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icadores municipais" sheetId="1" r:id="rId1"/>
    <sheet name="Fontes e metodologia" sheetId="2" r:id="rId2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5780"/>
        <bgColor indexed="64"/>
      </patternFill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2" borderId="0" xfId="0" applyAlignment="1">
      <alignment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5571"/>
  <sheetViews>
    <sheetView workbookViewId="0">
      <pane xSplit="3" ySplit="1" topLeftCell="D2" activePane="bottomRight" state="frozen"/>
    </sheetView>
  </sheetViews>
  <cols>
    <col min="1" max="1" width="14" customWidth="1"/>
    <col min="2" max="2" width="33" customWidth="1"/>
    <col min="3" max="4" width="8" customWidth="1"/>
    <col min="5" max="23" width="25" customWidth="1"/>
    <col min="24" max="24" width="43" customWidth="1"/>
  </cols>
  <sheetData>
    <row r="1" ht="75" customHeight="1">
      <c r="A1" s="3" t="inlineStr">
        <is>
          <t>Código IBGE</t>
        </is>
      </c>
      <c r="B1" s="3" t="inlineStr">
        <is>
          <t>Município</t>
        </is>
      </c>
      <c r="C1" s="3" t="inlineStr">
        <is>
          <t>UF</t>
        </is>
      </c>
      <c r="D1" s="3" t="inlineStr">
        <is>
          <t>Ano</t>
        </is>
      </c>
      <c r="E1" s="3" t="inlineStr">
        <is>
          <t>Pessoas no universo de renda</t>
        </is>
      </c>
      <c r="F1" s="3" t="inlineStr">
        <is>
          <t>Pessoas sem rendimento</t>
        </is>
      </c>
      <c r="G1" s="3" t="inlineStr">
        <is>
          <t>Pessoas com renda positiva até 1/4 SM</t>
        </is>
      </c>
      <c r="H1" s="3" t="inlineStr">
        <is>
          <t>Pessoas com renda &gt;1/4 até 1/2 SM</t>
        </is>
      </c>
      <c r="I1" s="3" t="inlineStr">
        <is>
          <t>Pobreza — critério até 1/2 SM (%)</t>
        </is>
      </c>
      <c r="J1" s="3" t="inlineStr">
        <is>
          <t>Renda até 1/4 SM, incluindo sem renda (%)</t>
        </is>
      </c>
      <c r="K1" s="3" t="inlineStr">
        <is>
          <t>Sem rendimento (%)</t>
        </is>
      </c>
      <c r="L1" s="3" t="inlineStr">
        <is>
          <t>Renda domiciliar per capita média (R$/mês)</t>
        </is>
      </c>
      <c r="M1" s="3" t="inlineStr">
        <is>
          <t>Renda domiciliar per capita mediana (R$/mês)</t>
        </is>
      </c>
      <c r="N1" s="3" t="inlineStr">
        <is>
          <t>Analfabetismo 15+ (%)</t>
        </is>
      </c>
      <c r="O1" s="3" t="inlineStr">
        <is>
          <t>Domicílios com água principalmente da rede geral (%)</t>
        </is>
      </c>
      <c r="P1" s="3" t="inlineStr">
        <is>
          <t>Domicílios sem ligação à rede de água (%)</t>
        </is>
      </c>
      <c r="Q1" s="3" t="inlineStr">
        <is>
          <t>Domicílios com esgoto em rede geral/pluvial ou fossa ligada (%)</t>
        </is>
      </c>
      <c r="R1" s="3" t="inlineStr">
        <is>
          <t>Domicílios com fossa séptica/filtro não ligada à rede (%)</t>
        </is>
      </c>
      <c r="S1" s="3" t="inlineStr">
        <is>
          <t>Domicílios com fossa rudimentar/buraco (%)</t>
        </is>
      </c>
      <c r="T1" s="3" t="inlineStr">
        <is>
          <t>Domicílios sem banheiro nem sanitário (%)</t>
        </is>
      </c>
      <c r="U1" s="3" t="inlineStr">
        <is>
          <t>Domicílios com lixo coletado (%)</t>
        </is>
      </c>
      <c r="V1" s="3" t="inlineStr">
        <is>
          <t>Domicílios sem coleta de lixo (%)</t>
        </is>
      </c>
      <c r="W1" s="3" t="inlineStr">
        <is>
          <t>Domicílios com lixo queimado (%)</t>
        </is>
      </c>
      <c r="X1" s="3" t="inlineStr">
        <is>
          <t>Fonte</t>
        </is>
      </c>
    </row>
    <row r="2">
      <c r="A2" s="0" t="inlineStr">
        <is>
          <t>1100015</t>
        </is>
      </c>
      <c r="B2" s="0" t="inlineStr">
        <is>
          <t>Alta Floresta D'Oeste</t>
        </is>
      </c>
      <c r="C2" s="0" t="inlineStr">
        <is>
          <t>RO</t>
        </is>
      </c>
      <c r="D2" s="0" t="inlineStr">
        <is>
          <t>2022</t>
        </is>
      </c>
      <c r="E2" s="1">
        <v>21447</v>
      </c>
      <c r="F2" s="1">
        <v>779</v>
      </c>
      <c r="G2" s="1">
        <v>1427</v>
      </c>
      <c r="H2" s="1">
        <v>4476</v>
      </c>
      <c r="I2" s="1">
        <f>(F2+G2+H2)/E2*100</f>
        <v>31.155872616216720287219657761</v>
      </c>
      <c r="J2" s="1">
        <f>(F2+G2)/E2*100</f>
        <v>10.285820860726441926609782254</v>
      </c>
      <c r="K2" s="1">
        <f>F2/E2*100</f>
        <v>3.6322096330489112696414416935</v>
      </c>
      <c r="L2" s="1">
        <v>1210.60</v>
      </c>
      <c r="M2" s="1">
        <v>920.00</v>
      </c>
      <c r="N2" s="1">
        <v>8.41</v>
      </c>
      <c r="O2" s="1">
        <v>26.48</v>
      </c>
      <c r="P2" s="1">
        <v>66.26</v>
      </c>
      <c r="Q2" s="1">
        <v>0.47</v>
      </c>
      <c r="R2" s="1">
        <v>18.44</v>
      </c>
      <c r="S2" s="1">
        <v>80.34</v>
      </c>
      <c r="T2" s="1">
        <v>0.14</v>
      </c>
      <c r="U2" s="1">
        <v>61.48</v>
      </c>
      <c r="V2" s="1">
        <f>100-U2</f>
        <v>38.52</v>
      </c>
      <c r="W2" s="1">
        <v>35.13</v>
      </c>
      <c r="X2" s="0" t="inlineStr">
        <is>
          <t>IBGE — Censo Demográfico 2022 / SIDRA</t>
        </is>
      </c>
    </row>
    <row r="3">
      <c r="A3" s="0" t="inlineStr">
        <is>
          <t>1100023</t>
        </is>
      </c>
      <c r="B3" s="0" t="inlineStr">
        <is>
          <t>Ariquemes</t>
        </is>
      </c>
      <c r="C3" s="0" t="inlineStr">
        <is>
          <t>RO</t>
        </is>
      </c>
      <c r="D3" s="0" t="inlineStr">
        <is>
          <t>2022</t>
        </is>
      </c>
      <c r="E3" s="1">
        <v>96129</v>
      </c>
      <c r="F3" s="1">
        <v>2299</v>
      </c>
      <c r="G3" s="1">
        <v>5311</v>
      </c>
      <c r="H3" s="1">
        <v>17570</v>
      </c>
      <c r="I3" s="1">
        <f>(F3+G3+H3)/E3*100</f>
        <v>26.19396852146594680065328881</v>
      </c>
      <c r="J3" s="1">
        <f>(F3+G3)/E3*100</f>
        <v>7.9164456095455065588948184211</v>
      </c>
      <c r="K3" s="1">
        <f>F3/E3*100</f>
        <v>2.3915779837510012587252546058</v>
      </c>
      <c r="L3" s="1">
        <v>1458.57</v>
      </c>
      <c r="M3" s="1">
        <v>1066.67</v>
      </c>
      <c r="N3" s="1">
        <v>5.92</v>
      </c>
      <c r="O3" s="1">
        <v>54.34</v>
      </c>
      <c r="P3" s="1">
        <v>34.64</v>
      </c>
      <c r="Q3" s="1">
        <v>1.99</v>
      </c>
      <c r="R3" s="1">
        <v>31.58</v>
      </c>
      <c r="S3" s="1">
        <v>66.08</v>
      </c>
      <c r="T3" s="1">
        <v>0.03</v>
      </c>
      <c r="U3" s="1">
        <v>90.42</v>
      </c>
      <c r="V3" s="1">
        <f>100-U3</f>
        <v>9.58</v>
      </c>
      <c r="W3" s="1">
        <v>8.26</v>
      </c>
      <c r="X3" s="0" t="inlineStr">
        <is>
          <t>IBGE — Censo Demográfico 2022 / SIDRA</t>
        </is>
      </c>
    </row>
    <row r="4">
      <c r="A4" s="0" t="inlineStr">
        <is>
          <t>1100031</t>
        </is>
      </c>
      <c r="B4" s="0" t="inlineStr">
        <is>
          <t>Cabixi</t>
        </is>
      </c>
      <c r="C4" s="0" t="inlineStr">
        <is>
          <t>RO</t>
        </is>
      </c>
      <c r="D4" s="0" t="inlineStr">
        <is>
          <t>2022</t>
        </is>
      </c>
      <c r="E4" s="1">
        <v>5344</v>
      </c>
      <c r="F4" s="1">
        <v>59</v>
      </c>
      <c r="G4" s="1">
        <v>201</v>
      </c>
      <c r="H4" s="1">
        <v>1022</v>
      </c>
      <c r="I4" s="1">
        <f>(F4+G4+H4)/E4*100</f>
        <v>23.989520958083832335329341317</v>
      </c>
      <c r="J4" s="1">
        <f>(F4+G4)/E4*100</f>
        <v>4.865269461077844311377245509</v>
      </c>
      <c r="K4" s="1">
        <f>F4/E4*100</f>
        <v>1.1040419161676646706586826347</v>
      </c>
      <c r="L4" s="1">
        <v>1323.79</v>
      </c>
      <c r="M4" s="1">
        <v>1033.33</v>
      </c>
      <c r="N4" s="1">
        <v>10.18</v>
      </c>
      <c r="O4" s="1">
        <v>39.30</v>
      </c>
      <c r="P4" s="1">
        <v>50.64</v>
      </c>
      <c r="Q4" s="1">
        <v>1.58</v>
      </c>
      <c r="R4" s="1">
        <v>14.79</v>
      </c>
      <c r="S4" s="1">
        <v>83.48</v>
      </c>
      <c s="1" r="T4">
        <v>0</v>
      </c>
      <c r="U4" s="1">
        <v>61.06</v>
      </c>
      <c r="V4" s="1">
        <f>100-U4</f>
        <v>38.94</v>
      </c>
      <c r="W4" s="1">
        <v>34.52</v>
      </c>
      <c r="X4" s="0" t="inlineStr">
        <is>
          <t>IBGE — Censo Demográfico 2022 / SIDRA</t>
        </is>
      </c>
    </row>
    <row r="5">
      <c r="A5" s="0" t="inlineStr">
        <is>
          <t>1100049</t>
        </is>
      </c>
      <c r="B5" s="0" t="inlineStr">
        <is>
          <t>Cacoal</t>
        </is>
      </c>
      <c r="C5" s="0" t="inlineStr">
        <is>
          <t>RO</t>
        </is>
      </c>
      <c r="D5" s="0" t="inlineStr">
        <is>
          <t>2022</t>
        </is>
      </c>
      <c r="E5" s="1">
        <v>86512</v>
      </c>
      <c r="F5" s="1">
        <v>3223</v>
      </c>
      <c r="G5" s="1">
        <v>4391</v>
      </c>
      <c r="H5" s="1">
        <v>13801</v>
      </c>
      <c r="I5" s="1">
        <f>(F5+G5+H5)/E5*100</f>
        <v>24.753791381542444978731274274</v>
      </c>
      <c r="J5" s="1">
        <f>(F5+G5)/E5*100</f>
        <v>8.801091178102459774366561864</v>
      </c>
      <c r="K5" s="1">
        <f>F5/E5*100</f>
        <v>3.7254947290549287960051784724</v>
      </c>
      <c r="L5" s="1">
        <v>1625.88</v>
      </c>
      <c r="M5" s="1">
        <v>1200.00</v>
      </c>
      <c r="N5" s="1">
        <v>6.29</v>
      </c>
      <c r="O5" s="1">
        <v>80.07</v>
      </c>
      <c r="P5" s="1">
        <v>17.47</v>
      </c>
      <c r="Q5" s="1">
        <v>67.19</v>
      </c>
      <c r="R5" s="1">
        <v>11.59</v>
      </c>
      <c r="S5" s="1">
        <v>20.71</v>
      </c>
      <c r="T5" s="1">
        <v>0.05</v>
      </c>
      <c r="U5" s="1">
        <v>85.66</v>
      </c>
      <c r="V5" s="1">
        <f>100-U5</f>
        <v>14.34</v>
      </c>
      <c r="W5" s="1">
        <v>13.15</v>
      </c>
      <c r="X5" s="0" t="inlineStr">
        <is>
          <t>IBGE — Censo Demográfico 2022 / SIDRA</t>
        </is>
      </c>
    </row>
    <row r="6">
      <c r="A6" s="0" t="inlineStr">
        <is>
          <t>1100056</t>
        </is>
      </c>
      <c r="B6" s="0" t="inlineStr">
        <is>
          <t>Cerejeiras</t>
        </is>
      </c>
      <c r="C6" s="0" t="inlineStr">
        <is>
          <t>RO</t>
        </is>
      </c>
      <c r="D6" s="0" t="inlineStr">
        <is>
          <t>2022</t>
        </is>
      </c>
      <c r="E6" s="1">
        <v>15800</v>
      </c>
      <c r="F6" s="1">
        <v>401</v>
      </c>
      <c r="G6" s="1">
        <v>703</v>
      </c>
      <c r="H6" s="1">
        <v>2413</v>
      </c>
      <c r="I6" s="1">
        <f>(F6+G6+H6)/E6*100</f>
        <v>22.259493670886075949367088608</v>
      </c>
      <c r="J6" s="1">
        <f>(F6+G6)/E6*100</f>
        <v>6.9873417721518987341772151899</v>
      </c>
      <c r="K6" s="1">
        <f>F6/E6*100</f>
        <v>2.5379746835443037974683544304</v>
      </c>
      <c r="L6" s="1">
        <v>1554.33</v>
      </c>
      <c r="M6" s="1">
        <v>1200.00</v>
      </c>
      <c r="N6" s="1">
        <v>7.85</v>
      </c>
      <c r="O6" s="1">
        <v>49.48</v>
      </c>
      <c r="P6" s="1">
        <v>31.93</v>
      </c>
      <c r="Q6" s="1">
        <v>57.99</v>
      </c>
      <c r="R6" s="1">
        <v>28.95</v>
      </c>
      <c r="S6" s="1">
        <v>12.99</v>
      </c>
      <c s="1" r="T6">
        <v>0</v>
      </c>
      <c r="U6" s="1">
        <v>87.04</v>
      </c>
      <c r="V6" s="1">
        <f>100-U6</f>
        <v>12.96</v>
      </c>
      <c r="W6" s="1">
        <v>10.06</v>
      </c>
      <c r="X6" s="0" t="inlineStr">
        <is>
          <t>IBGE — Censo Demográfico 2022 / SIDRA</t>
        </is>
      </c>
    </row>
    <row r="7">
      <c r="A7" s="0" t="inlineStr">
        <is>
          <t>1100064</t>
        </is>
      </c>
      <c r="B7" s="0" t="inlineStr">
        <is>
          <t>Colorado do Oeste</t>
        </is>
      </c>
      <c r="C7" s="0" t="inlineStr">
        <is>
          <t>RO</t>
        </is>
      </c>
      <c r="D7" s="0" t="inlineStr">
        <is>
          <t>2022</t>
        </is>
      </c>
      <c r="E7" s="1">
        <v>15653</v>
      </c>
      <c r="F7" s="1">
        <v>223</v>
      </c>
      <c r="G7" s="1">
        <v>628</v>
      </c>
      <c r="H7" s="1">
        <v>2271</v>
      </c>
      <c r="I7" s="1">
        <f>(F7+G7+H7)/E7*100</f>
        <v>19.945058455248195234140420367</v>
      </c>
      <c r="J7" s="1">
        <f>(F7+G7)/E7*100</f>
        <v>5.4366575097425413658723567367</v>
      </c>
      <c r="K7" s="1">
        <f>F7/E7*100</f>
        <v>1.4246470325177282310100300262</v>
      </c>
      <c r="L7" s="1">
        <v>1666.54</v>
      </c>
      <c r="M7" s="1">
        <v>1200.00</v>
      </c>
      <c r="N7" s="1">
        <v>9.53</v>
      </c>
      <c r="O7" s="1">
        <v>70.81</v>
      </c>
      <c r="P7" s="1">
        <v>24.59</v>
      </c>
      <c r="Q7" s="1">
        <v>2.62</v>
      </c>
      <c r="R7" s="1">
        <v>30.70</v>
      </c>
      <c r="S7" s="1">
        <v>66.15</v>
      </c>
      <c r="T7" s="1">
        <v>0.02</v>
      </c>
      <c r="U7" s="1">
        <v>77.25</v>
      </c>
      <c r="V7" s="1">
        <f>100-U7</f>
        <v>22.75</v>
      </c>
      <c r="W7" s="1">
        <v>21.20</v>
      </c>
      <c r="X7" s="0" t="inlineStr">
        <is>
          <t>IBGE — Censo Demográfico 2022 / SIDRA</t>
        </is>
      </c>
    </row>
    <row r="8">
      <c r="A8" s="0" t="inlineStr">
        <is>
          <t>1100072</t>
        </is>
      </c>
      <c r="B8" s="0" t="inlineStr">
        <is>
          <t>Corumbiara</t>
        </is>
      </c>
      <c r="C8" s="0" t="inlineStr">
        <is>
          <t>RO</t>
        </is>
      </c>
      <c r="D8" s="0" t="inlineStr">
        <is>
          <t>2022</t>
        </is>
      </c>
      <c r="E8" s="1">
        <v>7499</v>
      </c>
      <c r="F8" s="1">
        <v>135</v>
      </c>
      <c r="G8" s="1">
        <v>434</v>
      </c>
      <c r="H8" s="1">
        <v>1477</v>
      </c>
      <c r="I8" s="1">
        <f>(F8+G8+H8)/E8*100</f>
        <v>27.283637818375783437791705561</v>
      </c>
      <c r="J8" s="1">
        <f>(F8+G8)/E8*100</f>
        <v>7.5876783571142819042539005201</v>
      </c>
      <c r="K8" s="1">
        <f>F8/E8*100</f>
        <v>1.8002400320042672356314175223</v>
      </c>
      <c r="L8" s="1">
        <v>1234.62</v>
      </c>
      <c r="M8" s="1">
        <v>981.00</v>
      </c>
      <c r="N8" s="1">
        <v>8.48</v>
      </c>
      <c r="O8" s="1">
        <v>20.99</v>
      </c>
      <c r="P8" s="1">
        <v>66.20</v>
      </c>
      <c r="Q8" s="1">
        <v>0.70</v>
      </c>
      <c r="R8" s="1">
        <v>2.39</v>
      </c>
      <c r="S8" s="1">
        <v>96.16</v>
      </c>
      <c r="T8" s="1">
        <v>0.32</v>
      </c>
      <c r="U8" s="1">
        <v>47.89</v>
      </c>
      <c r="V8" s="1">
        <f>100-U8</f>
        <v>52.11</v>
      </c>
      <c r="W8" s="1">
        <v>43.77</v>
      </c>
      <c r="X8" s="0" t="inlineStr">
        <is>
          <t>IBGE — Censo Demográfico 2022 / SIDRA</t>
        </is>
      </c>
    </row>
    <row r="9">
      <c r="A9" s="0" t="inlineStr">
        <is>
          <t>1100080</t>
        </is>
      </c>
      <c r="B9" s="0" t="inlineStr">
        <is>
          <t>Costa Marques</t>
        </is>
      </c>
      <c r="C9" s="0" t="inlineStr">
        <is>
          <t>RO</t>
        </is>
      </c>
      <c r="D9" s="0" t="inlineStr">
        <is>
          <t>2022</t>
        </is>
      </c>
      <c r="E9" s="1">
        <v>12528</v>
      </c>
      <c r="F9" s="1">
        <v>194</v>
      </c>
      <c r="G9" s="1">
        <v>1370</v>
      </c>
      <c r="H9" s="1">
        <v>3352</v>
      </c>
      <c r="I9" s="1">
        <f>(F9+G9+H9)/E9*100</f>
        <v>39.24010217113665389527458493</v>
      </c>
      <c r="J9" s="1">
        <f>(F9+G9)/E9*100</f>
        <v>12.484035759897828863346104725</v>
      </c>
      <c r="K9" s="1">
        <f>F9/E9*100</f>
        <v>1.5485312899106002554278416347</v>
      </c>
      <c r="L9" s="1">
        <v>1088.06</v>
      </c>
      <c r="M9" s="1">
        <v>775.00</v>
      </c>
      <c r="N9" s="1">
        <v>7.08</v>
      </c>
      <c r="O9" s="1">
        <v>19.35</v>
      </c>
      <c r="P9" s="1">
        <v>78.18</v>
      </c>
      <c r="Q9" s="1">
        <v>0.05</v>
      </c>
      <c r="R9" s="1">
        <v>15.67</v>
      </c>
      <c r="S9" s="1">
        <v>83.25</v>
      </c>
      <c r="T9" s="1">
        <v>0.41</v>
      </c>
      <c r="U9" s="1">
        <v>63.57</v>
      </c>
      <c r="V9" s="1">
        <f>100-U9</f>
        <v>36.43</v>
      </c>
      <c r="W9" s="1">
        <v>32.08</v>
      </c>
      <c r="X9" s="0" t="inlineStr">
        <is>
          <t>IBGE — Censo Demográfico 2022 / SIDRA</t>
        </is>
      </c>
    </row>
    <row r="10">
      <c r="A10" s="0" t="inlineStr">
        <is>
          <t>1100098</t>
        </is>
      </c>
      <c r="B10" s="0" t="inlineStr">
        <is>
          <t>Espigão D'Oeste</t>
        </is>
      </c>
      <c r="C10" s="0" t="inlineStr">
        <is>
          <t>RO</t>
        </is>
      </c>
      <c r="D10" s="0" t="inlineStr">
        <is>
          <t>2022</t>
        </is>
      </c>
      <c r="E10" s="1">
        <v>29346</v>
      </c>
      <c r="F10" s="1">
        <v>514</v>
      </c>
      <c r="G10" s="1">
        <v>1775</v>
      </c>
      <c r="H10" s="1">
        <v>5083</v>
      </c>
      <c r="I10" s="1">
        <f>(F10+G10+H10)/E10*100</f>
        <v>25.120970490015675049410481837</v>
      </c>
      <c r="J10" s="1">
        <f>(F10+G10)/E10*100</f>
        <v>7.8000408914332447352279697403</v>
      </c>
      <c r="K10" s="1">
        <f>F10/E10*100</f>
        <v>1.7515163906494922647038778709</v>
      </c>
      <c r="L10" s="1">
        <v>1371.66</v>
      </c>
      <c r="M10" s="1">
        <v>1080.00</v>
      </c>
      <c r="N10" s="1">
        <v>7.99</v>
      </c>
      <c r="O10" s="1">
        <v>44.87</v>
      </c>
      <c r="P10" s="1">
        <v>37.98</v>
      </c>
      <c r="Q10" s="1">
        <v>6.60</v>
      </c>
      <c r="R10" s="1">
        <v>24.39</v>
      </c>
      <c r="S10" s="1">
        <v>65.23</v>
      </c>
      <c r="T10" s="1">
        <v>0.18</v>
      </c>
      <c r="U10" s="1">
        <v>74.29</v>
      </c>
      <c r="V10" s="1">
        <f>100-U10</f>
        <v>25.71</v>
      </c>
      <c r="W10" s="1">
        <v>21.81</v>
      </c>
      <c r="X10" s="0" t="inlineStr">
        <is>
          <t>IBGE — Censo Demográfico 2022 / SIDRA</t>
        </is>
      </c>
    </row>
    <row r="11">
      <c r="A11" s="0" t="inlineStr">
        <is>
          <t>1100106</t>
        </is>
      </c>
      <c r="B11" s="0" t="inlineStr">
        <is>
          <t>Guajará-Mirim</t>
        </is>
      </c>
      <c r="C11" s="0" t="inlineStr">
        <is>
          <t>RO</t>
        </is>
      </c>
      <c r="D11" s="0" t="inlineStr">
        <is>
          <t>2022</t>
        </is>
      </c>
      <c r="E11" s="1">
        <v>38903</v>
      </c>
      <c r="F11" s="1">
        <v>1759</v>
      </c>
      <c r="G11" s="1">
        <v>9063</v>
      </c>
      <c r="H11" s="1">
        <v>10277</v>
      </c>
      <c r="I11" s="1">
        <f>(F11+G11+H11)/E11*100</f>
        <v>54.23489191064956430095365396</v>
      </c>
      <c r="J11" s="1">
        <f>(F11+G11)/E11*100</f>
        <v>27.817906074081690358070071717</v>
      </c>
      <c r="K11" s="1">
        <f>F11/E11*100</f>
        <v>4.5215021977739505950697889623</v>
      </c>
      <c r="L11" s="1">
        <v>1035.94</v>
      </c>
      <c r="M11" s="1">
        <v>583.33</v>
      </c>
      <c r="N11" s="1">
        <v>5.84</v>
      </c>
      <c r="O11" s="1">
        <v>40.46</v>
      </c>
      <c r="P11" s="1">
        <v>53.88</v>
      </c>
      <c r="Q11" s="1">
        <v>9.01</v>
      </c>
      <c r="R11" s="1">
        <v>28.25</v>
      </c>
      <c r="S11" s="1">
        <v>56.30</v>
      </c>
      <c r="T11" s="1">
        <v>2.68</v>
      </c>
      <c r="U11" s="1">
        <v>78.14</v>
      </c>
      <c r="V11" s="1">
        <f>100-U11</f>
        <v>21.86</v>
      </c>
      <c r="W11" s="1">
        <v>19.88</v>
      </c>
      <c r="X11" s="0" t="inlineStr">
        <is>
          <t>IBGE — Censo Demográfico 2022 / SIDRA</t>
        </is>
      </c>
    </row>
    <row r="12">
      <c r="A12" s="0" t="inlineStr">
        <is>
          <t>1100114</t>
        </is>
      </c>
      <c r="B12" s="0" t="inlineStr">
        <is>
          <t>Jaru</t>
        </is>
      </c>
      <c r="C12" s="0" t="inlineStr">
        <is>
          <t>RO</t>
        </is>
      </c>
      <c r="D12" s="0" t="inlineStr">
        <is>
          <t>2022</t>
        </is>
      </c>
      <c r="E12" s="1">
        <v>50527</v>
      </c>
      <c r="F12" s="1">
        <v>2421</v>
      </c>
      <c r="G12" s="1">
        <v>2914</v>
      </c>
      <c r="H12" s="1">
        <v>9358</v>
      </c>
      <c r="I12" s="1">
        <f>(F12+G12+H12)/E12*100</f>
        <v>29.079502048409761117818196212</v>
      </c>
      <c r="J12" s="1">
        <f>(F12+G12)/E12*100</f>
        <v>10.558711184119381716705919607</v>
      </c>
      <c r="K12" s="1">
        <f>F12/E12*100</f>
        <v>4.7914976151364616937478971639</v>
      </c>
      <c r="L12" s="1">
        <v>1406.29</v>
      </c>
      <c r="M12" s="1">
        <v>1053.00</v>
      </c>
      <c r="N12" s="1">
        <v>7.61</v>
      </c>
      <c r="O12" s="1">
        <v>46.12</v>
      </c>
      <c r="P12" s="1">
        <v>36.63</v>
      </c>
      <c r="Q12" s="1">
        <v>1.78</v>
      </c>
      <c r="R12" s="1">
        <v>26.15</v>
      </c>
      <c r="S12" s="1">
        <v>71.03</v>
      </c>
      <c r="T12" s="1">
        <v>0.03</v>
      </c>
      <c r="U12" s="1">
        <v>80.50</v>
      </c>
      <c r="V12" s="1">
        <f>100-U12</f>
        <v>19.50</v>
      </c>
      <c r="W12" s="1">
        <v>17.38</v>
      </c>
      <c r="X12" s="0" t="inlineStr">
        <is>
          <t>IBGE — Censo Demográfico 2022 / SIDRA</t>
        </is>
      </c>
    </row>
    <row r="13">
      <c r="A13" s="0" t="inlineStr">
        <is>
          <t>1100122</t>
        </is>
      </c>
      <c r="B13" s="0" t="inlineStr">
        <is>
          <t>Ji-Paraná</t>
        </is>
      </c>
      <c r="C13" s="0" t="inlineStr">
        <is>
          <t>RO</t>
        </is>
      </c>
      <c r="D13" s="0" t="inlineStr">
        <is>
          <t>2022</t>
        </is>
      </c>
      <c r="E13" s="1">
        <v>123729</v>
      </c>
      <c r="F13" s="1">
        <v>3849</v>
      </c>
      <c r="G13" s="1">
        <v>8026</v>
      </c>
      <c r="H13" s="1">
        <v>21771</v>
      </c>
      <c r="I13" s="1">
        <f>(F13+G13+H13)/E13*100</f>
        <v>27.193301489545700684560612306</v>
      </c>
      <c r="J13" s="1">
        <f>(F13+G13)/E13*100</f>
        <v>9.597588277606704976197981072</v>
      </c>
      <c r="K13" s="1">
        <f>F13/E13*100</f>
        <v>3.1108309288849016802851392964</v>
      </c>
      <c r="L13" s="1">
        <v>1437.55</v>
      </c>
      <c r="M13" s="1">
        <v>1062.40</v>
      </c>
      <c r="N13" s="1">
        <v>5.63</v>
      </c>
      <c r="O13" s="1">
        <v>59.95</v>
      </c>
      <c r="P13" s="1">
        <v>29.57</v>
      </c>
      <c r="Q13" s="1">
        <v>7.57</v>
      </c>
      <c r="R13" s="1">
        <v>30.26</v>
      </c>
      <c r="S13" s="1">
        <v>60.49</v>
      </c>
      <c r="T13" s="1">
        <v>0.08</v>
      </c>
      <c r="U13" s="1">
        <v>93.17</v>
      </c>
      <c r="V13" s="1">
        <f>100-U13</f>
        <v>6.83</v>
      </c>
      <c r="W13" s="1">
        <v>6.15</v>
      </c>
      <c r="X13" s="0" t="inlineStr">
        <is>
          <t>IBGE — Censo Demográfico 2022 / SIDRA</t>
        </is>
      </c>
    </row>
    <row r="14">
      <c r="A14" s="0" t="inlineStr">
        <is>
          <t>1100130</t>
        </is>
      </c>
      <c r="B14" s="0" t="inlineStr">
        <is>
          <t>Machadinho D'Oeste</t>
        </is>
      </c>
      <c r="C14" s="0" t="inlineStr">
        <is>
          <t>RO</t>
        </is>
      </c>
      <c r="D14" s="0" t="inlineStr">
        <is>
          <t>2022</t>
        </is>
      </c>
      <c r="E14" s="1">
        <v>30413</v>
      </c>
      <c r="F14" s="1">
        <v>925</v>
      </c>
      <c r="G14" s="1">
        <v>3966</v>
      </c>
      <c r="H14" s="1">
        <v>6197</v>
      </c>
      <c r="I14" s="1">
        <f>(F14+G14+H14)/E14*100</f>
        <v>36.458093578403971985664025252</v>
      </c>
      <c r="J14" s="1">
        <f>(F14+G14)/E14*100</f>
        <v>16.081938644658534179462729754</v>
      </c>
      <c r="K14" s="1">
        <f>F14/E14*100</f>
        <v>3.041462532469667576365370072</v>
      </c>
      <c r="L14" s="1">
        <v>1047.39</v>
      </c>
      <c r="M14" s="1">
        <v>819.33</v>
      </c>
      <c r="N14" s="1">
        <v>8.35</v>
      </c>
      <c r="O14" s="1">
        <v>40.39</v>
      </c>
      <c r="P14" s="1">
        <v>53.65</v>
      </c>
      <c r="Q14" s="1">
        <v>3.13</v>
      </c>
      <c r="R14" s="1">
        <v>6.21</v>
      </c>
      <c r="S14" s="1">
        <v>90.04</v>
      </c>
      <c r="T14" s="1">
        <v>0.37</v>
      </c>
      <c r="U14" s="1">
        <v>56.70</v>
      </c>
      <c r="V14" s="1">
        <f>100-U14</f>
        <v>43.30</v>
      </c>
      <c r="W14" s="1">
        <v>35.53</v>
      </c>
      <c r="X14" s="0" t="inlineStr">
        <is>
          <t>IBGE — Censo Demográfico 2022 / SIDRA</t>
        </is>
      </c>
    </row>
    <row r="15">
      <c r="A15" s="0" t="inlineStr">
        <is>
          <t>1100148</t>
        </is>
      </c>
      <c r="B15" s="0" t="inlineStr">
        <is>
          <t>Nova Brasilândia D'Oeste</t>
        </is>
      </c>
      <c r="C15" s="0" t="inlineStr">
        <is>
          <t>RO</t>
        </is>
      </c>
      <c r="D15" s="0" t="inlineStr">
        <is>
          <t>2022</t>
        </is>
      </c>
      <c r="E15" s="1">
        <v>15679</v>
      </c>
      <c r="F15" s="1">
        <v>934</v>
      </c>
      <c r="G15" s="1">
        <v>2207</v>
      </c>
      <c r="H15" s="1">
        <v>3741</v>
      </c>
      <c r="I15" s="1">
        <f>(F15+G15+H15)/E15*100</f>
        <v>43.893105427642069009503157089</v>
      </c>
      <c r="J15" s="1">
        <f>(F15+G15)/E15*100</f>
        <v>20.03316538044518145289878181</v>
      </c>
      <c r="K15" s="1">
        <f>F15/E15*100</f>
        <v>5.9570125645768225014350405</v>
      </c>
      <c r="L15" s="1">
        <v>981.78</v>
      </c>
      <c r="M15" s="1">
        <v>750.00</v>
      </c>
      <c r="N15" s="1">
        <v>8.64</v>
      </c>
      <c r="O15" s="1">
        <v>36.12</v>
      </c>
      <c r="P15" s="1">
        <v>60.18</v>
      </c>
      <c r="Q15" s="1">
        <v>7.00</v>
      </c>
      <c r="R15" s="1">
        <v>14.38</v>
      </c>
      <c r="S15" s="1">
        <v>78.29</v>
      </c>
      <c r="T15" s="1">
        <v>0.09</v>
      </c>
      <c r="U15" s="1">
        <v>49.50</v>
      </c>
      <c r="V15" s="1">
        <f>100-U15</f>
        <v>50.50</v>
      </c>
      <c r="W15" s="1">
        <v>45.93</v>
      </c>
      <c r="X15" s="0" t="inlineStr">
        <is>
          <t>IBGE — Censo Demográfico 2022 / SIDRA</t>
        </is>
      </c>
    </row>
    <row r="16">
      <c r="A16" s="0" t="inlineStr">
        <is>
          <t>1100155</t>
        </is>
      </c>
      <c r="B16" s="0" t="inlineStr">
        <is>
          <t>Ouro Preto do Oeste</t>
        </is>
      </c>
      <c r="C16" s="0" t="inlineStr">
        <is>
          <t>RO</t>
        </is>
      </c>
      <c r="D16" s="0" t="inlineStr">
        <is>
          <t>2022</t>
        </is>
      </c>
      <c r="E16" s="1">
        <v>34827</v>
      </c>
      <c r="F16" s="1">
        <v>1789</v>
      </c>
      <c r="G16" s="1">
        <v>1648</v>
      </c>
      <c r="H16" s="1">
        <v>6353</v>
      </c>
      <c r="I16" s="1">
        <f>(F16+G16+H16)/E16*100</f>
        <v>28.110374135010193240876331582</v>
      </c>
      <c r="J16" s="1">
        <f>(F16+G16)/E16*100</f>
        <v>9.868779969563844143911333161</v>
      </c>
      <c r="K16" s="1">
        <f>F16/E16*100</f>
        <v>5.1368191345794929221580957303</v>
      </c>
      <c r="L16" s="1">
        <v>1389.04</v>
      </c>
      <c r="M16" s="1">
        <v>1000.00</v>
      </c>
      <c r="N16" s="1">
        <v>7.19</v>
      </c>
      <c r="O16" s="1">
        <v>56.66</v>
      </c>
      <c r="P16" s="1">
        <v>33.65</v>
      </c>
      <c r="Q16" s="1">
        <v>2.23</v>
      </c>
      <c r="R16" s="1">
        <v>13.76</v>
      </c>
      <c r="S16" s="1">
        <v>80.23</v>
      </c>
      <c r="T16" s="1">
        <v>0.04</v>
      </c>
      <c r="U16" s="1">
        <v>80.20</v>
      </c>
      <c r="V16" s="1">
        <f>100-U16</f>
        <v>19.80</v>
      </c>
      <c r="W16" s="1">
        <v>18.37</v>
      </c>
      <c r="X16" s="0" t="inlineStr">
        <is>
          <t>IBGE — Censo Demográfico 2022 / SIDRA</t>
        </is>
      </c>
    </row>
    <row r="17">
      <c r="A17" s="0" t="inlineStr">
        <is>
          <t>1100189</t>
        </is>
      </c>
      <c r="B17" s="0" t="inlineStr">
        <is>
          <t>Pimenta Bueno</t>
        </is>
      </c>
      <c r="C17" s="0" t="inlineStr">
        <is>
          <t>RO</t>
        </is>
      </c>
      <c r="D17" s="0" t="inlineStr">
        <is>
          <t>2022</t>
        </is>
      </c>
      <c r="E17" s="1">
        <v>34779</v>
      </c>
      <c r="F17" s="1">
        <v>865</v>
      </c>
      <c r="G17" s="1">
        <v>2064</v>
      </c>
      <c r="H17" s="1">
        <v>6309</v>
      </c>
      <c r="I17" s="1">
        <f>(F17+G17+H17)/E17*100</f>
        <v>26.562005808102590643779292102</v>
      </c>
      <c r="J17" s="1">
        <f>(F17+G17)/E17*100</f>
        <v>8.421748756433479973547255528</v>
      </c>
      <c r="K17" s="1">
        <f>F17/E17*100</f>
        <v>2.4871330400529054889444779896</v>
      </c>
      <c r="L17" s="1">
        <v>1389.70</v>
      </c>
      <c r="M17" s="1">
        <v>1066.67</v>
      </c>
      <c r="N17" s="1">
        <v>6.76</v>
      </c>
      <c r="O17" s="1">
        <v>76.36</v>
      </c>
      <c r="P17" s="1">
        <v>20.44</v>
      </c>
      <c r="Q17" s="1">
        <v>9.44</v>
      </c>
      <c r="R17" s="1">
        <v>17.50</v>
      </c>
      <c r="S17" s="1">
        <v>72.28</v>
      </c>
      <c r="T17" s="1">
        <v>0.06</v>
      </c>
      <c r="U17" s="1">
        <v>85.77</v>
      </c>
      <c r="V17" s="1">
        <f>100-U17</f>
        <v>14.23</v>
      </c>
      <c r="W17" s="1">
        <v>12.41</v>
      </c>
      <c r="X17" s="0" t="inlineStr">
        <is>
          <t>IBGE — Censo Demográfico 2022 / SIDRA</t>
        </is>
      </c>
    </row>
    <row r="18">
      <c r="A18" s="0" t="inlineStr">
        <is>
          <t>1100205</t>
        </is>
      </c>
      <c r="B18" s="0" t="inlineStr">
        <is>
          <t>Porto Velho</t>
        </is>
      </c>
      <c r="C18" s="0" t="inlineStr">
        <is>
          <t>RO</t>
        </is>
      </c>
      <c r="D18" s="0" t="inlineStr">
        <is>
          <t>2022</t>
        </is>
      </c>
      <c r="E18" s="1">
        <v>457313</v>
      </c>
      <c r="F18" s="1">
        <v>29326</v>
      </c>
      <c r="G18" s="1">
        <v>47382</v>
      </c>
      <c r="H18" s="1">
        <v>88054</v>
      </c>
      <c r="I18" s="1">
        <f>(F18+G18+H18)/E18*100</f>
        <v>36.028278225198059097379693995</v>
      </c>
      <c r="J18" s="1">
        <f>(F18+G18)/E18*100</f>
        <v>16.773632063816248390052327399</v>
      </c>
      <c r="K18" s="1">
        <f>F18/E18*100</f>
        <v>6.412675782232300415689035737</v>
      </c>
      <c r="L18" s="1">
        <v>1459.81</v>
      </c>
      <c r="M18" s="1">
        <v>866.67</v>
      </c>
      <c r="N18" s="1">
        <v>4.36</v>
      </c>
      <c r="O18" s="1">
        <v>36.72</v>
      </c>
      <c r="P18" s="1">
        <v>55.48</v>
      </c>
      <c r="Q18" s="1">
        <v>22.99</v>
      </c>
      <c r="R18" s="1">
        <v>36.03</v>
      </c>
      <c r="S18" s="1">
        <v>37.86</v>
      </c>
      <c r="T18" s="1">
        <v>0.17</v>
      </c>
      <c r="U18" s="1">
        <v>91.90</v>
      </c>
      <c r="V18" s="1">
        <f>100-U18</f>
        <v>8.10</v>
      </c>
      <c r="W18" s="1">
        <v>7.08</v>
      </c>
      <c r="X18" s="0" t="inlineStr">
        <is>
          <t>IBGE — Censo Demográfico 2022 / SIDRA</t>
        </is>
      </c>
    </row>
    <row r="19">
      <c r="A19" s="0" t="inlineStr">
        <is>
          <t>1100254</t>
        </is>
      </c>
      <c r="B19" s="0" t="inlineStr">
        <is>
          <t>Presidente Médici</t>
        </is>
      </c>
      <c r="C19" s="0" t="inlineStr">
        <is>
          <t>RO</t>
        </is>
      </c>
      <c r="D19" s="0" t="inlineStr">
        <is>
          <t>2022</t>
        </is>
      </c>
      <c r="E19" s="1">
        <v>19268</v>
      </c>
      <c r="F19" s="1">
        <v>1674</v>
      </c>
      <c r="G19" s="1">
        <v>1153</v>
      </c>
      <c r="H19" s="1">
        <v>4245</v>
      </c>
      <c r="I19" s="1">
        <f>(F19+G19+H19)/E19*100</f>
        <v>36.703342329250570894747768321</v>
      </c>
      <c r="J19" s="1">
        <f>(F19+G19)/E19*100</f>
        <v>14.671995017645837658293543699</v>
      </c>
      <c r="K19" s="1">
        <f>F19/E19*100</f>
        <v>8.687980070583350633174174798</v>
      </c>
      <c r="L19" s="1">
        <v>1164.63</v>
      </c>
      <c r="M19" s="1">
        <v>875.00</v>
      </c>
      <c r="N19" s="1">
        <v>7.62</v>
      </c>
      <c r="O19" s="1">
        <v>50.10</v>
      </c>
      <c r="P19" s="1">
        <v>38.15</v>
      </c>
      <c r="Q19" s="1">
        <v>5.21</v>
      </c>
      <c r="R19" s="1">
        <v>25.89</v>
      </c>
      <c r="S19" s="1">
        <v>68.60</v>
      </c>
      <c r="T19" s="1">
        <v>0.08</v>
      </c>
      <c r="U19" s="1">
        <v>67.15</v>
      </c>
      <c r="V19" s="1">
        <f>100-U19</f>
        <v>32.85</v>
      </c>
      <c r="W19" s="1">
        <v>30.44</v>
      </c>
      <c r="X19" s="0" t="inlineStr">
        <is>
          <t>IBGE — Censo Demográfico 2022 / SIDRA</t>
        </is>
      </c>
    </row>
    <row r="20">
      <c r="A20" s="0" t="inlineStr">
        <is>
          <t>1100262</t>
        </is>
      </c>
      <c r="B20" s="0" t="inlineStr">
        <is>
          <t>Rio Crespo</t>
        </is>
      </c>
      <c r="C20" s="0" t="inlineStr">
        <is>
          <t>RO</t>
        </is>
      </c>
      <c r="D20" s="0" t="inlineStr">
        <is>
          <t>2022</t>
        </is>
      </c>
      <c r="E20" s="1">
        <v>3443</v>
      </c>
      <c r="F20" s="1">
        <v>55</v>
      </c>
      <c r="G20" s="1">
        <v>222</v>
      </c>
      <c r="H20" s="1">
        <v>705</v>
      </c>
      <c r="I20" s="1">
        <f>(F20+G20+H20)/E20*100</f>
        <v>28.521638106302643043857101365</v>
      </c>
      <c r="J20" s="1">
        <f>(F20+G20)/E20*100</f>
        <v>8.045309323264594830090037758</v>
      </c>
      <c r="K20" s="1">
        <f>F20/E20*100</f>
        <v>1.5974440894568690095846645367</v>
      </c>
      <c r="L20" s="1">
        <v>1244.38</v>
      </c>
      <c r="M20" s="1">
        <v>909.00</v>
      </c>
      <c r="N20" s="1">
        <v>7.83</v>
      </c>
      <c r="O20" s="1">
        <v>9.92</v>
      </c>
      <c r="P20" s="1">
        <v>74.08</v>
      </c>
      <c r="Q20" s="1">
        <v>1.28</v>
      </c>
      <c r="R20" s="1">
        <v>2.48</v>
      </c>
      <c r="S20" s="1">
        <v>95.44</v>
      </c>
      <c r="T20" s="1">
        <v>0.48</v>
      </c>
      <c r="U20" s="1">
        <v>43.60</v>
      </c>
      <c r="V20" s="1">
        <f>100-U20</f>
        <v>56.40</v>
      </c>
      <c r="W20" s="1">
        <v>52.48</v>
      </c>
      <c r="X20" s="0" t="inlineStr">
        <is>
          <t>IBGE — Censo Demográfico 2022 / SIDRA</t>
        </is>
      </c>
    </row>
    <row r="21">
      <c r="A21" s="0" t="inlineStr">
        <is>
          <t>1100288</t>
        </is>
      </c>
      <c r="B21" s="0" t="inlineStr">
        <is>
          <t>Rolim de Moura</t>
        </is>
      </c>
      <c r="C21" s="0" t="inlineStr">
        <is>
          <t>RO</t>
        </is>
      </c>
      <c r="D21" s="0" t="inlineStr">
        <is>
          <t>2022</t>
        </is>
      </c>
      <c r="E21" s="1">
        <v>56153</v>
      </c>
      <c r="F21" s="1">
        <v>1318</v>
      </c>
      <c r="G21" s="1">
        <v>2848</v>
      </c>
      <c r="H21" s="1">
        <v>8769</v>
      </c>
      <c r="I21" s="1">
        <f>(F21+G21+H21)/E21*100</f>
        <v>23.035278613787331041974605097</v>
      </c>
      <c r="J21" s="1">
        <f>(F21+G21)/E21*100</f>
        <v>7.4190159029793599629583459477</v>
      </c>
      <c r="K21" s="1">
        <f>F21/E21*100</f>
        <v>2.3471586558153616013391982619</v>
      </c>
      <c r="L21" s="1">
        <v>1446.88</v>
      </c>
      <c r="M21" s="1">
        <v>1125.00</v>
      </c>
      <c r="N21" s="1">
        <v>6.50</v>
      </c>
      <c r="O21" s="1">
        <v>66.36</v>
      </c>
      <c r="P21" s="1">
        <v>26.63</v>
      </c>
      <c r="Q21" s="1">
        <v>3.62</v>
      </c>
      <c r="R21" s="1">
        <v>26.26</v>
      </c>
      <c r="S21" s="1">
        <v>69.26</v>
      </c>
      <c r="T21" s="1">
        <v>0.03</v>
      </c>
      <c r="U21" s="1">
        <v>87.06</v>
      </c>
      <c r="V21" s="1">
        <f>100-U21</f>
        <v>12.94</v>
      </c>
      <c r="W21" s="1">
        <v>11.47</v>
      </c>
      <c r="X21" s="0" t="inlineStr">
        <is>
          <t>IBGE — Censo Demográfico 2022 / SIDRA</t>
        </is>
      </c>
    </row>
    <row r="22">
      <c r="A22" s="0" t="inlineStr">
        <is>
          <t>1100296</t>
        </is>
      </c>
      <c r="B22" s="0" t="inlineStr">
        <is>
          <t>Santa Luzia D'Oeste</t>
        </is>
      </c>
      <c r="C22" s="0" t="inlineStr">
        <is>
          <t>RO</t>
        </is>
      </c>
      <c r="D22" s="0" t="inlineStr">
        <is>
          <t>2022</t>
        </is>
      </c>
      <c r="E22" s="1">
        <v>7388</v>
      </c>
      <c r="F22" s="1">
        <v>255</v>
      </c>
      <c r="G22" s="1">
        <v>635</v>
      </c>
      <c r="H22" s="1">
        <v>1555</v>
      </c>
      <c r="I22" s="1">
        <f>(F22+G22+H22)/E22*100</f>
        <v>33.094206821873308067135896048</v>
      </c>
      <c r="J22" s="1">
        <f>(F22+G22)/E22*100</f>
        <v>12.046561992420140768814293449</v>
      </c>
      <c r="K22" s="1">
        <f>F22/E22*100</f>
        <v>3.4515430427720628045479155387</v>
      </c>
      <c r="L22" s="1">
        <v>1110.56</v>
      </c>
      <c r="M22" s="1">
        <v>906.00</v>
      </c>
      <c r="N22" s="1">
        <v>9.55</v>
      </c>
      <c r="O22" s="1">
        <v>33.61</v>
      </c>
      <c r="P22" s="1">
        <v>55.08</v>
      </c>
      <c r="Q22" s="1">
        <v>2.86</v>
      </c>
      <c r="R22" s="1">
        <v>0.69</v>
      </c>
      <c r="S22" s="1">
        <v>95.90</v>
      </c>
      <c r="T22" s="1">
        <v>0.11</v>
      </c>
      <c r="U22" s="1">
        <v>50.73</v>
      </c>
      <c r="V22" s="1">
        <f>100-U22</f>
        <v>49.27</v>
      </c>
      <c r="W22" s="1">
        <v>43.36</v>
      </c>
      <c r="X22" s="0" t="inlineStr">
        <is>
          <t>IBGE — Censo Demográfico 2022 / SIDRA</t>
        </is>
      </c>
    </row>
    <row r="23">
      <c r="A23" s="0" t="inlineStr">
        <is>
          <t>1100304</t>
        </is>
      </c>
      <c r="B23" s="0" t="inlineStr">
        <is>
          <t>Vilhena</t>
        </is>
      </c>
      <c r="C23" s="0" t="inlineStr">
        <is>
          <t>RO</t>
        </is>
      </c>
      <c r="D23" s="0" t="inlineStr">
        <is>
          <t>2022</t>
        </is>
      </c>
      <c r="E23" s="1">
        <v>95354</v>
      </c>
      <c r="F23" s="1">
        <v>3398</v>
      </c>
      <c r="G23" s="1">
        <v>3537</v>
      </c>
      <c r="H23" s="1">
        <v>12614</v>
      </c>
      <c r="I23" s="1">
        <f>(F23+G23+H23)/E23*100</f>
        <v>20.501499674895651991526312478</v>
      </c>
      <c r="J23" s="1">
        <f>(F23+G23)/E23*100</f>
        <v>7.2728988820605323321517712943</v>
      </c>
      <c r="K23" s="1">
        <f>F23/E23*100</f>
        <v>3.5635631436541728716152442478</v>
      </c>
      <c r="L23" s="1">
        <v>1650.51</v>
      </c>
      <c r="M23" s="1">
        <v>1212.00</v>
      </c>
      <c r="N23" s="1">
        <v>4.75</v>
      </c>
      <c r="O23" s="1">
        <v>92.88</v>
      </c>
      <c r="P23" s="1">
        <v>5.36</v>
      </c>
      <c r="Q23" s="1">
        <v>4.91</v>
      </c>
      <c r="R23" s="1">
        <v>42.74</v>
      </c>
      <c r="S23" s="1">
        <v>52.20</v>
      </c>
      <c r="T23" s="1">
        <v>0.01</v>
      </c>
      <c r="U23" s="1">
        <v>94.78</v>
      </c>
      <c r="V23" s="1">
        <f>100-U23</f>
        <v>5.22</v>
      </c>
      <c r="W23" s="1">
        <v>4.24</v>
      </c>
      <c r="X23" s="0" t="inlineStr">
        <is>
          <t>IBGE — Censo Demográfico 2022 / SIDRA</t>
        </is>
      </c>
    </row>
    <row r="24">
      <c r="A24" s="0" t="inlineStr">
        <is>
          <t>1100320</t>
        </is>
      </c>
      <c r="B24" s="0" t="inlineStr">
        <is>
          <t>São Miguel do Guaporé</t>
        </is>
      </c>
      <c r="C24" s="0" t="inlineStr">
        <is>
          <t>RO</t>
        </is>
      </c>
      <c r="D24" s="0" t="inlineStr">
        <is>
          <t>2022</t>
        </is>
      </c>
      <c r="E24" s="1">
        <v>21555</v>
      </c>
      <c r="F24" s="1">
        <v>570</v>
      </c>
      <c r="G24" s="1">
        <v>1262</v>
      </c>
      <c r="H24" s="1">
        <v>4756</v>
      </c>
      <c r="I24" s="1">
        <f>(F24+G24+H24)/E24*100</f>
        <v>30.563674321503131524008350731</v>
      </c>
      <c r="J24" s="1">
        <f>(F24+G24)/E24*100</f>
        <v>8.499188123405242403154720482</v>
      </c>
      <c r="K24" s="1">
        <f>F24/E24*100</f>
        <v>2.6443980514961725817675713292</v>
      </c>
      <c r="L24" s="1">
        <v>1303.07</v>
      </c>
      <c r="M24" s="1">
        <v>990.00</v>
      </c>
      <c r="N24" s="1">
        <v>7.32</v>
      </c>
      <c r="O24" s="1">
        <v>15.69</v>
      </c>
      <c r="P24" s="1">
        <v>72.32</v>
      </c>
      <c r="Q24" s="1">
        <v>1.81</v>
      </c>
      <c r="R24" s="1">
        <v>19.44</v>
      </c>
      <c r="S24" s="1">
        <v>77.87</v>
      </c>
      <c r="T24" s="1">
        <v>0.14</v>
      </c>
      <c r="U24" s="1">
        <v>55.72</v>
      </c>
      <c r="V24" s="1">
        <f>100-U24</f>
        <v>44.28</v>
      </c>
      <c r="W24" s="1">
        <v>38.69</v>
      </c>
      <c r="X24" s="0" t="inlineStr">
        <is>
          <t>IBGE — Censo Demográfico 2022 / SIDRA</t>
        </is>
      </c>
    </row>
    <row r="25">
      <c r="A25" s="0" t="inlineStr">
        <is>
          <t>1100338</t>
        </is>
      </c>
      <c r="B25" s="0" t="inlineStr">
        <is>
          <t>Nova Mamoré</t>
        </is>
      </c>
      <c r="C25" s="0" t="inlineStr">
        <is>
          <t>RO</t>
        </is>
      </c>
      <c r="D25" s="0" t="inlineStr">
        <is>
          <t>2022</t>
        </is>
      </c>
      <c r="E25" s="1">
        <v>25368</v>
      </c>
      <c r="F25" s="1">
        <v>765</v>
      </c>
      <c r="G25" s="1">
        <v>3043</v>
      </c>
      <c r="H25" s="1">
        <v>5584</v>
      </c>
      <c r="I25" s="1">
        <f>(F25+G25+H25)/E25*100</f>
        <v>37.023021128981393882056133712</v>
      </c>
      <c r="J25" s="1">
        <f>(F25+G25)/E25*100</f>
        <v>15.011037527593818984547461369</v>
      </c>
      <c r="K25" s="1">
        <f>F25/E25*100</f>
        <v>3.0156102175969725638599810785</v>
      </c>
      <c r="L25" s="1">
        <v>1152.19</v>
      </c>
      <c r="M25" s="1">
        <v>866.67</v>
      </c>
      <c r="N25" s="1">
        <v>9.31</v>
      </c>
      <c r="O25" s="1">
        <v>9.27</v>
      </c>
      <c r="P25" s="1">
        <v>88.45</v>
      </c>
      <c r="Q25" s="1">
        <v>0.82</v>
      </c>
      <c r="R25" s="1">
        <v>18.01</v>
      </c>
      <c r="S25" s="1">
        <v>79.20</v>
      </c>
      <c r="T25" s="1">
        <v>0.88</v>
      </c>
      <c r="U25" s="1">
        <v>49.22</v>
      </c>
      <c r="V25" s="1">
        <f>100-U25</f>
        <v>50.78</v>
      </c>
      <c r="W25" s="1">
        <v>47.46</v>
      </c>
      <c r="X25" s="0" t="inlineStr">
        <is>
          <t>IBGE — Censo Demográfico 2022 / SIDRA</t>
        </is>
      </c>
    </row>
    <row r="26">
      <c r="A26" s="0" t="inlineStr">
        <is>
          <t>1100346</t>
        </is>
      </c>
      <c r="B26" s="0" t="inlineStr">
        <is>
          <t>Alvorada D'Oeste</t>
        </is>
      </c>
      <c r="C26" s="0" t="inlineStr">
        <is>
          <t>RO</t>
        </is>
      </c>
      <c r="D26" s="0" t="inlineStr">
        <is>
          <t>2022</t>
        </is>
      </c>
      <c r="E26" s="1">
        <v>13117</v>
      </c>
      <c r="F26" s="1">
        <v>771</v>
      </c>
      <c r="G26" s="1">
        <v>912</v>
      </c>
      <c r="H26" s="1">
        <v>2782</v>
      </c>
      <c r="I26" s="1">
        <f>(F26+G26+H26)/E26*100</f>
        <v>34.03979568498894564305862621</v>
      </c>
      <c r="J26" s="1">
        <f>(F26+G26)/E26*100</f>
        <v>12.830677746435922848212243653</v>
      </c>
      <c r="K26" s="1">
        <f>F26/E26*100</f>
        <v>5.8778684150339254402683540444</v>
      </c>
      <c r="L26" s="1">
        <v>1223.18</v>
      </c>
      <c r="M26" s="1">
        <v>850.00</v>
      </c>
      <c r="N26" s="1">
        <v>11.47</v>
      </c>
      <c r="O26" s="1">
        <v>52.87</v>
      </c>
      <c r="P26" s="1">
        <v>39.78</v>
      </c>
      <c r="Q26" s="1">
        <v>42.52</v>
      </c>
      <c r="R26" s="1">
        <v>2.04</v>
      </c>
      <c r="S26" s="1">
        <v>54.86</v>
      </c>
      <c r="T26" s="1">
        <v>0.04</v>
      </c>
      <c r="U26" s="1">
        <v>60.39</v>
      </c>
      <c r="V26" s="1">
        <f>100-U26</f>
        <v>39.61</v>
      </c>
      <c r="W26" s="1">
        <v>34.15</v>
      </c>
      <c r="X26" s="0" t="inlineStr">
        <is>
          <t>IBGE — Censo Demográfico 2022 / SIDRA</t>
        </is>
      </c>
    </row>
    <row r="27">
      <c r="A27" s="0" t="inlineStr">
        <is>
          <t>1100379</t>
        </is>
      </c>
      <c r="B27" s="0" t="inlineStr">
        <is>
          <t>Alto Alegre dos Parecis</t>
        </is>
      </c>
      <c r="C27" s="0" t="inlineStr">
        <is>
          <t>RO</t>
        </is>
      </c>
      <c r="D27" s="0" t="inlineStr">
        <is>
          <t>2022</t>
        </is>
      </c>
      <c r="E27" s="1">
        <v>11479</v>
      </c>
      <c r="F27" s="1">
        <v>290</v>
      </c>
      <c r="G27" s="1">
        <v>1219</v>
      </c>
      <c r="H27" s="1">
        <v>2455</v>
      </c>
      <c r="I27" s="1">
        <f>(F27+G27+H27)/E27*100</f>
        <v>34.532624793100444289572262392</v>
      </c>
      <c r="J27" s="1">
        <f>(F27+G27)/E27*100</f>
        <v>13.145744402822545517902256294</v>
      </c>
      <c r="K27" s="1">
        <f>F27/E27*100</f>
        <v>2.5263524697273281644742573395</v>
      </c>
      <c r="L27" s="1">
        <v>1173.26</v>
      </c>
      <c r="M27" s="1">
        <v>840.00</v>
      </c>
      <c r="N27" s="1">
        <v>9.21</v>
      </c>
      <c r="O27" s="1">
        <v>19.80</v>
      </c>
      <c r="P27" s="1">
        <v>70.64</v>
      </c>
      <c r="Q27" s="1">
        <v>0.62</v>
      </c>
      <c r="R27" s="1">
        <v>31.62</v>
      </c>
      <c r="S27" s="1">
        <v>67.15</v>
      </c>
      <c r="T27" s="1">
        <v>0.22</v>
      </c>
      <c r="U27" s="1">
        <v>44.82</v>
      </c>
      <c r="V27" s="1">
        <f>100-U27</f>
        <v>55.18</v>
      </c>
      <c r="W27" s="1">
        <v>52.06</v>
      </c>
      <c r="X27" s="0" t="inlineStr">
        <is>
          <t>IBGE — Censo Demográfico 2022 / SIDRA</t>
        </is>
      </c>
    </row>
    <row r="28">
      <c r="A28" s="0" t="inlineStr">
        <is>
          <t>1100403</t>
        </is>
      </c>
      <c r="B28" s="0" t="inlineStr">
        <is>
          <t>Alto Paraíso</t>
        </is>
      </c>
      <c r="C28" s="0" t="inlineStr">
        <is>
          <t>RO</t>
        </is>
      </c>
      <c r="D28" s="0" t="inlineStr">
        <is>
          <t>2022</t>
        </is>
      </c>
      <c r="E28" s="1">
        <v>16308</v>
      </c>
      <c r="F28" s="1">
        <v>1112</v>
      </c>
      <c r="G28" s="1">
        <v>1242</v>
      </c>
      <c r="H28" s="1">
        <v>3205</v>
      </c>
      <c r="I28" s="1">
        <f>(F28+G28+H28)/E28*100</f>
        <v>34.087564385577630610743193525</v>
      </c>
      <c r="J28" s="1">
        <f>(F28+G28)/E28*100</f>
        <v>14.434633308805494235957812117</v>
      </c>
      <c r="K28" s="1">
        <f>F28/E28*100</f>
        <v>6.8187392690703948982094677459</v>
      </c>
      <c r="L28" s="1">
        <v>1185.26</v>
      </c>
      <c r="M28" s="1">
        <v>875.00</v>
      </c>
      <c r="N28" s="1">
        <v>8.27</v>
      </c>
      <c r="O28" s="1">
        <v>8.80</v>
      </c>
      <c r="P28" s="1">
        <v>84.48</v>
      </c>
      <c r="Q28" s="1">
        <v>0.14</v>
      </c>
      <c r="R28" s="1">
        <v>29.50</v>
      </c>
      <c r="S28" s="1">
        <v>69.91</v>
      </c>
      <c r="T28" s="1">
        <v>0.05</v>
      </c>
      <c r="U28" s="1">
        <v>54.23</v>
      </c>
      <c r="V28" s="1">
        <f>100-U28</f>
        <v>45.77</v>
      </c>
      <c r="W28" s="1">
        <v>43.01</v>
      </c>
      <c r="X28" s="0" t="inlineStr">
        <is>
          <t>IBGE — Censo Demográfico 2022 / SIDRA</t>
        </is>
      </c>
    </row>
    <row r="29">
      <c r="A29" s="0" t="inlineStr">
        <is>
          <t>1100452</t>
        </is>
      </c>
      <c r="B29" s="0" t="inlineStr">
        <is>
          <t>Buritis</t>
        </is>
      </c>
      <c r="C29" s="0" t="inlineStr">
        <is>
          <t>RO</t>
        </is>
      </c>
      <c r="D29" s="0" t="inlineStr">
        <is>
          <t>2022</t>
        </is>
      </c>
      <c r="E29" s="1">
        <v>27801</v>
      </c>
      <c r="F29" s="1">
        <v>422</v>
      </c>
      <c r="G29" s="1">
        <v>1897</v>
      </c>
      <c r="H29" s="1">
        <v>6247</v>
      </c>
      <c r="I29" s="1">
        <f>(F29+G29+H29)/E29*100</f>
        <v>30.81184130067263767490378044</v>
      </c>
      <c r="J29" s="1">
        <f>(F29+G29)/E29*100</f>
        <v>8.34142656738966224236538254</v>
      </c>
      <c r="K29" s="1">
        <f>F29/E29*100</f>
        <v>1.5179310096759109384554512428</v>
      </c>
      <c r="L29" s="1">
        <v>1219.49</v>
      </c>
      <c r="M29" s="1">
        <v>1000.00</v>
      </c>
      <c r="N29" s="1">
        <v>7.54</v>
      </c>
      <c r="O29" s="1">
        <v>15.76</v>
      </c>
      <c r="P29" s="1">
        <v>72.57</v>
      </c>
      <c r="Q29" s="1">
        <v>0.45</v>
      </c>
      <c r="R29" s="1">
        <v>21.19</v>
      </c>
      <c r="S29" s="1">
        <v>77.91</v>
      </c>
      <c r="T29" s="1">
        <v>0.14</v>
      </c>
      <c r="U29" s="1">
        <v>69.58</v>
      </c>
      <c r="V29" s="1">
        <f>100-U29</f>
        <v>30.42</v>
      </c>
      <c r="W29" s="1">
        <v>27.93</v>
      </c>
      <c r="X29" s="0" t="inlineStr">
        <is>
          <t>IBGE — Censo Demográfico 2022 / SIDRA</t>
        </is>
      </c>
    </row>
    <row r="30">
      <c r="A30" s="0" t="inlineStr">
        <is>
          <t>1100502</t>
        </is>
      </c>
      <c r="B30" s="0" t="inlineStr">
        <is>
          <t>Novo Horizonte do Oeste</t>
        </is>
      </c>
      <c r="C30" s="0" t="inlineStr">
        <is>
          <t>RO</t>
        </is>
      </c>
      <c r="D30" s="0" t="inlineStr">
        <is>
          <t>2022</t>
        </is>
      </c>
      <c r="E30" s="1">
        <v>7656</v>
      </c>
      <c r="F30" s="1">
        <v>544</v>
      </c>
      <c r="G30" s="1">
        <v>825</v>
      </c>
      <c r="H30" s="1">
        <v>1790</v>
      </c>
      <c r="I30" s="1">
        <f>(F30+G30+H30)/E30*100</f>
        <v>41.26175548589341692789968652</v>
      </c>
      <c r="J30" s="1">
        <f>(F30+G30)/E30*100</f>
        <v>17.881400208986415882967607106</v>
      </c>
      <c r="K30" s="1">
        <f>F30/E30*100</f>
        <v>7.1055381400208986415882967607</v>
      </c>
      <c r="L30" s="1">
        <v>1102.33</v>
      </c>
      <c r="M30" s="1">
        <v>808.00</v>
      </c>
      <c r="N30" s="1">
        <v>9.97</v>
      </c>
      <c r="O30" s="1">
        <v>27.20</v>
      </c>
      <c r="P30" s="1">
        <v>68.91</v>
      </c>
      <c r="Q30" s="1">
        <v>0.32</v>
      </c>
      <c r="R30" s="1">
        <v>19.09</v>
      </c>
      <c r="S30" s="1">
        <v>79.20</v>
      </c>
      <c r="T30" s="1">
        <v>0.07</v>
      </c>
      <c r="U30" s="1">
        <v>46.07</v>
      </c>
      <c r="V30" s="1">
        <f>100-U30</f>
        <v>53.93</v>
      </c>
      <c r="W30" s="1">
        <v>49.43</v>
      </c>
      <c r="X30" s="0" t="inlineStr">
        <is>
          <t>IBGE — Censo Demográfico 2022 / SIDRA</t>
        </is>
      </c>
    </row>
    <row r="31">
      <c r="A31" s="0" t="inlineStr">
        <is>
          <t>1100601</t>
        </is>
      </c>
      <c r="B31" s="0" t="inlineStr">
        <is>
          <t>Cacaulândia</t>
        </is>
      </c>
      <c r="C31" s="0" t="inlineStr">
        <is>
          <t>RO</t>
        </is>
      </c>
      <c r="D31" s="0" t="inlineStr">
        <is>
          <t>2022</t>
        </is>
      </c>
      <c r="E31" s="1">
        <v>4150</v>
      </c>
      <c r="F31" s="1">
        <v>154</v>
      </c>
      <c r="G31" s="1">
        <v>288</v>
      </c>
      <c r="H31" s="1">
        <v>860</v>
      </c>
      <c r="I31" s="1">
        <f>(F31+G31+H31)/E31*100</f>
        <v>31.373493975903614457831325301</v>
      </c>
      <c r="J31" s="1">
        <f>(F31+G31)/E31*100</f>
        <v>10.65060240963855421686746988</v>
      </c>
      <c r="K31" s="1">
        <f>F31/E31*100</f>
        <v>3.7108433734939759036144578313</v>
      </c>
      <c r="L31" s="1">
        <v>1187.10</v>
      </c>
      <c r="M31" s="1">
        <v>900.00</v>
      </c>
      <c r="N31" s="1">
        <v>11.92</v>
      </c>
      <c r="O31" s="1">
        <v>13.96</v>
      </c>
      <c r="P31" s="1">
        <v>82.54</v>
      </c>
      <c r="Q31" s="1">
        <v>32.97</v>
      </c>
      <c r="R31" s="1">
        <v>1.21</v>
      </c>
      <c r="S31" s="1">
        <v>65.21</v>
      </c>
      <c r="T31" s="1">
        <v>0.20</v>
      </c>
      <c r="U31" s="1">
        <v>47.07</v>
      </c>
      <c r="V31" s="1">
        <f>100-U31</f>
        <v>52.93</v>
      </c>
      <c r="W31" s="1">
        <v>51.25</v>
      </c>
      <c r="X31" s="0" t="inlineStr">
        <is>
          <t>IBGE — Censo Demográfico 2022 / SIDRA</t>
        </is>
      </c>
    </row>
    <row r="32">
      <c r="A32" s="0" t="inlineStr">
        <is>
          <t>1100700</t>
        </is>
      </c>
      <c r="B32" s="0" t="inlineStr">
        <is>
          <t>Campo Novo de Rondônia</t>
        </is>
      </c>
      <c r="C32" s="0" t="inlineStr">
        <is>
          <t>RO</t>
        </is>
      </c>
      <c r="D32" s="0" t="inlineStr">
        <is>
          <t>2022</t>
        </is>
      </c>
      <c r="E32" s="1">
        <v>8833</v>
      </c>
      <c r="F32" s="1">
        <v>692</v>
      </c>
      <c r="G32" s="1">
        <v>934</v>
      </c>
      <c r="H32" s="1">
        <v>2130</v>
      </c>
      <c r="I32" s="1">
        <f>(F32+G32+H32)/E32*100</f>
        <v>42.52235933431450243405411525</v>
      </c>
      <c r="J32" s="1">
        <f>(F32+G32)/E32*100</f>
        <v>18.408241820446054568096909317</v>
      </c>
      <c r="K32" s="1">
        <f>F32/E32*100</f>
        <v>7.8342578965243971470621532888</v>
      </c>
      <c r="L32" s="1">
        <v>1004.63</v>
      </c>
      <c r="M32" s="1">
        <v>731.00</v>
      </c>
      <c r="N32" s="1">
        <v>9.54</v>
      </c>
      <c r="O32" s="1">
        <v>19.02</v>
      </c>
      <c r="P32" s="1">
        <v>74.62</v>
      </c>
      <c r="Q32" s="1">
        <v>0.26</v>
      </c>
      <c r="R32" s="1">
        <v>8.45</v>
      </c>
      <c r="S32" s="1">
        <v>89.66</v>
      </c>
      <c r="T32" s="1">
        <v>0.49</v>
      </c>
      <c r="U32" s="1">
        <v>32.00</v>
      </c>
      <c r="V32" s="1">
        <f>100-U32</f>
        <v>68.00</v>
      </c>
      <c r="W32" s="1">
        <v>61.22</v>
      </c>
      <c r="X32" s="0" t="inlineStr">
        <is>
          <t>IBGE — Censo Demográfico 2022 / SIDRA</t>
        </is>
      </c>
    </row>
    <row r="33">
      <c r="A33" s="0" t="inlineStr">
        <is>
          <t>1100809</t>
        </is>
      </c>
      <c r="B33" s="0" t="inlineStr">
        <is>
          <t>Candeias do Jamari</t>
        </is>
      </c>
      <c r="C33" s="0" t="inlineStr">
        <is>
          <t>RO</t>
        </is>
      </c>
      <c r="D33" s="0" t="inlineStr">
        <is>
          <t>2022</t>
        </is>
      </c>
      <c r="E33" s="1">
        <v>22294</v>
      </c>
      <c r="F33" s="1">
        <v>935</v>
      </c>
      <c r="G33" s="1">
        <v>3148</v>
      </c>
      <c r="H33" s="1">
        <v>5789</v>
      </c>
      <c r="I33" s="1">
        <f>(F33+G33+H33)/E33*100</f>
        <v>44.280972458957567058401363596</v>
      </c>
      <c r="J33" s="1">
        <f>(F33+G33)/E33*100</f>
        <v>18.314344666726473490625280344</v>
      </c>
      <c r="K33" s="1">
        <f>F33/E33*100</f>
        <v>4.1939535300977841571723333632</v>
      </c>
      <c r="L33" s="1">
        <v>927.05</v>
      </c>
      <c r="M33" s="1">
        <v>680.00</v>
      </c>
      <c r="N33" s="1">
        <v>8.13</v>
      </c>
      <c r="O33" s="1">
        <v>53.47</v>
      </c>
      <c r="P33" s="1">
        <v>43.41</v>
      </c>
      <c r="Q33" s="1">
        <v>1.20</v>
      </c>
      <c r="R33" s="1">
        <v>20.75</v>
      </c>
      <c r="S33" s="1">
        <v>77.12</v>
      </c>
      <c r="T33" s="1">
        <v>0.11</v>
      </c>
      <c r="U33" s="1">
        <v>69.29</v>
      </c>
      <c r="V33" s="1">
        <f>100-U33</f>
        <v>30.71</v>
      </c>
      <c r="W33" s="1">
        <v>27.17</v>
      </c>
      <c r="X33" s="0" t="inlineStr">
        <is>
          <t>IBGE — Censo Demográfico 2022 / SIDRA</t>
        </is>
      </c>
    </row>
    <row r="34">
      <c r="A34" s="0" t="inlineStr">
        <is>
          <t>1100908</t>
        </is>
      </c>
      <c r="B34" s="0" t="inlineStr">
        <is>
          <t>Castanheiras</t>
        </is>
      </c>
      <c r="C34" s="0" t="inlineStr">
        <is>
          <t>RO</t>
        </is>
      </c>
      <c r="D34" s="0" t="inlineStr">
        <is>
          <t>2022</t>
        </is>
      </c>
      <c r="E34" s="1">
        <v>3223</v>
      </c>
      <c r="F34" s="1">
        <v>112</v>
      </c>
      <c r="G34" s="1">
        <v>230</v>
      </c>
      <c r="H34" s="1">
        <v>694</v>
      </c>
      <c r="I34" s="1">
        <f>(F34+G34+H34)/E34*100</f>
        <v>32.143965249767297548867514738</v>
      </c>
      <c r="J34" s="1">
        <f>(F34+G34)/E34*100</f>
        <v>10.611231771641327955321129383</v>
      </c>
      <c r="K34" s="1">
        <f>F34/E34*100</f>
        <v>3.4750232702451132485262178095</v>
      </c>
      <c r="L34" s="1">
        <v>1163.49</v>
      </c>
      <c r="M34" s="1">
        <v>998.50</v>
      </c>
      <c r="N34" s="1">
        <v>10.19</v>
      </c>
      <c r="O34" s="1">
        <v>30.30</v>
      </c>
      <c r="P34" s="1">
        <v>66.11</v>
      </c>
      <c s="1" r="Q34">
        <v>0</v>
      </c>
      <c r="R34" s="1">
        <v>4.67</v>
      </c>
      <c r="S34" s="1">
        <v>94.91</v>
      </c>
      <c r="T34" s="1">
        <v>0.17</v>
      </c>
      <c r="U34" s="1">
        <v>37.90</v>
      </c>
      <c r="V34" s="1">
        <f>100-U34</f>
        <v>62.10</v>
      </c>
      <c r="W34" s="1">
        <v>55.01</v>
      </c>
      <c r="X34" s="0" t="inlineStr">
        <is>
          <t>IBGE — Censo Demográfico 2022 / SIDRA</t>
        </is>
      </c>
    </row>
    <row r="35">
      <c r="A35" s="0" t="inlineStr">
        <is>
          <t>1100924</t>
        </is>
      </c>
      <c r="B35" s="0" t="inlineStr">
        <is>
          <t>Chupinguaia</t>
        </is>
      </c>
      <c r="C35" s="0" t="inlineStr">
        <is>
          <t>RO</t>
        </is>
      </c>
      <c r="D35" s="0" t="inlineStr">
        <is>
          <t>2022</t>
        </is>
      </c>
      <c r="E35" s="1">
        <v>9313</v>
      </c>
      <c r="F35" s="1">
        <v>220</v>
      </c>
      <c r="G35" s="1">
        <v>680</v>
      </c>
      <c r="H35" s="1">
        <v>1811</v>
      </c>
      <c r="I35" s="1">
        <f>(F35+G35+H35)/E35*100</f>
        <v>29.109846451197251154300440245</v>
      </c>
      <c r="J35" s="1">
        <f>(F35+G35)/E35*100</f>
        <v>9.663910662514764307956619779</v>
      </c>
      <c r="K35" s="1">
        <f>F35/E35*100</f>
        <v>2.3622892730591646086116181682</v>
      </c>
      <c r="L35" s="1">
        <v>1275.25</v>
      </c>
      <c r="M35" s="1">
        <v>1000.00</v>
      </c>
      <c r="N35" s="1">
        <v>7.36</v>
      </c>
      <c r="O35" s="1">
        <v>61.70</v>
      </c>
      <c r="P35" s="1">
        <v>31.66</v>
      </c>
      <c r="Q35" s="1">
        <v>0.87</v>
      </c>
      <c r="R35" s="1">
        <v>37.31</v>
      </c>
      <c r="S35" s="1">
        <v>59.30</v>
      </c>
      <c r="T35" s="1">
        <v>0.06</v>
      </c>
      <c r="U35" s="1">
        <v>66.72</v>
      </c>
      <c r="V35" s="1">
        <f>100-U35</f>
        <v>33.28</v>
      </c>
      <c r="W35" s="1">
        <v>27.54</v>
      </c>
      <c r="X35" s="0" t="inlineStr">
        <is>
          <t>IBGE — Censo Demográfico 2022 / SIDRA</t>
        </is>
      </c>
    </row>
    <row r="36">
      <c r="A36" s="0" t="inlineStr">
        <is>
          <t>1100940</t>
        </is>
      </c>
      <c r="B36" s="0" t="inlineStr">
        <is>
          <t>Cujubim</t>
        </is>
      </c>
      <c r="C36" s="0" t="inlineStr">
        <is>
          <t>RO</t>
        </is>
      </c>
      <c r="D36" s="0" t="inlineStr">
        <is>
          <t>2022</t>
        </is>
      </c>
      <c r="E36" s="1">
        <v>14863</v>
      </c>
      <c r="F36" s="1">
        <v>848</v>
      </c>
      <c r="G36" s="1">
        <v>1363</v>
      </c>
      <c r="H36" s="1">
        <v>3136</v>
      </c>
      <c r="I36" s="1">
        <f>(F36+G36+H36)/E36*100</f>
        <v>35.975240530175603848482809662</v>
      </c>
      <c r="J36" s="1">
        <f>(F36+G36)/E36*100</f>
        <v>14.875866245038013859920608222</v>
      </c>
      <c r="K36" s="1">
        <f>F36/E36*100</f>
        <v>5.7054430464912870887438605934</v>
      </c>
      <c r="L36" s="1">
        <v>1152.39</v>
      </c>
      <c r="M36" s="1">
        <v>800.00</v>
      </c>
      <c r="N36" s="1">
        <v>7.66</v>
      </c>
      <c r="O36" s="1">
        <v>10.72</v>
      </c>
      <c r="P36" s="1">
        <v>83.55</v>
      </c>
      <c r="Q36" s="1">
        <v>0.12</v>
      </c>
      <c r="R36" s="1">
        <v>6.27</v>
      </c>
      <c r="S36" s="1">
        <v>91.47</v>
      </c>
      <c r="T36" s="1">
        <v>0.73</v>
      </c>
      <c r="U36" s="1">
        <v>63.42</v>
      </c>
      <c r="V36" s="1">
        <f>100-U36</f>
        <v>36.58</v>
      </c>
      <c r="W36" s="1">
        <v>33.75</v>
      </c>
      <c r="X36" s="0" t="inlineStr">
        <is>
          <t>IBGE — Censo Demográfico 2022 / SIDRA</t>
        </is>
      </c>
    </row>
    <row r="37">
      <c r="A37" s="0" t="inlineStr">
        <is>
          <t>1101005</t>
        </is>
      </c>
      <c r="B37" s="0" t="inlineStr">
        <is>
          <t>Governador Jorge Teixeira</t>
        </is>
      </c>
      <c r="C37" s="0" t="inlineStr">
        <is>
          <t>RO</t>
        </is>
      </c>
      <c r="D37" s="0" t="inlineStr">
        <is>
          <t>2022</t>
        </is>
      </c>
      <c r="E37" s="1">
        <v>7965</v>
      </c>
      <c r="F37" s="1">
        <v>960</v>
      </c>
      <c r="G37" s="1">
        <v>999</v>
      </c>
      <c r="H37" s="1">
        <v>1762</v>
      </c>
      <c r="I37" s="1">
        <f>(F37+G37+H37)/E37*100</f>
        <v>46.716886377903327055869428751</v>
      </c>
      <c r="J37" s="1">
        <f>(F37+G37)/E37*100</f>
        <v>24.595103578154425612052730697</v>
      </c>
      <c r="K37" s="1">
        <f>F37/E37*100</f>
        <v>12.052730696798493408662900188</v>
      </c>
      <c r="L37" s="1">
        <v>943.98</v>
      </c>
      <c r="M37" s="1">
        <v>704.00</v>
      </c>
      <c r="N37" s="1">
        <v>10.79</v>
      </c>
      <c r="O37" s="1">
        <v>2.01</v>
      </c>
      <c r="P37" s="1">
        <v>94.57</v>
      </c>
      <c r="Q37" s="1">
        <v>0.03</v>
      </c>
      <c r="R37" s="1">
        <v>0.52</v>
      </c>
      <c r="S37" s="1">
        <v>99.03</v>
      </c>
      <c r="T37" s="1">
        <v>0.24</v>
      </c>
      <c r="U37" s="1">
        <v>33.91</v>
      </c>
      <c r="V37" s="1">
        <f>100-U37</f>
        <v>66.09</v>
      </c>
      <c r="W37" s="1">
        <v>61.59</v>
      </c>
      <c r="X37" s="0" t="inlineStr">
        <is>
          <t>IBGE — Censo Demográfico 2022 / SIDRA</t>
        </is>
      </c>
    </row>
    <row r="38">
      <c r="A38" s="0" t="inlineStr">
        <is>
          <t>1101104</t>
        </is>
      </c>
      <c r="B38" s="0" t="inlineStr">
        <is>
          <t>Itapuã do Oeste</t>
        </is>
      </c>
      <c r="C38" s="0" t="inlineStr">
        <is>
          <t>RO</t>
        </is>
      </c>
      <c r="D38" s="0" t="inlineStr">
        <is>
          <t>2022</t>
        </is>
      </c>
      <c r="E38" s="1">
        <v>8548</v>
      </c>
      <c r="F38" s="1">
        <v>263</v>
      </c>
      <c r="G38" s="1">
        <v>890</v>
      </c>
      <c r="H38" s="1">
        <v>2228</v>
      </c>
      <c r="I38" s="1">
        <f>(F38+G38+H38)/E38*100</f>
        <v>39.553111839026672905942910622</v>
      </c>
      <c r="J38" s="1">
        <f>(F38+G38)/E38*100</f>
        <v>13.488535329901731399157697707</v>
      </c>
      <c r="K38" s="1">
        <f>F38/E38*100</f>
        <v>3.0767430978006551240056153486</v>
      </c>
      <c r="L38" s="1">
        <v>1014.42</v>
      </c>
      <c r="M38" s="1">
        <v>775.00</v>
      </c>
      <c r="N38" s="1">
        <v>9.69</v>
      </c>
      <c r="O38" s="1">
        <v>7.77</v>
      </c>
      <c r="P38" s="1">
        <v>73.57</v>
      </c>
      <c r="Q38" s="1">
        <v>0.55</v>
      </c>
      <c r="R38" s="1">
        <v>36.84</v>
      </c>
      <c r="S38" s="1">
        <v>62.27</v>
      </c>
      <c r="T38" s="1">
        <v>0.10</v>
      </c>
      <c r="U38" s="1">
        <v>69.90</v>
      </c>
      <c r="V38" s="1">
        <f>100-U38</f>
        <v>30.10</v>
      </c>
      <c r="W38" s="1">
        <v>28.66</v>
      </c>
      <c r="X38" s="0" t="inlineStr">
        <is>
          <t>IBGE — Censo Demográfico 2022 / SIDRA</t>
        </is>
      </c>
    </row>
    <row r="39">
      <c r="A39" s="0" t="inlineStr">
        <is>
          <t>1101203</t>
        </is>
      </c>
      <c r="B39" s="0" t="inlineStr">
        <is>
          <t>Ministro Andreazza</t>
        </is>
      </c>
      <c r="C39" s="0" t="inlineStr">
        <is>
          <t>RO</t>
        </is>
      </c>
      <c r="D39" s="0" t="inlineStr">
        <is>
          <t>2022</t>
        </is>
      </c>
      <c r="E39" s="1">
        <v>6466</v>
      </c>
      <c r="F39" s="1">
        <v>275</v>
      </c>
      <c r="G39" s="1">
        <v>521</v>
      </c>
      <c r="H39" s="1">
        <v>1408</v>
      </c>
      <c r="I39" s="1">
        <f>(F39+G39+H39)/E39*100</f>
        <v>34.085988246210949582431178472</v>
      </c>
      <c r="J39" s="1">
        <f>(F39+G39)/E39*100</f>
        <v>12.310547479121558923600371172</v>
      </c>
      <c r="K39" s="1">
        <f>F39/E39*100</f>
        <v>4.2530157748221466130528920507</v>
      </c>
      <c r="L39" s="1">
        <v>1209.48</v>
      </c>
      <c r="M39" s="1">
        <v>925.00</v>
      </c>
      <c r="N39" s="1">
        <v>11.01</v>
      </c>
      <c r="O39" s="1">
        <v>28.24</v>
      </c>
      <c r="P39" s="1">
        <v>68.65</v>
      </c>
      <c r="Q39" s="1">
        <v>5.58</v>
      </c>
      <c r="R39" s="1">
        <v>21.40</v>
      </c>
      <c r="S39" s="1">
        <v>72.01</v>
      </c>
      <c r="T39" s="1">
        <v>0.04</v>
      </c>
      <c r="U39" s="1">
        <v>48.76</v>
      </c>
      <c r="V39" s="1">
        <f>100-U39</f>
        <v>51.24</v>
      </c>
      <c r="W39" s="1">
        <v>48.51</v>
      </c>
      <c r="X39" s="0" t="inlineStr">
        <is>
          <t>IBGE — Censo Demográfico 2022 / SIDRA</t>
        </is>
      </c>
    </row>
    <row r="40">
      <c r="A40" s="0" t="inlineStr">
        <is>
          <t>1101302</t>
        </is>
      </c>
      <c r="B40" s="0" t="inlineStr">
        <is>
          <t>Mirante da Serra</t>
        </is>
      </c>
      <c r="C40" s="0" t="inlineStr">
        <is>
          <t>RO</t>
        </is>
      </c>
      <c r="D40" s="0" t="inlineStr">
        <is>
          <t>2022</t>
        </is>
      </c>
      <c r="E40" s="1">
        <v>9235</v>
      </c>
      <c r="F40" s="1">
        <v>106</v>
      </c>
      <c r="G40" s="1">
        <v>748</v>
      </c>
      <c r="H40" s="1">
        <v>2385</v>
      </c>
      <c r="I40" s="1">
        <f>(F40+G40+H40)/E40*100</f>
        <v>35.073091499729290741743367623</v>
      </c>
      <c r="J40" s="1">
        <f>(F40+G40)/E40*100</f>
        <v>9.247428262046561992420140769</v>
      </c>
      <c r="K40" s="1">
        <f>F40/E40*100</f>
        <v>1.1478072550081212777476989713</v>
      </c>
      <c r="L40" s="1">
        <v>1199.72</v>
      </c>
      <c r="M40" s="1">
        <v>857.50</v>
      </c>
      <c r="N40" s="1">
        <v>10.93</v>
      </c>
      <c r="O40" s="1">
        <v>26.34</v>
      </c>
      <c r="P40" s="1">
        <v>61.63</v>
      </c>
      <c r="Q40" s="1">
        <v>7.78</v>
      </c>
      <c r="R40" s="1">
        <v>2.14</v>
      </c>
      <c r="S40" s="1">
        <v>89.45</v>
      </c>
      <c r="T40" s="1">
        <v>0.09</v>
      </c>
      <c r="U40" s="1">
        <v>57.41</v>
      </c>
      <c r="V40" s="1">
        <f>100-U40</f>
        <v>42.59</v>
      </c>
      <c r="W40" s="1">
        <v>38.80</v>
      </c>
      <c r="X40" s="0" t="inlineStr">
        <is>
          <t>IBGE — Censo Demográfico 2022 / SIDRA</t>
        </is>
      </c>
    </row>
    <row r="41">
      <c r="A41" s="0" t="inlineStr">
        <is>
          <t>1101401</t>
        </is>
      </c>
      <c r="B41" s="0" t="inlineStr">
        <is>
          <t>Monte Negro</t>
        </is>
      </c>
      <c r="C41" s="0" t="inlineStr">
        <is>
          <t>RO</t>
        </is>
      </c>
      <c r="D41" s="0" t="inlineStr">
        <is>
          <t>2022</t>
        </is>
      </c>
      <c r="E41" s="1">
        <v>11529</v>
      </c>
      <c r="F41" s="1">
        <v>381</v>
      </c>
      <c r="G41" s="1">
        <v>948</v>
      </c>
      <c r="H41" s="1">
        <v>2599</v>
      </c>
      <c r="I41" s="1">
        <f>(F41+G41+H41)/E41*100</f>
        <v>34.07060456240784109636568653</v>
      </c>
      <c r="J41" s="1">
        <f>(F41+G41)/E41*100</f>
        <v>11.527452511059068436117616445</v>
      </c>
      <c r="K41" s="1">
        <f>F41/E41*100</f>
        <v>3.3047098620869112672391360916</v>
      </c>
      <c r="L41" s="1">
        <v>1241.80</v>
      </c>
      <c r="M41" s="1">
        <v>906.00</v>
      </c>
      <c r="N41" s="1">
        <v>10.85</v>
      </c>
      <c r="O41" s="1">
        <v>33.91</v>
      </c>
      <c r="P41" s="1">
        <v>62.18</v>
      </c>
      <c r="Q41" s="1">
        <v>0.17</v>
      </c>
      <c r="R41" s="1">
        <v>1.21</v>
      </c>
      <c r="S41" s="1">
        <v>97.85</v>
      </c>
      <c r="T41" s="1">
        <v>0.17</v>
      </c>
      <c r="U41" s="1">
        <v>47.83</v>
      </c>
      <c r="V41" s="1">
        <f>100-U41</f>
        <v>52.17</v>
      </c>
      <c r="W41" s="1">
        <v>49.61</v>
      </c>
      <c r="X41" s="0" t="inlineStr">
        <is>
          <t>IBGE — Censo Demográfico 2022 / SIDRA</t>
        </is>
      </c>
    </row>
    <row r="42">
      <c r="A42" s="0" t="inlineStr">
        <is>
          <t>1101435</t>
        </is>
      </c>
      <c r="B42" s="0" t="inlineStr">
        <is>
          <t>Nova União</t>
        </is>
      </c>
      <c r="C42" s="0" t="inlineStr">
        <is>
          <t>RO</t>
        </is>
      </c>
      <c r="D42" s="0" t="inlineStr">
        <is>
          <t>2022</t>
        </is>
      </c>
      <c r="E42" s="1">
        <v>6197</v>
      </c>
      <c r="F42" s="1">
        <v>406</v>
      </c>
      <c r="G42" s="1">
        <v>786</v>
      </c>
      <c r="H42" s="1">
        <v>1623</v>
      </c>
      <c r="I42" s="1">
        <f>(F42+G42+H42)/E42*100</f>
        <v>45.425205744715184766822656124</v>
      </c>
      <c r="J42" s="1">
        <f>(F42+G42)/E42*100</f>
        <v>19.235113764724866871066645151</v>
      </c>
      <c r="K42" s="1">
        <f>F42/E42*100</f>
        <v>6.5515572050992415685008875262</v>
      </c>
      <c r="L42" s="1">
        <v>920.17</v>
      </c>
      <c r="M42" s="1">
        <v>700.00</v>
      </c>
      <c r="N42" s="1">
        <v>10.30</v>
      </c>
      <c r="O42" s="1">
        <v>17.76</v>
      </c>
      <c r="P42" s="1">
        <v>75.02</v>
      </c>
      <c r="Q42" s="1">
        <v>0.90</v>
      </c>
      <c r="R42" s="1">
        <v>19.19</v>
      </c>
      <c r="S42" s="1">
        <v>79.06</v>
      </c>
      <c r="T42" s="1">
        <v>0.27</v>
      </c>
      <c r="U42" s="1">
        <v>31.08</v>
      </c>
      <c r="V42" s="1">
        <f>100-U42</f>
        <v>68.92</v>
      </c>
      <c r="W42" s="1">
        <v>63.18</v>
      </c>
      <c r="X42" s="0" t="inlineStr">
        <is>
          <t>IBGE — Censo Demográfico 2022 / SIDRA</t>
        </is>
      </c>
    </row>
    <row r="43">
      <c r="A43" s="0" t="inlineStr">
        <is>
          <t>1101450</t>
        </is>
      </c>
      <c r="B43" s="0" t="inlineStr">
        <is>
          <t>Parecis</t>
        </is>
      </c>
      <c r="C43" s="0" t="inlineStr">
        <is>
          <t>RO</t>
        </is>
      </c>
      <c r="D43" s="0" t="inlineStr">
        <is>
          <t>2022</t>
        </is>
      </c>
      <c r="E43" s="1">
        <v>4125</v>
      </c>
      <c r="F43" s="1">
        <v>445</v>
      </c>
      <c r="G43" s="1">
        <v>586</v>
      </c>
      <c r="H43" s="1">
        <v>626</v>
      </c>
      <c r="I43" s="1">
        <f>(F43+G43+H43)/E43*100</f>
        <v>40.16969696969696969696969697</v>
      </c>
      <c r="J43" s="1">
        <f>(F43+G43)/E43*100</f>
        <v>24.993939393939393939393939394</v>
      </c>
      <c r="K43" s="1">
        <f>F43/E43*100</f>
        <v>10.787878787878787878787878788</v>
      </c>
      <c r="L43" s="1">
        <v>1014.39</v>
      </c>
      <c r="M43" s="1">
        <v>800.00</v>
      </c>
      <c r="N43" s="1">
        <v>10.47</v>
      </c>
      <c r="O43" s="1">
        <v>30.36</v>
      </c>
      <c r="P43" s="1">
        <v>64.51</v>
      </c>
      <c r="Q43" s="1">
        <v>4.12</v>
      </c>
      <c r="R43" s="1">
        <v>3.37</v>
      </c>
      <c r="S43" s="1">
        <v>91.23</v>
      </c>
      <c r="T43" s="1">
        <v>0.34</v>
      </c>
      <c r="U43" s="1">
        <v>39.27</v>
      </c>
      <c r="V43" s="1">
        <f>100-U43</f>
        <v>60.73</v>
      </c>
      <c r="W43" s="1">
        <v>51.35</v>
      </c>
      <c r="X43" s="0" t="inlineStr">
        <is>
          <t>IBGE — Censo Demográfico 2022 / SIDRA</t>
        </is>
      </c>
    </row>
    <row r="44">
      <c r="A44" s="0" t="inlineStr">
        <is>
          <t>1101468</t>
        </is>
      </c>
      <c r="B44" s="0" t="inlineStr">
        <is>
          <t>Pimenteiras do Oeste</t>
        </is>
      </c>
      <c r="C44" s="0" t="inlineStr">
        <is>
          <t>RO</t>
        </is>
      </c>
      <c r="D44" s="0" t="inlineStr">
        <is>
          <t>2022</t>
        </is>
      </c>
      <c r="E44" s="1">
        <v>2117</v>
      </c>
      <c r="F44" s="1">
        <v>212</v>
      </c>
      <c r="G44" s="1">
        <v>277</v>
      </c>
      <c r="H44" s="1">
        <v>450</v>
      </c>
      <c r="I44" s="1">
        <f>(F44+G44+H44)/E44*100</f>
        <v>44.355219650448748228625413321</v>
      </c>
      <c r="J44" s="1">
        <f>(F44+G44)/E44*100</f>
        <v>23.098724610297590930562116202</v>
      </c>
      <c r="K44" s="1">
        <f>F44/E44*100</f>
        <v>10.014170996693434104865375531</v>
      </c>
      <c r="L44" s="1">
        <v>911.62</v>
      </c>
      <c r="M44" s="1">
        <v>666.67</v>
      </c>
      <c r="N44" s="1">
        <v>6.85</v>
      </c>
      <c r="O44" s="1">
        <v>47.57</v>
      </c>
      <c r="P44" s="1">
        <v>49.86</v>
      </c>
      <c r="Q44" s="1">
        <v>5.27</v>
      </c>
      <c r="R44" s="1">
        <v>11.08</v>
      </c>
      <c r="S44" s="1">
        <v>83.11</v>
      </c>
      <c s="1" r="T44">
        <v>0</v>
      </c>
      <c r="U44" s="1">
        <v>62.57</v>
      </c>
      <c r="V44" s="1">
        <f>100-U44</f>
        <v>37.43</v>
      </c>
      <c r="W44" s="1">
        <v>30.14</v>
      </c>
      <c r="X44" s="0" t="inlineStr">
        <is>
          <t>IBGE — Censo Demográfico 2022 / SIDRA</t>
        </is>
      </c>
    </row>
    <row r="45">
      <c r="A45" s="0" t="inlineStr">
        <is>
          <t>1101476</t>
        </is>
      </c>
      <c r="B45" s="0" t="inlineStr">
        <is>
          <t>Primavera de Rondônia</t>
        </is>
      </c>
      <c r="C45" s="0" t="inlineStr">
        <is>
          <t>RO</t>
        </is>
      </c>
      <c r="D45" s="0" t="inlineStr">
        <is>
          <t>2022</t>
        </is>
      </c>
      <c r="E45" s="1">
        <v>3076</v>
      </c>
      <c r="F45" s="1">
        <v>301</v>
      </c>
      <c r="G45" s="1">
        <v>378</v>
      </c>
      <c r="H45" s="1">
        <v>672</v>
      </c>
      <c r="I45" s="1">
        <f>(F45+G45+H45)/E45*100</f>
        <v>43.920676202860858257477243173</v>
      </c>
      <c r="J45" s="1">
        <f>(F45+G45)/E45*100</f>
        <v>22.074122236671001300390117035</v>
      </c>
      <c r="K45" s="1">
        <f>F45/E45*100</f>
        <v>9.785435630689206762028608583</v>
      </c>
      <c r="L45" s="1">
        <v>919.32</v>
      </c>
      <c r="M45" s="1">
        <v>725.00</v>
      </c>
      <c r="N45" s="1">
        <v>12.54</v>
      </c>
      <c r="O45" s="1">
        <v>58.69</v>
      </c>
      <c r="P45" s="1">
        <v>38.66</v>
      </c>
      <c r="Q45" s="1">
        <v>0.26</v>
      </c>
      <c r="R45" s="1">
        <v>2.38</v>
      </c>
      <c r="S45" s="1">
        <v>96.91</v>
      </c>
      <c s="1" r="T45">
        <v>0</v>
      </c>
      <c r="U45" s="1">
        <v>65.93</v>
      </c>
      <c r="V45" s="1">
        <f>100-U45</f>
        <v>34.07</v>
      </c>
      <c r="W45" s="1">
        <v>28.07</v>
      </c>
      <c r="X45" s="0" t="inlineStr">
        <is>
          <t>IBGE — Censo Demográfico 2022 / SIDRA</t>
        </is>
      </c>
    </row>
    <row r="46">
      <c r="A46" s="0" t="inlineStr">
        <is>
          <t>1101484</t>
        </is>
      </c>
      <c r="B46" s="0" t="inlineStr">
        <is>
          <t>São Felipe D'Oeste</t>
        </is>
      </c>
      <c r="C46" s="0" t="inlineStr">
        <is>
          <t>RO</t>
        </is>
      </c>
      <c r="D46" s="0" t="inlineStr">
        <is>
          <t>2022</t>
        </is>
      </c>
      <c r="E46" s="1">
        <v>5256</v>
      </c>
      <c r="F46" s="1">
        <v>51</v>
      </c>
      <c r="G46" s="1">
        <v>389</v>
      </c>
      <c r="H46" s="1">
        <v>778</v>
      </c>
      <c r="I46" s="1">
        <f>(F46+G46+H46)/E46*100</f>
        <v>23.173515981735159817351598174</v>
      </c>
      <c r="J46" s="1">
        <f>(F46+G46)/E46*100</f>
        <v>8.371385083713850837138508371</v>
      </c>
      <c r="K46" s="1">
        <f>F46/E46*100</f>
        <v>0.9703196347031963470319634703</v>
      </c>
      <c r="L46" s="1">
        <v>1362.82</v>
      </c>
      <c r="M46" s="1">
        <v>1102.40</v>
      </c>
      <c r="N46" s="1">
        <v>10.19</v>
      </c>
      <c r="O46" s="1">
        <v>32.42</v>
      </c>
      <c r="P46" s="1">
        <v>62.03</v>
      </c>
      <c s="1" r="Q46">
        <v>0</v>
      </c>
      <c r="R46" s="1">
        <v>9.43</v>
      </c>
      <c r="S46" s="1">
        <v>90.01</v>
      </c>
      <c s="1" r="T46">
        <v>0</v>
      </c>
      <c r="U46" s="1">
        <v>42.46</v>
      </c>
      <c r="V46" s="1">
        <f>100-U46</f>
        <v>57.54</v>
      </c>
      <c r="W46" s="1">
        <v>45.21</v>
      </c>
      <c r="X46" s="0" t="inlineStr">
        <is>
          <t>IBGE — Censo Demográfico 2022 / SIDRA</t>
        </is>
      </c>
    </row>
    <row r="47">
      <c r="A47" s="0" t="inlineStr">
        <is>
          <t>1101492</t>
        </is>
      </c>
      <c r="B47" s="0" t="inlineStr">
        <is>
          <t>São Francisco do Guaporé</t>
        </is>
      </c>
      <c r="C47" s="0" t="inlineStr">
        <is>
          <t>RO</t>
        </is>
      </c>
      <c r="D47" s="0" t="inlineStr">
        <is>
          <t>2022</t>
        </is>
      </c>
      <c r="E47" s="1">
        <v>16250</v>
      </c>
      <c r="F47" s="1">
        <v>294</v>
      </c>
      <c r="G47" s="1">
        <v>1038</v>
      </c>
      <c r="H47" s="1">
        <v>3612</v>
      </c>
      <c r="I47" s="1">
        <f>(F47+G47+H47)/E47*100</f>
        <v>30.424615384615384615384615385</v>
      </c>
      <c r="J47" s="1">
        <f>(F47+G47)/E47*100</f>
        <v>8.196923076923076923076923077</v>
      </c>
      <c r="K47" s="1">
        <f>F47/E47*100</f>
        <v>1.8092307692307692307692307692</v>
      </c>
      <c r="L47" s="1">
        <v>1172.03</v>
      </c>
      <c r="M47" s="1">
        <v>980.00</v>
      </c>
      <c r="N47" s="1">
        <v>8.14</v>
      </c>
      <c r="O47" s="1">
        <v>4.83</v>
      </c>
      <c r="P47" s="1">
        <v>90.65</v>
      </c>
      <c r="Q47" s="1">
        <v>0.26</v>
      </c>
      <c r="R47" s="1">
        <v>8.93</v>
      </c>
      <c r="S47" s="1">
        <v>90.00</v>
      </c>
      <c r="T47" s="1">
        <v>0.24</v>
      </c>
      <c r="U47" s="1">
        <v>60.98</v>
      </c>
      <c r="V47" s="1">
        <f>100-U47</f>
        <v>39.02</v>
      </c>
      <c r="W47" s="1">
        <v>34.99</v>
      </c>
      <c r="X47" s="0" t="inlineStr">
        <is>
          <t>IBGE — Censo Demográfico 2022 / SIDRA</t>
        </is>
      </c>
    </row>
    <row r="48">
      <c r="A48" s="0" t="inlineStr">
        <is>
          <t>1101500</t>
        </is>
      </c>
      <c r="B48" s="0" t="inlineStr">
        <is>
          <t>Seringueiras</t>
        </is>
      </c>
      <c r="C48" s="0" t="inlineStr">
        <is>
          <t>RO</t>
        </is>
      </c>
      <c r="D48" s="0" t="inlineStr">
        <is>
          <t>2022</t>
        </is>
      </c>
      <c r="E48" s="1">
        <v>11158</v>
      </c>
      <c r="F48" s="1">
        <v>543</v>
      </c>
      <c r="G48" s="1">
        <v>1457</v>
      </c>
      <c r="H48" s="1">
        <v>2653</v>
      </c>
      <c r="I48" s="1">
        <f>(F48+G48+H48)/E48*100</f>
        <v>41.701021688474637031726115791</v>
      </c>
      <c r="J48" s="1">
        <f>(F48+G48)/E48*100</f>
        <v>17.92435920415845133536476071</v>
      </c>
      <c r="K48" s="1">
        <f>F48/E48*100</f>
        <v>4.8664635239290195375515325327</v>
      </c>
      <c r="L48" s="1">
        <v>1027.63</v>
      </c>
      <c r="M48" s="1">
        <v>742.40</v>
      </c>
      <c r="N48" s="1">
        <v>7.27</v>
      </c>
      <c r="O48" s="1">
        <v>21.39</v>
      </c>
      <c r="P48" s="1">
        <v>70.49</v>
      </c>
      <c r="Q48" s="1">
        <v>14.53</v>
      </c>
      <c r="R48" s="1">
        <v>1.54</v>
      </c>
      <c r="S48" s="1">
        <v>83.14</v>
      </c>
      <c r="T48" s="1">
        <v>0.18</v>
      </c>
      <c r="U48" s="1">
        <v>49.00</v>
      </c>
      <c r="V48" s="1">
        <f>100-U48</f>
        <v>51.00</v>
      </c>
      <c r="W48" s="1">
        <v>47.56</v>
      </c>
      <c r="X48" s="0" t="inlineStr">
        <is>
          <t>IBGE — Censo Demográfico 2022 / SIDRA</t>
        </is>
      </c>
    </row>
    <row r="49">
      <c r="A49" s="0" t="inlineStr">
        <is>
          <t>1101559</t>
        </is>
      </c>
      <c r="B49" s="0" t="inlineStr">
        <is>
          <t>Teixeirópolis</t>
        </is>
      </c>
      <c r="C49" s="0" t="inlineStr">
        <is>
          <t>RO</t>
        </is>
      </c>
      <c r="D49" s="0" t="inlineStr">
        <is>
          <t>2022</t>
        </is>
      </c>
      <c r="E49" s="1">
        <v>4256</v>
      </c>
      <c r="F49" s="1">
        <v>211</v>
      </c>
      <c r="G49" s="1">
        <v>370</v>
      </c>
      <c r="H49" s="1">
        <v>903</v>
      </c>
      <c r="I49" s="1">
        <f>(F49+G49+H49)/E49*100</f>
        <v>34.868421052631578947368421053</v>
      </c>
      <c r="J49" s="1">
        <f>(F49+G49)/E49*100</f>
        <v>13.651315789473684210526315789</v>
      </c>
      <c r="K49" s="1">
        <f>F49/E49*100</f>
        <v>4.9577067669172932330827067669</v>
      </c>
      <c r="L49" s="1">
        <v>1179.05</v>
      </c>
      <c r="M49" s="1">
        <v>904.00</v>
      </c>
      <c r="N49" s="1">
        <v>10.04</v>
      </c>
      <c r="O49" s="1">
        <v>10.30</v>
      </c>
      <c r="P49" s="1">
        <v>86.85</v>
      </c>
      <c r="Q49" s="1">
        <v>0.32</v>
      </c>
      <c r="R49" s="1">
        <v>3.48</v>
      </c>
      <c r="S49" s="1">
        <v>94.94</v>
      </c>
      <c r="T49" s="1">
        <v>0.19</v>
      </c>
      <c r="U49" s="1">
        <v>50.82</v>
      </c>
      <c r="V49" s="1">
        <f>100-U49</f>
        <v>49.18</v>
      </c>
      <c r="W49" s="1">
        <v>44.44</v>
      </c>
      <c r="X49" s="0" t="inlineStr">
        <is>
          <t>IBGE — Censo Demográfico 2022 / SIDRA</t>
        </is>
      </c>
    </row>
    <row r="50">
      <c r="A50" s="0" t="inlineStr">
        <is>
          <t>1101609</t>
        </is>
      </c>
      <c r="B50" s="0" t="inlineStr">
        <is>
          <t>Theobroma</t>
        </is>
      </c>
      <c r="C50" s="0" t="inlineStr">
        <is>
          <t>RO</t>
        </is>
      </c>
      <c r="D50" s="0" t="inlineStr">
        <is>
          <t>2022</t>
        </is>
      </c>
      <c r="E50" s="1">
        <v>8113</v>
      </c>
      <c r="F50" s="1">
        <v>244</v>
      </c>
      <c r="G50" s="1">
        <v>957</v>
      </c>
      <c r="H50" s="1">
        <v>2212</v>
      </c>
      <c r="I50" s="1">
        <f>(F50+G50+H50)/E50*100</f>
        <v>42.068285467767780106002711697</v>
      </c>
      <c r="J50" s="1">
        <f>(F50+G50)/E50*100</f>
        <v>14.803401947491680019721434734</v>
      </c>
      <c r="K50" s="1">
        <f>F50/E50*100</f>
        <v>3.007518796992481203007518797</v>
      </c>
      <c r="L50" s="1">
        <v>1102.84</v>
      </c>
      <c r="M50" s="1">
        <v>800.00</v>
      </c>
      <c r="N50" s="1">
        <v>11.62</v>
      </c>
      <c r="O50" s="1">
        <v>11.91</v>
      </c>
      <c r="P50" s="1">
        <v>75.79</v>
      </c>
      <c r="Q50" s="1">
        <v>0.23</v>
      </c>
      <c r="R50" s="1">
        <v>14.73</v>
      </c>
      <c r="S50" s="1">
        <v>84.24</v>
      </c>
      <c r="T50" s="1">
        <v>0.13</v>
      </c>
      <c r="U50" s="1">
        <v>36.08</v>
      </c>
      <c r="V50" s="1">
        <f>100-U50</f>
        <v>63.92</v>
      </c>
      <c r="W50" s="1">
        <v>58.83</v>
      </c>
      <c r="X50" s="0" t="inlineStr">
        <is>
          <t>IBGE — Censo Demográfico 2022 / SIDRA</t>
        </is>
      </c>
    </row>
    <row r="51">
      <c r="A51" s="0" t="inlineStr">
        <is>
          <t>1101708</t>
        </is>
      </c>
      <c r="B51" s="0" t="inlineStr">
        <is>
          <t>Urupá</t>
        </is>
      </c>
      <c r="C51" s="0" t="inlineStr">
        <is>
          <t>RO</t>
        </is>
      </c>
      <c r="D51" s="0" t="inlineStr">
        <is>
          <t>2022</t>
        </is>
      </c>
      <c r="E51" s="1">
        <v>10725</v>
      </c>
      <c r="F51" s="1">
        <v>780</v>
      </c>
      <c r="G51" s="1">
        <v>776</v>
      </c>
      <c r="H51" s="1">
        <v>2515</v>
      </c>
      <c r="I51" s="1">
        <f>(F51+G51+H51)/E51*100</f>
        <v>37.958041958041958041958041958</v>
      </c>
      <c r="J51" s="1">
        <f>(F51+G51)/E51*100</f>
        <v>14.508158508158508158508158508</v>
      </c>
      <c r="K51" s="1">
        <f>F51/E51*100</f>
        <v>7.2727272727272727272727272727</v>
      </c>
      <c r="L51" s="1">
        <v>1121.21</v>
      </c>
      <c r="M51" s="1">
        <v>875.00</v>
      </c>
      <c r="N51" s="1">
        <v>9.76</v>
      </c>
      <c r="O51" s="1">
        <v>30.86</v>
      </c>
      <c r="P51" s="1">
        <v>60.61</v>
      </c>
      <c r="Q51" s="1">
        <v>3.59</v>
      </c>
      <c r="R51" s="1">
        <v>3.11</v>
      </c>
      <c r="S51" s="1">
        <v>93.11</v>
      </c>
      <c r="T51" s="1">
        <v>0.03</v>
      </c>
      <c r="U51" s="1">
        <v>52.25</v>
      </c>
      <c r="V51" s="1">
        <f>100-U51</f>
        <v>47.75</v>
      </c>
      <c r="W51" s="1">
        <v>44.71</v>
      </c>
      <c r="X51" s="0" t="inlineStr">
        <is>
          <t>IBGE — Censo Demográfico 2022 / SIDRA</t>
        </is>
      </c>
    </row>
    <row r="52">
      <c r="A52" s="0" t="inlineStr">
        <is>
          <t>1101757</t>
        </is>
      </c>
      <c r="B52" s="0" t="inlineStr">
        <is>
          <t>Vale do Anari</t>
        </is>
      </c>
      <c r="C52" s="0" t="inlineStr">
        <is>
          <t>RO</t>
        </is>
      </c>
      <c r="D52" s="0" t="inlineStr">
        <is>
          <t>2022</t>
        </is>
      </c>
      <c r="E52" s="1">
        <v>7740</v>
      </c>
      <c r="F52" s="1">
        <v>202</v>
      </c>
      <c r="G52" s="1">
        <v>687</v>
      </c>
      <c r="H52" s="1">
        <v>1911</v>
      </c>
      <c r="I52" s="1">
        <f>(F52+G52+H52)/E52*100</f>
        <v>36.175710594315245478036175711</v>
      </c>
      <c r="J52" s="1">
        <f>(F52+G52)/E52*100</f>
        <v>11.485788113695090439276485788</v>
      </c>
      <c r="K52" s="1">
        <f>F52/E52*100</f>
        <v>2.6098191214470284237726098191</v>
      </c>
      <c r="L52" s="1">
        <v>1095.38</v>
      </c>
      <c r="M52" s="1">
        <v>808.00</v>
      </c>
      <c r="N52" s="1">
        <v>11.65</v>
      </c>
      <c r="O52" s="1">
        <v>11.57</v>
      </c>
      <c r="P52" s="1">
        <v>81.29</v>
      </c>
      <c r="Q52" s="1">
        <v>0.07</v>
      </c>
      <c r="R52" s="1">
        <v>5.07</v>
      </c>
      <c r="S52" s="1">
        <v>94.18</v>
      </c>
      <c r="T52" s="1">
        <v>0.07</v>
      </c>
      <c r="U52" s="1">
        <v>46.00</v>
      </c>
      <c r="V52" s="1">
        <f>100-U52</f>
        <v>54.00</v>
      </c>
      <c r="W52" s="1">
        <v>47.04</v>
      </c>
      <c r="X52" s="0" t="inlineStr">
        <is>
          <t>IBGE — Censo Demográfico 2022 / SIDRA</t>
        </is>
      </c>
    </row>
    <row r="53">
      <c r="A53" s="0" t="inlineStr">
        <is>
          <t>1101807</t>
        </is>
      </c>
      <c r="B53" s="0" t="inlineStr">
        <is>
          <t>Vale do Paraíso</t>
        </is>
      </c>
      <c r="C53" s="0" t="inlineStr">
        <is>
          <t>RO</t>
        </is>
      </c>
      <c r="D53" s="0" t="inlineStr">
        <is>
          <t>2022</t>
        </is>
      </c>
      <c r="E53" s="1">
        <v>6476</v>
      </c>
      <c r="F53" s="1">
        <v>85</v>
      </c>
      <c r="G53" s="1">
        <v>621</v>
      </c>
      <c r="H53" s="1">
        <v>1377</v>
      </c>
      <c r="I53" s="1">
        <f>(F53+G53+H53)/E53*100</f>
        <v>32.164916615194564546016059296</v>
      </c>
      <c r="J53" s="1">
        <f>(F53+G53)/E53*100</f>
        <v>10.901791229153798641136504015</v>
      </c>
      <c r="K53" s="1">
        <f>F53/E53*100</f>
        <v>1.3125386040765904879555281038</v>
      </c>
      <c r="L53" s="1">
        <v>1218.98</v>
      </c>
      <c r="M53" s="1">
        <v>906.00</v>
      </c>
      <c r="N53" s="1">
        <v>10.50</v>
      </c>
      <c s="1" r="O53">
        <v>0</v>
      </c>
      <c r="P53" s="1">
        <v>97.91</v>
      </c>
      <c r="Q53" s="1">
        <v>0.04</v>
      </c>
      <c r="R53" s="1">
        <v>6.54</v>
      </c>
      <c r="S53" s="1">
        <v>92.93</v>
      </c>
      <c s="1" r="T53">
        <v>0</v>
      </c>
      <c r="U53" s="1">
        <v>44.93</v>
      </c>
      <c r="V53" s="1">
        <f>100-U53</f>
        <v>55.07</v>
      </c>
      <c r="W53" s="1">
        <v>48.69</v>
      </c>
      <c r="X53" s="0" t="inlineStr">
        <is>
          <t>IBGE — Censo Demográfico 2022 / SIDRA</t>
        </is>
      </c>
    </row>
    <row r="54">
      <c r="A54" s="0" t="inlineStr">
        <is>
          <t>1200013</t>
        </is>
      </c>
      <c r="B54" s="0" t="inlineStr">
        <is>
          <t>Acrelândia</t>
        </is>
      </c>
      <c r="C54" s="0" t="inlineStr">
        <is>
          <t>AC</t>
        </is>
      </c>
      <c r="D54" s="0" t="inlineStr">
        <is>
          <t>2022</t>
        </is>
      </c>
      <c r="E54" s="1">
        <v>13994</v>
      </c>
      <c r="F54" s="1">
        <v>198</v>
      </c>
      <c r="G54" s="1">
        <v>2483</v>
      </c>
      <c r="H54" s="1">
        <v>4013</v>
      </c>
      <c r="I54" s="1">
        <f>(F54+G54+H54)/E54*100</f>
        <v>47.834786337001572102329569816</v>
      </c>
      <c r="J54" s="1">
        <f>(F54+G54)/E54*100</f>
        <v>19.158210661712162355295126483</v>
      </c>
      <c r="K54" s="1">
        <f>F54/E54*100</f>
        <v>1.4148920966128340717450335858</v>
      </c>
      <c r="L54" s="1">
        <v>880.50</v>
      </c>
      <c r="M54" s="1">
        <v>650.00</v>
      </c>
      <c r="N54" s="1">
        <v>11.65</v>
      </c>
      <c r="O54" s="1">
        <v>27.15</v>
      </c>
      <c r="P54" s="1">
        <v>59.11</v>
      </c>
      <c r="Q54" s="1">
        <v>0.85</v>
      </c>
      <c r="R54" s="1">
        <v>24.41</v>
      </c>
      <c r="S54" s="1">
        <v>70.63</v>
      </c>
      <c r="T54" s="1">
        <v>0.49</v>
      </c>
      <c r="U54" s="1">
        <v>55.46</v>
      </c>
      <c r="V54" s="1">
        <f>100-U54</f>
        <v>44.54</v>
      </c>
      <c r="W54" s="1">
        <v>41.13</v>
      </c>
      <c r="X54" s="0" t="inlineStr">
        <is>
          <t>IBGE — Censo Demográfico 2022 / SIDRA</t>
        </is>
      </c>
    </row>
    <row r="55">
      <c r="A55" s="0" t="inlineStr">
        <is>
          <t>1200054</t>
        </is>
      </c>
      <c r="B55" s="0" t="inlineStr">
        <is>
          <t>Assis Brasil</t>
        </is>
      </c>
      <c r="C55" s="0" t="inlineStr">
        <is>
          <t>AC</t>
        </is>
      </c>
      <c r="D55" s="0" t="inlineStr">
        <is>
          <t>2022</t>
        </is>
      </c>
      <c r="E55" s="1">
        <v>8092</v>
      </c>
      <c r="F55" s="1">
        <v>226</v>
      </c>
      <c r="G55" s="1">
        <v>2676</v>
      </c>
      <c r="H55" s="1">
        <v>1996</v>
      </c>
      <c r="I55" s="1">
        <f>(F55+G55+H55)/E55*100</f>
        <v>60.528917449332674246169055858</v>
      </c>
      <c r="J55" s="1">
        <f>(F55+G55)/E55*100</f>
        <v>35.8625803262481463173504696</v>
      </c>
      <c r="K55" s="1">
        <f>F55/E55*100</f>
        <v>2.7928818586258032624814631735</v>
      </c>
      <c r="L55" s="1">
        <v>775.86</v>
      </c>
      <c r="M55" s="1">
        <v>492.67</v>
      </c>
      <c r="N55" s="1">
        <v>14.70</v>
      </c>
      <c r="O55" s="1">
        <v>56.55</v>
      </c>
      <c r="P55" s="1">
        <v>40.11</v>
      </c>
      <c r="Q55" s="1">
        <v>6.60</v>
      </c>
      <c r="R55" s="1">
        <v>11.46</v>
      </c>
      <c r="S55" s="1">
        <v>56.39</v>
      </c>
      <c r="T55" s="1">
        <v>7.25</v>
      </c>
      <c r="U55" s="1">
        <v>62.98</v>
      </c>
      <c r="V55" s="1">
        <f>100-U55</f>
        <v>37.02</v>
      </c>
      <c r="W55" s="1">
        <v>34.71</v>
      </c>
      <c r="X55" s="0" t="inlineStr">
        <is>
          <t>IBGE — Censo Demográfico 2022 / SIDRA</t>
        </is>
      </c>
    </row>
    <row r="56">
      <c r="A56" s="0" t="inlineStr">
        <is>
          <t>1200104</t>
        </is>
      </c>
      <c r="B56" s="0" t="inlineStr">
        <is>
          <t>Brasiléia</t>
        </is>
      </c>
      <c r="C56" s="0" t="inlineStr">
        <is>
          <t>AC</t>
        </is>
      </c>
      <c r="D56" s="0" t="inlineStr">
        <is>
          <t>2022</t>
        </is>
      </c>
      <c r="E56" s="1">
        <v>25758</v>
      </c>
      <c r="F56" s="1">
        <v>945</v>
      </c>
      <c r="G56" s="1">
        <v>4551</v>
      </c>
      <c r="H56" s="1">
        <v>7752</v>
      </c>
      <c r="I56" s="1">
        <f>(F56+G56+H56)/E56*100</f>
        <v>51.432564640111809923130677848</v>
      </c>
      <c r="J56" s="1">
        <f>(F56+G56)/E56*100</f>
        <v>21.337060330771022594921965991</v>
      </c>
      <c r="K56" s="1">
        <f>F56/E56*100</f>
        <v>3.6687631027253668763102725367</v>
      </c>
      <c r="L56" s="1">
        <v>914.18</v>
      </c>
      <c r="M56" s="1">
        <v>606.00</v>
      </c>
      <c r="N56" s="1">
        <v>10.99</v>
      </c>
      <c r="O56" s="1">
        <v>61.30</v>
      </c>
      <c r="P56" s="1">
        <v>32.98</v>
      </c>
      <c r="Q56" s="1">
        <v>33.49</v>
      </c>
      <c r="R56" s="1">
        <v>12.84</v>
      </c>
      <c r="S56" s="1">
        <v>27.24</v>
      </c>
      <c r="T56" s="1">
        <v>3.88</v>
      </c>
      <c r="U56" s="1">
        <v>66.99</v>
      </c>
      <c r="V56" s="1">
        <f>100-U56</f>
        <v>33.01</v>
      </c>
      <c r="W56" s="1">
        <v>30.85</v>
      </c>
      <c r="X56" s="0" t="inlineStr">
        <is>
          <t>IBGE — Censo Demográfico 2022 / SIDRA</t>
        </is>
      </c>
    </row>
    <row r="57">
      <c r="A57" s="0" t="inlineStr">
        <is>
          <t>1200138</t>
        </is>
      </c>
      <c r="B57" s="0" t="inlineStr">
        <is>
          <t>Bujari</t>
        </is>
      </c>
      <c r="C57" s="0" t="inlineStr">
        <is>
          <t>AC</t>
        </is>
      </c>
      <c r="D57" s="0" t="inlineStr">
        <is>
          <t>2022</t>
        </is>
      </c>
      <c r="E57" s="1">
        <v>12917</v>
      </c>
      <c r="F57" s="1">
        <v>601</v>
      </c>
      <c r="G57" s="1">
        <v>3848</v>
      </c>
      <c r="H57" s="1">
        <v>3938</v>
      </c>
      <c r="I57" s="1">
        <f>(F57+G57+H57)/E57*100</f>
        <v>64.929937291940853139273825192</v>
      </c>
      <c r="J57" s="1">
        <f>(F57+G57)/E57*100</f>
        <v>34.442982116590539598978090888</v>
      </c>
      <c r="K57" s="1">
        <f>F57/E57*100</f>
        <v>4.652783153983123016180227607</v>
      </c>
      <c r="L57" s="1">
        <v>709.71</v>
      </c>
      <c r="M57" s="1">
        <v>453.00</v>
      </c>
      <c r="N57" s="1">
        <v>18.74</v>
      </c>
      <c r="O57" s="1">
        <v>40.21</v>
      </c>
      <c r="P57" s="1">
        <v>57.05</v>
      </c>
      <c r="Q57" s="1">
        <v>3.74</v>
      </c>
      <c r="R57" s="1">
        <v>15.34</v>
      </c>
      <c r="S57" s="1">
        <v>51.71</v>
      </c>
      <c r="T57" s="1">
        <v>3.53</v>
      </c>
      <c r="U57" s="1">
        <v>47.70</v>
      </c>
      <c r="V57" s="1">
        <f>100-U57</f>
        <v>52.30</v>
      </c>
      <c r="W57" s="1">
        <v>48.32</v>
      </c>
      <c r="X57" s="0" t="inlineStr">
        <is>
          <t>IBGE — Censo Demográfico 2022 / SIDRA</t>
        </is>
      </c>
    </row>
    <row r="58">
      <c r="A58" s="0" t="inlineStr">
        <is>
          <t>1200179</t>
        </is>
      </c>
      <c r="B58" s="0" t="inlineStr">
        <is>
          <t>Capixaba</t>
        </is>
      </c>
      <c r="C58" s="0" t="inlineStr">
        <is>
          <t>AC</t>
        </is>
      </c>
      <c r="D58" s="0" t="inlineStr">
        <is>
          <t>2022</t>
        </is>
      </c>
      <c r="E58" s="1">
        <v>10369</v>
      </c>
      <c r="F58" s="1">
        <v>63</v>
      </c>
      <c r="G58" s="1">
        <v>2040</v>
      </c>
      <c r="H58" s="1">
        <v>3557</v>
      </c>
      <c r="I58" s="1">
        <f>(F58+G58+H58)/E58*100</f>
        <v>54.585784550101263381232520012</v>
      </c>
      <c r="J58" s="1">
        <f>(F58+G58)/E58*100</f>
        <v>20.281608641141865175040987559</v>
      </c>
      <c r="K58" s="1">
        <f>F58/E58*100</f>
        <v>0.6075802873951200694377471309</v>
      </c>
      <c r="L58" s="1">
        <v>806.69</v>
      </c>
      <c r="M58" s="1">
        <v>600.00</v>
      </c>
      <c r="N58" s="1">
        <v>15.73</v>
      </c>
      <c r="O58" s="1">
        <v>39.13</v>
      </c>
      <c r="P58" s="1">
        <v>57.35</v>
      </c>
      <c r="Q58" s="1">
        <v>1.12</v>
      </c>
      <c r="R58" s="1">
        <v>17.53</v>
      </c>
      <c r="S58" s="1">
        <v>69.06</v>
      </c>
      <c r="T58" s="1">
        <v>3.52</v>
      </c>
      <c r="U58" s="1">
        <v>44.15</v>
      </c>
      <c r="V58" s="1">
        <f>100-U58</f>
        <v>55.85</v>
      </c>
      <c r="W58" s="1">
        <v>52.31</v>
      </c>
      <c r="X58" s="0" t="inlineStr">
        <is>
          <t>IBGE — Censo Demográfico 2022 / SIDRA</t>
        </is>
      </c>
    </row>
    <row r="59">
      <c r="A59" s="0" t="inlineStr">
        <is>
          <t>1200203</t>
        </is>
      </c>
      <c r="B59" s="0" t="inlineStr">
        <is>
          <t>Cruzeiro do Sul</t>
        </is>
      </c>
      <c r="C59" s="0" t="inlineStr">
        <is>
          <t>AC</t>
        </is>
      </c>
      <c r="D59" s="0" t="inlineStr">
        <is>
          <t>2022</t>
        </is>
      </c>
      <c r="E59" s="1">
        <v>91094</v>
      </c>
      <c r="F59" s="1">
        <v>1931</v>
      </c>
      <c r="G59" s="1">
        <v>22984</v>
      </c>
      <c r="H59" s="1">
        <v>24058</v>
      </c>
      <c r="I59" s="1">
        <f>(F59+G59+H59)/E59*100</f>
        <v>53.760950227237798318220739017</v>
      </c>
      <c r="J59" s="1">
        <f>(F59+G59)/E59*100</f>
        <v>27.350868333809032428041363866</v>
      </c>
      <c r="K59" s="1">
        <f>F59/E59*100</f>
        <v>2.1197883504950929808768963927</v>
      </c>
      <c r="L59" s="1">
        <v>905.21</v>
      </c>
      <c r="M59" s="1">
        <v>600.00</v>
      </c>
      <c r="N59" s="1">
        <v>13.76</v>
      </c>
      <c r="O59" s="1">
        <v>66.58</v>
      </c>
      <c r="P59" s="1">
        <v>27.86</v>
      </c>
      <c r="Q59" s="1">
        <v>8.59</v>
      </c>
      <c r="R59" s="1">
        <v>17.36</v>
      </c>
      <c r="S59" s="1">
        <v>46.09</v>
      </c>
      <c r="T59" s="1">
        <v>2.02</v>
      </c>
      <c r="U59" s="1">
        <v>82.98</v>
      </c>
      <c r="V59" s="1">
        <f>100-U59</f>
        <v>17.02</v>
      </c>
      <c r="W59" s="1">
        <v>14.62</v>
      </c>
      <c r="X59" s="0" t="inlineStr">
        <is>
          <t>IBGE — Censo Demográfico 2022 / SIDRA</t>
        </is>
      </c>
    </row>
    <row r="60">
      <c r="A60" s="0" t="inlineStr">
        <is>
          <t>1200252</t>
        </is>
      </c>
      <c r="B60" s="0" t="inlineStr">
        <is>
          <t>Epitaciolândia</t>
        </is>
      </c>
      <c r="C60" s="0" t="inlineStr">
        <is>
          <t>AC</t>
        </is>
      </c>
      <c r="D60" s="0" t="inlineStr">
        <is>
          <t>2022</t>
        </is>
      </c>
      <c r="E60" s="1">
        <v>18725</v>
      </c>
      <c r="F60" s="1">
        <v>414</v>
      </c>
      <c r="G60" s="1">
        <v>3104</v>
      </c>
      <c r="H60" s="1">
        <v>5273</v>
      </c>
      <c r="I60" s="1">
        <f>(F60+G60+H60)/E60*100</f>
        <v>46.947930574098798397863818425</v>
      </c>
      <c r="J60" s="1">
        <f>(F60+G60)/E60*100</f>
        <v>18.787716955941255006675567423</v>
      </c>
      <c r="K60" s="1">
        <f>F60/E60*100</f>
        <v>2.2109479305740987983978638184</v>
      </c>
      <c r="L60" s="1">
        <v>1026.76</v>
      </c>
      <c r="M60" s="1">
        <v>670.67</v>
      </c>
      <c r="N60" s="1">
        <v>11.22</v>
      </c>
      <c r="O60" s="1">
        <v>61.94</v>
      </c>
      <c r="P60" s="1">
        <v>35.16</v>
      </c>
      <c r="Q60" s="1">
        <v>4.66</v>
      </c>
      <c r="R60" s="1">
        <v>35.19</v>
      </c>
      <c r="S60" s="1">
        <v>40.22</v>
      </c>
      <c r="T60" s="1">
        <v>0.74</v>
      </c>
      <c r="U60" s="1">
        <v>70.96</v>
      </c>
      <c r="V60" s="1">
        <f>100-U60</f>
        <v>29.04</v>
      </c>
      <c r="W60" s="1">
        <v>26.51</v>
      </c>
      <c r="X60" s="0" t="inlineStr">
        <is>
          <t>IBGE — Censo Demográfico 2022 / SIDRA</t>
        </is>
      </c>
    </row>
    <row r="61">
      <c r="A61" s="0" t="inlineStr">
        <is>
          <t>1200302</t>
        </is>
      </c>
      <c r="B61" s="0" t="inlineStr">
        <is>
          <t>Feijó</t>
        </is>
      </c>
      <c r="C61" s="0" t="inlineStr">
        <is>
          <t>AC</t>
        </is>
      </c>
      <c r="D61" s="0" t="inlineStr">
        <is>
          <t>2022</t>
        </is>
      </c>
      <c r="E61" s="1">
        <v>35285</v>
      </c>
      <c r="F61" s="1">
        <v>1226</v>
      </c>
      <c r="G61" s="1">
        <v>13709</v>
      </c>
      <c r="H61" s="1">
        <v>9459</v>
      </c>
      <c r="I61" s="1">
        <f>(F61+G61+H61)/E61*100</f>
        <v>69.134192999858296726654385716</v>
      </c>
      <c r="J61" s="1">
        <f>(F61+G61)/E61*100</f>
        <v>42.326767748334986538189032167</v>
      </c>
      <c r="K61" s="1">
        <f>F61/E61*100</f>
        <v>3.4745642624344622360776533938</v>
      </c>
      <c r="L61" s="1">
        <v>610.92</v>
      </c>
      <c r="M61" s="1">
        <v>400.00</v>
      </c>
      <c r="N61" s="1">
        <v>22.65</v>
      </c>
      <c r="O61" s="1">
        <v>17.29</v>
      </c>
      <c r="P61" s="1">
        <v>74.61</v>
      </c>
      <c r="Q61" s="1">
        <v>3.40</v>
      </c>
      <c r="R61" s="1">
        <v>5.32</v>
      </c>
      <c r="S61" s="1">
        <v>40.24</v>
      </c>
      <c r="T61" s="1">
        <v>12.61</v>
      </c>
      <c r="U61" s="1">
        <v>54.91</v>
      </c>
      <c r="V61" s="1">
        <f>100-U61</f>
        <v>45.09</v>
      </c>
      <c r="W61" s="1">
        <v>38.34</v>
      </c>
      <c r="X61" s="0" t="inlineStr">
        <is>
          <t>IBGE — Censo Demográfico 2022 / SIDRA</t>
        </is>
      </c>
    </row>
    <row r="62">
      <c r="A62" s="0" t="inlineStr">
        <is>
          <t>1200328</t>
        </is>
      </c>
      <c r="B62" s="0" t="inlineStr">
        <is>
          <t>Jordão</t>
        </is>
      </c>
      <c r="C62" s="0" t="inlineStr">
        <is>
          <t>AC</t>
        </is>
      </c>
      <c r="D62" s="0" t="inlineStr">
        <is>
          <t>2022</t>
        </is>
      </c>
      <c r="E62" s="1">
        <v>9176</v>
      </c>
      <c r="F62" s="1">
        <v>71</v>
      </c>
      <c r="G62" s="1">
        <v>4733</v>
      </c>
      <c r="H62" s="1">
        <v>2345</v>
      </c>
      <c r="I62" s="1">
        <f>(F62+G62+H62)/E62*100</f>
        <v>77.909764603312990409764603313</v>
      </c>
      <c r="J62" s="1">
        <f>(F62+G62)/E62*100</f>
        <v>52.353966870095902353966870096</v>
      </c>
      <c r="K62" s="1">
        <f>F62/E62*100</f>
        <v>0.7737576285963382737576285963</v>
      </c>
      <c r="L62" s="1">
        <v>542.04</v>
      </c>
      <c r="M62" s="1">
        <v>300.00</v>
      </c>
      <c r="N62" s="1">
        <v>18.12</v>
      </c>
      <c r="O62" s="1">
        <v>46.28</v>
      </c>
      <c r="P62" s="1">
        <v>51.57</v>
      </c>
      <c r="Q62" s="1">
        <v>3.44</v>
      </c>
      <c r="R62" s="1">
        <v>2.30</v>
      </c>
      <c r="S62" s="1">
        <v>57.81</v>
      </c>
      <c r="T62" s="1">
        <v>15.88</v>
      </c>
      <c r="U62" s="1">
        <v>47.73</v>
      </c>
      <c r="V62" s="1">
        <f>100-U62</f>
        <v>52.27</v>
      </c>
      <c r="W62" s="1">
        <v>36.30</v>
      </c>
      <c r="X62" s="0" t="inlineStr">
        <is>
          <t>IBGE — Censo Demográfico 2022 / SIDRA</t>
        </is>
      </c>
    </row>
    <row r="63">
      <c r="A63" s="0" t="inlineStr">
        <is>
          <t>1200336</t>
        </is>
      </c>
      <c r="B63" s="0" t="inlineStr">
        <is>
          <t>Mâncio Lima</t>
        </is>
      </c>
      <c r="C63" s="0" t="inlineStr">
        <is>
          <t>AC</t>
        </is>
      </c>
      <c r="D63" s="0" t="inlineStr">
        <is>
          <t>2022</t>
        </is>
      </c>
      <c r="E63" s="1">
        <v>19171</v>
      </c>
      <c r="F63" s="1">
        <v>327</v>
      </c>
      <c r="G63" s="1">
        <v>6225</v>
      </c>
      <c r="H63" s="1">
        <v>5629</v>
      </c>
      <c r="I63" s="1">
        <f>(F63+G63+H63)/E63*100</f>
        <v>63.538678211882530906056022117</v>
      </c>
      <c r="J63" s="1">
        <f>(F63+G63)/E63*100</f>
        <v>34.176620937874915236555213604</v>
      </c>
      <c r="K63" s="1">
        <f>F63/E63*100</f>
        <v>1.7057013197016326743518856606</v>
      </c>
      <c r="L63" s="1">
        <v>695.90</v>
      </c>
      <c r="M63" s="1">
        <v>453.00</v>
      </c>
      <c r="N63" s="1">
        <v>15.73</v>
      </c>
      <c r="O63" s="1">
        <v>59.65</v>
      </c>
      <c r="P63" s="1">
        <v>34.96</v>
      </c>
      <c r="Q63" s="1">
        <v>1.29</v>
      </c>
      <c r="R63" s="1">
        <v>1.50</v>
      </c>
      <c r="S63" s="1">
        <v>74.62</v>
      </c>
      <c r="T63" s="1">
        <v>0.35</v>
      </c>
      <c r="U63" s="1">
        <v>65.34</v>
      </c>
      <c r="V63" s="1">
        <f>100-U63</f>
        <v>34.66</v>
      </c>
      <c r="W63" s="1">
        <v>29.29</v>
      </c>
      <c r="X63" s="0" t="inlineStr">
        <is>
          <t>IBGE — Censo Demográfico 2022 / SIDRA</t>
        </is>
      </c>
    </row>
    <row r="64">
      <c r="A64" s="0" t="inlineStr">
        <is>
          <t>1200344</t>
        </is>
      </c>
      <c r="B64" s="0" t="inlineStr">
        <is>
          <t>Manoel Urbano</t>
        </is>
      </c>
      <c r="C64" s="0" t="inlineStr">
        <is>
          <t>AC</t>
        </is>
      </c>
      <c r="D64" s="0" t="inlineStr">
        <is>
          <t>2022</t>
        </is>
      </c>
      <c r="E64" s="1">
        <v>11967</v>
      </c>
      <c r="F64" s="1">
        <v>176</v>
      </c>
      <c r="G64" s="1">
        <v>3959</v>
      </c>
      <c r="H64" s="1">
        <v>3703</v>
      </c>
      <c r="I64" s="1">
        <f>(F64+G64+H64)/E64*100</f>
        <v>65.496782819420071864293473719</v>
      </c>
      <c r="J64" s="1">
        <f>(F64+G64)/E64*100</f>
        <v>34.553355059747639341522520264</v>
      </c>
      <c r="K64" s="1">
        <f>F64/E64*100</f>
        <v>1.470711122252862037269156848</v>
      </c>
      <c r="L64" s="1">
        <v>622.38</v>
      </c>
      <c r="M64" s="1">
        <v>433.33</v>
      </c>
      <c r="N64" s="1">
        <v>22.16</v>
      </c>
      <c r="O64" s="1">
        <v>49.85</v>
      </c>
      <c r="P64" s="1">
        <v>48.74</v>
      </c>
      <c r="Q64" s="1">
        <v>15.45</v>
      </c>
      <c r="R64" s="1">
        <v>9.22</v>
      </c>
      <c r="S64" s="1">
        <v>17.92</v>
      </c>
      <c r="T64" s="1">
        <v>15.92</v>
      </c>
      <c r="U64" s="1">
        <v>52.75</v>
      </c>
      <c r="V64" s="1">
        <f>100-U64</f>
        <v>47.25</v>
      </c>
      <c r="W64" s="1">
        <v>38.96</v>
      </c>
      <c r="X64" s="0" t="inlineStr">
        <is>
          <t>IBGE — Censo Demográfico 2022 / SIDRA</t>
        </is>
      </c>
    </row>
    <row r="65">
      <c r="A65" s="0" t="inlineStr">
        <is>
          <t>1200351</t>
        </is>
      </c>
      <c r="B65" s="0" t="inlineStr">
        <is>
          <t>Marechal Thaumaturgo</t>
        </is>
      </c>
      <c r="C65" s="0" t="inlineStr">
        <is>
          <t>AC</t>
        </is>
      </c>
      <c r="D65" s="0" t="inlineStr">
        <is>
          <t>2022</t>
        </is>
      </c>
      <c r="E65" s="1">
        <v>17088</v>
      </c>
      <c r="F65" s="1">
        <v>233</v>
      </c>
      <c r="G65" s="1">
        <v>7789</v>
      </c>
      <c r="H65" s="1">
        <v>4828</v>
      </c>
      <c r="I65" s="1">
        <f>(F65+G65+H65)/E65*100</f>
        <v>75.198970037453183520599250936</v>
      </c>
      <c r="J65" s="1">
        <f>(F65+G65)/E65*100</f>
        <v>46.945224719101123595505617978</v>
      </c>
      <c r="K65" s="1">
        <f>F65/E65*100</f>
        <v>1.3635299625468164794007490637</v>
      </c>
      <c r="L65" s="1">
        <v>516.91</v>
      </c>
      <c r="M65" s="1">
        <v>337.50</v>
      </c>
      <c r="N65" s="1">
        <v>22.83</v>
      </c>
      <c r="O65" s="1">
        <v>37.10</v>
      </c>
      <c r="P65" s="1">
        <v>59.94</v>
      </c>
      <c r="Q65" s="1">
        <v>1.71</v>
      </c>
      <c r="R65" s="1">
        <v>6.60</v>
      </c>
      <c r="S65" s="1">
        <v>36.64</v>
      </c>
      <c r="T65" s="1">
        <v>23.72</v>
      </c>
      <c r="U65" s="1">
        <v>41.89</v>
      </c>
      <c r="V65" s="1">
        <f>100-U65</f>
        <v>58.11</v>
      </c>
      <c r="W65" s="1">
        <v>48.41</v>
      </c>
      <c r="X65" s="0" t="inlineStr">
        <is>
          <t>IBGE — Censo Demográfico 2022 / SIDRA</t>
        </is>
      </c>
    </row>
    <row r="66">
      <c r="A66" s="0" t="inlineStr">
        <is>
          <t>1200385</t>
        </is>
      </c>
      <c r="B66" s="0" t="inlineStr">
        <is>
          <t>Plácido de Castro</t>
        </is>
      </c>
      <c r="C66" s="0" t="inlineStr">
        <is>
          <t>AC</t>
        </is>
      </c>
      <c r="D66" s="0" t="inlineStr">
        <is>
          <t>2022</t>
        </is>
      </c>
      <c r="E66" s="1">
        <v>16560</v>
      </c>
      <c r="F66" s="1">
        <v>166</v>
      </c>
      <c r="G66" s="1">
        <v>3043</v>
      </c>
      <c r="H66" s="1">
        <v>4918</v>
      </c>
      <c r="I66" s="1">
        <f>(F66+G66+H66)/E66*100</f>
        <v>49.076086956521739130434782609</v>
      </c>
      <c r="J66" s="1">
        <f>(F66+G66)/E66*100</f>
        <v>19.378019323671497584541062802</v>
      </c>
      <c r="K66" s="1">
        <f>F66/E66*100</f>
        <v>1.0024154589371980676328502415</v>
      </c>
      <c r="L66" s="1">
        <v>992.54</v>
      </c>
      <c r="M66" s="1">
        <v>633.33</v>
      </c>
      <c r="N66" s="1">
        <v>15.62</v>
      </c>
      <c r="O66" s="1">
        <v>40.78</v>
      </c>
      <c r="P66" s="1">
        <v>50.85</v>
      </c>
      <c r="Q66" s="1">
        <v>5.85</v>
      </c>
      <c r="R66" s="1">
        <v>15.94</v>
      </c>
      <c r="S66" s="1">
        <v>68.50</v>
      </c>
      <c r="T66" s="1">
        <v>0.88</v>
      </c>
      <c r="U66" s="1">
        <v>63.54</v>
      </c>
      <c r="V66" s="1">
        <f>100-U66</f>
        <v>36.46</v>
      </c>
      <c r="W66" s="1">
        <v>31.81</v>
      </c>
      <c r="X66" s="0" t="inlineStr">
        <is>
          <t>IBGE — Censo Demográfico 2022 / SIDRA</t>
        </is>
      </c>
    </row>
    <row r="67">
      <c r="A67" s="0" t="inlineStr">
        <is>
          <t>1200393</t>
        </is>
      </c>
      <c r="B67" s="0" t="inlineStr">
        <is>
          <t>Porto Walter</t>
        </is>
      </c>
      <c r="C67" s="0" t="inlineStr">
        <is>
          <t>AC</t>
        </is>
      </c>
      <c r="D67" s="0" t="inlineStr">
        <is>
          <t>2022</t>
        </is>
      </c>
      <c r="E67" s="1">
        <v>10735</v>
      </c>
      <c r="F67" s="1">
        <v>503</v>
      </c>
      <c r="G67" s="1">
        <v>3699</v>
      </c>
      <c r="H67" s="1">
        <v>3337</v>
      </c>
      <c r="I67" s="1">
        <f>(F67+G67+H67)/E67*100</f>
        <v>70.228225430833721471821145785</v>
      </c>
      <c r="J67" s="1">
        <f>(F67+G67)/E67*100</f>
        <v>39.142990218910107126222636237</v>
      </c>
      <c r="K67" s="1">
        <f>F67/E67*100</f>
        <v>4.6856078248719142990218910107</v>
      </c>
      <c r="L67" s="1">
        <v>603.27</v>
      </c>
      <c r="M67" s="1">
        <v>400.00</v>
      </c>
      <c r="N67" s="1">
        <v>18.90</v>
      </c>
      <c r="O67" s="1">
        <v>51.97</v>
      </c>
      <c r="P67" s="1">
        <v>41.78</v>
      </c>
      <c r="Q67" s="1">
        <v>5.17</v>
      </c>
      <c r="R67" s="1">
        <v>21.29</v>
      </c>
      <c r="S67" s="1">
        <v>22.79</v>
      </c>
      <c r="T67" s="1">
        <v>16.93</v>
      </c>
      <c r="U67" s="1">
        <v>50.36</v>
      </c>
      <c r="V67" s="1">
        <f>100-U67</f>
        <v>49.64</v>
      </c>
      <c r="W67" s="1">
        <v>39.75</v>
      </c>
      <c r="X67" s="0" t="inlineStr">
        <is>
          <t>IBGE — Censo Demográfico 2022 / SIDRA</t>
        </is>
      </c>
    </row>
    <row r="68">
      <c r="A68" s="0" t="inlineStr">
        <is>
          <t>1200401</t>
        </is>
      </c>
      <c r="B68" s="0" t="inlineStr">
        <is>
          <t>Rio Branco</t>
        </is>
      </c>
      <c r="C68" s="0" t="inlineStr">
        <is>
          <t>AC</t>
        </is>
      </c>
      <c r="D68" s="0" t="inlineStr">
        <is>
          <t>2022</t>
        </is>
      </c>
      <c r="E68" s="1">
        <v>361804</v>
      </c>
      <c r="F68" s="1">
        <v>10046</v>
      </c>
      <c r="G68" s="1">
        <v>49096</v>
      </c>
      <c r="H68" s="1">
        <v>80334</v>
      </c>
      <c r="I68" s="1">
        <f>(F68+G68+H68)/E68*100</f>
        <v>38.550154227150611933533073156</v>
      </c>
      <c r="J68" s="1">
        <f>(F68+G68)/E68*100</f>
        <v>16.346419608406761672065538247</v>
      </c>
      <c r="K68" s="1">
        <f>F68/E68*100</f>
        <v>2.7766414965008678732131209163</v>
      </c>
      <c r="L68" s="1">
        <v>1436.01</v>
      </c>
      <c r="M68" s="1">
        <v>833.33</v>
      </c>
      <c r="N68" s="1">
        <v>6.96</v>
      </c>
      <c r="O68" s="1">
        <v>58.99</v>
      </c>
      <c r="P68" s="1">
        <v>31.81</v>
      </c>
      <c r="Q68" s="1">
        <v>68.19</v>
      </c>
      <c r="R68" s="1">
        <v>11.22</v>
      </c>
      <c r="S68" s="1">
        <v>11.25</v>
      </c>
      <c r="T68" s="1">
        <v>0.59</v>
      </c>
      <c r="U68" s="1">
        <v>94.66</v>
      </c>
      <c r="V68" s="1">
        <f>100-U68</f>
        <v>5.34</v>
      </c>
      <c r="W68" s="1">
        <v>4.41</v>
      </c>
      <c r="X68" s="0" t="inlineStr">
        <is>
          <t>IBGE — Censo Demográfico 2022 / SIDRA</t>
        </is>
      </c>
    </row>
    <row r="69">
      <c r="A69" s="0" t="inlineStr">
        <is>
          <t>1200427</t>
        </is>
      </c>
      <c r="B69" s="0" t="inlineStr">
        <is>
          <t>Rodrigues Alves</t>
        </is>
      </c>
      <c r="C69" s="0" t="inlineStr">
        <is>
          <t>AC</t>
        </is>
      </c>
      <c r="D69" s="0" t="inlineStr">
        <is>
          <t>2022</t>
        </is>
      </c>
      <c r="E69" s="1">
        <v>14918</v>
      </c>
      <c r="F69" s="1">
        <v>198</v>
      </c>
      <c r="G69" s="1">
        <v>5784</v>
      </c>
      <c r="H69" s="1">
        <v>4095</v>
      </c>
      <c r="I69" s="1">
        <f>(F69+G69+H69)/E69*100</f>
        <v>67.54926933905349242525807749</v>
      </c>
      <c r="J69" s="1">
        <f>(F69+G69)/E69*100</f>
        <v>40.099209009250569781472047191</v>
      </c>
      <c r="K69" s="1">
        <f>F69/E69*100</f>
        <v>1.3272556642981632926665772892</v>
      </c>
      <c r="L69" s="1">
        <v>633.26</v>
      </c>
      <c r="M69" s="1">
        <v>400.00</v>
      </c>
      <c r="N69" s="1">
        <v>20.04</v>
      </c>
      <c r="O69" s="1">
        <v>58.14</v>
      </c>
      <c r="P69" s="1">
        <v>39.70</v>
      </c>
      <c r="Q69" s="1">
        <v>1.93</v>
      </c>
      <c r="R69" s="1">
        <v>2.88</v>
      </c>
      <c r="S69" s="1">
        <v>75.29</v>
      </c>
      <c r="T69" s="1">
        <v>3.67</v>
      </c>
      <c r="U69" s="1">
        <v>55.09</v>
      </c>
      <c r="V69" s="1">
        <f>100-U69</f>
        <v>44.91</v>
      </c>
      <c r="W69" s="1">
        <v>38.03</v>
      </c>
      <c r="X69" s="0" t="inlineStr">
        <is>
          <t>IBGE — Censo Demográfico 2022 / SIDRA</t>
        </is>
      </c>
    </row>
    <row r="70">
      <c r="A70" s="0" t="inlineStr">
        <is>
          <t>1200435</t>
        </is>
      </c>
      <c r="B70" s="0" t="inlineStr">
        <is>
          <t>Santa Rosa do Purus</t>
        </is>
      </c>
      <c r="C70" s="0" t="inlineStr">
        <is>
          <t>AC</t>
        </is>
      </c>
      <c r="D70" s="0" t="inlineStr">
        <is>
          <t>2022</t>
        </is>
      </c>
      <c r="E70" s="1">
        <v>6705</v>
      </c>
      <c r="F70" s="1">
        <v>115</v>
      </c>
      <c r="G70" s="1">
        <v>3759</v>
      </c>
      <c r="H70" s="1">
        <v>1427</v>
      </c>
      <c r="I70" s="1">
        <f>(F70+G70+H70)/E70*100</f>
        <v>79.060402684563758389261744966</v>
      </c>
      <c r="J70" s="1">
        <f>(F70+G70)/E70*100</f>
        <v>57.777777777777777777777777778</v>
      </c>
      <c r="K70" s="1">
        <f>F70/E70*100</f>
        <v>1.7151379567486950037285607755</v>
      </c>
      <c r="L70" s="1">
        <v>449.80</v>
      </c>
      <c r="M70" s="1">
        <v>266.67</v>
      </c>
      <c r="N70" s="1">
        <v>22.60</v>
      </c>
      <c r="O70" s="1">
        <v>47.54</v>
      </c>
      <c r="P70" s="1">
        <v>51.04</v>
      </c>
      <c r="Q70" s="1">
        <v>4.24</v>
      </c>
      <c r="R70" s="1">
        <v>9.45</v>
      </c>
      <c r="S70" s="1">
        <v>16.67</v>
      </c>
      <c r="T70" s="1">
        <v>29.02</v>
      </c>
      <c r="U70" s="1">
        <v>47.92</v>
      </c>
      <c r="V70" s="1">
        <f>100-U70</f>
        <v>52.08</v>
      </c>
      <c r="W70" s="1">
        <v>27.98</v>
      </c>
      <c r="X70" s="0" t="inlineStr">
        <is>
          <t>IBGE — Censo Demográfico 2022 / SIDRA</t>
        </is>
      </c>
    </row>
    <row r="71">
      <c r="A71" s="0" t="inlineStr">
        <is>
          <t>1200450</t>
        </is>
      </c>
      <c r="B71" s="0" t="inlineStr">
        <is>
          <t>Senador Guiomard</t>
        </is>
      </c>
      <c r="C71" s="0" t="inlineStr">
        <is>
          <t>AC</t>
        </is>
      </c>
      <c r="D71" s="0" t="inlineStr">
        <is>
          <t>2022</t>
        </is>
      </c>
      <c r="E71" s="1">
        <v>20992</v>
      </c>
      <c r="F71" s="1">
        <v>173</v>
      </c>
      <c r="G71" s="1">
        <v>3544</v>
      </c>
      <c r="H71" s="1">
        <v>5712</v>
      </c>
      <c r="I71" s="1">
        <f>(F71+G71+H71)/E71*100</f>
        <v>44.917111280487804878048780488</v>
      </c>
      <c r="J71" s="1">
        <f>(F71+G71)/E71*100</f>
        <v>17.706745426829268292682926829</v>
      </c>
      <c r="K71" s="1">
        <f>F71/E71*100</f>
        <v>0.8241234756097560975609756098</v>
      </c>
      <c r="L71" s="1">
        <v>974.21</v>
      </c>
      <c r="M71" s="1">
        <v>681.00</v>
      </c>
      <c r="N71" s="1">
        <v>12.96</v>
      </c>
      <c r="O71" s="1">
        <v>29.74</v>
      </c>
      <c r="P71" s="1">
        <v>60.51</v>
      </c>
      <c r="Q71" s="1">
        <v>0.59</v>
      </c>
      <c r="R71" s="1">
        <v>29.08</v>
      </c>
      <c r="S71" s="1">
        <v>64.40</v>
      </c>
      <c r="T71" s="1">
        <v>0.78</v>
      </c>
      <c r="U71" s="1">
        <v>68.04</v>
      </c>
      <c r="V71" s="1">
        <f>100-U71</f>
        <v>31.96</v>
      </c>
      <c r="W71" s="1">
        <v>29.35</v>
      </c>
      <c r="X71" s="0" t="inlineStr">
        <is>
          <t>IBGE — Censo Demográfico 2022 / SIDRA</t>
        </is>
      </c>
    </row>
    <row r="72">
      <c r="A72" s="0" t="inlineStr">
        <is>
          <t>1200500</t>
        </is>
      </c>
      <c r="B72" s="0" t="inlineStr">
        <is>
          <t>Sena Madureira</t>
        </is>
      </c>
      <c r="C72" s="0" t="inlineStr">
        <is>
          <t>AC</t>
        </is>
      </c>
      <c r="D72" s="0" t="inlineStr">
        <is>
          <t>2022</t>
        </is>
      </c>
      <c r="E72" s="1">
        <v>40780</v>
      </c>
      <c r="F72" s="1">
        <v>800</v>
      </c>
      <c r="G72" s="1">
        <v>12947</v>
      </c>
      <c r="H72" s="1">
        <v>10899</v>
      </c>
      <c r="I72" s="1">
        <f>(F72+G72+H72)/E72*100</f>
        <v>60.436488474742520843550760177</v>
      </c>
      <c r="J72" s="1">
        <f>(F72+G72)/E72*100</f>
        <v>33.710152035311427170181461501</v>
      </c>
      <c r="K72" s="1">
        <f>F72/E72*100</f>
        <v>1.9617459538989700833742030407</v>
      </c>
      <c r="L72" s="1">
        <v>794.44</v>
      </c>
      <c r="M72" s="1">
        <v>500.00</v>
      </c>
      <c r="N72" s="1">
        <v>17.59</v>
      </c>
      <c r="O72" s="1">
        <v>41.21</v>
      </c>
      <c r="P72" s="1">
        <v>51.70</v>
      </c>
      <c r="Q72" s="1">
        <v>17.24</v>
      </c>
      <c r="R72" s="1">
        <v>17.64</v>
      </c>
      <c r="S72" s="1">
        <v>26.59</v>
      </c>
      <c r="T72" s="1">
        <v>3.48</v>
      </c>
      <c r="U72" s="1">
        <v>63.40</v>
      </c>
      <c r="V72" s="1">
        <f>100-U72</f>
        <v>36.60</v>
      </c>
      <c r="W72" s="1">
        <v>31.55</v>
      </c>
      <c r="X72" s="0" t="inlineStr">
        <is>
          <t>IBGE — Censo Demográfico 2022 / SIDRA</t>
        </is>
      </c>
    </row>
    <row r="73">
      <c r="A73" s="0" t="inlineStr">
        <is>
          <t>1200609</t>
        </is>
      </c>
      <c r="B73" s="0" t="inlineStr">
        <is>
          <t>Tarauacá</t>
        </is>
      </c>
      <c r="C73" s="0" t="inlineStr">
        <is>
          <t>AC</t>
        </is>
      </c>
      <c r="D73" s="0" t="inlineStr">
        <is>
          <t>2022</t>
        </is>
      </c>
      <c r="E73" s="1">
        <v>42742</v>
      </c>
      <c r="F73" s="1">
        <v>1763</v>
      </c>
      <c r="G73" s="1">
        <v>19696</v>
      </c>
      <c r="H73" s="1">
        <v>10179</v>
      </c>
      <c r="I73" s="1">
        <f>(F73+G73+H73)/E73*100</f>
        <v>74.020869402461279303729352861</v>
      </c>
      <c r="J73" s="1">
        <f>(F73+G73)/E73*100</f>
        <v>50.205886481680782368630386973</v>
      </c>
      <c r="K73" s="1">
        <f>F73/E73*100</f>
        <v>4.1247484909456740442655935614</v>
      </c>
      <c r="L73" s="1">
        <v>604.36</v>
      </c>
      <c r="M73" s="1">
        <v>303.00</v>
      </c>
      <c r="N73" s="1">
        <v>21.49</v>
      </c>
      <c r="O73" s="1">
        <v>39.14</v>
      </c>
      <c r="P73" s="1">
        <v>56.92</v>
      </c>
      <c r="Q73" s="1">
        <v>2.53</v>
      </c>
      <c r="R73" s="1">
        <v>1.64</v>
      </c>
      <c r="S73" s="1">
        <v>43.91</v>
      </c>
      <c r="T73" s="1">
        <v>4.28</v>
      </c>
      <c r="U73" s="1">
        <v>59.51</v>
      </c>
      <c r="V73" s="1">
        <f>100-U73</f>
        <v>40.49</v>
      </c>
      <c r="W73" s="1">
        <v>33.02</v>
      </c>
      <c r="X73" s="0" t="inlineStr">
        <is>
          <t>IBGE — Censo Demográfico 2022 / SIDRA</t>
        </is>
      </c>
    </row>
    <row r="74">
      <c r="A74" s="0" t="inlineStr">
        <is>
          <t>1200708</t>
        </is>
      </c>
      <c r="B74" s="0" t="inlineStr">
        <is>
          <t>Xapuri</t>
        </is>
      </c>
      <c r="C74" s="0" t="inlineStr">
        <is>
          <t>AC</t>
        </is>
      </c>
      <c r="D74" s="0" t="inlineStr">
        <is>
          <t>2022</t>
        </is>
      </c>
      <c r="E74" s="1">
        <v>18229</v>
      </c>
      <c r="F74" s="1">
        <v>267</v>
      </c>
      <c r="G74" s="1">
        <v>4158</v>
      </c>
      <c r="H74" s="1">
        <v>4872</v>
      </c>
      <c r="I74" s="1">
        <f>(F74+G74+H74)/E74*100</f>
        <v>51.00115201053266772724779198</v>
      </c>
      <c r="J74" s="1">
        <f>(F74+G74)/E74*100</f>
        <v>24.274507652641395578473860332</v>
      </c>
      <c r="K74" s="1">
        <f>F74/E74*100</f>
        <v>1.4646991058203960721926600472</v>
      </c>
      <c r="L74" s="1">
        <v>898.65</v>
      </c>
      <c r="M74" s="1">
        <v>606.00</v>
      </c>
      <c r="N74" s="1">
        <v>14.61</v>
      </c>
      <c r="O74" s="1">
        <v>47.22</v>
      </c>
      <c r="P74" s="1">
        <v>48.78</v>
      </c>
      <c r="Q74" s="1">
        <v>21.38</v>
      </c>
      <c r="R74" s="1">
        <v>9.13</v>
      </c>
      <c r="S74" s="1">
        <v>31.77</v>
      </c>
      <c r="T74" s="1">
        <v>11.76</v>
      </c>
      <c r="U74" s="1">
        <v>58.87</v>
      </c>
      <c r="V74" s="1">
        <f>100-U74</f>
        <v>41.13</v>
      </c>
      <c r="W74" s="1">
        <v>33.14</v>
      </c>
      <c r="X74" s="0" t="inlineStr">
        <is>
          <t>IBGE — Censo Demográfico 2022 / SIDRA</t>
        </is>
      </c>
    </row>
    <row r="75">
      <c r="A75" s="0" t="inlineStr">
        <is>
          <t>1200807</t>
        </is>
      </c>
      <c r="B75" s="0" t="inlineStr">
        <is>
          <t>Porto Acre</t>
        </is>
      </c>
      <c r="C75" s="0" t="inlineStr">
        <is>
          <t>AC</t>
        </is>
      </c>
      <c r="D75" s="0" t="inlineStr">
        <is>
          <t>2022</t>
        </is>
      </c>
      <c r="E75" s="1">
        <v>16673</v>
      </c>
      <c r="F75" s="1">
        <v>328</v>
      </c>
      <c r="G75" s="1">
        <v>4449</v>
      </c>
      <c r="H75" s="1">
        <v>4976</v>
      </c>
      <c r="I75" s="1">
        <f>(F75+G75+H75)/E75*100</f>
        <v>58.495771606789420020392250945</v>
      </c>
      <c r="J75" s="1">
        <f>(F75+G75)/E75*100</f>
        <v>28.651112577220656150662748156</v>
      </c>
      <c r="K75" s="1">
        <f>F75/E75*100</f>
        <v>1.9672524440712529238889222096</v>
      </c>
      <c r="L75" s="1">
        <v>733.17</v>
      </c>
      <c r="M75" s="1">
        <v>533.33</v>
      </c>
      <c r="N75" s="1">
        <v>16.02</v>
      </c>
      <c r="O75" s="1">
        <v>17.55</v>
      </c>
      <c r="P75" s="1">
        <v>80.29</v>
      </c>
      <c r="Q75" s="1">
        <v>1.40</v>
      </c>
      <c r="R75" s="1">
        <v>24.17</v>
      </c>
      <c r="S75" s="1">
        <v>62.61</v>
      </c>
      <c r="T75" s="1">
        <v>1.65</v>
      </c>
      <c r="U75" s="1">
        <v>54.97</v>
      </c>
      <c r="V75" s="1">
        <f>100-U75</f>
        <v>45.03</v>
      </c>
      <c r="W75" s="1">
        <v>41.78</v>
      </c>
      <c r="X75" s="0" t="inlineStr">
        <is>
          <t>IBGE — Censo Demográfico 2022 / SIDRA</t>
        </is>
      </c>
    </row>
    <row r="76">
      <c r="A76" s="0" t="inlineStr">
        <is>
          <t>1300029</t>
        </is>
      </c>
      <c r="B76" s="0" t="inlineStr">
        <is>
          <t>Alvarães</t>
        </is>
      </c>
      <c r="C76" s="0" t="inlineStr">
        <is>
          <t>AM</t>
        </is>
      </c>
      <c r="D76" s="0" t="inlineStr">
        <is>
          <t>2022</t>
        </is>
      </c>
      <c r="E76" s="1">
        <v>15830</v>
      </c>
      <c r="F76" s="1">
        <v>118</v>
      </c>
      <c r="G76" s="1">
        <v>6537</v>
      </c>
      <c r="H76" s="1">
        <v>5325</v>
      </c>
      <c r="I76" s="1">
        <f>(F76+G76+H76)/E76*100</f>
        <v>75.679090334807327858496525584</v>
      </c>
      <c r="J76" s="1">
        <f>(F76+G76)/E76*100</f>
        <v>42.040429564118761844598862919</v>
      </c>
      <c r="K76" s="1">
        <f>F76/E76*100</f>
        <v>0.74542008843967150979153506</v>
      </c>
      <c r="L76" s="1">
        <v>494.91</v>
      </c>
      <c r="M76" s="1">
        <v>385.71</v>
      </c>
      <c r="N76" s="1">
        <v>12.37</v>
      </c>
      <c r="O76" s="1">
        <v>63.57</v>
      </c>
      <c r="P76" s="1">
        <v>20.45</v>
      </c>
      <c r="Q76" s="1">
        <v>3.88</v>
      </c>
      <c r="R76" s="1">
        <v>2.68</v>
      </c>
      <c r="S76" s="1">
        <v>74.25</v>
      </c>
      <c r="T76" s="1">
        <v>4.91</v>
      </c>
      <c r="U76" s="1">
        <v>58.59</v>
      </c>
      <c r="V76" s="1">
        <f>100-U76</f>
        <v>41.41</v>
      </c>
      <c r="W76" s="1">
        <v>38.82</v>
      </c>
      <c r="X76" s="0" t="inlineStr">
        <is>
          <t>IBGE — Censo Demográfico 2022 / SIDRA</t>
        </is>
      </c>
    </row>
    <row r="77">
      <c r="A77" s="0" t="inlineStr">
        <is>
          <t>1300060</t>
        </is>
      </c>
      <c r="B77" s="0" t="inlineStr">
        <is>
          <t>Amaturá</t>
        </is>
      </c>
      <c r="C77" s="0" t="inlineStr">
        <is>
          <t>AM</t>
        </is>
      </c>
      <c r="D77" s="0" t="inlineStr">
        <is>
          <t>2022</t>
        </is>
      </c>
      <c r="E77" s="1">
        <v>10797</v>
      </c>
      <c r="F77" s="1">
        <v>96</v>
      </c>
      <c r="G77" s="1">
        <v>4981</v>
      </c>
      <c r="H77" s="1">
        <v>2953</v>
      </c>
      <c r="I77" s="1">
        <f>(F77+G77+H77)/E77*100</f>
        <v>74.372510882652588682041307771</v>
      </c>
      <c r="J77" s="1">
        <f>(F77+G77)/E77*100</f>
        <v>47.02232101509678614429934241</v>
      </c>
      <c r="K77" s="1">
        <f>F77/E77*100</f>
        <v>0.8891358710752986940816893582</v>
      </c>
      <c r="L77" s="1">
        <v>556.40</v>
      </c>
      <c r="M77" s="1">
        <v>330.29</v>
      </c>
      <c r="N77" s="1">
        <v>14.87</v>
      </c>
      <c r="O77" s="1">
        <v>66.23</v>
      </c>
      <c r="P77" s="1">
        <v>31.26</v>
      </c>
      <c r="Q77" s="1">
        <v>1.86</v>
      </c>
      <c r="R77" s="1">
        <v>23.42</v>
      </c>
      <c r="S77" s="1">
        <v>56.08</v>
      </c>
      <c r="T77" s="1">
        <v>0.65</v>
      </c>
      <c r="U77" s="1">
        <v>49.49</v>
      </c>
      <c r="V77" s="1">
        <f>100-U77</f>
        <v>50.51</v>
      </c>
      <c r="W77" s="1">
        <v>45.04</v>
      </c>
      <c r="X77" s="0" t="inlineStr">
        <is>
          <t>IBGE — Censo Demográfico 2022 / SIDRA</t>
        </is>
      </c>
    </row>
    <row r="78">
      <c r="A78" s="0" t="inlineStr">
        <is>
          <t>1300086</t>
        </is>
      </c>
      <c r="B78" s="0" t="inlineStr">
        <is>
          <t>Anamã</t>
        </is>
      </c>
      <c r="C78" s="0" t="inlineStr">
        <is>
          <t>AM</t>
        </is>
      </c>
      <c r="D78" s="0" t="inlineStr">
        <is>
          <t>2022</t>
        </is>
      </c>
      <c r="E78" s="1">
        <v>9934</v>
      </c>
      <c r="F78" s="1">
        <v>100</v>
      </c>
      <c r="G78" s="1">
        <v>3618</v>
      </c>
      <c r="H78" s="1">
        <v>3561</v>
      </c>
      <c r="I78" s="1">
        <f>(F78+G78+H78)/E78*100</f>
        <v>73.273605798268572579021542178</v>
      </c>
      <c r="J78" s="1">
        <f>(F78+G78)/E78*100</f>
        <v>37.427018320918059190658345078</v>
      </c>
      <c r="K78" s="1">
        <f>F78/E78*100</f>
        <v>1.006643849406080128850412724</v>
      </c>
      <c r="L78" s="1">
        <v>559.76</v>
      </c>
      <c r="M78" s="1">
        <v>402.40</v>
      </c>
      <c r="N78" s="1">
        <v>12.24</v>
      </c>
      <c r="O78" s="1">
        <v>43.74</v>
      </c>
      <c r="P78" s="1">
        <v>34.97</v>
      </c>
      <c r="Q78" s="1">
        <v>3.32</v>
      </c>
      <c r="R78" s="1">
        <v>19.65</v>
      </c>
      <c r="S78" s="1">
        <v>53.80</v>
      </c>
      <c r="T78" s="1">
        <v>0.91</v>
      </c>
      <c r="U78" s="1">
        <v>61.44</v>
      </c>
      <c r="V78" s="1">
        <f>100-U78</f>
        <v>38.56</v>
      </c>
      <c r="W78" s="1">
        <v>37.31</v>
      </c>
      <c r="X78" s="0" t="inlineStr">
        <is>
          <t>IBGE — Censo Demográfico 2022 / SIDRA</t>
        </is>
      </c>
    </row>
    <row r="79">
      <c r="A79" s="0" t="inlineStr">
        <is>
          <t>1300102</t>
        </is>
      </c>
      <c r="B79" s="0" t="inlineStr">
        <is>
          <t>Anori</t>
        </is>
      </c>
      <c r="C79" s="0" t="inlineStr">
        <is>
          <t>AM</t>
        </is>
      </c>
      <c r="D79" s="0" t="inlineStr">
        <is>
          <t>2022</t>
        </is>
      </c>
      <c r="E79" s="1">
        <v>17115</v>
      </c>
      <c r="F79" s="1">
        <v>160</v>
      </c>
      <c r="G79" s="1">
        <v>6000</v>
      </c>
      <c r="H79" s="1">
        <v>5206</v>
      </c>
      <c r="I79" s="1">
        <f>(F79+G79+H79)/E79*100</f>
        <v>66.409582237803096698802220275</v>
      </c>
      <c r="J79" s="1">
        <f>(F79+G79)/E79*100</f>
        <v>35.991820040899795501022494888</v>
      </c>
      <c r="K79" s="1">
        <f>F79/E79*100</f>
        <v>0.9348524685947998831434414257</v>
      </c>
      <c r="L79" s="1">
        <v>624.85</v>
      </c>
      <c r="M79" s="1">
        <v>442.40</v>
      </c>
      <c r="N79" s="1">
        <v>13.18</v>
      </c>
      <c r="O79" s="1">
        <v>66.80</v>
      </c>
      <c r="P79" s="1">
        <v>32.24</v>
      </c>
      <c r="Q79" s="1">
        <v>3.95</v>
      </c>
      <c r="R79" s="1">
        <v>0.27</v>
      </c>
      <c r="S79" s="1">
        <v>69.16</v>
      </c>
      <c r="T79" s="1">
        <v>0.12</v>
      </c>
      <c r="U79" s="1">
        <v>68.27</v>
      </c>
      <c r="V79" s="1">
        <f>100-U79</f>
        <v>31.73</v>
      </c>
      <c r="W79" s="1">
        <v>31.25</v>
      </c>
      <c r="X79" s="0" t="inlineStr">
        <is>
          <t>IBGE — Censo Demográfico 2022 / SIDRA</t>
        </is>
      </c>
    </row>
    <row r="80">
      <c r="A80" s="0" t="inlineStr">
        <is>
          <t>1300144</t>
        </is>
      </c>
      <c r="B80" s="0" t="inlineStr">
        <is>
          <t>Apuí</t>
        </is>
      </c>
      <c r="C80" s="0" t="inlineStr">
        <is>
          <t>AM</t>
        </is>
      </c>
      <c r="D80" s="0" t="inlineStr">
        <is>
          <t>2022</t>
        </is>
      </c>
      <c r="E80" s="1">
        <v>20533</v>
      </c>
      <c r="F80" s="1">
        <v>356</v>
      </c>
      <c r="G80" s="1">
        <v>3445</v>
      </c>
      <c r="H80" s="1">
        <v>5257</v>
      </c>
      <c r="I80" s="1">
        <f>(F80+G80+H80)/E80*100</f>
        <v>44.114352505722495495056737934</v>
      </c>
      <c r="J80" s="1">
        <f>(F80+G80)/E80*100</f>
        <v>18.511664150392051819023036088</v>
      </c>
      <c r="K80" s="1">
        <f>F80/E80*100</f>
        <v>1.7337943797788925144888715726</v>
      </c>
      <c r="L80" s="1">
        <v>1009.03</v>
      </c>
      <c r="M80" s="1">
        <v>685.71</v>
      </c>
      <c r="N80" s="1">
        <v>8.19</v>
      </c>
      <c r="O80" s="1">
        <v>30.68</v>
      </c>
      <c r="P80" s="1">
        <v>51.22</v>
      </c>
      <c r="Q80" s="1">
        <v>1.04</v>
      </c>
      <c r="R80" s="1">
        <v>3.77</v>
      </c>
      <c r="S80" s="1">
        <v>89.34</v>
      </c>
      <c r="T80" s="1">
        <v>0.66</v>
      </c>
      <c r="U80" s="1">
        <v>53.07</v>
      </c>
      <c r="V80" s="1">
        <f>100-U80</f>
        <v>46.93</v>
      </c>
      <c r="W80" s="1">
        <v>43.22</v>
      </c>
      <c r="X80" s="0" t="inlineStr">
        <is>
          <t>IBGE — Censo Demográfico 2022 / SIDRA</t>
        </is>
      </c>
    </row>
    <row r="81">
      <c r="A81" s="0" t="inlineStr">
        <is>
          <t>1300201</t>
        </is>
      </c>
      <c r="B81" s="0" t="inlineStr">
        <is>
          <t>Atalaia do Norte</t>
        </is>
      </c>
      <c r="C81" s="0" t="inlineStr">
        <is>
          <t>AM</t>
        </is>
      </c>
      <c r="D81" s="0" t="inlineStr">
        <is>
          <t>2022</t>
        </is>
      </c>
      <c r="E81" s="1">
        <v>15195</v>
      </c>
      <c r="F81" s="1">
        <v>1169</v>
      </c>
      <c r="G81" s="1">
        <v>6641</v>
      </c>
      <c r="H81" s="1">
        <v>3468</v>
      </c>
      <c r="I81" s="1">
        <f>(F81+G81+H81)/E81*100</f>
        <v>74.221783481408358012504113195</v>
      </c>
      <c r="J81" s="1">
        <f>(F81+G81)/E81*100</f>
        <v>51.398486344192168476472523857</v>
      </c>
      <c r="K81" s="1">
        <f>F81/E81*100</f>
        <v>7.6933201711089174070417900625</v>
      </c>
      <c r="L81" s="1">
        <v>556.20</v>
      </c>
      <c r="M81" s="1">
        <v>285.00</v>
      </c>
      <c r="N81" s="1">
        <v>22.82</v>
      </c>
      <c r="O81" s="1">
        <v>43.63</v>
      </c>
      <c r="P81" s="1">
        <v>55.22</v>
      </c>
      <c r="Q81" s="1">
        <v>1.95</v>
      </c>
      <c r="R81" s="1">
        <v>5.43</v>
      </c>
      <c r="S81" s="1">
        <v>27.05</v>
      </c>
      <c r="T81" s="1">
        <v>15.19</v>
      </c>
      <c r="U81" s="1">
        <v>46.43</v>
      </c>
      <c r="V81" s="1">
        <f>100-U81</f>
        <v>53.57</v>
      </c>
      <c r="W81" s="1">
        <v>38.47</v>
      </c>
      <c r="X81" s="0" t="inlineStr">
        <is>
          <t>IBGE — Censo Demográfico 2022 / SIDRA</t>
        </is>
      </c>
    </row>
    <row r="82">
      <c r="A82" s="0" t="inlineStr">
        <is>
          <t>1300300</t>
        </is>
      </c>
      <c r="B82" s="0" t="inlineStr">
        <is>
          <t>Autazes</t>
        </is>
      </c>
      <c r="C82" s="0" t="inlineStr">
        <is>
          <t>AM</t>
        </is>
      </c>
      <c r="D82" s="0" t="inlineStr">
        <is>
          <t>2022</t>
        </is>
      </c>
      <c r="E82" s="1">
        <v>41538</v>
      </c>
      <c r="F82" s="1">
        <v>372</v>
      </c>
      <c r="G82" s="1">
        <v>13283</v>
      </c>
      <c r="H82" s="1">
        <v>13005</v>
      </c>
      <c r="I82" s="1">
        <f>(F82+G82+H82)/E82*100</f>
        <v>64.182194616977225672877846791</v>
      </c>
      <c r="J82" s="1">
        <f>(F82+G82)/E82*100</f>
        <v>32.873513409408252684289084694</v>
      </c>
      <c r="K82" s="1">
        <f>F82/E82*100</f>
        <v>0.895565506283403148923876932</v>
      </c>
      <c r="L82" s="1">
        <v>649.03</v>
      </c>
      <c r="M82" s="1">
        <v>450.00</v>
      </c>
      <c r="N82" s="1">
        <v>10.13</v>
      </c>
      <c r="O82" s="1">
        <v>25.46</v>
      </c>
      <c r="P82" s="1">
        <v>69.99</v>
      </c>
      <c r="Q82" s="1">
        <v>7.26</v>
      </c>
      <c r="R82" s="1">
        <v>4.78</v>
      </c>
      <c r="S82" s="1">
        <v>76.15</v>
      </c>
      <c r="T82" s="1">
        <v>1.44</v>
      </c>
      <c r="U82" s="1">
        <v>49.65</v>
      </c>
      <c r="V82" s="1">
        <f>100-U82</f>
        <v>50.35</v>
      </c>
      <c r="W82" s="1">
        <v>48.41</v>
      </c>
      <c r="X82" s="0" t="inlineStr">
        <is>
          <t>IBGE — Censo Demográfico 2022 / SIDRA</t>
        </is>
      </c>
    </row>
    <row r="83">
      <c r="A83" s="0" t="inlineStr">
        <is>
          <t>1300409</t>
        </is>
      </c>
      <c r="B83" s="0" t="inlineStr">
        <is>
          <t>Barcelos</t>
        </is>
      </c>
      <c r="C83" s="0" t="inlineStr">
        <is>
          <t>AM</t>
        </is>
      </c>
      <c r="D83" s="0" t="inlineStr">
        <is>
          <t>2022</t>
        </is>
      </c>
      <c r="E83" s="1">
        <v>18719</v>
      </c>
      <c r="F83" s="1">
        <v>2148</v>
      </c>
      <c r="G83" s="1">
        <v>5786</v>
      </c>
      <c r="H83" s="1">
        <v>4935</v>
      </c>
      <c r="I83" s="1">
        <f>(F83+G83+H83)/E83*100</f>
        <v>68.748330573214381110102035365</v>
      </c>
      <c r="J83" s="1">
        <f>(F83+G83)/E83*100</f>
        <v>42.384742774720871841444521609</v>
      </c>
      <c r="K83" s="1">
        <f>F83/E83*100</f>
        <v>11.474971953630001602649714194</v>
      </c>
      <c r="L83" s="1">
        <v>595.57</v>
      </c>
      <c r="M83" s="1">
        <v>379.11</v>
      </c>
      <c r="N83" s="1">
        <v>21.29</v>
      </c>
      <c r="O83" s="1">
        <v>54.97</v>
      </c>
      <c r="P83" s="1">
        <v>38.61</v>
      </c>
      <c r="Q83" s="1">
        <v>9.76</v>
      </c>
      <c r="R83" s="1">
        <v>4.94</v>
      </c>
      <c r="S83" s="1">
        <v>48.86</v>
      </c>
      <c r="T83" s="1">
        <v>23.84</v>
      </c>
      <c r="U83" s="1">
        <v>63.98</v>
      </c>
      <c r="V83" s="1">
        <f>100-U83</f>
        <v>36.02</v>
      </c>
      <c r="W83" s="1">
        <v>21.98</v>
      </c>
      <c r="X83" s="0" t="inlineStr">
        <is>
          <t>IBGE — Censo Demográfico 2022 / SIDRA</t>
        </is>
      </c>
    </row>
    <row r="84">
      <c r="A84" s="0" t="inlineStr">
        <is>
          <t>1300508</t>
        </is>
      </c>
      <c r="B84" s="0" t="inlineStr">
        <is>
          <t>Barreirinha</t>
        </is>
      </c>
      <c r="C84" s="0" t="inlineStr">
        <is>
          <t>AM</t>
        </is>
      </c>
      <c r="D84" s="0" t="inlineStr">
        <is>
          <t>2022</t>
        </is>
      </c>
      <c r="E84" s="1">
        <v>30900</v>
      </c>
      <c r="F84" s="1">
        <v>721</v>
      </c>
      <c r="G84" s="1">
        <v>12086</v>
      </c>
      <c r="H84" s="1">
        <v>10423</v>
      </c>
      <c r="I84" s="1">
        <f>(F84+G84+H84)/E84*100</f>
        <v>75.177993527508090614886731392</v>
      </c>
      <c r="J84" s="1">
        <f>(F84+G84)/E84*100</f>
        <v>41.446601941747572815533980583</v>
      </c>
      <c r="K84" s="1">
        <f>F84/E84*100</f>
        <v>2.3333333333333333333333333333</v>
      </c>
      <c r="L84" s="1">
        <v>521.15</v>
      </c>
      <c r="M84" s="1">
        <v>364.00</v>
      </c>
      <c r="N84" s="1">
        <v>6.04</v>
      </c>
      <c r="O84" s="1">
        <v>60.93</v>
      </c>
      <c r="P84" s="1">
        <v>28.76</v>
      </c>
      <c r="Q84" s="1">
        <v>3.13</v>
      </c>
      <c r="R84" s="1">
        <v>7.48</v>
      </c>
      <c r="S84" s="1">
        <v>82.70</v>
      </c>
      <c r="T84" s="1">
        <v>0.70</v>
      </c>
      <c r="U84" s="1">
        <v>35.30</v>
      </c>
      <c r="V84" s="1">
        <f>100-U84</f>
        <v>64.70</v>
      </c>
      <c r="W84" s="1">
        <v>53.37</v>
      </c>
      <c r="X84" s="0" t="inlineStr">
        <is>
          <t>IBGE — Censo Demográfico 2022 / SIDRA</t>
        </is>
      </c>
    </row>
    <row r="85">
      <c r="A85" s="0" t="inlineStr">
        <is>
          <t>1300607</t>
        </is>
      </c>
      <c r="B85" s="0" t="inlineStr">
        <is>
          <t>Benjamin Constant</t>
        </is>
      </c>
      <c r="C85" s="0" t="inlineStr">
        <is>
          <t>AM</t>
        </is>
      </c>
      <c r="D85" s="0" t="inlineStr">
        <is>
          <t>2022</t>
        </is>
      </c>
      <c r="E85" s="1">
        <v>37530</v>
      </c>
      <c r="F85" s="1">
        <v>1151</v>
      </c>
      <c r="G85" s="1">
        <v>16848</v>
      </c>
      <c r="H85" s="1">
        <v>10447</v>
      </c>
      <c r="I85" s="1">
        <f>(F85+G85+H85)/E85*100</f>
        <v>75.795363709032773780975219824</v>
      </c>
      <c r="J85" s="1">
        <f>(F85+G85)/E85*100</f>
        <v>47.958966160405009325872635225</v>
      </c>
      <c r="K85" s="1">
        <f>F85/E85*100</f>
        <v>3.066879829469757527311484146</v>
      </c>
      <c r="L85" s="1">
        <v>576.24</v>
      </c>
      <c r="M85" s="1">
        <v>320.00</v>
      </c>
      <c r="N85" s="1">
        <v>12.70</v>
      </c>
      <c r="O85" s="1">
        <v>62.44</v>
      </c>
      <c r="P85" s="1">
        <v>32.54</v>
      </c>
      <c r="Q85" s="1">
        <v>2.70</v>
      </c>
      <c r="R85" s="1">
        <v>13.36</v>
      </c>
      <c r="S85" s="1">
        <v>53.47</v>
      </c>
      <c r="T85" s="1">
        <v>2.07</v>
      </c>
      <c r="U85" s="1">
        <v>61.11</v>
      </c>
      <c r="V85" s="1">
        <f>100-U85</f>
        <v>38.89</v>
      </c>
      <c r="W85" s="1">
        <v>35.80</v>
      </c>
      <c r="X85" s="0" t="inlineStr">
        <is>
          <t>IBGE — Censo Demográfico 2022 / SIDRA</t>
        </is>
      </c>
    </row>
    <row r="86">
      <c r="A86" s="0" t="inlineStr">
        <is>
          <t>1300631</t>
        </is>
      </c>
      <c r="B86" s="0" t="inlineStr">
        <is>
          <t>Beruri</t>
        </is>
      </c>
      <c r="C86" s="0" t="inlineStr">
        <is>
          <t>AM</t>
        </is>
      </c>
      <c r="D86" s="0" t="inlineStr">
        <is>
          <t>2022</t>
        </is>
      </c>
      <c r="E86" s="1">
        <v>20687</v>
      </c>
      <c r="F86" s="1">
        <v>357</v>
      </c>
      <c r="G86" s="1">
        <v>9118</v>
      </c>
      <c r="H86" s="1">
        <v>5685</v>
      </c>
      <c r="I86" s="1">
        <f>(F86+G86+H86)/E86*100</f>
        <v>73.282737951370425871320152753</v>
      </c>
      <c r="J86" s="1">
        <f>(F86+G86)/E86*100</f>
        <v>45.801711219606516169575095471</v>
      </c>
      <c r="K86" s="1">
        <f>F86/E86*100</f>
        <v>1.7257214675883405036979745734</v>
      </c>
      <c r="L86" s="1">
        <v>608.58</v>
      </c>
      <c r="M86" s="1">
        <v>347.67</v>
      </c>
      <c r="N86" s="1">
        <v>17.01</v>
      </c>
      <c r="O86" s="1">
        <v>53.56</v>
      </c>
      <c r="P86" s="1">
        <v>37.31</v>
      </c>
      <c r="Q86" s="1">
        <v>2.90</v>
      </c>
      <c r="R86" s="1">
        <v>2.46</v>
      </c>
      <c r="S86" s="1">
        <v>52.96</v>
      </c>
      <c r="T86" s="1">
        <v>2.74</v>
      </c>
      <c r="U86" s="1">
        <v>44.05</v>
      </c>
      <c r="V86" s="1">
        <f>100-U86</f>
        <v>55.95</v>
      </c>
      <c r="W86" s="1">
        <v>54.52</v>
      </c>
      <c r="X86" s="0" t="inlineStr">
        <is>
          <t>IBGE — Censo Demográfico 2022 / SIDRA</t>
        </is>
      </c>
    </row>
    <row r="87">
      <c r="A87" s="0" t="inlineStr">
        <is>
          <t>1300680</t>
        </is>
      </c>
      <c r="B87" s="0" t="inlineStr">
        <is>
          <t>Boa Vista do Ramos</t>
        </is>
      </c>
      <c r="C87" s="0" t="inlineStr">
        <is>
          <t>AM</t>
        </is>
      </c>
      <c r="D87" s="0" t="inlineStr">
        <is>
          <t>2022</t>
        </is>
      </c>
      <c r="E87" s="1">
        <v>23744</v>
      </c>
      <c r="F87" s="1">
        <v>490</v>
      </c>
      <c r="G87" s="1">
        <v>9074</v>
      </c>
      <c r="H87" s="1">
        <v>8833</v>
      </c>
      <c r="I87" s="1">
        <f>(F87+G87+H87)/E87*100</f>
        <v>77.480626684636118598382749326</v>
      </c>
      <c r="J87" s="1">
        <f>(F87+G87)/E87*100</f>
        <v>40.279649595687331536388140162</v>
      </c>
      <c r="K87" s="1">
        <f>F87/E87*100</f>
        <v>2.0636792452830188679245283019</v>
      </c>
      <c r="L87" s="1">
        <v>497.38</v>
      </c>
      <c r="M87" s="1">
        <v>382.40</v>
      </c>
      <c r="N87" s="1">
        <v>4.37</v>
      </c>
      <c r="O87" s="1">
        <v>56.60</v>
      </c>
      <c r="P87" s="1">
        <v>31.72</v>
      </c>
      <c r="Q87" s="1">
        <v>4.01</v>
      </c>
      <c r="R87" s="1">
        <v>7.90</v>
      </c>
      <c r="S87" s="1">
        <v>78.67</v>
      </c>
      <c r="T87" s="1">
        <v>0.35</v>
      </c>
      <c r="U87" s="1">
        <v>50.70</v>
      </c>
      <c r="V87" s="1">
        <f>100-U87</f>
        <v>49.30</v>
      </c>
      <c r="W87" s="1">
        <v>45.39</v>
      </c>
      <c r="X87" s="0" t="inlineStr">
        <is>
          <t>IBGE — Censo Demográfico 2022 / SIDRA</t>
        </is>
      </c>
    </row>
    <row r="88">
      <c r="A88" s="0" t="inlineStr">
        <is>
          <t>1300706</t>
        </is>
      </c>
      <c r="B88" s="0" t="inlineStr">
        <is>
          <t>Boca do Acre</t>
        </is>
      </c>
      <c r="C88" s="0" t="inlineStr">
        <is>
          <t>AM</t>
        </is>
      </c>
      <c r="D88" s="0" t="inlineStr">
        <is>
          <t>2022</t>
        </is>
      </c>
      <c r="E88" s="1">
        <v>35266</v>
      </c>
      <c r="F88" s="1">
        <v>719</v>
      </c>
      <c r="G88" s="1">
        <v>12689</v>
      </c>
      <c r="H88" s="1">
        <v>9312</v>
      </c>
      <c r="I88" s="1">
        <f>(F88+G88+H88)/E88*100</f>
        <v>64.424658311121193217263086259</v>
      </c>
      <c r="J88" s="1">
        <f>(F88+G88)/E88*100</f>
        <v>38.019622299098281631032722736</v>
      </c>
      <c r="K88" s="1">
        <f>F88/E88*100</f>
        <v>2.0387909034197243804230703794</v>
      </c>
      <c r="L88" s="1">
        <v>669.72</v>
      </c>
      <c r="M88" s="1">
        <v>444.44</v>
      </c>
      <c r="N88" s="1">
        <v>19.84</v>
      </c>
      <c r="O88" s="1">
        <v>46.41</v>
      </c>
      <c r="P88" s="1">
        <v>49.83</v>
      </c>
      <c r="Q88" s="1">
        <v>7.49</v>
      </c>
      <c r="R88" s="1">
        <v>5.69</v>
      </c>
      <c r="S88" s="1">
        <v>52.27</v>
      </c>
      <c r="T88" s="1">
        <v>2.53</v>
      </c>
      <c r="U88" s="1">
        <v>40.45</v>
      </c>
      <c r="V88" s="1">
        <f>100-U88</f>
        <v>59.55</v>
      </c>
      <c r="W88" s="1">
        <v>54.23</v>
      </c>
      <c r="X88" s="0" t="inlineStr">
        <is>
          <t>IBGE — Censo Demográfico 2022 / SIDRA</t>
        </is>
      </c>
    </row>
    <row r="89">
      <c r="A89" s="0" t="inlineStr">
        <is>
          <t>1300805</t>
        </is>
      </c>
      <c r="B89" s="0" t="inlineStr">
        <is>
          <t>Borba</t>
        </is>
      </c>
      <c r="C89" s="0" t="inlineStr">
        <is>
          <t>AM</t>
        </is>
      </c>
      <c r="D89" s="0" t="inlineStr">
        <is>
          <t>2022</t>
        </is>
      </c>
      <c r="E89" s="1">
        <v>33024</v>
      </c>
      <c r="F89" s="1">
        <v>733</v>
      </c>
      <c r="G89" s="1">
        <v>13312</v>
      </c>
      <c r="H89" s="1">
        <v>9450</v>
      </c>
      <c r="I89" s="1">
        <f>(F89+G89+H89)/E89*100</f>
        <v>71.145227713178294573643410853</v>
      </c>
      <c r="J89" s="1">
        <f>(F89+G89)/E89*100</f>
        <v>42.52967538759689922480620155</v>
      </c>
      <c r="K89" s="1">
        <f>F89/E89*100</f>
        <v>2.2195978682170542635658914729</v>
      </c>
      <c r="L89" s="1">
        <v>567.31</v>
      </c>
      <c r="M89" s="1">
        <v>381.82</v>
      </c>
      <c r="N89" s="1">
        <v>11.12</v>
      </c>
      <c r="O89" s="1">
        <v>61.34</v>
      </c>
      <c r="P89" s="1">
        <v>25.49</v>
      </c>
      <c r="Q89" s="1">
        <v>1.48</v>
      </c>
      <c r="R89" s="1">
        <v>5.61</v>
      </c>
      <c r="S89" s="1">
        <v>78.80</v>
      </c>
      <c r="T89" s="1">
        <v>1.77</v>
      </c>
      <c r="U89" s="1">
        <v>63.01</v>
      </c>
      <c r="V89" s="1">
        <f>100-U89</f>
        <v>36.99</v>
      </c>
      <c r="W89" s="1">
        <v>34.18</v>
      </c>
      <c r="X89" s="0" t="inlineStr">
        <is>
          <t>IBGE — Censo Demográfico 2022 / SIDRA</t>
        </is>
      </c>
    </row>
    <row r="90">
      <c r="A90" s="0" t="inlineStr">
        <is>
          <t>1300839</t>
        </is>
      </c>
      <c r="B90" s="0" t="inlineStr">
        <is>
          <t>Caapiranga</t>
        </is>
      </c>
      <c r="C90" s="0" t="inlineStr">
        <is>
          <t>AM</t>
        </is>
      </c>
      <c r="D90" s="0" t="inlineStr">
        <is>
          <t>2022</t>
        </is>
      </c>
      <c r="E90" s="1">
        <v>13357</v>
      </c>
      <c r="F90" s="1">
        <v>253</v>
      </c>
      <c r="G90" s="1">
        <v>6345</v>
      </c>
      <c r="H90" s="1">
        <v>3570</v>
      </c>
      <c r="I90" s="1">
        <f>(F90+G90+H90)/E90*100</f>
        <v>76.124878340944822939282773078</v>
      </c>
      <c r="J90" s="1">
        <f>(F90+G90)/E90*100</f>
        <v>49.397319757430560754660477652</v>
      </c>
      <c r="K90" s="1">
        <f>F90/E90*100</f>
        <v>1.8941379052182376282099273789</v>
      </c>
      <c r="L90" s="1">
        <v>488.73</v>
      </c>
      <c r="M90" s="1">
        <v>314.29</v>
      </c>
      <c r="N90" s="1">
        <v>8.29</v>
      </c>
      <c r="O90" s="1">
        <v>30.47</v>
      </c>
      <c r="P90" s="1">
        <v>55.21</v>
      </c>
      <c r="Q90" s="1">
        <v>0.47</v>
      </c>
      <c r="R90" s="1">
        <v>0.67</v>
      </c>
      <c r="S90" s="1">
        <v>69.63</v>
      </c>
      <c r="T90" s="1">
        <v>1.95</v>
      </c>
      <c r="U90" s="1">
        <v>60.16</v>
      </c>
      <c r="V90" s="1">
        <f>100-U90</f>
        <v>39.84</v>
      </c>
      <c r="W90" s="1">
        <v>38.96</v>
      </c>
      <c r="X90" s="0" t="inlineStr">
        <is>
          <t>IBGE — Censo Demográfico 2022 / SIDRA</t>
        </is>
      </c>
    </row>
    <row r="91">
      <c r="A91" s="0" t="inlineStr">
        <is>
          <t>1300904</t>
        </is>
      </c>
      <c r="B91" s="0" t="inlineStr">
        <is>
          <t>Canutama</t>
        </is>
      </c>
      <c r="C91" s="0" t="inlineStr">
        <is>
          <t>AM</t>
        </is>
      </c>
      <c r="D91" s="0" t="inlineStr">
        <is>
          <t>2022</t>
        </is>
      </c>
      <c r="E91" s="1">
        <v>16859</v>
      </c>
      <c r="F91" s="1">
        <v>201</v>
      </c>
      <c r="G91" s="1">
        <v>6057</v>
      </c>
      <c r="H91" s="1">
        <v>5119</v>
      </c>
      <c r="I91" s="1">
        <f>(F91+G91+H91)/E91*100</f>
        <v>67.483243371492971113351918856</v>
      </c>
      <c r="J91" s="1">
        <f>(F91+G91)/E91*100</f>
        <v>37.119639361765229254404175811</v>
      </c>
      <c r="K91" s="1">
        <f>F91/E91*100</f>
        <v>1.1922415327124977756687822528</v>
      </c>
      <c r="L91" s="1">
        <v>601.49</v>
      </c>
      <c r="M91" s="1">
        <v>416.00</v>
      </c>
      <c r="N91" s="1">
        <v>18.89</v>
      </c>
      <c r="O91" s="1">
        <v>50.44</v>
      </c>
      <c r="P91" s="1">
        <v>42.33</v>
      </c>
      <c r="Q91" s="1">
        <v>4.33</v>
      </c>
      <c r="R91" s="1">
        <v>3.95</v>
      </c>
      <c r="S91" s="1">
        <v>63.86</v>
      </c>
      <c r="T91" s="1">
        <v>1.85</v>
      </c>
      <c r="U91" s="1">
        <v>48.73</v>
      </c>
      <c r="V91" s="1">
        <f>100-U91</f>
        <v>51.27</v>
      </c>
      <c r="W91" s="1">
        <v>42.95</v>
      </c>
      <c r="X91" s="0" t="inlineStr">
        <is>
          <t>IBGE — Censo Demográfico 2022 / SIDRA</t>
        </is>
      </c>
    </row>
    <row r="92">
      <c r="A92" s="0" t="inlineStr">
        <is>
          <t>1301001</t>
        </is>
      </c>
      <c r="B92" s="0" t="inlineStr">
        <is>
          <t>Carauari</t>
        </is>
      </c>
      <c r="C92" s="0" t="inlineStr">
        <is>
          <t>AM</t>
        </is>
      </c>
      <c r="D92" s="0" t="inlineStr">
        <is>
          <t>2022</t>
        </is>
      </c>
      <c r="E92" s="1">
        <v>28675</v>
      </c>
      <c r="F92" s="1">
        <v>352</v>
      </c>
      <c r="G92" s="1">
        <v>11850</v>
      </c>
      <c r="H92" s="1">
        <v>8073</v>
      </c>
      <c r="I92" s="1">
        <f>(F92+G92+H92)/E92*100</f>
        <v>70.706190061028770706190061029</v>
      </c>
      <c r="J92" s="1">
        <f>(F92+G92)/E92*100</f>
        <v>42.552746294681778552746294682</v>
      </c>
      <c r="K92" s="1">
        <f>F92/E92*100</f>
        <v>1.2275501307759372275501307759</v>
      </c>
      <c r="L92" s="1">
        <v>579.82</v>
      </c>
      <c r="M92" s="1">
        <v>400.00</v>
      </c>
      <c r="N92" s="1">
        <v>18.01</v>
      </c>
      <c r="O92" s="1">
        <v>73.91</v>
      </c>
      <c r="P92" s="1">
        <v>19.67</v>
      </c>
      <c r="Q92" s="1">
        <v>15.30</v>
      </c>
      <c r="R92" s="1">
        <v>4.93</v>
      </c>
      <c r="S92" s="1">
        <v>55.39</v>
      </c>
      <c r="T92" s="1">
        <v>1.73</v>
      </c>
      <c r="U92" s="1">
        <v>70.74</v>
      </c>
      <c r="V92" s="1">
        <f>100-U92</f>
        <v>29.26</v>
      </c>
      <c r="W92" s="1">
        <v>26.49</v>
      </c>
      <c r="X92" s="0" t="inlineStr">
        <is>
          <t>IBGE — Censo Demográfico 2022 / SIDRA</t>
        </is>
      </c>
    </row>
    <row r="93">
      <c r="A93" s="0" t="inlineStr">
        <is>
          <t>1301100</t>
        </is>
      </c>
      <c r="B93" s="0" t="inlineStr">
        <is>
          <t>Careiro</t>
        </is>
      </c>
      <c r="C93" s="0" t="inlineStr">
        <is>
          <t>AM</t>
        </is>
      </c>
      <c r="D93" s="0" t="inlineStr">
        <is>
          <t>2022</t>
        </is>
      </c>
      <c r="E93" s="1">
        <v>30706</v>
      </c>
      <c r="F93" s="1">
        <v>966</v>
      </c>
      <c r="G93" s="1">
        <v>9835</v>
      </c>
      <c r="H93" s="1">
        <v>7705</v>
      </c>
      <c r="I93" s="1">
        <f>(F93+G93+H93)/E93*100</f>
        <v>60.268351462254933889142187195</v>
      </c>
      <c r="J93" s="1">
        <f>(F93+G93)/E93*100</f>
        <v>35.175535725916758939620920993</v>
      </c>
      <c r="K93" s="1">
        <f>F93/E93*100</f>
        <v>3.1459649579886667100892333746</v>
      </c>
      <c r="L93" s="1">
        <v>698.24</v>
      </c>
      <c r="M93" s="1">
        <v>500.00</v>
      </c>
      <c r="N93" s="1">
        <v>12.94</v>
      </c>
      <c r="O93" s="1">
        <v>42.85</v>
      </c>
      <c r="P93" s="1">
        <v>54.64</v>
      </c>
      <c r="Q93" s="1">
        <v>6.13</v>
      </c>
      <c r="R93" s="1">
        <v>13.32</v>
      </c>
      <c r="S93" s="1">
        <v>65.14</v>
      </c>
      <c r="T93" s="1">
        <v>1.24</v>
      </c>
      <c r="U93" s="1">
        <v>52.49</v>
      </c>
      <c r="V93" s="1">
        <f>100-U93</f>
        <v>47.51</v>
      </c>
      <c r="W93" s="1">
        <v>44.62</v>
      </c>
      <c r="X93" s="0" t="inlineStr">
        <is>
          <t>IBGE — Censo Demográfico 2022 / SIDRA</t>
        </is>
      </c>
    </row>
    <row r="94">
      <c r="A94" s="0" t="inlineStr">
        <is>
          <t>1301159</t>
        </is>
      </c>
      <c r="B94" s="0" t="inlineStr">
        <is>
          <t>Careiro da Várzea</t>
        </is>
      </c>
      <c r="C94" s="0" t="inlineStr">
        <is>
          <t>AM</t>
        </is>
      </c>
      <c r="D94" s="0" t="inlineStr">
        <is>
          <t>2022</t>
        </is>
      </c>
      <c r="E94" s="1">
        <v>19570</v>
      </c>
      <c r="F94" s="1">
        <v>567</v>
      </c>
      <c r="G94" s="1">
        <v>6622</v>
      </c>
      <c r="H94" s="1">
        <v>5751</v>
      </c>
      <c r="I94" s="1">
        <f>(F94+G94+H94)/E94*100</f>
        <v>66.121614716402657128257537046</v>
      </c>
      <c r="J94" s="1">
        <f>(F94+G94)/E94*100</f>
        <v>36.734798160449667858967807869</v>
      </c>
      <c r="K94" s="1">
        <f>F94/E94*100</f>
        <v>2.8972917731221257026060296372</v>
      </c>
      <c r="L94" s="1">
        <v>638.54</v>
      </c>
      <c r="M94" s="1">
        <v>450.00</v>
      </c>
      <c r="N94" s="1">
        <v>12.91</v>
      </c>
      <c r="O94" s="1">
        <v>19.26</v>
      </c>
      <c r="P94" s="1">
        <v>68.91</v>
      </c>
      <c r="Q94" s="1">
        <v>0.71</v>
      </c>
      <c r="R94" s="1">
        <v>3.48</v>
      </c>
      <c r="S94" s="1">
        <v>80.71</v>
      </c>
      <c r="T94" s="1">
        <v>1.02</v>
      </c>
      <c r="U94" s="1">
        <v>21.99</v>
      </c>
      <c r="V94" s="1">
        <f>100-U94</f>
        <v>78.01</v>
      </c>
      <c r="W94" s="1">
        <v>75.92</v>
      </c>
      <c r="X94" s="0" t="inlineStr">
        <is>
          <t>IBGE — Censo Demográfico 2022 / SIDRA</t>
        </is>
      </c>
    </row>
    <row r="95">
      <c r="A95" s="0" t="inlineStr">
        <is>
          <t>1301209</t>
        </is>
      </c>
      <c r="B95" s="0" t="inlineStr">
        <is>
          <t>Coari</t>
        </is>
      </c>
      <c r="C95" s="0" t="inlineStr">
        <is>
          <t>AM</t>
        </is>
      </c>
      <c r="D95" s="0" t="inlineStr">
        <is>
          <t>2022</t>
        </is>
      </c>
      <c r="E95" s="1">
        <v>70525</v>
      </c>
      <c r="F95" s="1">
        <v>1908</v>
      </c>
      <c r="G95" s="1">
        <v>28098</v>
      </c>
      <c r="H95" s="1">
        <v>20638</v>
      </c>
      <c r="I95" s="1">
        <f>(F95+G95+H95)/E95*100</f>
        <v>71.809996455157745480326125487</v>
      </c>
      <c r="J95" s="1">
        <f>(F95+G95)/E95*100</f>
        <v>42.546614675646933711449840482</v>
      </c>
      <c r="K95" s="1">
        <f>F95/E95*100</f>
        <v>2.7054236086494151010280042538</v>
      </c>
      <c r="L95" s="1">
        <v>580.54</v>
      </c>
      <c r="M95" s="1">
        <v>375.00</v>
      </c>
      <c r="N95" s="1">
        <v>13.66</v>
      </c>
      <c r="O95" s="1">
        <v>18.44</v>
      </c>
      <c r="P95" s="1">
        <v>60.78</v>
      </c>
      <c r="Q95" s="1">
        <v>33.28</v>
      </c>
      <c r="R95" s="1">
        <v>6.48</v>
      </c>
      <c r="S95" s="1">
        <v>23.85</v>
      </c>
      <c r="T95" s="1">
        <v>1.67</v>
      </c>
      <c r="U95" s="1">
        <v>75.52</v>
      </c>
      <c r="V95" s="1">
        <f>100-U95</f>
        <v>24.48</v>
      </c>
      <c r="W95" s="1">
        <v>23.40</v>
      </c>
      <c r="X95" s="0" t="inlineStr">
        <is>
          <t>IBGE — Censo Demográfico 2022 / SIDRA</t>
        </is>
      </c>
    </row>
    <row r="96">
      <c r="A96" s="0" t="inlineStr">
        <is>
          <t>1301308</t>
        </is>
      </c>
      <c r="B96" s="0" t="inlineStr">
        <is>
          <t>Codajás</t>
        </is>
      </c>
      <c r="C96" s="0" t="inlineStr">
        <is>
          <t>AM</t>
        </is>
      </c>
      <c r="D96" s="0" t="inlineStr">
        <is>
          <t>2022</t>
        </is>
      </c>
      <c r="E96" s="1">
        <v>23462</v>
      </c>
      <c r="F96" s="1">
        <v>560</v>
      </c>
      <c r="G96" s="1">
        <v>8616</v>
      </c>
      <c r="H96" s="1">
        <v>7391</v>
      </c>
      <c r="I96" s="1">
        <f>(F96+G96+H96)/E96*100</f>
        <v>70.612053533373113971528428949</v>
      </c>
      <c r="J96" s="1">
        <f>(F96+G96)/E96*100</f>
        <v>39.110050294092575228028301083</v>
      </c>
      <c r="K96" s="1">
        <f>F96/E96*100</f>
        <v>2.3868382917057369363225641463</v>
      </c>
      <c r="L96" s="1">
        <v>586.95</v>
      </c>
      <c r="M96" s="1">
        <v>400.00</v>
      </c>
      <c r="N96" s="1">
        <v>13.82</v>
      </c>
      <c r="O96" s="1">
        <v>57.82</v>
      </c>
      <c r="P96" s="1">
        <v>38.57</v>
      </c>
      <c r="Q96" s="1">
        <v>36.51</v>
      </c>
      <c r="R96" s="1">
        <v>3.90</v>
      </c>
      <c r="S96" s="1">
        <v>17.68</v>
      </c>
      <c r="T96" s="1">
        <v>2.30</v>
      </c>
      <c r="U96" s="1">
        <v>73.47</v>
      </c>
      <c r="V96" s="1">
        <f>100-U96</f>
        <v>26.53</v>
      </c>
      <c r="W96" s="1">
        <v>25.69</v>
      </c>
      <c r="X96" s="0" t="inlineStr">
        <is>
          <t>IBGE — Censo Demográfico 2022 / SIDRA</t>
        </is>
      </c>
    </row>
    <row r="97">
      <c r="A97" s="0" t="inlineStr">
        <is>
          <t>1301407</t>
        </is>
      </c>
      <c r="B97" s="0" t="inlineStr">
        <is>
          <t>Eirunepé</t>
        </is>
      </c>
      <c r="C97" s="0" t="inlineStr">
        <is>
          <t>AM</t>
        </is>
      </c>
      <c r="D97" s="0" t="inlineStr">
        <is>
          <t>2022</t>
        </is>
      </c>
      <c r="E97" s="1">
        <v>33069</v>
      </c>
      <c r="F97" s="1">
        <v>623</v>
      </c>
      <c r="G97" s="1">
        <v>13613</v>
      </c>
      <c r="H97" s="1">
        <v>9110</v>
      </c>
      <c r="I97" s="1">
        <f>(F97+G97+H97)/E97*100</f>
        <v>70.597840878163839245214551393</v>
      </c>
      <c r="J97" s="1">
        <f>(F97+G97)/E97*100</f>
        <v>43.04938159605672986785206689</v>
      </c>
      <c r="K97" s="1">
        <f>F97/E97*100</f>
        <v>1.8839396413559527049502555263</v>
      </c>
      <c r="L97" s="1">
        <v>588.49</v>
      </c>
      <c r="M97" s="1">
        <v>400.00</v>
      </c>
      <c r="N97" s="1">
        <v>25.28</v>
      </c>
      <c r="O97" s="1">
        <v>40.84</v>
      </c>
      <c r="P97" s="1">
        <v>54.64</v>
      </c>
      <c r="Q97" s="1">
        <v>0.54</v>
      </c>
      <c r="R97" s="1">
        <v>0.47</v>
      </c>
      <c r="S97" s="1">
        <v>56.99</v>
      </c>
      <c r="T97" s="1">
        <v>7.13</v>
      </c>
      <c r="U97" s="1">
        <v>58.20</v>
      </c>
      <c r="V97" s="1">
        <f>100-U97</f>
        <v>41.80</v>
      </c>
      <c r="W97" s="1">
        <v>37.50</v>
      </c>
      <c r="X97" s="0" t="inlineStr">
        <is>
          <t>IBGE — Censo Demográfico 2022 / SIDRA</t>
        </is>
      </c>
    </row>
    <row r="98">
      <c r="A98" s="0" t="inlineStr">
        <is>
          <t>1301506</t>
        </is>
      </c>
      <c r="B98" s="0" t="inlineStr">
        <is>
          <t>Envira</t>
        </is>
      </c>
      <c r="C98" s="0" t="inlineStr">
        <is>
          <t>AM</t>
        </is>
      </c>
      <c r="D98" s="0" t="inlineStr">
        <is>
          <t>2022</t>
        </is>
      </c>
      <c r="E98" s="1">
        <v>17116</v>
      </c>
      <c r="F98" s="1">
        <v>771</v>
      </c>
      <c r="G98" s="1">
        <v>5853</v>
      </c>
      <c r="H98" s="1">
        <v>5411</v>
      </c>
      <c r="I98" s="1">
        <f>(F98+G98+H98)/E98*100</f>
        <v>70.314325777050712783360598271</v>
      </c>
      <c r="J98" s="1">
        <f>(F98+G98)/E98*100</f>
        <v>38.700630988548726337929422762</v>
      </c>
      <c r="K98" s="1">
        <f>F98/E98*100</f>
        <v>4.5045571395185791072680532835</v>
      </c>
      <c r="L98" s="1">
        <v>579.21</v>
      </c>
      <c r="M98" s="1">
        <v>403.00</v>
      </c>
      <c r="N98" s="1">
        <v>26.31</v>
      </c>
      <c r="O98" s="1">
        <v>16.77</v>
      </c>
      <c r="P98" s="1">
        <v>73.00</v>
      </c>
      <c r="Q98" s="1">
        <v>0.91</v>
      </c>
      <c r="R98" s="1">
        <v>0.26</v>
      </c>
      <c r="S98" s="1">
        <v>65.30</v>
      </c>
      <c r="T98" s="1">
        <v>8.79</v>
      </c>
      <c r="U98" s="1">
        <v>75.17</v>
      </c>
      <c r="V98" s="1">
        <f>100-U98</f>
        <v>24.83</v>
      </c>
      <c r="W98" s="1">
        <v>20.76</v>
      </c>
      <c r="X98" s="0" t="inlineStr">
        <is>
          <t>IBGE — Censo Demográfico 2022 / SIDRA</t>
        </is>
      </c>
    </row>
    <row r="99">
      <c r="A99" s="0" t="inlineStr">
        <is>
          <t>1301605</t>
        </is>
      </c>
      <c r="B99" s="0" t="inlineStr">
        <is>
          <t>Fonte Boa</t>
        </is>
      </c>
      <c r="C99" s="0" t="inlineStr">
        <is>
          <t>AM</t>
        </is>
      </c>
      <c r="D99" s="0" t="inlineStr">
        <is>
          <t>2022</t>
        </is>
      </c>
      <c r="E99" s="1">
        <v>25727</v>
      </c>
      <c r="F99" s="1">
        <v>214</v>
      </c>
      <c r="G99" s="1">
        <v>8324</v>
      </c>
      <c r="H99" s="1">
        <v>7707</v>
      </c>
      <c r="I99" s="1">
        <f>(F99+G99+H99)/E99*100</f>
        <v>63.143778909317059898161464609</v>
      </c>
      <c r="J99" s="1">
        <f>(F99+G99)/E99*100</f>
        <v>33.186924243013176818128814086</v>
      </c>
      <c r="K99" s="1">
        <f>F99/E99*100</f>
        <v>0.8318109379251370155867376686</v>
      </c>
      <c r="L99" s="1">
        <v>638.80</v>
      </c>
      <c r="M99" s="1">
        <v>465.38</v>
      </c>
      <c r="N99" s="1">
        <v>13.93</v>
      </c>
      <c r="O99" s="1">
        <v>70.89</v>
      </c>
      <c r="P99" s="1">
        <v>26.04</v>
      </c>
      <c r="Q99" s="1">
        <v>1.48</v>
      </c>
      <c r="R99" s="1">
        <v>9.11</v>
      </c>
      <c r="S99" s="1">
        <v>51.92</v>
      </c>
      <c r="T99" s="1">
        <v>3.85</v>
      </c>
      <c r="U99" s="1">
        <v>58.52</v>
      </c>
      <c r="V99" s="1">
        <f>100-U99</f>
        <v>41.48</v>
      </c>
      <c r="W99" s="1">
        <v>36.59</v>
      </c>
      <c r="X99" s="0" t="inlineStr">
        <is>
          <t>IBGE — Censo Demográfico 2022 / SIDRA</t>
        </is>
      </c>
    </row>
    <row r="100">
      <c r="A100" s="0" t="inlineStr">
        <is>
          <t>1301654</t>
        </is>
      </c>
      <c r="B100" s="0" t="inlineStr">
        <is>
          <t>Guajará</t>
        </is>
      </c>
      <c r="C100" s="0" t="inlineStr">
        <is>
          <t>AM</t>
        </is>
      </c>
      <c r="D100" s="0" t="inlineStr">
        <is>
          <t>2022</t>
        </is>
      </c>
      <c r="E100" s="1">
        <v>13797</v>
      </c>
      <c r="F100" s="1">
        <v>35</v>
      </c>
      <c r="G100" s="1">
        <v>4567</v>
      </c>
      <c r="H100" s="1">
        <v>4487</v>
      </c>
      <c r="I100" s="1">
        <f>(F100+G100+H100)/E100*100</f>
        <v>65.876639849242588968616365877</v>
      </c>
      <c r="J100" s="1">
        <f>(F100+G100)/E100*100</f>
        <v>33.355077190693629049793433355</v>
      </c>
      <c r="K100" s="1">
        <f>F100/E100*100</f>
        <v>0.2536783358701166920345002537</v>
      </c>
      <c r="L100" s="1">
        <v>596.23</v>
      </c>
      <c r="M100" s="1">
        <v>450.00</v>
      </c>
      <c r="N100" s="1">
        <v>22.36</v>
      </c>
      <c r="O100" s="1">
        <v>37.64</v>
      </c>
      <c r="P100" s="1">
        <v>54.14</v>
      </c>
      <c r="Q100" s="1">
        <v>2.99</v>
      </c>
      <c r="R100" s="1">
        <v>1.69</v>
      </c>
      <c r="S100" s="1">
        <v>61.70</v>
      </c>
      <c r="T100" s="1">
        <v>0.94</v>
      </c>
      <c r="U100" s="1">
        <v>65.11</v>
      </c>
      <c r="V100" s="1">
        <f>100-U100</f>
        <v>34.89</v>
      </c>
      <c r="W100" s="1">
        <v>30.27</v>
      </c>
      <c r="X100" s="0" t="inlineStr">
        <is>
          <t>IBGE — Censo Demográfico 2022 / SIDRA</t>
        </is>
      </c>
    </row>
    <row r="101">
      <c r="A101" s="0" t="inlineStr">
        <is>
          <t>1301704</t>
        </is>
      </c>
      <c r="B101" s="0" t="inlineStr">
        <is>
          <t>Humaitá</t>
        </is>
      </c>
      <c r="C101" s="0" t="inlineStr">
        <is>
          <t>AM</t>
        </is>
      </c>
      <c r="D101" s="0" t="inlineStr">
        <is>
          <t>2022</t>
        </is>
      </c>
      <c r="E101" s="1">
        <v>57421</v>
      </c>
      <c r="F101" s="1">
        <v>1722</v>
      </c>
      <c r="G101" s="1">
        <v>12618</v>
      </c>
      <c r="H101" s="1">
        <v>17452</v>
      </c>
      <c r="I101" s="1">
        <f>(F101+G101+H101)/E101*100</f>
        <v>55.366503543999582034447327633</v>
      </c>
      <c r="J101" s="1">
        <f>(F101+G101)/E101*100</f>
        <v>24.973441772173943330837150172</v>
      </c>
      <c r="K101" s="1">
        <f>F101/E101*100</f>
        <v>2.9989028404242350359624527612</v>
      </c>
      <c r="L101" s="1">
        <v>871.32</v>
      </c>
      <c r="M101" s="1">
        <v>566.67</v>
      </c>
      <c r="N101" s="1">
        <v>11.26</v>
      </c>
      <c r="O101" s="1">
        <v>73.64</v>
      </c>
      <c r="P101" s="1">
        <v>22.92</v>
      </c>
      <c r="Q101" s="1">
        <v>11.54</v>
      </c>
      <c r="R101" s="1">
        <v>12.76</v>
      </c>
      <c r="S101" s="1">
        <v>52.13</v>
      </c>
      <c r="T101" s="1">
        <v>3.93</v>
      </c>
      <c r="U101" s="1">
        <v>71.37</v>
      </c>
      <c r="V101" s="1">
        <f>100-U101</f>
        <v>28.63</v>
      </c>
      <c r="W101" s="1">
        <v>25.73</v>
      </c>
      <c r="X101" s="0" t="inlineStr">
        <is>
          <t>IBGE — Censo Demográfico 2022 / SIDRA</t>
        </is>
      </c>
    </row>
    <row r="102">
      <c r="A102" s="0" t="inlineStr">
        <is>
          <t>1301803</t>
        </is>
      </c>
      <c r="B102" s="0" t="inlineStr">
        <is>
          <t>Ipixuna</t>
        </is>
      </c>
      <c r="C102" s="0" t="inlineStr">
        <is>
          <t>AM</t>
        </is>
      </c>
      <c r="D102" s="0" t="inlineStr">
        <is>
          <t>2022</t>
        </is>
      </c>
      <c r="E102" s="1">
        <v>24031</v>
      </c>
      <c r="F102" s="1">
        <v>256</v>
      </c>
      <c r="G102" s="1">
        <v>10718</v>
      </c>
      <c r="H102" s="1">
        <v>6672</v>
      </c>
      <c r="I102" s="1">
        <f>(F102+G102+H102)/E102*100</f>
        <v>73.430152719404103033581623736</v>
      </c>
      <c r="J102" s="1">
        <f>(F102+G102)/E102*100</f>
        <v>45.666014730972493862094794224</v>
      </c>
      <c r="K102" s="1">
        <f>F102/E102*100</f>
        <v>1.0652906662227955557405018518</v>
      </c>
      <c r="L102" s="1">
        <v>508.99</v>
      </c>
      <c r="M102" s="1">
        <v>333.77</v>
      </c>
      <c r="N102" s="1">
        <v>24.16</v>
      </c>
      <c r="O102" s="1">
        <v>63.30</v>
      </c>
      <c r="P102" s="1">
        <v>34.98</v>
      </c>
      <c r="Q102" s="1">
        <v>2.58</v>
      </c>
      <c r="R102" s="1">
        <v>0.10</v>
      </c>
      <c r="S102" s="1">
        <v>55.51</v>
      </c>
      <c r="T102" s="1">
        <v>9.49</v>
      </c>
      <c r="U102" s="1">
        <v>51.91</v>
      </c>
      <c r="V102" s="1">
        <f>100-U102</f>
        <v>48.09</v>
      </c>
      <c r="W102" s="1">
        <v>43.26</v>
      </c>
      <c r="X102" s="0" t="inlineStr">
        <is>
          <t>IBGE — Censo Demográfico 2022 / SIDRA</t>
        </is>
      </c>
    </row>
    <row r="103">
      <c r="A103" s="0" t="inlineStr">
        <is>
          <t>1301852</t>
        </is>
      </c>
      <c r="B103" s="0" t="inlineStr">
        <is>
          <t>Iranduba</t>
        </is>
      </c>
      <c r="C103" s="0" t="inlineStr">
        <is>
          <t>AM</t>
        </is>
      </c>
      <c r="D103" s="0" t="inlineStr">
        <is>
          <t>2022</t>
        </is>
      </c>
      <c r="E103" s="1">
        <v>60869</v>
      </c>
      <c r="F103" s="1">
        <v>1084</v>
      </c>
      <c r="G103" s="1">
        <v>14172</v>
      </c>
      <c r="H103" s="1">
        <v>17842</v>
      </c>
      <c r="I103" s="1">
        <f>(F103+G103+H103)/E103*100</f>
        <v>54.37579063234158602901312655</v>
      </c>
      <c r="J103" s="1">
        <f>(F103+G103)/E103*100</f>
        <v>25.063661305426407530927072894</v>
      </c>
      <c r="K103" s="1">
        <f>F103/E103*100</f>
        <v>1.7808736795413100264502456094</v>
      </c>
      <c r="L103" s="1">
        <v>805.81</v>
      </c>
      <c r="M103" s="1">
        <v>600.00</v>
      </c>
      <c r="N103" s="1">
        <v>8.86</v>
      </c>
      <c r="O103" s="1">
        <v>50.63</v>
      </c>
      <c r="P103" s="1">
        <v>45.22</v>
      </c>
      <c r="Q103" s="1">
        <v>4.23</v>
      </c>
      <c r="R103" s="1">
        <v>29.35</v>
      </c>
      <c r="S103" s="1">
        <v>57.73</v>
      </c>
      <c r="T103" s="1">
        <v>0.49</v>
      </c>
      <c r="U103" s="1">
        <v>81.60</v>
      </c>
      <c r="V103" s="1">
        <f>100-U103</f>
        <v>18.40</v>
      </c>
      <c r="W103" s="1">
        <v>16.69</v>
      </c>
      <c r="X103" s="0" t="inlineStr">
        <is>
          <t>IBGE — Censo Demográfico 2022 / SIDRA</t>
        </is>
      </c>
    </row>
    <row r="104">
      <c r="A104" s="0" t="inlineStr">
        <is>
          <t>1301902</t>
        </is>
      </c>
      <c r="B104" s="0" t="inlineStr">
        <is>
          <t>Itacoatiara</t>
        </is>
      </c>
      <c r="C104" s="0" t="inlineStr">
        <is>
          <t>AM</t>
        </is>
      </c>
      <c r="D104" s="0" t="inlineStr">
        <is>
          <t>2022</t>
        </is>
      </c>
      <c r="E104" s="1">
        <v>103130</v>
      </c>
      <c r="F104" s="1">
        <v>3419</v>
      </c>
      <c r="G104" s="1">
        <v>30954</v>
      </c>
      <c r="H104" s="1">
        <v>28797</v>
      </c>
      <c r="I104" s="1">
        <f>(F104+G104+H104)/E104*100</f>
        <v>61.25278774362455153689518084</v>
      </c>
      <c r="J104" s="1">
        <f>(F104+G104)/E104*100</f>
        <v>33.329777950159992242800349074</v>
      </c>
      <c r="K104" s="1">
        <f>F104/E104*100</f>
        <v>3.3152332008145059633472316494</v>
      </c>
      <c r="L104" s="1">
        <v>734.27</v>
      </c>
      <c r="M104" s="1">
        <v>487.50</v>
      </c>
      <c r="N104" s="1">
        <v>6.07</v>
      </c>
      <c r="O104" s="1">
        <v>70.41</v>
      </c>
      <c r="P104" s="1">
        <v>25.88</v>
      </c>
      <c r="Q104" s="1">
        <v>8.17</v>
      </c>
      <c r="R104" s="1">
        <v>26.19</v>
      </c>
      <c r="S104" s="1">
        <v>57.79</v>
      </c>
      <c r="T104" s="1">
        <v>0.45</v>
      </c>
      <c r="U104" s="1">
        <v>73.88</v>
      </c>
      <c r="V104" s="1">
        <f>100-U104</f>
        <v>26.12</v>
      </c>
      <c r="W104" s="1">
        <v>24.29</v>
      </c>
      <c r="X104" s="0" t="inlineStr">
        <is>
          <t>IBGE — Censo Demográfico 2022 / SIDRA</t>
        </is>
      </c>
    </row>
    <row r="105">
      <c r="A105" s="0" t="inlineStr">
        <is>
          <t>1301951</t>
        </is>
      </c>
      <c r="B105" s="0" t="inlineStr">
        <is>
          <t>Itamarati</t>
        </is>
      </c>
      <c r="C105" s="0" t="inlineStr">
        <is>
          <t>AM</t>
        </is>
      </c>
      <c r="D105" s="0" t="inlineStr">
        <is>
          <t>2022</t>
        </is>
      </c>
      <c r="E105" s="1">
        <v>10913</v>
      </c>
      <c r="F105" s="1">
        <v>239</v>
      </c>
      <c r="G105" s="1">
        <v>5052</v>
      </c>
      <c r="H105" s="1">
        <v>3087</v>
      </c>
      <c r="I105" s="1">
        <f>(F105+G105+H105)/E105*100</f>
        <v>76.770823788142582241363511408</v>
      </c>
      <c r="J105" s="1">
        <f>(F105+G105)/E105*100</f>
        <v>48.483460093466507834692568496</v>
      </c>
      <c r="K105" s="1">
        <f>F105/E105*100</f>
        <v>2.190048565930541555942453954</v>
      </c>
      <c r="L105" s="1">
        <v>525.38</v>
      </c>
      <c r="M105" s="1">
        <v>320.00</v>
      </c>
      <c r="N105" s="1">
        <v>26.44</v>
      </c>
      <c r="O105" s="1">
        <v>36.18</v>
      </c>
      <c r="P105" s="1">
        <v>59.28</v>
      </c>
      <c r="Q105" s="1">
        <v>0.99</v>
      </c>
      <c r="R105" s="1">
        <v>1.46</v>
      </c>
      <c r="S105" s="1">
        <v>45.18</v>
      </c>
      <c r="T105" s="1">
        <v>22.93</v>
      </c>
      <c r="U105" s="1">
        <v>55.47</v>
      </c>
      <c r="V105" s="1">
        <f>100-U105</f>
        <v>44.53</v>
      </c>
      <c r="W105" s="1">
        <v>40.89</v>
      </c>
      <c r="X105" s="0" t="inlineStr">
        <is>
          <t>IBGE — Censo Demográfico 2022 / SIDRA</t>
        </is>
      </c>
    </row>
    <row r="106">
      <c r="A106" s="0" t="inlineStr">
        <is>
          <t>1302009</t>
        </is>
      </c>
      <c r="B106" s="0" t="inlineStr">
        <is>
          <t>Itapiranga</t>
        </is>
      </c>
      <c r="C106" s="0" t="inlineStr">
        <is>
          <t>AM</t>
        </is>
      </c>
      <c r="D106" s="0" t="inlineStr">
        <is>
          <t>2022</t>
        </is>
      </c>
      <c r="E106" s="1">
        <v>10102</v>
      </c>
      <c r="F106" s="1">
        <v>209</v>
      </c>
      <c r="G106" s="1">
        <v>2831</v>
      </c>
      <c r="H106" s="1">
        <v>3384</v>
      </c>
      <c r="I106" s="1">
        <f>(F106+G106+H106)/E106*100</f>
        <v>63.591368045931498713126113641</v>
      </c>
      <c r="J106" s="1">
        <f>(F106+G106)/E106*100</f>
        <v>30.093050881013660661255196991</v>
      </c>
      <c r="K106" s="1">
        <f>F106/E106*100</f>
        <v>2.0688972480696891704612947931</v>
      </c>
      <c r="L106" s="1">
        <v>687.95</v>
      </c>
      <c r="M106" s="1">
        <v>473.14</v>
      </c>
      <c r="N106" s="1">
        <v>5.92</v>
      </c>
      <c r="O106" s="1">
        <v>65.56</v>
      </c>
      <c r="P106" s="1">
        <v>17.08</v>
      </c>
      <c r="Q106" s="1">
        <v>8.73</v>
      </c>
      <c r="R106" s="1">
        <v>16.89</v>
      </c>
      <c r="S106" s="1">
        <v>70.95</v>
      </c>
      <c r="T106" s="1">
        <v>0.65</v>
      </c>
      <c r="U106" s="1">
        <v>79.99</v>
      </c>
      <c r="V106" s="1">
        <f>100-U106</f>
        <v>20.01</v>
      </c>
      <c r="W106" s="1">
        <v>17.78</v>
      </c>
      <c r="X106" s="0" t="inlineStr">
        <is>
          <t>IBGE — Censo Demográfico 2022 / SIDRA</t>
        </is>
      </c>
    </row>
    <row r="107">
      <c r="A107" s="0" t="inlineStr">
        <is>
          <t>1302108</t>
        </is>
      </c>
      <c r="B107" s="0" t="inlineStr">
        <is>
          <t>Japurá</t>
        </is>
      </c>
      <c r="C107" s="0" t="inlineStr">
        <is>
          <t>AM</t>
        </is>
      </c>
      <c r="D107" s="0" t="inlineStr">
        <is>
          <t>2022</t>
        </is>
      </c>
      <c r="E107" s="1">
        <v>8766</v>
      </c>
      <c r="F107" s="1">
        <v>132</v>
      </c>
      <c r="G107" s="1">
        <v>2055</v>
      </c>
      <c r="H107" s="1">
        <v>2854</v>
      </c>
      <c r="I107" s="1">
        <f>(F107+G107+H107)/E107*100</f>
        <v>57.506274241387177732146931326</v>
      </c>
      <c r="J107" s="1">
        <f>(F107+G107)/E107*100</f>
        <v>24.948665297741273100616016427</v>
      </c>
      <c r="K107" s="1">
        <f>F107/E107*100</f>
        <v>1.5058179329226557152635181383</v>
      </c>
      <c r="L107" s="1">
        <v>823.60</v>
      </c>
      <c r="M107" s="1">
        <v>532.00</v>
      </c>
      <c r="N107" s="1">
        <v>12.39</v>
      </c>
      <c r="O107" s="1">
        <v>58.85</v>
      </c>
      <c r="P107" s="1">
        <v>34.24</v>
      </c>
      <c r="Q107" s="1">
        <v>1.96</v>
      </c>
      <c r="R107" s="1">
        <v>9.91</v>
      </c>
      <c r="S107" s="1">
        <v>54.29</v>
      </c>
      <c r="T107" s="1">
        <v>12.85</v>
      </c>
      <c r="U107" s="1">
        <v>46.51</v>
      </c>
      <c r="V107" s="1">
        <f>100-U107</f>
        <v>53.49</v>
      </c>
      <c r="W107" s="1">
        <v>46.63</v>
      </c>
      <c r="X107" s="0" t="inlineStr">
        <is>
          <t>IBGE — Censo Demográfico 2022 / SIDRA</t>
        </is>
      </c>
    </row>
    <row r="108">
      <c r="A108" s="0" t="inlineStr">
        <is>
          <t>1302207</t>
        </is>
      </c>
      <c r="B108" s="0" t="inlineStr">
        <is>
          <t>Juruá</t>
        </is>
      </c>
      <c r="C108" s="0" t="inlineStr">
        <is>
          <t>AM</t>
        </is>
      </c>
      <c r="D108" s="0" t="inlineStr">
        <is>
          <t>2022</t>
        </is>
      </c>
      <c r="E108" s="1">
        <v>10729</v>
      </c>
      <c r="F108" s="1">
        <v>673</v>
      </c>
      <c r="G108" s="1">
        <v>4257</v>
      </c>
      <c r="H108" s="1">
        <v>2633</v>
      </c>
      <c r="I108" s="1">
        <f>(F108+G108+H108)/E108*100</f>
        <v>70.49119209618790194799142511</v>
      </c>
      <c r="J108" s="1">
        <f>(F108+G108)/E108*100</f>
        <v>45.950228353061795134681703793</v>
      </c>
      <c r="K108" s="1">
        <f>F108/E108*100</f>
        <v>6.2727187995153322770062447572</v>
      </c>
      <c r="L108" s="1">
        <v>516.57</v>
      </c>
      <c r="M108" s="1">
        <v>356.89</v>
      </c>
      <c r="N108" s="1">
        <v>20.64</v>
      </c>
      <c r="O108" s="1">
        <v>61.72</v>
      </c>
      <c r="P108" s="1">
        <v>25.74</v>
      </c>
      <c r="Q108" s="1">
        <v>22.62</v>
      </c>
      <c r="R108" s="1">
        <v>0.87</v>
      </c>
      <c r="S108" s="1">
        <v>17.99</v>
      </c>
      <c r="T108" s="1">
        <v>1.46</v>
      </c>
      <c r="U108" s="1">
        <v>50.45</v>
      </c>
      <c r="V108" s="1">
        <f>100-U108</f>
        <v>49.55</v>
      </c>
      <c r="W108" s="1">
        <v>45.75</v>
      </c>
      <c r="X108" s="0" t="inlineStr">
        <is>
          <t>IBGE — Censo Demográfico 2022 / SIDRA</t>
        </is>
      </c>
    </row>
    <row r="109">
      <c r="A109" s="0" t="inlineStr">
        <is>
          <t>1302306</t>
        </is>
      </c>
      <c r="B109" s="0" t="inlineStr">
        <is>
          <t>Jutaí</t>
        </is>
      </c>
      <c r="C109" s="0" t="inlineStr">
        <is>
          <t>AM</t>
        </is>
      </c>
      <c r="D109" s="0" t="inlineStr">
        <is>
          <t>2022</t>
        </is>
      </c>
      <c r="E109" s="1">
        <v>24978</v>
      </c>
      <c r="F109" s="1">
        <v>446</v>
      </c>
      <c r="G109" s="1">
        <v>9569</v>
      </c>
      <c r="H109" s="1">
        <v>8067</v>
      </c>
      <c r="I109" s="1">
        <f>(F109+G109+H109)/E109*100</f>
        <v>72.391704700136119785411161822</v>
      </c>
      <c r="J109" s="1">
        <f>(F109+G109)/E109*100</f>
        <v>40.095283849787813275682600689</v>
      </c>
      <c r="K109" s="1">
        <f>F109/E109*100</f>
        <v>1.7855713027464168468252061814</v>
      </c>
      <c r="L109" s="1">
        <v>566.68</v>
      </c>
      <c r="M109" s="1">
        <v>372.40</v>
      </c>
      <c r="N109" s="1">
        <v>15.90</v>
      </c>
      <c r="O109" s="1">
        <v>72.09</v>
      </c>
      <c r="P109" s="1">
        <v>19.86</v>
      </c>
      <c r="Q109" s="1">
        <v>1.28</v>
      </c>
      <c r="R109" s="1">
        <v>0.97</v>
      </c>
      <c r="S109" s="1">
        <v>19.92</v>
      </c>
      <c r="T109" s="1">
        <v>5.12</v>
      </c>
      <c r="U109" s="1">
        <v>57.03</v>
      </c>
      <c r="V109" s="1">
        <f>100-U109</f>
        <v>42.97</v>
      </c>
      <c r="W109" s="1">
        <v>40.39</v>
      </c>
      <c r="X109" s="0" t="inlineStr">
        <is>
          <t>IBGE — Censo Demográfico 2022 / SIDRA</t>
        </is>
      </c>
    </row>
    <row r="110">
      <c r="A110" s="0" t="inlineStr">
        <is>
          <t>1302405</t>
        </is>
      </c>
      <c r="B110" s="0" t="inlineStr">
        <is>
          <t>Lábrea</t>
        </is>
      </c>
      <c r="C110" s="0" t="inlineStr">
        <is>
          <t>AM</t>
        </is>
      </c>
      <c r="D110" s="0" t="inlineStr">
        <is>
          <t>2022</t>
        </is>
      </c>
      <c r="E110" s="1">
        <v>45294</v>
      </c>
      <c r="F110" s="1">
        <v>806</v>
      </c>
      <c r="G110" s="1">
        <v>16052</v>
      </c>
      <c r="H110" s="1">
        <v>13900</v>
      </c>
      <c r="I110" s="1">
        <f>(F110+G110+H110)/E110*100</f>
        <v>67.907449110257429240075948249</v>
      </c>
      <c r="J110" s="1">
        <f>(F110+G110)/E110*100</f>
        <v>37.219057711838212566785887756</v>
      </c>
      <c r="K110" s="1">
        <f>F110/E110*100</f>
        <v>1.7794851415198481035015675365</v>
      </c>
      <c r="L110" s="1">
        <v>618.00</v>
      </c>
      <c r="M110" s="1">
        <v>407.50</v>
      </c>
      <c r="N110" s="1">
        <v>19.60</v>
      </c>
      <c r="O110" s="1">
        <v>14.63</v>
      </c>
      <c r="P110" s="1">
        <v>71.58</v>
      </c>
      <c r="Q110" s="1">
        <v>28.71</v>
      </c>
      <c r="R110" s="1">
        <v>6.40</v>
      </c>
      <c r="S110" s="1">
        <v>25.90</v>
      </c>
      <c r="T110" s="1">
        <v>8.51</v>
      </c>
      <c r="U110" s="1">
        <v>61.27</v>
      </c>
      <c r="V110" s="1">
        <f>100-U110</f>
        <v>38.73</v>
      </c>
      <c r="W110" s="1">
        <v>35.26</v>
      </c>
      <c r="X110" s="0" t="inlineStr">
        <is>
          <t>IBGE — Censo Demográfico 2022 / SIDRA</t>
        </is>
      </c>
    </row>
    <row r="111">
      <c r="A111" s="0" t="inlineStr">
        <is>
          <t>1302504</t>
        </is>
      </c>
      <c r="B111" s="0" t="inlineStr">
        <is>
          <t>Manacapuru</t>
        </is>
      </c>
      <c r="C111" s="0" t="inlineStr">
        <is>
          <t>AM</t>
        </is>
      </c>
      <c r="D111" s="0" t="inlineStr">
        <is>
          <t>2022</t>
        </is>
      </c>
      <c r="E111" s="1">
        <v>101683</v>
      </c>
      <c r="F111" s="1">
        <v>1728</v>
      </c>
      <c r="G111" s="1">
        <v>32657</v>
      </c>
      <c r="H111" s="1">
        <v>30190</v>
      </c>
      <c r="I111" s="1">
        <f>(F111+G111+H111)/E111*100</f>
        <v>63.50619080868975148254870529</v>
      </c>
      <c r="J111" s="1">
        <f>(F111+G111)/E111*100</f>
        <v>33.815878760461434064691246324</v>
      </c>
      <c r="K111" s="1">
        <f>F111/E111*100</f>
        <v>1.6993991129293982278256935771</v>
      </c>
      <c r="L111" s="1">
        <v>680.39</v>
      </c>
      <c r="M111" s="1">
        <v>460.00</v>
      </c>
      <c r="N111" s="1">
        <v>11.03</v>
      </c>
      <c r="O111" s="1">
        <v>52.41</v>
      </c>
      <c r="P111" s="1">
        <v>40.87</v>
      </c>
      <c r="Q111" s="1">
        <v>13.17</v>
      </c>
      <c r="R111" s="1">
        <v>10.08</v>
      </c>
      <c r="S111" s="1">
        <v>57.54</v>
      </c>
      <c r="T111" s="1">
        <v>0.33</v>
      </c>
      <c r="U111" s="1">
        <v>71.06</v>
      </c>
      <c r="V111" s="1">
        <f>100-U111</f>
        <v>28.94</v>
      </c>
      <c r="W111" s="1">
        <v>27.39</v>
      </c>
      <c r="X111" s="0" t="inlineStr">
        <is>
          <t>IBGE — Censo Demográfico 2022 / SIDRA</t>
        </is>
      </c>
    </row>
    <row r="112">
      <c r="A112" s="0" t="inlineStr">
        <is>
          <t>1302553</t>
        </is>
      </c>
      <c r="B112" s="0" t="inlineStr">
        <is>
          <t>Manaquiri</t>
        </is>
      </c>
      <c r="C112" s="0" t="inlineStr">
        <is>
          <t>AM</t>
        </is>
      </c>
      <c r="D112" s="0" t="inlineStr">
        <is>
          <t>2022</t>
        </is>
      </c>
      <c r="E112" s="1">
        <v>17107</v>
      </c>
      <c r="F112" s="1">
        <v>457</v>
      </c>
      <c r="G112" s="1">
        <v>7400</v>
      </c>
      <c r="H112" s="1">
        <v>4327</v>
      </c>
      <c r="I112" s="1">
        <f>(F112+G112+H112)/E112*100</f>
        <v>71.222306658093178231133454142</v>
      </c>
      <c r="J112" s="1">
        <f>(F112+G112)/E112*100</f>
        <v>45.928567253171216461097796224</v>
      </c>
      <c r="K112" s="1">
        <f>F112/E112*100</f>
        <v>2.6714210557081896299760332028</v>
      </c>
      <c r="L112" s="1">
        <v>568.36</v>
      </c>
      <c r="M112" s="1">
        <v>350.00</v>
      </c>
      <c r="N112" s="1">
        <v>11.42</v>
      </c>
      <c r="O112" s="1">
        <v>38.88</v>
      </c>
      <c r="P112" s="1">
        <v>57.53</v>
      </c>
      <c r="Q112" s="1">
        <v>1.53</v>
      </c>
      <c r="R112" s="1">
        <v>5.99</v>
      </c>
      <c r="S112" s="1">
        <v>74.37</v>
      </c>
      <c r="T112" s="1">
        <v>0.93</v>
      </c>
      <c r="U112" s="1">
        <v>40.98</v>
      </c>
      <c r="V112" s="1">
        <f>100-U112</f>
        <v>59.02</v>
      </c>
      <c r="W112" s="1">
        <v>53.15</v>
      </c>
      <c r="X112" s="0" t="inlineStr">
        <is>
          <t>IBGE — Censo Demográfico 2022 / SIDRA</t>
        </is>
      </c>
    </row>
    <row r="113">
      <c r="A113" s="0" t="inlineStr">
        <is>
          <t>1302603</t>
        </is>
      </c>
      <c r="B113" s="0" t="inlineStr">
        <is>
          <t>Manaus</t>
        </is>
      </c>
      <c r="C113" s="0" t="inlineStr">
        <is>
          <t>AM</t>
        </is>
      </c>
      <c r="D113" s="0" t="inlineStr">
        <is>
          <t>2022</t>
        </is>
      </c>
      <c r="E113" s="1">
        <v>2057266</v>
      </c>
      <c r="F113" s="1">
        <v>98728</v>
      </c>
      <c r="G113" s="1">
        <v>315695</v>
      </c>
      <c r="H113" s="1">
        <v>515285</v>
      </c>
      <c r="I113" s="1">
        <f>(F113+G113+H113)/E113*100</f>
        <v>45.191433679456132556509464503</v>
      </c>
      <c r="J113" s="1">
        <f>(F113+G113)/E113*100</f>
        <v>20.14435663642912486766417177</v>
      </c>
      <c r="K113" s="1">
        <f>F113/E113*100</f>
        <v>4.7989905048739443513867433769</v>
      </c>
      <c r="L113" s="1">
        <v>1284.70</v>
      </c>
      <c r="M113" s="1">
        <v>686.00</v>
      </c>
      <c r="N113" s="1">
        <v>2.98</v>
      </c>
      <c r="O113" s="1">
        <v>76.24</v>
      </c>
      <c r="P113" s="1">
        <v>14.88</v>
      </c>
      <c r="Q113" s="1">
        <v>50.60</v>
      </c>
      <c r="R113" s="1">
        <v>20.63</v>
      </c>
      <c r="S113" s="1">
        <v>18.33</v>
      </c>
      <c r="T113" s="1">
        <v>0.08</v>
      </c>
      <c r="U113" s="1">
        <v>97.34</v>
      </c>
      <c r="V113" s="1">
        <f>100-U113</f>
        <v>2.66</v>
      </c>
      <c r="W113" s="1">
        <v>1.18</v>
      </c>
      <c r="X113" s="0" t="inlineStr">
        <is>
          <t>IBGE — Censo Demográfico 2022 / SIDRA</t>
        </is>
      </c>
    </row>
    <row r="114">
      <c r="A114" s="0" t="inlineStr">
        <is>
          <t>1302702</t>
        </is>
      </c>
      <c r="B114" s="0" t="inlineStr">
        <is>
          <t>Manicoré</t>
        </is>
      </c>
      <c r="C114" s="0" t="inlineStr">
        <is>
          <t>AM</t>
        </is>
      </c>
      <c r="D114" s="0" t="inlineStr">
        <is>
          <t>2022</t>
        </is>
      </c>
      <c r="E114" s="1">
        <v>53862</v>
      </c>
      <c r="F114" s="1">
        <v>488</v>
      </c>
      <c r="G114" s="1">
        <v>18937</v>
      </c>
      <c r="H114" s="1">
        <v>15174</v>
      </c>
      <c r="I114" s="1">
        <f>(F114+G114+H114)/E114*100</f>
        <v>64.236381864765511863651553971</v>
      </c>
      <c r="J114" s="1">
        <f>(F114+G114)/E114*100</f>
        <v>36.064386766180238386988971817</v>
      </c>
      <c r="K114" s="1">
        <f>F114/E114*100</f>
        <v>0.9060190858118896439047937321</v>
      </c>
      <c r="L114" s="1">
        <v>701.45</v>
      </c>
      <c r="M114" s="1">
        <v>433.33</v>
      </c>
      <c r="N114" s="1">
        <v>10.44</v>
      </c>
      <c r="O114" s="1">
        <v>45.67</v>
      </c>
      <c r="P114" s="1">
        <v>49.39</v>
      </c>
      <c r="Q114" s="1">
        <v>1.22</v>
      </c>
      <c r="R114" s="1">
        <v>11.76</v>
      </c>
      <c r="S114" s="1">
        <v>81.79</v>
      </c>
      <c r="T114" s="1">
        <v>1.41</v>
      </c>
      <c r="U114" s="1">
        <v>55.67</v>
      </c>
      <c r="V114" s="1">
        <f>100-U114</f>
        <v>44.33</v>
      </c>
      <c r="W114" s="1">
        <v>39.88</v>
      </c>
      <c r="X114" s="0" t="inlineStr">
        <is>
          <t>IBGE — Censo Demográfico 2022 / SIDRA</t>
        </is>
      </c>
    </row>
    <row r="115">
      <c r="A115" s="0" t="inlineStr">
        <is>
          <t>1302801</t>
        </is>
      </c>
      <c r="B115" s="0" t="inlineStr">
        <is>
          <t>Maraã</t>
        </is>
      </c>
      <c r="C115" s="0" t="inlineStr">
        <is>
          <t>AM</t>
        </is>
      </c>
      <c r="D115" s="0" t="inlineStr">
        <is>
          <t>2022</t>
        </is>
      </c>
      <c r="E115" s="1">
        <v>15405</v>
      </c>
      <c r="F115" s="1">
        <v>82</v>
      </c>
      <c r="G115" s="1">
        <v>7077</v>
      </c>
      <c r="H115" s="1">
        <v>4642</v>
      </c>
      <c r="I115" s="1">
        <f>(F115+G115+H115)/E115*100</f>
        <v>76.604998377150275884453099643</v>
      </c>
      <c r="J115" s="1">
        <f>(F115+G115)/E115*100</f>
        <v>46.471924699772801038623823434</v>
      </c>
      <c r="K115" s="1">
        <f>F115/E115*100</f>
        <v>0.5322947095098993833171048361</v>
      </c>
      <c r="L115" s="1">
        <v>518.13</v>
      </c>
      <c r="M115" s="1">
        <v>328.57</v>
      </c>
      <c r="N115" s="1">
        <v>15.67</v>
      </c>
      <c r="O115" s="1">
        <v>50.35</v>
      </c>
      <c r="P115" s="1">
        <v>43.96</v>
      </c>
      <c r="Q115" s="1">
        <v>7.41</v>
      </c>
      <c r="R115" s="1">
        <v>6.59</v>
      </c>
      <c r="S115" s="1">
        <v>24.53</v>
      </c>
      <c r="T115" s="1">
        <v>4.37</v>
      </c>
      <c r="U115" s="1">
        <v>47.10</v>
      </c>
      <c r="V115" s="1">
        <f>100-U115</f>
        <v>52.90</v>
      </c>
      <c r="W115" s="1">
        <v>48.26</v>
      </c>
      <c r="X115" s="0" t="inlineStr">
        <is>
          <t>IBGE — Censo Demográfico 2022 / SIDRA</t>
        </is>
      </c>
    </row>
    <row r="116">
      <c r="A116" s="0" t="inlineStr">
        <is>
          <t>1302900</t>
        </is>
      </c>
      <c r="B116" s="0" t="inlineStr">
        <is>
          <t>Maués</t>
        </is>
      </c>
      <c r="C116" s="0" t="inlineStr">
        <is>
          <t>AM</t>
        </is>
      </c>
      <c r="D116" s="0" t="inlineStr">
        <is>
          <t>2022</t>
        </is>
      </c>
      <c r="E116" s="1">
        <v>61001</v>
      </c>
      <c r="F116" s="1">
        <v>1722</v>
      </c>
      <c r="G116" s="1">
        <v>27266</v>
      </c>
      <c r="H116" s="1">
        <v>17750</v>
      </c>
      <c r="I116" s="1">
        <f>(F116+G116+H116)/E116*100</f>
        <v>76.61841609153948295929574925</v>
      </c>
      <c r="J116" s="1">
        <f>(F116+G116)/E116*100</f>
        <v>47.520532450287700201636038753</v>
      </c>
      <c r="K116" s="1">
        <f>F116/E116*100</f>
        <v>2.8229045425484828117571843085</v>
      </c>
      <c r="L116" s="1">
        <v>488.47</v>
      </c>
      <c r="M116" s="1">
        <v>325.00</v>
      </c>
      <c r="N116" s="1">
        <v>6.16</v>
      </c>
      <c r="O116" s="1">
        <v>54.52</v>
      </c>
      <c r="P116" s="1">
        <v>35.33</v>
      </c>
      <c r="Q116" s="1">
        <v>17.73</v>
      </c>
      <c r="R116" s="1">
        <v>12.34</v>
      </c>
      <c r="S116" s="1">
        <v>66.42</v>
      </c>
      <c r="T116" s="1">
        <v>0.48</v>
      </c>
      <c r="U116" s="1">
        <v>49.27</v>
      </c>
      <c r="V116" s="1">
        <f>100-U116</f>
        <v>50.73</v>
      </c>
      <c r="W116" s="1">
        <v>43.84</v>
      </c>
      <c r="X116" s="0" t="inlineStr">
        <is>
          <t>IBGE — Censo Demográfico 2022 / SIDRA</t>
        </is>
      </c>
    </row>
    <row r="117">
      <c r="A117" s="0" t="inlineStr">
        <is>
          <t>1303007</t>
        </is>
      </c>
      <c r="B117" s="0" t="inlineStr">
        <is>
          <t>Nhamundá</t>
        </is>
      </c>
      <c r="C117" s="0" t="inlineStr">
        <is>
          <t>AM</t>
        </is>
      </c>
      <c r="D117" s="0" t="inlineStr">
        <is>
          <t>2022</t>
        </is>
      </c>
      <c r="E117" s="1">
        <v>20067</v>
      </c>
      <c r="F117" s="1">
        <v>805</v>
      </c>
      <c r="G117" s="1">
        <v>7107</v>
      </c>
      <c r="H117" s="1">
        <v>7321</v>
      </c>
      <c r="I117" s="1">
        <f>(F117+G117+H117)/E117*100</f>
        <v>75.910699157821298649524094284</v>
      </c>
      <c r="J117" s="1">
        <f>(F117+G117)/E117*100</f>
        <v>39.427916479792694473513729008</v>
      </c>
      <c r="K117" s="1">
        <f>F117/E117*100</f>
        <v>4.0115612697463497284098270793</v>
      </c>
      <c r="L117" s="1">
        <v>539.62</v>
      </c>
      <c r="M117" s="1">
        <v>400.00</v>
      </c>
      <c r="N117" s="1">
        <v>6.78</v>
      </c>
      <c r="O117" s="1">
        <v>63.50</v>
      </c>
      <c r="P117" s="1">
        <v>23.76</v>
      </c>
      <c r="Q117" s="1">
        <v>4.60</v>
      </c>
      <c r="R117" s="1">
        <v>11.09</v>
      </c>
      <c r="S117" s="1">
        <v>65.51</v>
      </c>
      <c r="T117" s="1">
        <v>0.53</v>
      </c>
      <c r="U117" s="1">
        <v>39.02</v>
      </c>
      <c r="V117" s="1">
        <f>100-U117</f>
        <v>60.98</v>
      </c>
      <c r="W117" s="1">
        <v>57.96</v>
      </c>
      <c r="X117" s="0" t="inlineStr">
        <is>
          <t>IBGE — Censo Demográfico 2022 / SIDRA</t>
        </is>
      </c>
    </row>
    <row r="118">
      <c r="A118" s="0" t="inlineStr">
        <is>
          <t>1303106</t>
        </is>
      </c>
      <c r="B118" s="0" t="inlineStr">
        <is>
          <t>Nova Olinda do Norte</t>
        </is>
      </c>
      <c r="C118" s="0" t="inlineStr">
        <is>
          <t>AM</t>
        </is>
      </c>
      <c r="D118" s="0" t="inlineStr">
        <is>
          <t>2022</t>
        </is>
      </c>
      <c r="E118" s="1">
        <v>26872</v>
      </c>
      <c r="F118" s="1">
        <v>443</v>
      </c>
      <c r="G118" s="1">
        <v>9714</v>
      </c>
      <c r="H118" s="1">
        <v>8938</v>
      </c>
      <c r="I118" s="1">
        <f>(F118+G118+H118)/E118*100</f>
        <v>71.059094968740696635903542721</v>
      </c>
      <c r="J118" s="1">
        <f>(F118+G118)/E118*100</f>
        <v>37.797707651086632926466210182</v>
      </c>
      <c r="K118" s="1">
        <f>F118/E118*100</f>
        <v>1.6485561178922298303066388806</v>
      </c>
      <c r="L118" s="1">
        <v>537.70</v>
      </c>
      <c r="M118" s="1">
        <v>416.67</v>
      </c>
      <c r="N118" s="1">
        <v>8.98</v>
      </c>
      <c r="O118" s="1">
        <v>52.95</v>
      </c>
      <c r="P118" s="1">
        <v>44.17</v>
      </c>
      <c r="Q118" s="1">
        <v>6.27</v>
      </c>
      <c r="R118" s="1">
        <v>7.15</v>
      </c>
      <c r="S118" s="1">
        <v>74.07</v>
      </c>
      <c r="T118" s="1">
        <v>0.77</v>
      </c>
      <c r="U118" s="1">
        <v>62.90</v>
      </c>
      <c r="V118" s="1">
        <f>100-U118</f>
        <v>37.10</v>
      </c>
      <c r="W118" s="1">
        <v>34.34</v>
      </c>
      <c r="X118" s="0" t="inlineStr">
        <is>
          <t>IBGE — Censo Demográfico 2022 / SIDRA</t>
        </is>
      </c>
    </row>
    <row r="119">
      <c r="A119" s="0" t="inlineStr">
        <is>
          <t>1303205</t>
        </is>
      </c>
      <c r="B119" s="0" t="inlineStr">
        <is>
          <t>Novo Airão</t>
        </is>
      </c>
      <c r="C119" s="0" t="inlineStr">
        <is>
          <t>AM</t>
        </is>
      </c>
      <c r="D119" s="0" t="inlineStr">
        <is>
          <t>2022</t>
        </is>
      </c>
      <c r="E119" s="1">
        <v>15730</v>
      </c>
      <c r="F119" s="1">
        <v>1550</v>
      </c>
      <c r="G119" s="1">
        <v>4309</v>
      </c>
      <c r="H119" s="1">
        <v>4334</v>
      </c>
      <c r="I119" s="1">
        <f>(F119+G119+H119)/E119*100</f>
        <v>64.799745708836617927527018436</v>
      </c>
      <c r="J119" s="1">
        <f>(F119+G119)/E119*100</f>
        <v>37.247298156389065479974570884</v>
      </c>
      <c r="K119" s="1">
        <f>F119/E119*100</f>
        <v>9.853782581055308328035600763</v>
      </c>
      <c r="L119" s="1">
        <v>700.88</v>
      </c>
      <c r="M119" s="1">
        <v>452.00</v>
      </c>
      <c r="N119" s="1">
        <v>10.43</v>
      </c>
      <c r="O119" s="1">
        <v>69.27</v>
      </c>
      <c r="P119" s="1">
        <v>23.48</v>
      </c>
      <c r="Q119" s="1">
        <v>10.18</v>
      </c>
      <c r="R119" s="1">
        <v>11.96</v>
      </c>
      <c r="S119" s="1">
        <v>62.33</v>
      </c>
      <c r="T119" s="1">
        <v>12.44</v>
      </c>
      <c r="U119" s="1">
        <v>75.49</v>
      </c>
      <c r="V119" s="1">
        <f>100-U119</f>
        <v>24.51</v>
      </c>
      <c r="W119" s="1">
        <v>22.91</v>
      </c>
      <c r="X119" s="0" t="inlineStr">
        <is>
          <t>IBGE — Censo Demográfico 2022 / SIDRA</t>
        </is>
      </c>
    </row>
    <row r="120">
      <c r="A120" s="0" t="inlineStr">
        <is>
          <t>1303304</t>
        </is>
      </c>
      <c r="B120" s="0" t="inlineStr">
        <is>
          <t>Novo Aripuanã</t>
        </is>
      </c>
      <c r="C120" s="0" t="inlineStr">
        <is>
          <t>AM</t>
        </is>
      </c>
      <c r="D120" s="0" t="inlineStr">
        <is>
          <t>2022</t>
        </is>
      </c>
      <c r="E120" s="1">
        <v>23678</v>
      </c>
      <c r="F120" s="1">
        <v>173</v>
      </c>
      <c r="G120" s="1">
        <v>7700</v>
      </c>
      <c r="H120" s="1">
        <v>9122</v>
      </c>
      <c r="I120" s="1">
        <f>(F120+G120+H120)/E120*100</f>
        <v>71.775487794577244699721260242</v>
      </c>
      <c r="J120" s="1">
        <f>(F120+G120)/E120*100</f>
        <v>33.250274516428752428414562041</v>
      </c>
      <c r="K120" s="1">
        <f>F120/E120*100</f>
        <v>0.7306360334487710110651237436</v>
      </c>
      <c r="L120" s="1">
        <v>630.53</v>
      </c>
      <c r="M120" s="1">
        <v>450.00</v>
      </c>
      <c r="N120" s="1">
        <v>12.03</v>
      </c>
      <c r="O120" s="1">
        <v>39.52</v>
      </c>
      <c r="P120" s="1">
        <v>55.86</v>
      </c>
      <c r="Q120" s="1">
        <v>14.90</v>
      </c>
      <c r="R120" s="1">
        <v>12.33</v>
      </c>
      <c r="S120" s="1">
        <v>54.90</v>
      </c>
      <c r="T120" s="1">
        <v>2.59</v>
      </c>
      <c r="U120" s="1">
        <v>64.62</v>
      </c>
      <c r="V120" s="1">
        <f>100-U120</f>
        <v>35.38</v>
      </c>
      <c r="W120" s="1">
        <v>32.29</v>
      </c>
      <c r="X120" s="0" t="inlineStr">
        <is>
          <t>IBGE — Censo Demográfico 2022 / SIDRA</t>
        </is>
      </c>
    </row>
    <row r="121">
      <c r="A121" s="0" t="inlineStr">
        <is>
          <t>1303403</t>
        </is>
      </c>
      <c r="B121" s="0" t="inlineStr">
        <is>
          <t>Parintins</t>
        </is>
      </c>
      <c r="C121" s="0" t="inlineStr">
        <is>
          <t>AM</t>
        </is>
      </c>
      <c r="D121" s="0" t="inlineStr">
        <is>
          <t>2022</t>
        </is>
      </c>
      <c r="E121" s="1">
        <v>96033</v>
      </c>
      <c r="F121" s="1">
        <v>1002</v>
      </c>
      <c r="G121" s="1">
        <v>27830</v>
      </c>
      <c r="H121" s="1">
        <v>29838</v>
      </c>
      <c r="I121" s="1">
        <f>(F121+G121+H121)/E121*100</f>
        <v>61.093582414378390761509064592</v>
      </c>
      <c r="J121" s="1">
        <f>(F121+G121)/E121*100</f>
        <v>30.023012922641175429279518499</v>
      </c>
      <c r="K121" s="1">
        <f>F121/E121*100</f>
        <v>1.0433913342288588297772640655</v>
      </c>
      <c r="L121" s="1">
        <v>796.66</v>
      </c>
      <c r="M121" s="1">
        <v>500.00</v>
      </c>
      <c r="N121" s="1">
        <v>4.07</v>
      </c>
      <c r="O121" s="1">
        <v>82.57</v>
      </c>
      <c r="P121" s="1">
        <v>13.11</v>
      </c>
      <c r="Q121" s="1">
        <v>10.00</v>
      </c>
      <c r="R121" s="1">
        <v>36.32</v>
      </c>
      <c r="S121" s="1">
        <v>49.07</v>
      </c>
      <c r="T121" s="1">
        <v>0.31</v>
      </c>
      <c r="U121" s="1">
        <v>72.15</v>
      </c>
      <c r="V121" s="1">
        <f>100-U121</f>
        <v>27.85</v>
      </c>
      <c r="W121" s="1">
        <v>23.87</v>
      </c>
      <c r="X121" s="0" t="inlineStr">
        <is>
          <t>IBGE — Censo Demográfico 2022 / SIDRA</t>
        </is>
      </c>
    </row>
    <row r="122">
      <c r="A122" s="0" t="inlineStr">
        <is>
          <t>1303502</t>
        </is>
      </c>
      <c r="B122" s="0" t="inlineStr">
        <is>
          <t>Pauini</t>
        </is>
      </c>
      <c r="C122" s="0" t="inlineStr">
        <is>
          <t>AM</t>
        </is>
      </c>
      <c r="D122" s="0" t="inlineStr">
        <is>
          <t>2022</t>
        </is>
      </c>
      <c r="E122" s="1">
        <v>19319</v>
      </c>
      <c r="F122" s="1">
        <v>2392</v>
      </c>
      <c r="G122" s="1">
        <v>7688</v>
      </c>
      <c r="H122" s="1">
        <v>4645</v>
      </c>
      <c r="I122" s="1">
        <f>(F122+G122+H122)/E122*100</f>
        <v>76.220301257829080180133547285</v>
      </c>
      <c r="J122" s="1">
        <f>(F122+G122)/E122*100</f>
        <v>52.176613696361095294787514882</v>
      </c>
      <c r="K122" s="1">
        <f>F122/E122*100</f>
        <v>12.381593250168228169159894404</v>
      </c>
      <c r="L122" s="1">
        <v>454.55</v>
      </c>
      <c r="M122" s="1">
        <v>300.00</v>
      </c>
      <c r="N122" s="1">
        <v>24.12</v>
      </c>
      <c r="O122" s="1">
        <v>1.01</v>
      </c>
      <c r="P122" s="1">
        <v>98.18</v>
      </c>
      <c r="Q122" s="1">
        <v>5.68</v>
      </c>
      <c r="R122" s="1">
        <v>11.92</v>
      </c>
      <c r="S122" s="1">
        <v>38.46</v>
      </c>
      <c r="T122" s="1">
        <v>13.96</v>
      </c>
      <c r="U122" s="1">
        <v>45.30</v>
      </c>
      <c r="V122" s="1">
        <f>100-U122</f>
        <v>54.70</v>
      </c>
      <c r="W122" s="1">
        <v>38.36</v>
      </c>
      <c r="X122" s="0" t="inlineStr">
        <is>
          <t>IBGE — Censo Demográfico 2022 / SIDRA</t>
        </is>
      </c>
    </row>
    <row r="123">
      <c r="A123" s="0" t="inlineStr">
        <is>
          <t>1303536</t>
        </is>
      </c>
      <c r="B123" s="0" t="inlineStr">
        <is>
          <t>Presidente Figueiredo</t>
        </is>
      </c>
      <c r="C123" s="0" t="inlineStr">
        <is>
          <t>AM</t>
        </is>
      </c>
      <c r="D123" s="0" t="inlineStr">
        <is>
          <t>2022</t>
        </is>
      </c>
      <c r="E123" s="1">
        <v>30646</v>
      </c>
      <c r="F123" s="1">
        <v>1090</v>
      </c>
      <c r="G123" s="1">
        <v>5256</v>
      </c>
      <c r="H123" s="1">
        <v>8038</v>
      </c>
      <c r="I123" s="1">
        <f>(F123+G123+H123)/E123*100</f>
        <v>46.935978594270051556483717288</v>
      </c>
      <c r="J123" s="1">
        <f>(F123+G123)/E123*100</f>
        <v>20.707433270247340599099393069</v>
      </c>
      <c r="K123" s="1">
        <f>F123/E123*100</f>
        <v>3.5567447627749135286823729035</v>
      </c>
      <c r="L123" s="1">
        <v>976.41</v>
      </c>
      <c r="M123" s="1">
        <v>666.67</v>
      </c>
      <c r="N123" s="1">
        <v>8.59</v>
      </c>
      <c r="O123" s="1">
        <v>56.92</v>
      </c>
      <c r="P123" s="1">
        <v>35.87</v>
      </c>
      <c r="Q123" s="1">
        <v>31.26</v>
      </c>
      <c r="R123" s="1">
        <v>33.94</v>
      </c>
      <c r="S123" s="1">
        <v>29.84</v>
      </c>
      <c r="T123" s="1">
        <v>1.00</v>
      </c>
      <c r="U123" s="1">
        <v>73.31</v>
      </c>
      <c r="V123" s="1">
        <f>100-U123</f>
        <v>26.69</v>
      </c>
      <c r="W123" s="1">
        <v>24.44</v>
      </c>
      <c r="X123" s="0" t="inlineStr">
        <is>
          <t>IBGE — Censo Demográfico 2022 / SIDRA</t>
        </is>
      </c>
    </row>
    <row r="124">
      <c r="A124" s="0" t="inlineStr">
        <is>
          <t>1303569</t>
        </is>
      </c>
      <c r="B124" s="0" t="inlineStr">
        <is>
          <t>Rio Preto da Eva</t>
        </is>
      </c>
      <c r="C124" s="0" t="inlineStr">
        <is>
          <t>AM</t>
        </is>
      </c>
      <c r="D124" s="0" t="inlineStr">
        <is>
          <t>2022</t>
        </is>
      </c>
      <c r="E124" s="1">
        <v>24864</v>
      </c>
      <c r="F124" s="1">
        <v>347</v>
      </c>
      <c r="G124" s="1">
        <v>5670</v>
      </c>
      <c r="H124" s="1">
        <v>8166</v>
      </c>
      <c r="I124" s="1">
        <f>(F124+G124+H124)/E124*100</f>
        <v>57.042310167310167310167310167</v>
      </c>
      <c r="J124" s="1">
        <f>(F124+G124)/E124*100</f>
        <v>24.199646074646074646074646075</v>
      </c>
      <c r="K124" s="1">
        <f>F124/E124*100</f>
        <v>1.3955920205920205920205920206</v>
      </c>
      <c r="L124" s="1">
        <v>801.10</v>
      </c>
      <c r="M124" s="1">
        <v>563.57</v>
      </c>
      <c r="N124" s="1">
        <v>8.73</v>
      </c>
      <c r="O124" s="1">
        <v>47.00</v>
      </c>
      <c r="P124" s="1">
        <v>49.00</v>
      </c>
      <c r="Q124" s="1">
        <v>8.48</v>
      </c>
      <c r="R124" s="1">
        <v>34.60</v>
      </c>
      <c r="S124" s="1">
        <v>52.09</v>
      </c>
      <c r="T124" s="1">
        <v>1.24</v>
      </c>
      <c r="U124" s="1">
        <v>55.83</v>
      </c>
      <c r="V124" s="1">
        <f>100-U124</f>
        <v>44.17</v>
      </c>
      <c r="W124" s="1">
        <v>38.69</v>
      </c>
      <c r="X124" s="0" t="inlineStr">
        <is>
          <t>IBGE — Censo Demográfico 2022 / SIDRA</t>
        </is>
      </c>
    </row>
    <row r="125">
      <c r="A125" s="0" t="inlineStr">
        <is>
          <t>1303601</t>
        </is>
      </c>
      <c r="B125" s="0" t="inlineStr">
        <is>
          <t>Santa Isabel do Rio Negro</t>
        </is>
      </c>
      <c r="C125" s="0" t="inlineStr">
        <is>
          <t>AM</t>
        </is>
      </c>
      <c r="D125" s="0" t="inlineStr">
        <is>
          <t>2022</t>
        </is>
      </c>
      <c r="E125" s="1">
        <v>14101</v>
      </c>
      <c r="F125" s="1">
        <v>703</v>
      </c>
      <c r="G125" s="1">
        <v>6063</v>
      </c>
      <c r="H125" s="1">
        <v>4155</v>
      </c>
      <c r="I125" s="1">
        <f>(F125+G125+H125)/E125*100</f>
        <v>77.448407914332316856960499255</v>
      </c>
      <c r="J125" s="1">
        <f>(F125+G125)/E125*100</f>
        <v>47.982412594851428976668321396</v>
      </c>
      <c r="K125" s="1">
        <f>F125/E125*100</f>
        <v>4.9854620239699312105524430891</v>
      </c>
      <c r="L125" s="1">
        <v>448.85</v>
      </c>
      <c r="M125" s="1">
        <v>320.00</v>
      </c>
      <c r="N125" s="1">
        <v>15.90</v>
      </c>
      <c r="O125" s="1">
        <v>43.36</v>
      </c>
      <c r="P125" s="1">
        <v>49.96</v>
      </c>
      <c r="Q125" s="1">
        <v>3.91</v>
      </c>
      <c r="R125" s="1">
        <v>1.09</v>
      </c>
      <c r="S125" s="1">
        <v>51.68</v>
      </c>
      <c r="T125" s="1">
        <v>38.03</v>
      </c>
      <c r="U125" s="1">
        <v>53.14</v>
      </c>
      <c r="V125" s="1">
        <f>100-U125</f>
        <v>46.86</v>
      </c>
      <c r="W125" s="1">
        <v>35.95</v>
      </c>
      <c r="X125" s="0" t="inlineStr">
        <is>
          <t>IBGE — Censo Demográfico 2022 / SIDRA</t>
        </is>
      </c>
    </row>
    <row r="126">
      <c r="A126" s="0" t="inlineStr">
        <is>
          <t>1303700</t>
        </is>
      </c>
      <c r="B126" s="0" t="inlineStr">
        <is>
          <t>Santo Antônio do Içá</t>
        </is>
      </c>
      <c r="C126" s="0" t="inlineStr">
        <is>
          <t>AM</t>
        </is>
      </c>
      <c r="D126" s="0" t="inlineStr">
        <is>
          <t>2022</t>
        </is>
      </c>
      <c r="E126" s="1">
        <v>28145</v>
      </c>
      <c r="F126" s="1">
        <v>880</v>
      </c>
      <c r="G126" s="1">
        <v>13114</v>
      </c>
      <c r="H126" s="1">
        <v>8534</v>
      </c>
      <c r="I126" s="1">
        <f>(F126+G126+H126)/E126*100</f>
        <v>80.04263634748623201279090425</v>
      </c>
      <c r="J126" s="1">
        <f>(F126+G126)/E126*100</f>
        <v>49.721087226860898916326168058</v>
      </c>
      <c r="K126" s="1">
        <f>F126/E126*100</f>
        <v>3.1266654823236809379996446971</v>
      </c>
      <c r="L126" s="1">
        <v>489.41</v>
      </c>
      <c r="M126" s="1">
        <v>310.00</v>
      </c>
      <c r="N126" s="1">
        <v>14.37</v>
      </c>
      <c r="O126" s="1">
        <v>18.47</v>
      </c>
      <c r="P126" s="1">
        <v>75.42</v>
      </c>
      <c r="Q126" s="1">
        <v>1.68</v>
      </c>
      <c r="R126" s="1">
        <v>2.65</v>
      </c>
      <c r="S126" s="1">
        <v>72.15</v>
      </c>
      <c r="T126" s="1">
        <v>1.05</v>
      </c>
      <c r="U126" s="1">
        <v>45.27</v>
      </c>
      <c r="V126" s="1">
        <f>100-U126</f>
        <v>54.73</v>
      </c>
      <c r="W126" s="1">
        <v>49.11</v>
      </c>
      <c r="X126" s="0" t="inlineStr">
        <is>
          <t>IBGE — Censo Demográfico 2022 / SIDRA</t>
        </is>
      </c>
    </row>
    <row r="127">
      <c r="A127" s="0" t="inlineStr">
        <is>
          <t>1303809</t>
        </is>
      </c>
      <c r="B127" s="0" t="inlineStr">
        <is>
          <t>São Gabriel da Cachoeira</t>
        </is>
      </c>
      <c r="C127" s="0" t="inlineStr">
        <is>
          <t>AM</t>
        </is>
      </c>
      <c r="D127" s="0" t="inlineStr">
        <is>
          <t>2022</t>
        </is>
      </c>
      <c r="E127" s="1">
        <v>51509</v>
      </c>
      <c r="F127" s="1">
        <v>3560</v>
      </c>
      <c r="G127" s="1">
        <v>21021</v>
      </c>
      <c r="H127" s="1">
        <v>12700</v>
      </c>
      <c r="I127" s="1">
        <f>(F127+G127+H127)/E127*100</f>
        <v>72.377642742045079500669785863</v>
      </c>
      <c r="J127" s="1">
        <f>(F127+G127)/E127*100</f>
        <v>47.721757362790968568599662195</v>
      </c>
      <c r="K127" s="1">
        <f>F127/E127*100</f>
        <v>6.9114135393814673163913102565</v>
      </c>
      <c r="L127" s="1">
        <v>577.82</v>
      </c>
      <c r="M127" s="1">
        <v>327.27</v>
      </c>
      <c r="N127" s="1">
        <v>9.40</v>
      </c>
      <c r="O127" s="1">
        <v>23.78</v>
      </c>
      <c r="P127" s="1">
        <v>69.63</v>
      </c>
      <c r="Q127" s="1">
        <v>3.32</v>
      </c>
      <c r="R127" s="1">
        <v>9.72</v>
      </c>
      <c r="S127" s="1">
        <v>35.88</v>
      </c>
      <c r="T127" s="1">
        <v>39.31</v>
      </c>
      <c r="U127" s="1">
        <v>53.73</v>
      </c>
      <c r="V127" s="1">
        <f>100-U127</f>
        <v>46.27</v>
      </c>
      <c r="W127" s="1">
        <v>37.40</v>
      </c>
      <c r="X127" s="0" t="inlineStr">
        <is>
          <t>IBGE — Censo Demográfico 2022 / SIDRA</t>
        </is>
      </c>
    </row>
    <row r="128">
      <c r="A128" s="0" t="inlineStr">
        <is>
          <t>1303908</t>
        </is>
      </c>
      <c r="B128" s="0" t="inlineStr">
        <is>
          <t>São Paulo de Olivença</t>
        </is>
      </c>
      <c r="C128" s="0" t="inlineStr">
        <is>
          <t>AM</t>
        </is>
      </c>
      <c r="D128" s="0" t="inlineStr">
        <is>
          <t>2022</t>
        </is>
      </c>
      <c r="E128" s="1">
        <v>32943</v>
      </c>
      <c r="F128" s="1">
        <v>3023</v>
      </c>
      <c r="G128" s="1">
        <v>15339</v>
      </c>
      <c r="H128" s="1">
        <v>8897</v>
      </c>
      <c r="I128" s="1">
        <f>(F128+G128+H128)/E128*100</f>
        <v>82.74595513462647603436238351</v>
      </c>
      <c r="J128" s="1">
        <f>(F128+G128)/E128*100</f>
        <v>55.738700179097228546276902529</v>
      </c>
      <c r="K128" s="1">
        <f>F128/E128*100</f>
        <v>9.176456303311780954982849164</v>
      </c>
      <c r="L128" s="1">
        <v>396.95</v>
      </c>
      <c r="M128" s="1">
        <v>266.67</v>
      </c>
      <c r="N128" s="1">
        <v>14.80</v>
      </c>
      <c r="O128" s="1">
        <v>42.90</v>
      </c>
      <c r="P128" s="1">
        <v>55.47</v>
      </c>
      <c r="Q128" s="1">
        <v>5.44</v>
      </c>
      <c r="R128" s="1">
        <v>7.74</v>
      </c>
      <c r="S128" s="1">
        <v>44.64</v>
      </c>
      <c r="T128" s="1">
        <v>5.21</v>
      </c>
      <c r="U128" s="1">
        <v>36.34</v>
      </c>
      <c r="V128" s="1">
        <f>100-U128</f>
        <v>63.66</v>
      </c>
      <c r="W128" s="1">
        <v>52.96</v>
      </c>
      <c r="X128" s="0" t="inlineStr">
        <is>
          <t>IBGE — Censo Demográfico 2022 / SIDRA</t>
        </is>
      </c>
    </row>
    <row r="129">
      <c r="A129" s="0" t="inlineStr">
        <is>
          <t>1303957</t>
        </is>
      </c>
      <c r="B129" s="0" t="inlineStr">
        <is>
          <t>São Sebastião do Uatumã</t>
        </is>
      </c>
      <c r="C129" s="0" t="inlineStr">
        <is>
          <t>AM</t>
        </is>
      </c>
      <c r="D129" s="0" t="inlineStr">
        <is>
          <t>2022</t>
        </is>
      </c>
      <c r="E129" s="1">
        <v>11580</v>
      </c>
      <c r="F129" s="1">
        <v>95</v>
      </c>
      <c r="G129" s="1">
        <v>3844</v>
      </c>
      <c r="H129" s="1">
        <v>3413</v>
      </c>
      <c r="I129" s="1">
        <f>(F129+G129+H129)/E129*100</f>
        <v>63.488773747841105354058721934</v>
      </c>
      <c r="J129" s="1">
        <f>(F129+G129)/E129*100</f>
        <v>34.01554404145077720207253886</v>
      </c>
      <c r="K129" s="1">
        <f>F129/E129*100</f>
        <v>0.8203799654576856649395509499</v>
      </c>
      <c r="L129" s="1">
        <v>657.76</v>
      </c>
      <c r="M129" s="1">
        <v>462.40</v>
      </c>
      <c r="N129" s="1">
        <v>5.94</v>
      </c>
      <c r="O129" s="1">
        <v>80.83</v>
      </c>
      <c r="P129" s="1">
        <v>16.66</v>
      </c>
      <c r="Q129" s="1">
        <v>0.75</v>
      </c>
      <c r="R129" s="1">
        <v>15.72</v>
      </c>
      <c r="S129" s="1">
        <v>76.10</v>
      </c>
      <c r="T129" s="1">
        <v>0.98</v>
      </c>
      <c r="U129" s="1">
        <v>79.96</v>
      </c>
      <c r="V129" s="1">
        <f>100-U129</f>
        <v>20.04</v>
      </c>
      <c r="W129" s="1">
        <v>18.05</v>
      </c>
      <c r="X129" s="0" t="inlineStr">
        <is>
          <t>IBGE — Censo Demográfico 2022 / SIDRA</t>
        </is>
      </c>
    </row>
    <row r="130">
      <c r="A130" s="0" t="inlineStr">
        <is>
          <t>1304005</t>
        </is>
      </c>
      <c r="B130" s="0" t="inlineStr">
        <is>
          <t>Silves</t>
        </is>
      </c>
      <c r="C130" s="0" t="inlineStr">
        <is>
          <t>AM</t>
        </is>
      </c>
      <c r="D130" s="0" t="inlineStr">
        <is>
          <t>2022</t>
        </is>
      </c>
      <c r="E130" s="1">
        <v>11537</v>
      </c>
      <c r="F130" s="1">
        <v>92</v>
      </c>
      <c r="G130" s="1">
        <v>4820</v>
      </c>
      <c r="H130" s="1">
        <v>3075</v>
      </c>
      <c r="I130" s="1">
        <f>(F130+G130+H130)/E130*100</f>
        <v>69.229435728525613244344283609</v>
      </c>
      <c r="J130" s="1">
        <f>(F130+G130)/E130*100</f>
        <v>42.576059634220334575712923637</v>
      </c>
      <c r="K130" s="1">
        <f>F130/E130*100</f>
        <v>0.7974343416832798821184016642</v>
      </c>
      <c r="L130" s="1">
        <v>559.89</v>
      </c>
      <c r="M130" s="1">
        <v>400.00</v>
      </c>
      <c r="N130" s="1">
        <v>5.51</v>
      </c>
      <c r="O130" s="1">
        <v>54.73</v>
      </c>
      <c r="P130" s="1">
        <v>39.79</v>
      </c>
      <c r="Q130" s="1">
        <v>4.11</v>
      </c>
      <c r="R130" s="1">
        <v>13.24</v>
      </c>
      <c r="S130" s="1">
        <v>69.70</v>
      </c>
      <c r="T130" s="1">
        <v>0.78</v>
      </c>
      <c r="U130" s="1">
        <v>45.81</v>
      </c>
      <c r="V130" s="1">
        <f>100-U130</f>
        <v>54.19</v>
      </c>
      <c r="W130" s="1">
        <v>51.93</v>
      </c>
      <c r="X130" s="0" t="inlineStr">
        <is>
          <t>IBGE — Censo Demográfico 2022 / SIDRA</t>
        </is>
      </c>
    </row>
    <row r="131">
      <c r="A131" s="0" t="inlineStr">
        <is>
          <t>1304062</t>
        </is>
      </c>
      <c r="B131" s="0" t="inlineStr">
        <is>
          <t>Tabatinga</t>
        </is>
      </c>
      <c r="C131" s="0" t="inlineStr">
        <is>
          <t>AM</t>
        </is>
      </c>
      <c r="D131" s="0" t="inlineStr">
        <is>
          <t>2022</t>
        </is>
      </c>
      <c r="E131" s="1">
        <v>66360</v>
      </c>
      <c r="F131" s="1">
        <v>1352</v>
      </c>
      <c r="G131" s="1">
        <v>22530</v>
      </c>
      <c r="H131" s="1">
        <v>22037</v>
      </c>
      <c r="I131" s="1">
        <f>(F131+G131+H131)/E131*100</f>
        <v>69.196805304400241109101868596</v>
      </c>
      <c r="J131" s="1">
        <f>(F131+G131)/E131*100</f>
        <v>35.988547317661241711874623267</v>
      </c>
      <c r="K131" s="1">
        <f>F131/E131*100</f>
        <v>2.0373719107896323086196503918</v>
      </c>
      <c r="L131" s="1">
        <v>669.60</v>
      </c>
      <c r="M131" s="1">
        <v>411.11</v>
      </c>
      <c r="N131" s="1">
        <v>9.55</v>
      </c>
      <c r="O131" s="1">
        <v>45.93</v>
      </c>
      <c r="P131" s="1">
        <v>48.33</v>
      </c>
      <c r="Q131" s="1">
        <v>10.67</v>
      </c>
      <c r="R131" s="1">
        <v>19.68</v>
      </c>
      <c r="S131" s="1">
        <v>44.96</v>
      </c>
      <c r="T131" s="1">
        <v>1.39</v>
      </c>
      <c r="U131" s="1">
        <v>74.13</v>
      </c>
      <c r="V131" s="1">
        <f>100-U131</f>
        <v>25.87</v>
      </c>
      <c r="W131" s="1">
        <v>23.77</v>
      </c>
      <c r="X131" s="0" t="inlineStr">
        <is>
          <t>IBGE — Censo Demográfico 2022 / SIDRA</t>
        </is>
      </c>
    </row>
    <row r="132">
      <c r="A132" s="0" t="inlineStr">
        <is>
          <t>1304104</t>
        </is>
      </c>
      <c r="B132" s="0" t="inlineStr">
        <is>
          <t>Tapauá</t>
        </is>
      </c>
      <c r="C132" s="0" t="inlineStr">
        <is>
          <t>AM</t>
        </is>
      </c>
      <c r="D132" s="0" t="inlineStr">
        <is>
          <t>2022</t>
        </is>
      </c>
      <c r="E132" s="1">
        <v>19484</v>
      </c>
      <c r="F132" s="1">
        <v>425</v>
      </c>
      <c r="G132" s="1">
        <v>8116</v>
      </c>
      <c r="H132" s="1">
        <v>5748</v>
      </c>
      <c r="I132" s="1">
        <f>(F132+G132+H132)/E132*100</f>
        <v>73.337097105317183329911722439</v>
      </c>
      <c r="J132" s="1">
        <f>(F132+G132)/E132*100</f>
        <v>43.835967973722028330938205707</v>
      </c>
      <c r="K132" s="1">
        <f>F132/E132*100</f>
        <v>2.1812769451857934715664134675</v>
      </c>
      <c r="L132" s="1">
        <v>541.23</v>
      </c>
      <c r="M132" s="1">
        <v>362.40</v>
      </c>
      <c r="N132" s="1">
        <v>20.81</v>
      </c>
      <c r="O132" s="1">
        <v>53.59</v>
      </c>
      <c r="P132" s="1">
        <v>35.68</v>
      </c>
      <c r="Q132" s="1">
        <v>5.59</v>
      </c>
      <c r="R132" s="1">
        <v>1.96</v>
      </c>
      <c r="S132" s="1">
        <v>13.11</v>
      </c>
      <c r="T132" s="1">
        <v>5.40</v>
      </c>
      <c r="U132" s="1">
        <v>66.19</v>
      </c>
      <c r="V132" s="1">
        <f>100-U132</f>
        <v>33.81</v>
      </c>
      <c r="W132" s="1">
        <v>27.40</v>
      </c>
      <c r="X132" s="0" t="inlineStr">
        <is>
          <t>IBGE — Censo Demográfico 2022 / SIDRA</t>
        </is>
      </c>
    </row>
    <row r="133">
      <c r="A133" s="0" t="inlineStr">
        <is>
          <t>1304203</t>
        </is>
      </c>
      <c r="B133" s="0" t="inlineStr">
        <is>
          <t>Tefé</t>
        </is>
      </c>
      <c r="C133" s="0" t="inlineStr">
        <is>
          <t>AM</t>
        </is>
      </c>
      <c r="D133" s="0" t="inlineStr">
        <is>
          <t>2022</t>
        </is>
      </c>
      <c r="E133" s="1">
        <v>73574</v>
      </c>
      <c r="F133" s="1">
        <v>907</v>
      </c>
      <c r="G133" s="1">
        <v>21581</v>
      </c>
      <c r="H133" s="1">
        <v>23774</v>
      </c>
      <c r="I133" s="1">
        <f>(F133+G133+H133)/E133*100</f>
        <v>62.87819066518063446326147824</v>
      </c>
      <c r="J133" s="1">
        <f>(F133+G133)/E133*100</f>
        <v>30.565145295892570745100171256</v>
      </c>
      <c r="K133" s="1">
        <f>F133/E133*100</f>
        <v>1.2327724467882675945306765977</v>
      </c>
      <c r="L133" s="1">
        <v>767.14</v>
      </c>
      <c r="M133" s="1">
        <v>475.00</v>
      </c>
      <c r="N133" s="1">
        <v>9.84</v>
      </c>
      <c r="O133" s="1">
        <v>72.26</v>
      </c>
      <c r="P133" s="1">
        <v>20.46</v>
      </c>
      <c r="Q133" s="1">
        <v>13.97</v>
      </c>
      <c r="R133" s="1">
        <v>17.35</v>
      </c>
      <c r="S133" s="1">
        <v>29.26</v>
      </c>
      <c r="T133" s="1">
        <v>2.19</v>
      </c>
      <c r="U133" s="1">
        <v>81.01</v>
      </c>
      <c r="V133" s="1">
        <f>100-U133</f>
        <v>18.99</v>
      </c>
      <c r="W133" s="1">
        <v>18.24</v>
      </c>
      <c r="X133" s="0" t="inlineStr">
        <is>
          <t>IBGE — Censo Demográfico 2022 / SIDRA</t>
        </is>
      </c>
    </row>
    <row r="134">
      <c r="A134" s="0" t="inlineStr">
        <is>
          <t>1304237</t>
        </is>
      </c>
      <c r="B134" s="0" t="inlineStr">
        <is>
          <t>Tonantins</t>
        </is>
      </c>
      <c r="C134" s="0" t="inlineStr">
        <is>
          <t>AM</t>
        </is>
      </c>
      <c r="D134" s="0" t="inlineStr">
        <is>
          <t>2022</t>
        </is>
      </c>
      <c r="E134" s="1">
        <v>19234</v>
      </c>
      <c r="F134" s="1">
        <v>192</v>
      </c>
      <c r="G134" s="1">
        <v>9209</v>
      </c>
      <c r="H134" s="1">
        <v>5648</v>
      </c>
      <c r="I134" s="1">
        <f>(F134+G134+H134)/E134*100</f>
        <v>78.241655401892482063013413746</v>
      </c>
      <c r="J134" s="1">
        <f>(F134+G134)/E134*100</f>
        <v>48.876988665904128106478111677</v>
      </c>
      <c r="K134" s="1">
        <f>F134/E134*100</f>
        <v>0.9982322969741083497972340647</v>
      </c>
      <c r="L134" s="1">
        <v>432.01</v>
      </c>
      <c r="M134" s="1">
        <v>311.11</v>
      </c>
      <c r="N134" s="1">
        <v>13.12</v>
      </c>
      <c r="O134" s="1">
        <v>20.50</v>
      </c>
      <c r="P134" s="1">
        <v>76.54</v>
      </c>
      <c r="Q134" s="1">
        <v>5.03</v>
      </c>
      <c r="R134" s="1">
        <v>35.50</v>
      </c>
      <c r="S134" s="1">
        <v>50.71</v>
      </c>
      <c r="T134" s="1">
        <v>0.24</v>
      </c>
      <c r="U134" s="1">
        <v>50.59</v>
      </c>
      <c r="V134" s="1">
        <f>100-U134</f>
        <v>49.41</v>
      </c>
      <c r="W134" s="1">
        <v>47.34</v>
      </c>
      <c r="X134" s="0" t="inlineStr">
        <is>
          <t>IBGE — Censo Demográfico 2022 / SIDRA</t>
        </is>
      </c>
    </row>
    <row r="135">
      <c r="A135" s="0" t="inlineStr">
        <is>
          <t>1304260</t>
        </is>
      </c>
      <c r="B135" s="0" t="inlineStr">
        <is>
          <t>Uarini</t>
        </is>
      </c>
      <c r="C135" s="0" t="inlineStr">
        <is>
          <t>AM</t>
        </is>
      </c>
      <c r="D135" s="0" t="inlineStr">
        <is>
          <t>2022</t>
        </is>
      </c>
      <c r="E135" s="1">
        <v>14245</v>
      </c>
      <c r="F135" s="1">
        <v>34</v>
      </c>
      <c r="G135" s="1">
        <v>6114</v>
      </c>
      <c r="H135" s="1">
        <v>4405</v>
      </c>
      <c r="I135" s="1">
        <f>(F135+G135+H135)/E135*100</f>
        <v>74.082134082134082134082134082</v>
      </c>
      <c r="J135" s="1">
        <f>(F135+G135)/E135*100</f>
        <v>43.159003159003159003159003159</v>
      </c>
      <c r="K135" s="1">
        <f>F135/E135*100</f>
        <v>0.2386802386802386802386802387</v>
      </c>
      <c r="L135" s="1">
        <v>516.14</v>
      </c>
      <c r="M135" s="1">
        <v>375.00</v>
      </c>
      <c r="N135" s="1">
        <v>11.93</v>
      </c>
      <c r="O135" s="1">
        <v>68.79</v>
      </c>
      <c r="P135" s="1">
        <v>29.47</v>
      </c>
      <c r="Q135" s="1">
        <v>1.77</v>
      </c>
      <c r="R135" s="1">
        <v>0.23</v>
      </c>
      <c r="S135" s="1">
        <v>66.50</v>
      </c>
      <c r="T135" s="1">
        <v>4.91</v>
      </c>
      <c r="U135" s="1">
        <v>60.22</v>
      </c>
      <c r="V135" s="1">
        <f>100-U135</f>
        <v>39.78</v>
      </c>
      <c r="W135" s="1">
        <v>37.75</v>
      </c>
      <c r="X135" s="0" t="inlineStr">
        <is>
          <t>IBGE — Censo Demográfico 2022 / SIDRA</t>
        </is>
      </c>
    </row>
    <row r="136">
      <c r="A136" s="0" t="inlineStr">
        <is>
          <t>1304302</t>
        </is>
      </c>
      <c r="B136" s="0" t="inlineStr">
        <is>
          <t>Urucará</t>
        </is>
      </c>
      <c r="C136" s="0" t="inlineStr">
        <is>
          <t>AM</t>
        </is>
      </c>
      <c r="D136" s="0" t="inlineStr">
        <is>
          <t>2022</t>
        </is>
      </c>
      <c r="E136" s="1">
        <v>18552</v>
      </c>
      <c r="F136" s="1">
        <v>128</v>
      </c>
      <c r="G136" s="1">
        <v>4945</v>
      </c>
      <c r="H136" s="1">
        <v>6090</v>
      </c>
      <c r="I136" s="1">
        <f>(F136+G136+H136)/E136*100</f>
        <v>60.171410090556274256144890039</v>
      </c>
      <c r="J136" s="1">
        <f>(F136+G136)/E136*100</f>
        <v>27.344760672703751617076326003</v>
      </c>
      <c r="K136" s="1">
        <f>F136/E136*100</f>
        <v>0.6899525657611039241052177663</v>
      </c>
      <c r="L136" s="1">
        <v>690.49</v>
      </c>
      <c r="M136" s="1">
        <v>504.80</v>
      </c>
      <c r="N136" s="1">
        <v>5.77</v>
      </c>
      <c r="O136" s="1">
        <v>75.44</v>
      </c>
      <c r="P136" s="1">
        <v>13.95</v>
      </c>
      <c r="Q136" s="1">
        <v>0.82</v>
      </c>
      <c r="R136" s="1">
        <v>11.22</v>
      </c>
      <c r="S136" s="1">
        <v>78.90</v>
      </c>
      <c r="T136" s="1">
        <v>0.14</v>
      </c>
      <c r="U136" s="1">
        <v>72.87</v>
      </c>
      <c r="V136" s="1">
        <f>100-U136</f>
        <v>27.13</v>
      </c>
      <c r="W136" s="1">
        <v>21.71</v>
      </c>
      <c r="X136" s="0" t="inlineStr">
        <is>
          <t>IBGE — Censo Demográfico 2022 / SIDRA</t>
        </is>
      </c>
    </row>
    <row r="137">
      <c r="A137" s="0" t="inlineStr">
        <is>
          <t>1304401</t>
        </is>
      </c>
      <c r="B137" s="0" t="inlineStr">
        <is>
          <t>Urucurituba</t>
        </is>
      </c>
      <c r="C137" s="0" t="inlineStr">
        <is>
          <t>AM</t>
        </is>
      </c>
      <c r="D137" s="0" t="inlineStr">
        <is>
          <t>2022</t>
        </is>
      </c>
      <c r="E137" s="1">
        <v>23463</v>
      </c>
      <c r="F137" s="1">
        <v>390</v>
      </c>
      <c r="G137" s="1">
        <v>6922</v>
      </c>
      <c r="H137" s="1">
        <v>8335</v>
      </c>
      <c r="I137" s="1">
        <f>(F137+G137+H137)/E137*100</f>
        <v>66.687976814559093040105698334</v>
      </c>
      <c r="J137" s="1">
        <f>(F137+G137)/E137*100</f>
        <v>31.163960277884328517239909645</v>
      </c>
      <c r="K137" s="1">
        <f>F137/E137*100</f>
        <v>1.6621915356092571282444700166</v>
      </c>
      <c r="L137" s="1">
        <v>629.39</v>
      </c>
      <c r="M137" s="1">
        <v>450.00</v>
      </c>
      <c r="N137" s="1">
        <v>6.30</v>
      </c>
      <c r="O137" s="1">
        <v>65.47</v>
      </c>
      <c r="P137" s="1">
        <v>28.85</v>
      </c>
      <c r="Q137" s="1">
        <v>3.13</v>
      </c>
      <c r="R137" s="1">
        <v>24.61</v>
      </c>
      <c r="S137" s="1">
        <v>56.15</v>
      </c>
      <c r="T137" s="1">
        <v>0.42</v>
      </c>
      <c r="U137" s="1">
        <v>67.63</v>
      </c>
      <c r="V137" s="1">
        <f>100-U137</f>
        <v>32.37</v>
      </c>
      <c r="W137" s="1">
        <v>25.05</v>
      </c>
      <c r="X137" s="0" t="inlineStr">
        <is>
          <t>IBGE — Censo Demográfico 2022 / SIDRA</t>
        </is>
      </c>
    </row>
    <row r="138">
      <c r="A138" s="0" t="inlineStr">
        <is>
          <t>1400027</t>
        </is>
      </c>
      <c r="B138" s="0" t="inlineStr">
        <is>
          <t>Amajari</t>
        </is>
      </c>
      <c r="C138" s="0" t="inlineStr">
        <is>
          <t>RR</t>
        </is>
      </c>
      <c r="D138" s="0" t="inlineStr">
        <is>
          <t>2022</t>
        </is>
      </c>
      <c r="E138" s="1">
        <v>13757</v>
      </c>
      <c r="F138" s="1">
        <v>3862</v>
      </c>
      <c r="G138" s="1">
        <v>3356</v>
      </c>
      <c r="H138" s="1">
        <v>2816</v>
      </c>
      <c r="I138" s="1">
        <f>(F138+G138+H138)/E138*100</f>
        <v>72.937413680308206731118703206</v>
      </c>
      <c r="J138" s="1">
        <f>(F138+G138)/E138*100</f>
        <v>52.467834556952824016864141891</v>
      </c>
      <c r="K138" s="1">
        <f>F138/E138*100</f>
        <v>28.072981027840372174165879189</v>
      </c>
      <c r="L138" s="1">
        <v>493.70</v>
      </c>
      <c r="M138" s="1">
        <v>278.00</v>
      </c>
      <c r="N138" s="1">
        <v>31.83</v>
      </c>
      <c r="O138" s="1">
        <v>47.93</v>
      </c>
      <c r="P138" s="1">
        <v>44.03</v>
      </c>
      <c r="Q138" s="1">
        <v>6.24</v>
      </c>
      <c r="R138" s="1">
        <v>31.68</v>
      </c>
      <c r="S138" s="1">
        <v>24.70</v>
      </c>
      <c r="T138" s="1">
        <v>24.97</v>
      </c>
      <c r="U138" s="1">
        <v>38.02</v>
      </c>
      <c r="V138" s="1">
        <f>100-U138</f>
        <v>61.98</v>
      </c>
      <c r="W138" s="1">
        <v>47.23</v>
      </c>
      <c r="X138" s="0" t="inlineStr">
        <is>
          <t>IBGE — Censo Demográfico 2022 / SIDRA</t>
        </is>
      </c>
    </row>
    <row r="139">
      <c r="A139" s="0" t="inlineStr">
        <is>
          <t>1400050</t>
        </is>
      </c>
      <c r="B139" s="0" t="inlineStr">
        <is>
          <t>Alto Alegre</t>
        </is>
      </c>
      <c r="C139" s="0" t="inlineStr">
        <is>
          <t>RR</t>
        </is>
      </c>
      <c r="D139" s="0" t="inlineStr">
        <is>
          <t>2022</t>
        </is>
      </c>
      <c r="E139" s="1">
        <v>20906</v>
      </c>
      <c r="F139" s="1">
        <v>8134</v>
      </c>
      <c r="G139" s="1">
        <v>4615</v>
      </c>
      <c r="H139" s="1">
        <v>3362</v>
      </c>
      <c r="I139" s="1">
        <f>(F139+G139+H139)/E139*100</f>
        <v>77.064000765330527121400554865</v>
      </c>
      <c r="J139" s="1">
        <f>(F139+G139)/E139*100</f>
        <v>60.982493064192097962307471539</v>
      </c>
      <c r="K139" s="1">
        <f>F139/E139*100</f>
        <v>38.907490672534200707930737587</v>
      </c>
      <c r="L139" s="1">
        <v>467.63</v>
      </c>
      <c r="M139" s="1">
        <v>160.00</v>
      </c>
      <c r="N139" s="1">
        <v>36.81</v>
      </c>
      <c r="O139" s="1">
        <v>38.68</v>
      </c>
      <c r="P139" s="1">
        <v>56.13</v>
      </c>
      <c r="Q139" s="1">
        <v>9.78</v>
      </c>
      <c r="R139" s="1">
        <v>23.10</v>
      </c>
      <c r="S139" s="1">
        <v>33.28</v>
      </c>
      <c r="T139" s="1">
        <v>28.70</v>
      </c>
      <c r="U139" s="1">
        <v>31.32</v>
      </c>
      <c r="V139" s="1">
        <f>100-U139</f>
        <v>68.68</v>
      </c>
      <c r="W139" s="1">
        <v>46.70</v>
      </c>
      <c r="X139" s="0" t="inlineStr">
        <is>
          <t>IBGE — Censo Demográfico 2022 / SIDRA</t>
        </is>
      </c>
    </row>
    <row r="140">
      <c r="A140" s="0" t="inlineStr">
        <is>
          <t>1400100</t>
        </is>
      </c>
      <c r="B140" s="0" t="inlineStr">
        <is>
          <t>Boa Vista</t>
        </is>
      </c>
      <c r="C140" s="0" t="inlineStr">
        <is>
          <t>RR</t>
        </is>
      </c>
      <c r="D140" s="0" t="inlineStr">
        <is>
          <t>2022</t>
        </is>
      </c>
      <c r="E140" s="1">
        <v>402749</v>
      </c>
      <c r="F140" s="1">
        <v>15513</v>
      </c>
      <c r="G140" s="1">
        <v>57508</v>
      </c>
      <c r="H140" s="1">
        <v>92032</v>
      </c>
      <c r="I140" s="1">
        <f>(F140+G140+H140)/E140*100</f>
        <v>40.981603927011612691775771014</v>
      </c>
      <c r="J140" s="1">
        <f>(F140+G140)/E140*100</f>
        <v>18.130647127615462732371774976</v>
      </c>
      <c r="K140" s="1">
        <f>F140/E140*100</f>
        <v>3.8517786512194940272973986279</v>
      </c>
      <c r="L140" s="1">
        <v>1399.00</v>
      </c>
      <c r="M140" s="1">
        <v>800.00</v>
      </c>
      <c r="N140" s="1">
        <v>3.57</v>
      </c>
      <c r="O140" s="1">
        <v>93.72</v>
      </c>
      <c r="P140" s="1">
        <v>5.20</v>
      </c>
      <c r="Q140" s="1">
        <v>61.29</v>
      </c>
      <c r="R140" s="1">
        <v>27.02</v>
      </c>
      <c r="S140" s="1">
        <v>11.10</v>
      </c>
      <c r="T140" s="1">
        <v>0.08</v>
      </c>
      <c r="U140" s="1">
        <v>96.24</v>
      </c>
      <c r="V140" s="1">
        <f>100-U140</f>
        <v>3.76</v>
      </c>
      <c r="W140" s="1">
        <v>2.68</v>
      </c>
      <c r="X140" s="0" t="inlineStr">
        <is>
          <t>IBGE — Censo Demográfico 2022 / SIDRA</t>
        </is>
      </c>
    </row>
    <row r="141">
      <c r="A141" s="0" t="inlineStr">
        <is>
          <t>1400159</t>
        </is>
      </c>
      <c r="B141" s="0" t="inlineStr">
        <is>
          <t>Bonfim</t>
        </is>
      </c>
      <c r="C141" s="0" t="inlineStr">
        <is>
          <t>RR</t>
        </is>
      </c>
      <c r="D141" s="0" t="inlineStr">
        <is>
          <t>2022</t>
        </is>
      </c>
      <c r="E141" s="1">
        <v>13844</v>
      </c>
      <c r="F141" s="1">
        <v>585</v>
      </c>
      <c r="G141" s="1">
        <v>5186</v>
      </c>
      <c r="H141" s="1">
        <v>4087</v>
      </c>
      <c r="I141" s="1">
        <f>(F141+G141+H141)/E141*100</f>
        <v>71.20774342675527304247327362</v>
      </c>
      <c r="J141" s="1">
        <f>(F141+G141)/E141*100</f>
        <v>41.68592892227679861311759607</v>
      </c>
      <c r="K141" s="1">
        <f>F141/E141*100</f>
        <v>4.2256573244726957526726379659</v>
      </c>
      <c r="L141" s="1">
        <v>583.73</v>
      </c>
      <c r="M141" s="1">
        <v>380.00</v>
      </c>
      <c r="N141" s="1">
        <v>8.69</v>
      </c>
      <c r="O141" s="1">
        <v>60.23</v>
      </c>
      <c r="P141" s="1">
        <v>36.88</v>
      </c>
      <c r="Q141" s="1">
        <v>6.15</v>
      </c>
      <c r="R141" s="1">
        <v>33.45</v>
      </c>
      <c r="S141" s="1">
        <v>54.37</v>
      </c>
      <c r="T141" s="1">
        <v>2.09</v>
      </c>
      <c r="U141" s="1">
        <v>43.91</v>
      </c>
      <c r="V141" s="1">
        <f>100-U141</f>
        <v>56.09</v>
      </c>
      <c r="W141" s="1">
        <v>52.72</v>
      </c>
      <c r="X141" s="0" t="inlineStr">
        <is>
          <t>IBGE — Censo Demográfico 2022 / SIDRA</t>
        </is>
      </c>
    </row>
    <row r="142">
      <c r="A142" s="0" t="inlineStr">
        <is>
          <t>1400175</t>
        </is>
      </c>
      <c r="B142" s="0" t="inlineStr">
        <is>
          <t>Cantá</t>
        </is>
      </c>
      <c r="C142" s="0" t="inlineStr">
        <is>
          <t>RR</t>
        </is>
      </c>
      <c r="D142" s="0" t="inlineStr">
        <is>
          <t>2022</t>
        </is>
      </c>
      <c r="E142" s="1">
        <v>18521</v>
      </c>
      <c r="F142" s="1">
        <v>422</v>
      </c>
      <c r="G142" s="1">
        <v>5455</v>
      </c>
      <c r="H142" s="1">
        <v>5600</v>
      </c>
      <c r="I142" s="1">
        <f>(F142+G142+H142)/E142*100</f>
        <v>61.967496355488364559149074024</v>
      </c>
      <c r="J142" s="1">
        <f>(F142+G142)/E142*100</f>
        <v>31.731547972571675395497003402</v>
      </c>
      <c r="K142" s="1">
        <f>F142/E142*100</f>
        <v>2.2784946817126505048323524648</v>
      </c>
      <c r="L142" s="1">
        <v>787.97</v>
      </c>
      <c r="M142" s="1">
        <v>500.00</v>
      </c>
      <c r="N142" s="1">
        <v>9.19</v>
      </c>
      <c r="O142" s="1">
        <v>50.16</v>
      </c>
      <c r="P142" s="1">
        <v>47.08</v>
      </c>
      <c r="Q142" s="1">
        <v>1.47</v>
      </c>
      <c r="R142" s="1">
        <v>40.41</v>
      </c>
      <c r="S142" s="1">
        <v>49.11</v>
      </c>
      <c r="T142" s="1">
        <v>2.06</v>
      </c>
      <c r="U142" s="1">
        <v>31.72</v>
      </c>
      <c r="V142" s="1">
        <f>100-U142</f>
        <v>68.28</v>
      </c>
      <c r="W142" s="1">
        <v>60.38</v>
      </c>
      <c r="X142" s="0" t="inlineStr">
        <is>
          <t>IBGE — Censo Demográfico 2022 / SIDRA</t>
        </is>
      </c>
    </row>
    <row r="143">
      <c r="A143" s="0" t="inlineStr">
        <is>
          <t>1400209</t>
        </is>
      </c>
      <c r="B143" s="0" t="inlineStr">
        <is>
          <t>Caracaraí</t>
        </is>
      </c>
      <c r="C143" s="0" t="inlineStr">
        <is>
          <t>RR</t>
        </is>
      </c>
      <c r="D143" s="0" t="inlineStr">
        <is>
          <t>2022</t>
        </is>
      </c>
      <c r="E143" s="1">
        <v>20862</v>
      </c>
      <c r="F143" s="1">
        <v>1516</v>
      </c>
      <c r="G143" s="1">
        <v>5599</v>
      </c>
      <c r="H143" s="1">
        <v>5484</v>
      </c>
      <c r="I143" s="1">
        <f>(F143+G143+H143)/E143*100</f>
        <v>60.392100469753619020228166044</v>
      </c>
      <c r="J143" s="1">
        <f>(F143+G143)/E143*100</f>
        <v>34.105071421723708177547694373</v>
      </c>
      <c r="K143" s="1">
        <f>F143/E143*100</f>
        <v>7.2668008819863867318569648164</v>
      </c>
      <c r="L143" s="1">
        <v>714.44</v>
      </c>
      <c r="M143" s="1">
        <v>482.40</v>
      </c>
      <c r="N143" s="1">
        <v>12.99</v>
      </c>
      <c r="O143" s="1">
        <v>62.13</v>
      </c>
      <c r="P143" s="1">
        <v>34.78</v>
      </c>
      <c r="Q143" s="1">
        <v>34.68</v>
      </c>
      <c r="R143" s="1">
        <v>27.16</v>
      </c>
      <c r="S143" s="1">
        <v>32.46</v>
      </c>
      <c r="T143" s="1">
        <v>2.83</v>
      </c>
      <c r="U143" s="1">
        <v>52.97</v>
      </c>
      <c r="V143" s="1">
        <f>100-U143</f>
        <v>47.03</v>
      </c>
      <c r="W143" s="1">
        <v>42.06</v>
      </c>
      <c r="X143" s="0" t="inlineStr">
        <is>
          <t>IBGE — Censo Demográfico 2022 / SIDRA</t>
        </is>
      </c>
    </row>
    <row r="144">
      <c r="A144" s="0" t="inlineStr">
        <is>
          <t>1400233</t>
        </is>
      </c>
      <c r="B144" s="0" t="inlineStr">
        <is>
          <t>Caroebe</t>
        </is>
      </c>
      <c r="C144" s="0" t="inlineStr">
        <is>
          <t>RR</t>
        </is>
      </c>
      <c r="D144" s="0" t="inlineStr">
        <is>
          <t>2022</t>
        </is>
      </c>
      <c r="E144" s="1">
        <v>10493</v>
      </c>
      <c r="F144" s="1">
        <v>160</v>
      </c>
      <c r="G144" s="1">
        <v>2001</v>
      </c>
      <c r="H144" s="1">
        <v>3151</v>
      </c>
      <c r="I144" s="1">
        <f>(F144+G144+H144)/E144*100</f>
        <v>50.624225674259029829410082912</v>
      </c>
      <c r="J144" s="1">
        <f>(F144+G144)/E144*100</f>
        <v>20.594682169065091013056323263</v>
      </c>
      <c r="K144" s="1">
        <f>F144/E144*100</f>
        <v>1.5248260745258743924521109311</v>
      </c>
      <c r="L144" s="1">
        <v>917.60</v>
      </c>
      <c r="M144" s="1">
        <v>606.00</v>
      </c>
      <c r="N144" s="1">
        <v>8.31</v>
      </c>
      <c r="O144" s="1">
        <v>60.51</v>
      </c>
      <c r="P144" s="1">
        <v>38.56</v>
      </c>
      <c r="Q144" s="1">
        <v>11.31</v>
      </c>
      <c r="R144" s="1">
        <v>7.60</v>
      </c>
      <c r="S144" s="1">
        <v>73.10</v>
      </c>
      <c r="T144" s="1">
        <v>0.77</v>
      </c>
      <c r="U144" s="1">
        <v>57.70</v>
      </c>
      <c r="V144" s="1">
        <f>100-U144</f>
        <v>42.30</v>
      </c>
      <c r="W144" s="1">
        <v>38.59</v>
      </c>
      <c r="X144" s="0" t="inlineStr">
        <is>
          <t>IBGE — Censo Demográfico 2022 / SIDRA</t>
        </is>
      </c>
    </row>
    <row r="145">
      <c r="A145" s="0" t="inlineStr">
        <is>
          <t>1400282</t>
        </is>
      </c>
      <c r="B145" s="0" t="inlineStr">
        <is>
          <t>Iracema</t>
        </is>
      </c>
      <c r="C145" s="0" t="inlineStr">
        <is>
          <t>RR</t>
        </is>
      </c>
      <c r="D145" s="0" t="inlineStr">
        <is>
          <t>2022</t>
        </is>
      </c>
      <c r="E145" s="1">
        <v>9933</v>
      </c>
      <c r="F145" s="1">
        <v>1206</v>
      </c>
      <c r="G145" s="1">
        <v>1699</v>
      </c>
      <c r="H145" s="1">
        <v>2444</v>
      </c>
      <c r="I145" s="1">
        <f>(F145+G145+H145)/E145*100</f>
        <v>53.85080036242826940501359106</v>
      </c>
      <c r="J145" s="1">
        <f>(F145+G145)/E145*100</f>
        <v>29.24594785059901338971106413</v>
      </c>
      <c r="K145" s="1">
        <f>F145/E145*100</f>
        <v>12.141347025067955300513440048</v>
      </c>
      <c r="L145" s="1">
        <v>781.65</v>
      </c>
      <c r="M145" s="1">
        <v>600.00</v>
      </c>
      <c r="N145" s="1">
        <v>20.03</v>
      </c>
      <c r="O145" s="1">
        <v>53.47</v>
      </c>
      <c r="P145" s="1">
        <v>43.49</v>
      </c>
      <c r="Q145" s="1">
        <v>31.76</v>
      </c>
      <c r="R145" s="1">
        <v>39.38</v>
      </c>
      <c r="S145" s="1">
        <v>14.70</v>
      </c>
      <c r="T145" s="1">
        <v>11.35</v>
      </c>
      <c r="U145" s="1">
        <v>44.75</v>
      </c>
      <c r="V145" s="1">
        <f>100-U145</f>
        <v>55.25</v>
      </c>
      <c r="W145" s="1">
        <v>42.74</v>
      </c>
      <c r="X145" s="0" t="inlineStr">
        <is>
          <t>IBGE — Censo Demográfico 2022 / SIDRA</t>
        </is>
      </c>
    </row>
    <row r="146">
      <c r="A146" s="0" t="inlineStr">
        <is>
          <t>1400308</t>
        </is>
      </c>
      <c r="B146" s="0" t="inlineStr">
        <is>
          <t>Mucajaí</t>
        </is>
      </c>
      <c r="C146" s="0" t="inlineStr">
        <is>
          <t>RR</t>
        </is>
      </c>
      <c r="D146" s="0" t="inlineStr">
        <is>
          <t>2022</t>
        </is>
      </c>
      <c r="E146" s="1">
        <v>17952</v>
      </c>
      <c r="F146" s="1">
        <v>487</v>
      </c>
      <c r="G146" s="1">
        <v>3392</v>
      </c>
      <c r="H146" s="1">
        <v>5643</v>
      </c>
      <c r="I146" s="1">
        <f>(F146+G146+H146)/E146*100</f>
        <v>53.041443850267379679144385027</v>
      </c>
      <c r="J146" s="1">
        <f>(F146+G146)/E146*100</f>
        <v>21.607620320855614973262032086</v>
      </c>
      <c r="K146" s="1">
        <f>F146/E146*100</f>
        <v>2.7127896613190730837789661319</v>
      </c>
      <c r="L146" s="1">
        <v>809.57</v>
      </c>
      <c r="M146" s="1">
        <v>600.00</v>
      </c>
      <c r="N146" s="1">
        <v>12.33</v>
      </c>
      <c r="O146" s="1">
        <v>64.97</v>
      </c>
      <c r="P146" s="1">
        <v>31.30</v>
      </c>
      <c r="Q146" s="1">
        <v>29.05</v>
      </c>
      <c r="R146" s="1">
        <v>44.37</v>
      </c>
      <c r="S146" s="1">
        <v>23.17</v>
      </c>
      <c r="T146" s="1">
        <v>2.10</v>
      </c>
      <c r="U146" s="1">
        <v>66.49</v>
      </c>
      <c r="V146" s="1">
        <f>100-U146</f>
        <v>33.51</v>
      </c>
      <c r="W146" s="1">
        <v>29.80</v>
      </c>
      <c r="X146" s="0" t="inlineStr">
        <is>
          <t>IBGE — Censo Demográfico 2022 / SIDRA</t>
        </is>
      </c>
    </row>
    <row r="147">
      <c r="A147" s="0" t="inlineStr">
        <is>
          <t>1400407</t>
        </is>
      </c>
      <c r="B147" s="0" t="inlineStr">
        <is>
          <t>Normandia</t>
        </is>
      </c>
      <c r="C147" s="0" t="inlineStr">
        <is>
          <t>RR</t>
        </is>
      </c>
      <c r="D147" s="0" t="inlineStr">
        <is>
          <t>2022</t>
        </is>
      </c>
      <c r="E147" s="1">
        <v>13898</v>
      </c>
      <c r="F147" s="1">
        <v>868</v>
      </c>
      <c r="G147" s="1">
        <v>6336</v>
      </c>
      <c r="H147" s="1">
        <v>3116</v>
      </c>
      <c r="I147" s="1">
        <f>(F147+G147+H147)/E147*100</f>
        <v>74.255288530723845157576629731</v>
      </c>
      <c r="J147" s="1">
        <f>(F147+G147)/E147*100</f>
        <v>51.834796373578932220463376025</v>
      </c>
      <c r="K147" s="1">
        <f>F147/E147*100</f>
        <v>6.2455029500647575190674917254</v>
      </c>
      <c r="L147" s="1">
        <v>486.61</v>
      </c>
      <c r="M147" s="1">
        <v>300.00</v>
      </c>
      <c r="N147" s="1">
        <v>8.18</v>
      </c>
      <c r="O147" s="1">
        <v>59.36</v>
      </c>
      <c r="P147" s="1">
        <v>28.61</v>
      </c>
      <c r="Q147" s="1">
        <v>0.44</v>
      </c>
      <c r="R147" s="1">
        <v>10.78</v>
      </c>
      <c r="S147" s="1">
        <v>80.91</v>
      </c>
      <c r="T147" s="1">
        <v>3.46</v>
      </c>
      <c r="U147" s="1">
        <v>26.85</v>
      </c>
      <c r="V147" s="1">
        <f>100-U147</f>
        <v>73.15</v>
      </c>
      <c r="W147" s="1">
        <v>67.78</v>
      </c>
      <c r="X147" s="0" t="inlineStr">
        <is>
          <t>IBGE — Censo Demográfico 2022 / SIDRA</t>
        </is>
      </c>
    </row>
    <row r="148">
      <c r="A148" s="0" t="inlineStr">
        <is>
          <t>1400456</t>
        </is>
      </c>
      <c r="B148" s="0" t="inlineStr">
        <is>
          <t>Pacaraima</t>
        </is>
      </c>
      <c r="C148" s="0" t="inlineStr">
        <is>
          <t>RR</t>
        </is>
      </c>
      <c r="D148" s="0" t="inlineStr">
        <is>
          <t>2022</t>
        </is>
      </c>
      <c r="E148" s="1">
        <v>17410</v>
      </c>
      <c r="F148" s="1">
        <v>1469</v>
      </c>
      <c r="G148" s="1">
        <v>6786</v>
      </c>
      <c r="H148" s="1">
        <v>4511</v>
      </c>
      <c r="I148" s="1">
        <f>(F148+G148+H148)/E148*100</f>
        <v>73.32567489948305571510626077</v>
      </c>
      <c r="J148" s="1">
        <f>(F148+G148)/E148*100</f>
        <v>47.415278575531303848363009765</v>
      </c>
      <c r="K148" s="1">
        <f>F148/E148*100</f>
        <v>8.437679494543365881677197013</v>
      </c>
      <c r="L148" s="1">
        <v>578.04</v>
      </c>
      <c r="M148" s="1">
        <v>318.18</v>
      </c>
      <c r="N148" s="1">
        <v>5.91</v>
      </c>
      <c r="O148" s="1">
        <v>71.37</v>
      </c>
      <c r="P148" s="1">
        <v>12.76</v>
      </c>
      <c r="Q148" s="1">
        <v>6.39</v>
      </c>
      <c r="R148" s="1">
        <v>53.94</v>
      </c>
      <c r="S148" s="1">
        <v>31.88</v>
      </c>
      <c r="T148" s="1">
        <v>6.24</v>
      </c>
      <c r="U148" s="1">
        <v>52.65</v>
      </c>
      <c r="V148" s="1">
        <f>100-U148</f>
        <v>47.35</v>
      </c>
      <c r="W148" s="1">
        <v>41.28</v>
      </c>
      <c r="X148" s="0" t="inlineStr">
        <is>
          <t>IBGE — Censo Demográfico 2022 / SIDRA</t>
        </is>
      </c>
    </row>
    <row r="149">
      <c r="A149" s="0" t="inlineStr">
        <is>
          <t>1400472</t>
        </is>
      </c>
      <c r="B149" s="0" t="inlineStr">
        <is>
          <t>Rorainópolis</t>
        </is>
      </c>
      <c r="C149" s="0" t="inlineStr">
        <is>
          <t>RR</t>
        </is>
      </c>
      <c r="D149" s="0" t="inlineStr">
        <is>
          <t>2022</t>
        </is>
      </c>
      <c r="E149" s="1">
        <v>32549</v>
      </c>
      <c r="F149" s="1">
        <v>2143</v>
      </c>
      <c r="G149" s="1">
        <v>6860</v>
      </c>
      <c r="H149" s="1">
        <v>8844</v>
      </c>
      <c r="I149" s="1">
        <f>(F149+G149+H149)/E149*100</f>
        <v>54.831177609143138038034962672</v>
      </c>
      <c r="J149" s="1">
        <f>(F149+G149)/E149*100</f>
        <v>27.659835939660204614581093121</v>
      </c>
      <c r="K149" s="1">
        <f>F149/E149*100</f>
        <v>6.5839196288672463055700635964</v>
      </c>
      <c r="L149" s="1">
        <v>831.40</v>
      </c>
      <c r="M149" s="1">
        <v>600.00</v>
      </c>
      <c r="N149" s="1">
        <v>9.50</v>
      </c>
      <c r="O149" s="1">
        <v>48.25</v>
      </c>
      <c r="P149" s="1">
        <v>44.18</v>
      </c>
      <c r="Q149" s="1">
        <v>4.39</v>
      </c>
      <c r="R149" s="1">
        <v>31.67</v>
      </c>
      <c r="S149" s="1">
        <v>59.94</v>
      </c>
      <c r="T149" s="1">
        <v>1.46</v>
      </c>
      <c r="U149" s="1">
        <v>57.65</v>
      </c>
      <c r="V149" s="1">
        <f>100-U149</f>
        <v>42.35</v>
      </c>
      <c r="W149" s="1">
        <v>39.48</v>
      </c>
      <c r="X149" s="0" t="inlineStr">
        <is>
          <t>IBGE — Censo Demográfico 2022 / SIDRA</t>
        </is>
      </c>
    </row>
    <row r="150">
      <c r="A150" s="0" t="inlineStr">
        <is>
          <t>1400506</t>
        </is>
      </c>
      <c r="B150" s="0" t="inlineStr">
        <is>
          <t>São João da Baliza</t>
        </is>
      </c>
      <c r="C150" s="0" t="inlineStr">
        <is>
          <t>RR</t>
        </is>
      </c>
      <c r="D150" s="0" t="inlineStr">
        <is>
          <t>2022</t>
        </is>
      </c>
      <c r="E150" s="1">
        <v>8710</v>
      </c>
      <c r="F150" s="1">
        <v>223</v>
      </c>
      <c r="G150" s="1">
        <v>1562</v>
      </c>
      <c r="H150" s="1">
        <v>2557</v>
      </c>
      <c r="I150" s="1">
        <f>(F150+G150+H150)/E150*100</f>
        <v>49.850746268656716417910447761</v>
      </c>
      <c r="J150" s="1">
        <f>(F150+G150)/E150*100</f>
        <v>20.493685419058553386911595867</v>
      </c>
      <c r="K150" s="1">
        <f>F150/E150*100</f>
        <v>2.5602755453501722158438576349</v>
      </c>
      <c r="L150" s="1">
        <v>895.80</v>
      </c>
      <c r="M150" s="1">
        <v>610.00</v>
      </c>
      <c r="N150" s="1">
        <v>9.63</v>
      </c>
      <c r="O150" s="1">
        <v>64.46</v>
      </c>
      <c r="P150" s="1">
        <v>30.93</v>
      </c>
      <c r="Q150" s="1">
        <v>4.92</v>
      </c>
      <c r="R150" s="1">
        <v>13.75</v>
      </c>
      <c r="S150" s="1">
        <v>75.87</v>
      </c>
      <c r="T150" s="1">
        <v>0.77</v>
      </c>
      <c r="U150" s="1">
        <v>67.23</v>
      </c>
      <c r="V150" s="1">
        <f>100-U150</f>
        <v>32.77</v>
      </c>
      <c r="W150" s="1">
        <v>31.66</v>
      </c>
      <c r="X150" s="0" t="inlineStr">
        <is>
          <t>IBGE — Censo Demográfico 2022 / SIDRA</t>
        </is>
      </c>
    </row>
    <row r="151">
      <c r="A151" s="0" t="inlineStr">
        <is>
          <t>1400605</t>
        </is>
      </c>
      <c r="B151" s="0" t="inlineStr">
        <is>
          <t>São Luiz do Anauá</t>
        </is>
      </c>
      <c r="C151" s="0" t="inlineStr">
        <is>
          <t>RR</t>
        </is>
      </c>
      <c r="D151" s="0" t="inlineStr">
        <is>
          <t>2022</t>
        </is>
      </c>
      <c r="E151" s="1">
        <v>7120</v>
      </c>
      <c r="F151" s="1">
        <v>240</v>
      </c>
      <c r="G151" s="1">
        <v>1590</v>
      </c>
      <c r="H151" s="1">
        <v>2197</v>
      </c>
      <c r="I151" s="1">
        <f>(F151+G151+H151)/E151*100</f>
        <v>56.558988764044943820224719101</v>
      </c>
      <c r="J151" s="1">
        <f>(F151+G151)/E151*100</f>
        <v>25.702247191011235955056179775</v>
      </c>
      <c r="K151" s="1">
        <f>F151/E151*100</f>
        <v>3.3707865168539325842696629213</v>
      </c>
      <c r="L151" s="1">
        <v>827.26</v>
      </c>
      <c r="M151" s="1">
        <v>537.33</v>
      </c>
      <c r="N151" s="1">
        <v>10.00</v>
      </c>
      <c r="O151" s="1">
        <v>69.20</v>
      </c>
      <c r="P151" s="1">
        <v>29.82</v>
      </c>
      <c r="Q151" s="1">
        <v>4.42</v>
      </c>
      <c r="R151" s="1">
        <v>9.78</v>
      </c>
      <c r="S151" s="1">
        <v>82.79</v>
      </c>
      <c r="T151" s="1">
        <v>0.58</v>
      </c>
      <c r="U151" s="1">
        <v>69.07</v>
      </c>
      <c r="V151" s="1">
        <f>100-U151</f>
        <v>30.93</v>
      </c>
      <c r="W151" s="1">
        <v>30.00</v>
      </c>
      <c r="X151" s="0" t="inlineStr">
        <is>
          <t>IBGE — Censo Demográfico 2022 / SIDRA</t>
        </is>
      </c>
    </row>
    <row r="152">
      <c r="A152" s="0" t="inlineStr">
        <is>
          <t>1400704</t>
        </is>
      </c>
      <c r="B152" s="0" t="inlineStr">
        <is>
          <t>Uiramutã</t>
        </is>
      </c>
      <c r="C152" s="0" t="inlineStr">
        <is>
          <t>RR</t>
        </is>
      </c>
      <c r="D152" s="0" t="inlineStr">
        <is>
          <t>2022</t>
        </is>
      </c>
      <c r="E152" s="1">
        <v>13719</v>
      </c>
      <c r="F152" s="1">
        <v>1274</v>
      </c>
      <c r="G152" s="1">
        <v>8373</v>
      </c>
      <c r="H152" s="1">
        <v>2623</v>
      </c>
      <c r="I152" s="1">
        <f>(F152+G152+H152)/E152*100</f>
        <v>89.43800568554559370216488082</v>
      </c>
      <c r="J152" s="1">
        <f>(F152+G152)/E152*100</f>
        <v>70.318536336467672570887090896</v>
      </c>
      <c r="K152" s="1">
        <f>F152/E152*100</f>
        <v>9.286391136380202638676288359</v>
      </c>
      <c r="L152" s="1">
        <v>288.65</v>
      </c>
      <c r="M152" s="1">
        <v>171.43</v>
      </c>
      <c r="N152" s="1">
        <v>12.47</v>
      </c>
      <c r="O152" s="1">
        <v>54.30</v>
      </c>
      <c r="P152" s="1">
        <v>26.51</v>
      </c>
      <c r="Q152" s="1">
        <v>0.21</v>
      </c>
      <c r="R152" s="1">
        <v>1.07</v>
      </c>
      <c r="S152" s="1">
        <v>67.51</v>
      </c>
      <c r="T152" s="1">
        <v>20.14</v>
      </c>
      <c r="U152" s="1">
        <v>13.60</v>
      </c>
      <c r="V152" s="1">
        <f>100-U152</f>
        <v>86.40</v>
      </c>
      <c r="W152" s="1">
        <v>80.85</v>
      </c>
      <c r="X152" s="0" t="inlineStr">
        <is>
          <t>IBGE — Censo Demográfico 2022 / SIDRA</t>
        </is>
      </c>
    </row>
    <row r="153">
      <c r="A153" s="0" t="inlineStr">
        <is>
          <t>1500107</t>
        </is>
      </c>
      <c r="B153" s="0" t="inlineStr">
        <is>
          <t>Abaetetuba</t>
        </is>
      </c>
      <c r="C153" s="0" t="inlineStr">
        <is>
          <t>PA</t>
        </is>
      </c>
      <c r="D153" s="0" t="inlineStr">
        <is>
          <t>2022</t>
        </is>
      </c>
      <c r="E153" s="1">
        <v>157735</v>
      </c>
      <c r="F153" s="1">
        <v>1789</v>
      </c>
      <c r="G153" s="1">
        <v>40078</v>
      </c>
      <c r="H153" s="1">
        <v>49202</v>
      </c>
      <c r="I153" s="1">
        <f>(F153+G153+H153)/E153*100</f>
        <v>57.735442355850001584936761023</v>
      </c>
      <c r="J153" s="1">
        <f>(F153+G153)/E153*100</f>
        <v>26.542618949503914793799727391</v>
      </c>
      <c r="K153" s="1">
        <f>F153/E153*100</f>
        <v>1.1341807461882270897391194091</v>
      </c>
      <c r="L153" s="1">
        <v>771.33</v>
      </c>
      <c r="M153" s="1">
        <v>537.33</v>
      </c>
      <c r="N153" s="1">
        <v>10.09</v>
      </c>
      <c r="O153" s="1">
        <v>17.36</v>
      </c>
      <c r="P153" s="1">
        <v>78.31</v>
      </c>
      <c r="Q153" s="1">
        <v>4.49</v>
      </c>
      <c r="R153" s="1">
        <v>36.04</v>
      </c>
      <c r="S153" s="1">
        <v>39.84</v>
      </c>
      <c r="T153" s="1">
        <v>0.25</v>
      </c>
      <c r="U153" s="1">
        <v>71.60</v>
      </c>
      <c r="V153" s="1">
        <f>100-U153</f>
        <v>28.40</v>
      </c>
      <c r="W153" s="1">
        <v>27.19</v>
      </c>
      <c r="X153" s="0" t="inlineStr">
        <is>
          <t>IBGE — Censo Demográfico 2022 / SIDRA</t>
        </is>
      </c>
    </row>
    <row r="154">
      <c r="A154" s="0" t="inlineStr">
        <is>
          <t>1500131</t>
        </is>
      </c>
      <c r="B154" s="0" t="inlineStr">
        <is>
          <t>Abel Figueiredo</t>
        </is>
      </c>
      <c r="C154" s="0" t="inlineStr">
        <is>
          <t>PA</t>
        </is>
      </c>
      <c r="D154" s="0" t="inlineStr">
        <is>
          <t>2022</t>
        </is>
      </c>
      <c r="E154" s="1">
        <v>6129</v>
      </c>
      <c r="F154" s="1">
        <v>123</v>
      </c>
      <c r="G154" s="1">
        <v>834</v>
      </c>
      <c r="H154" s="1">
        <v>2065</v>
      </c>
      <c r="I154" s="1">
        <f>(F154+G154+H154)/E154*100</f>
        <v>49.306575297764725077500407897</v>
      </c>
      <c r="J154" s="1">
        <f>(F154+G154)/E154*100</f>
        <v>15.614292706803720019579050416</v>
      </c>
      <c r="K154" s="1">
        <f>F154/E154*100</f>
        <v>2.0068526676456191874694077337</v>
      </c>
      <c r="L154" s="1">
        <v>923.20</v>
      </c>
      <c r="M154" s="1">
        <v>628.00</v>
      </c>
      <c r="N154" s="1">
        <v>13.84</v>
      </c>
      <c r="O154" s="1">
        <v>81.25</v>
      </c>
      <c r="P154" s="1">
        <v>17.50</v>
      </c>
      <c r="Q154" s="1">
        <v>2.50</v>
      </c>
      <c r="R154" s="1">
        <v>4.90</v>
      </c>
      <c r="S154" s="1">
        <v>90.30</v>
      </c>
      <c r="T154" s="1">
        <v>0.80</v>
      </c>
      <c r="U154" s="1">
        <v>85.85</v>
      </c>
      <c r="V154" s="1">
        <f>100-U154</f>
        <v>14.15</v>
      </c>
      <c r="W154" s="1">
        <v>13.00</v>
      </c>
      <c r="X154" s="0" t="inlineStr">
        <is>
          <t>IBGE — Censo Demográfico 2022 / SIDRA</t>
        </is>
      </c>
    </row>
    <row r="155">
      <c r="A155" s="0" t="inlineStr">
        <is>
          <t>1500206</t>
        </is>
      </c>
      <c r="B155" s="0" t="inlineStr">
        <is>
          <t>Acará</t>
        </is>
      </c>
      <c r="C155" s="0" t="inlineStr">
        <is>
          <t>PA</t>
        </is>
      </c>
      <c r="D155" s="0" t="inlineStr">
        <is>
          <t>2022</t>
        </is>
      </c>
      <c r="E155" s="1">
        <v>58888</v>
      </c>
      <c r="F155" s="1">
        <v>5802</v>
      </c>
      <c r="G155" s="1">
        <v>19366</v>
      </c>
      <c r="H155" s="1">
        <v>18821</v>
      </c>
      <c r="I155" s="1">
        <f>(F155+G155+H155)/E155*100</f>
        <v>74.699429425349816601005298193</v>
      </c>
      <c r="J155" s="1">
        <f>(F155+G155)/E155*100</f>
        <v>42.738758320880315174568672735</v>
      </c>
      <c r="K155" s="1">
        <f>F155/E155*100</f>
        <v>9.852601548702621926368699905</v>
      </c>
      <c r="L155" s="1">
        <v>505.33</v>
      </c>
      <c r="M155" s="1">
        <v>375.00</v>
      </c>
      <c r="N155" s="1">
        <v>15.90</v>
      </c>
      <c r="O155" s="1">
        <v>24.56</v>
      </c>
      <c r="P155" s="1">
        <v>62.17</v>
      </c>
      <c r="Q155" s="1">
        <v>2.20</v>
      </c>
      <c r="R155" s="1">
        <v>35.63</v>
      </c>
      <c r="S155" s="1">
        <v>47.98</v>
      </c>
      <c r="T155" s="1">
        <v>1.16</v>
      </c>
      <c r="U155" s="1">
        <v>26.74</v>
      </c>
      <c r="V155" s="1">
        <f>100-U155</f>
        <v>73.26</v>
      </c>
      <c r="W155" s="1">
        <v>71.84</v>
      </c>
      <c r="X155" s="0" t="inlineStr">
        <is>
          <t>IBGE — Censo Demográfico 2022 / SIDRA</t>
        </is>
      </c>
    </row>
    <row r="156">
      <c r="A156" s="0" t="inlineStr">
        <is>
          <t>1500305</t>
        </is>
      </c>
      <c r="B156" s="0" t="inlineStr">
        <is>
          <t>Afuá</t>
        </is>
      </c>
      <c r="C156" s="0" t="inlineStr">
        <is>
          <t>PA</t>
        </is>
      </c>
      <c r="D156" s="0" t="inlineStr">
        <is>
          <t>2022</t>
        </is>
      </c>
      <c r="E156" s="1">
        <v>37663</v>
      </c>
      <c r="F156" s="1">
        <v>1962</v>
      </c>
      <c r="G156" s="1">
        <v>15709</v>
      </c>
      <c r="H156" s="1">
        <v>11640</v>
      </c>
      <c r="I156" s="1">
        <f>(F156+G156+H156)/E156*100</f>
        <v>77.824389984865783394843745851</v>
      </c>
      <c r="J156" s="1">
        <f>(F156+G156)/E156*100</f>
        <v>46.91872660170459071237023073</v>
      </c>
      <c r="K156" s="1">
        <f>F156/E156*100</f>
        <v>5.2093566630379948490561028065</v>
      </c>
      <c r="L156" s="1">
        <v>476.09</v>
      </c>
      <c r="M156" s="1">
        <v>333.33</v>
      </c>
      <c r="N156" s="1">
        <v>22.02</v>
      </c>
      <c r="O156" s="1">
        <v>17.82</v>
      </c>
      <c r="P156" s="1">
        <v>77.23</v>
      </c>
      <c r="Q156" s="1">
        <v>2.43</v>
      </c>
      <c r="R156" s="1">
        <v>8.04</v>
      </c>
      <c r="S156" s="1">
        <v>52.50</v>
      </c>
      <c r="T156" s="1">
        <v>0.66</v>
      </c>
      <c r="U156" s="1">
        <v>32.19</v>
      </c>
      <c r="V156" s="1">
        <f>100-U156</f>
        <v>67.81</v>
      </c>
      <c r="W156" s="1">
        <v>66.41</v>
      </c>
      <c r="X156" s="0" t="inlineStr">
        <is>
          <t>IBGE — Censo Demográfico 2022 / SIDRA</t>
        </is>
      </c>
    </row>
    <row r="157">
      <c r="A157" s="0" t="inlineStr">
        <is>
          <t>1500347</t>
        </is>
      </c>
      <c r="B157" s="0" t="inlineStr">
        <is>
          <t>Água Azul do Norte</t>
        </is>
      </c>
      <c r="C157" s="0" t="inlineStr">
        <is>
          <t>PA</t>
        </is>
      </c>
      <c r="D157" s="0" t="inlineStr">
        <is>
          <t>2022</t>
        </is>
      </c>
      <c r="E157" s="1">
        <v>17896</v>
      </c>
      <c r="F157" s="1">
        <v>205</v>
      </c>
      <c r="G157" s="1">
        <v>2345</v>
      </c>
      <c r="H157" s="1">
        <v>4587</v>
      </c>
      <c r="I157" s="1">
        <f>(F157+G157+H157)/E157*100</f>
        <v>39.88042020563254358515869468</v>
      </c>
      <c r="J157" s="1">
        <f>(F157+G157)/E157*100</f>
        <v>14.248994188645507375949932946</v>
      </c>
      <c r="K157" s="1">
        <f>F157/E157*100</f>
        <v>1.1455073759499329459097004917</v>
      </c>
      <c r="L157" s="1">
        <v>936.70</v>
      </c>
      <c r="M157" s="1">
        <v>756.00</v>
      </c>
      <c r="N157" s="1">
        <v>11.68</v>
      </c>
      <c r="O157" s="1">
        <v>19.15</v>
      </c>
      <c r="P157" s="1">
        <v>73.09</v>
      </c>
      <c r="Q157" s="1">
        <v>0.20</v>
      </c>
      <c r="R157" s="1">
        <v>2.46</v>
      </c>
      <c r="S157" s="1">
        <v>92.36</v>
      </c>
      <c r="T157" s="1">
        <v>1.66</v>
      </c>
      <c r="U157" s="1">
        <v>56.96</v>
      </c>
      <c r="V157" s="1">
        <f>100-U157</f>
        <v>43.04</v>
      </c>
      <c r="W157" s="1">
        <v>40.00</v>
      </c>
      <c r="X157" s="0" t="inlineStr">
        <is>
          <t>IBGE — Censo Demográfico 2022 / SIDRA</t>
        </is>
      </c>
    </row>
    <row r="158">
      <c r="A158" s="0" t="inlineStr">
        <is>
          <t>1500404</t>
        </is>
      </c>
      <c r="B158" s="0" t="inlineStr">
        <is>
          <t>Alenquer</t>
        </is>
      </c>
      <c r="C158" s="0" t="inlineStr">
        <is>
          <t>PA</t>
        </is>
      </c>
      <c r="D158" s="0" t="inlineStr">
        <is>
          <t>2022</t>
        </is>
      </c>
      <c r="E158" s="1">
        <v>69164</v>
      </c>
      <c r="F158" s="1">
        <v>2958</v>
      </c>
      <c r="G158" s="1">
        <v>26648</v>
      </c>
      <c r="H158" s="1">
        <v>20534</v>
      </c>
      <c r="I158" s="1">
        <f>(F158+G158+H158)/E158*100</f>
        <v>72.49436122838470880805043086</v>
      </c>
      <c r="J158" s="1">
        <f>(F158+G158)/E158*100</f>
        <v>42.805505754438725348447169047</v>
      </c>
      <c r="K158" s="1">
        <f>F158/E158*100</f>
        <v>4.2767913943670117402116708114</v>
      </c>
      <c r="L158" s="1">
        <v>562.30</v>
      </c>
      <c r="M158" s="1">
        <v>400.00</v>
      </c>
      <c r="N158" s="1">
        <v>10.82</v>
      </c>
      <c r="O158" s="1">
        <v>19.68</v>
      </c>
      <c r="P158" s="1">
        <v>75.44</v>
      </c>
      <c r="Q158" s="1">
        <v>5.94</v>
      </c>
      <c r="R158" s="1">
        <v>30.49</v>
      </c>
      <c r="S158" s="1">
        <v>55.52</v>
      </c>
      <c r="T158" s="1">
        <v>0.33</v>
      </c>
      <c r="U158" s="1">
        <v>49.25</v>
      </c>
      <c r="V158" s="1">
        <f>100-U158</f>
        <v>50.75</v>
      </c>
      <c r="W158" s="1">
        <v>49.40</v>
      </c>
      <c r="X158" s="0" t="inlineStr">
        <is>
          <t>IBGE — Censo Demográfico 2022 / SIDRA</t>
        </is>
      </c>
    </row>
    <row r="159">
      <c r="A159" s="0" t="inlineStr">
        <is>
          <t>1500503</t>
        </is>
      </c>
      <c r="B159" s="0" t="inlineStr">
        <is>
          <t>Almeirim</t>
        </is>
      </c>
      <c r="C159" s="0" t="inlineStr">
        <is>
          <t>PA</t>
        </is>
      </c>
      <c r="D159" s="0" t="inlineStr">
        <is>
          <t>2022</t>
        </is>
      </c>
      <c r="E159" s="1">
        <v>34148</v>
      </c>
      <c r="F159" s="1">
        <v>1180</v>
      </c>
      <c r="G159" s="1">
        <v>9513</v>
      </c>
      <c r="H159" s="1">
        <v>9797</v>
      </c>
      <c r="I159" s="1">
        <f>(F159+G159+H159)/E159*100</f>
        <v>60.003514115028698606067705283</v>
      </c>
      <c r="J159" s="1">
        <f>(F159+G159)/E159*100</f>
        <v>31.313693334895162234977158252</v>
      </c>
      <c r="K159" s="1">
        <f>F159/E159*100</f>
        <v>3.4555464448869626332435281715</v>
      </c>
      <c r="L159" s="1">
        <v>773.03</v>
      </c>
      <c r="M159" s="1">
        <v>487.50</v>
      </c>
      <c r="N159" s="1">
        <v>12.58</v>
      </c>
      <c r="O159" s="1">
        <v>60.16</v>
      </c>
      <c r="P159" s="1">
        <v>33.93</v>
      </c>
      <c r="Q159" s="1">
        <v>17.56</v>
      </c>
      <c r="R159" s="1">
        <v>9.57</v>
      </c>
      <c r="S159" s="1">
        <v>55.36</v>
      </c>
      <c r="T159" s="1">
        <v>0.50</v>
      </c>
      <c r="U159" s="1">
        <v>68.98</v>
      </c>
      <c r="V159" s="1">
        <f>100-U159</f>
        <v>31.02</v>
      </c>
      <c r="W159" s="1">
        <v>29.50</v>
      </c>
      <c r="X159" s="0" t="inlineStr">
        <is>
          <t>IBGE — Censo Demográfico 2022 / SIDRA</t>
        </is>
      </c>
    </row>
    <row r="160">
      <c r="A160" s="0" t="inlineStr">
        <is>
          <t>1500602</t>
        </is>
      </c>
      <c r="B160" s="0" t="inlineStr">
        <is>
          <t>Altamira</t>
        </is>
      </c>
      <c r="C160" s="0" t="inlineStr">
        <is>
          <t>PA</t>
        </is>
      </c>
      <c r="D160" s="0" t="inlineStr">
        <is>
          <t>2022</t>
        </is>
      </c>
      <c r="E160" s="1">
        <v>125787</v>
      </c>
      <c r="F160" s="1">
        <v>4582</v>
      </c>
      <c r="G160" s="1">
        <v>15910</v>
      </c>
      <c r="H160" s="1">
        <v>28367</v>
      </c>
      <c r="I160" s="1">
        <f>(F160+G160+H160)/E160*100</f>
        <v>38.842646696399468943531525515</v>
      </c>
      <c r="J160" s="1">
        <f>(F160+G160)/E160*100</f>
        <v>16.2910316646394301477895172</v>
      </c>
      <c r="K160" s="1">
        <f>F160/E160*100</f>
        <v>3.6426657762725877872912145134</v>
      </c>
      <c r="L160" s="1">
        <v>1245.26</v>
      </c>
      <c r="M160" s="1">
        <v>808.00</v>
      </c>
      <c r="N160" s="1">
        <v>9.66</v>
      </c>
      <c r="O160" s="1">
        <v>43.98</v>
      </c>
      <c r="P160" s="1">
        <v>44.28</v>
      </c>
      <c r="Q160" s="1">
        <v>49.09</v>
      </c>
      <c r="R160" s="1">
        <v>18.19</v>
      </c>
      <c r="S160" s="1">
        <v>28.39</v>
      </c>
      <c r="T160" s="1">
        <v>1.78</v>
      </c>
      <c r="U160" s="1">
        <v>82.74</v>
      </c>
      <c r="V160" s="1">
        <f>100-U160</f>
        <v>17.26</v>
      </c>
      <c r="W160" s="1">
        <v>15.49</v>
      </c>
      <c r="X160" s="0" t="inlineStr">
        <is>
          <t>IBGE — Censo Demográfico 2022 / SIDRA</t>
        </is>
      </c>
    </row>
    <row r="161">
      <c r="A161" s="0" t="inlineStr">
        <is>
          <t>1500701</t>
        </is>
      </c>
      <c r="B161" s="0" t="inlineStr">
        <is>
          <t>Anajás</t>
        </is>
      </c>
      <c r="C161" s="0" t="inlineStr">
        <is>
          <t>PA</t>
        </is>
      </c>
      <c r="D161" s="0" t="inlineStr">
        <is>
          <t>2022</t>
        </is>
      </c>
      <c r="E161" s="1">
        <v>27991</v>
      </c>
      <c r="F161" s="1">
        <v>723</v>
      </c>
      <c r="G161" s="1">
        <v>13260</v>
      </c>
      <c r="H161" s="1">
        <v>8035</v>
      </c>
      <c r="I161" s="1">
        <f>(F161+G161+H161)/E161*100</f>
        <v>78.66099817798578114393912329</v>
      </c>
      <c r="J161" s="1">
        <f>(F161+G161)/E161*100</f>
        <v>49.955342788753527919688471294</v>
      </c>
      <c r="K161" s="1">
        <f>F161/E161*100</f>
        <v>2.5829730984959451252188203351</v>
      </c>
      <c r="L161" s="1">
        <v>524.25</v>
      </c>
      <c r="M161" s="1">
        <v>305.00</v>
      </c>
      <c r="N161" s="1">
        <v>22.58</v>
      </c>
      <c r="O161" s="1">
        <v>6.72</v>
      </c>
      <c r="P161" s="1">
        <v>91.80</v>
      </c>
      <c r="Q161" s="1">
        <v>0.28</v>
      </c>
      <c r="R161" s="1">
        <v>0.74</v>
      </c>
      <c r="S161" s="1">
        <v>70.86</v>
      </c>
      <c r="T161" s="1">
        <v>0.69</v>
      </c>
      <c r="U161" s="1">
        <v>40.90</v>
      </c>
      <c r="V161" s="1">
        <f>100-U161</f>
        <v>59.10</v>
      </c>
      <c r="W161" s="1">
        <v>56.65</v>
      </c>
      <c r="X161" s="0" t="inlineStr">
        <is>
          <t>IBGE — Censo Demográfico 2022 / SIDRA</t>
        </is>
      </c>
    </row>
    <row r="162">
      <c r="A162" s="0" t="inlineStr">
        <is>
          <t>1500800</t>
        </is>
      </c>
      <c r="B162" s="0" t="inlineStr">
        <is>
          <t>Ananindeua</t>
        </is>
      </c>
      <c r="C162" s="0" t="inlineStr">
        <is>
          <t>PA</t>
        </is>
      </c>
      <c r="D162" s="0" t="inlineStr">
        <is>
          <t>2022</t>
        </is>
      </c>
      <c r="E162" s="1">
        <v>477392</v>
      </c>
      <c r="F162" s="1">
        <v>15920</v>
      </c>
      <c r="G162" s="1">
        <v>49764</v>
      </c>
      <c r="H162" s="1">
        <v>115163</v>
      </c>
      <c r="I162" s="1">
        <f>(F162+G162+H162)/E162*100</f>
        <v>37.882285417434728692562925227</v>
      </c>
      <c r="J162" s="1">
        <f>(F162+G162)/E162*100</f>
        <v>13.758923484264503804001742803</v>
      </c>
      <c r="K162" s="1">
        <f>F162/E162*100</f>
        <v>3.3347856688004826222475449945</v>
      </c>
      <c r="L162" s="1">
        <v>1219.88</v>
      </c>
      <c r="M162" s="1">
        <v>806.00</v>
      </c>
      <c r="N162" s="1">
        <v>2.80</v>
      </c>
      <c r="O162" s="1">
        <v>37.33</v>
      </c>
      <c r="P162" s="1">
        <v>55.44</v>
      </c>
      <c r="Q162" s="1">
        <v>31.48</v>
      </c>
      <c r="R162" s="1">
        <v>48.74</v>
      </c>
      <c r="S162" s="1">
        <v>16.05</v>
      </c>
      <c r="T162" s="1">
        <v>0.17</v>
      </c>
      <c r="U162" s="1">
        <v>98.17</v>
      </c>
      <c r="V162" s="1">
        <f>100-U162</f>
        <v>1.83</v>
      </c>
      <c r="W162" s="1">
        <v>0.54</v>
      </c>
      <c r="X162" s="0" t="inlineStr">
        <is>
          <t>IBGE — Censo Demográfico 2022 / SIDRA</t>
        </is>
      </c>
    </row>
    <row r="163">
      <c r="A163" s="0" t="inlineStr">
        <is>
          <t>1500859</t>
        </is>
      </c>
      <c r="B163" s="0" t="inlineStr">
        <is>
          <t>Anapu</t>
        </is>
      </c>
      <c r="C163" s="0" t="inlineStr">
        <is>
          <t>PA</t>
        </is>
      </c>
      <c r="D163" s="0" t="inlineStr">
        <is>
          <t>2022</t>
        </is>
      </c>
      <c r="E163" s="1">
        <v>31516</v>
      </c>
      <c r="F163" s="1">
        <v>1614</v>
      </c>
      <c r="G163" s="1">
        <v>8512</v>
      </c>
      <c r="H163" s="1">
        <v>9326</v>
      </c>
      <c r="I163" s="1">
        <f>(F163+G163+H163)/E163*100</f>
        <v>61.721030587638025130092651352</v>
      </c>
      <c r="J163" s="1">
        <f>(F163+G163)/E163*100</f>
        <v>32.129711892372128442695773575</v>
      </c>
      <c r="K163" s="1">
        <f>F163/E163*100</f>
        <v>5.1212082751618225663155222744</v>
      </c>
      <c r="L163" s="1">
        <v>765.01</v>
      </c>
      <c r="M163" s="1">
        <v>500.00</v>
      </c>
      <c r="N163" s="1">
        <v>14.95</v>
      </c>
      <c r="O163" s="1">
        <v>7.03</v>
      </c>
      <c r="P163" s="1">
        <v>89.33</v>
      </c>
      <c r="Q163" s="1">
        <v>1.97</v>
      </c>
      <c r="R163" s="1">
        <v>7.56</v>
      </c>
      <c r="S163" s="1">
        <v>81.29</v>
      </c>
      <c r="T163" s="1">
        <v>5.90</v>
      </c>
      <c r="U163" s="1">
        <v>50.38</v>
      </c>
      <c r="V163" s="1">
        <f>100-U163</f>
        <v>49.62</v>
      </c>
      <c r="W163" s="1">
        <v>46.90</v>
      </c>
      <c r="X163" s="0" t="inlineStr">
        <is>
          <t>IBGE — Censo Demográfico 2022 / SIDRA</t>
        </is>
      </c>
    </row>
    <row r="164">
      <c r="A164" s="0" t="inlineStr">
        <is>
          <t>1500909</t>
        </is>
      </c>
      <c r="B164" s="0" t="inlineStr">
        <is>
          <t>Augusto Corrêa</t>
        </is>
      </c>
      <c r="C164" s="0" t="inlineStr">
        <is>
          <t>PA</t>
        </is>
      </c>
      <c r="D164" s="0" t="inlineStr">
        <is>
          <t>2022</t>
        </is>
      </c>
      <c r="E164" s="1">
        <v>44446</v>
      </c>
      <c r="F164" s="1">
        <v>2257</v>
      </c>
      <c r="G164" s="1">
        <v>20973</v>
      </c>
      <c r="H164" s="1">
        <v>11710</v>
      </c>
      <c r="I164" s="1">
        <f>(F164+G164+H164)/E164*100</f>
        <v>78.612248571300004499842505512</v>
      </c>
      <c r="J164" s="1">
        <f>(F164+G164)/E164*100</f>
        <v>52.265670701525446609368672096</v>
      </c>
      <c r="K164" s="1">
        <f>F164/E164*100</f>
        <v>5.0780722674706385276515321964</v>
      </c>
      <c r="L164" s="1">
        <v>479.94</v>
      </c>
      <c r="M164" s="1">
        <v>300.00</v>
      </c>
      <c r="N164" s="1">
        <v>17.46</v>
      </c>
      <c r="O164" s="1">
        <v>50.83</v>
      </c>
      <c r="P164" s="1">
        <v>45.58</v>
      </c>
      <c r="Q164" s="1">
        <v>3.94</v>
      </c>
      <c r="R164" s="1">
        <v>15.47</v>
      </c>
      <c r="S164" s="1">
        <v>64.12</v>
      </c>
      <c r="T164" s="1">
        <v>0.65</v>
      </c>
      <c r="U164" s="1">
        <v>58.68</v>
      </c>
      <c r="V164" s="1">
        <f>100-U164</f>
        <v>41.32</v>
      </c>
      <c r="W164" s="1">
        <v>39.67</v>
      </c>
      <c r="X164" s="0" t="inlineStr">
        <is>
          <t>IBGE — Censo Demográfico 2022 / SIDRA</t>
        </is>
      </c>
    </row>
    <row r="165">
      <c r="A165" s="0" t="inlineStr">
        <is>
          <t>1500958</t>
        </is>
      </c>
      <c r="B165" s="0" t="inlineStr">
        <is>
          <t>Aurora do Pará</t>
        </is>
      </c>
      <c r="C165" s="0" t="inlineStr">
        <is>
          <t>PA</t>
        </is>
      </c>
      <c r="D165" s="0" t="inlineStr">
        <is>
          <t>2022</t>
        </is>
      </c>
      <c r="E165" s="1">
        <v>23314</v>
      </c>
      <c r="F165" s="1">
        <v>269</v>
      </c>
      <c r="G165" s="1">
        <v>8455</v>
      </c>
      <c r="H165" s="1">
        <v>7733</v>
      </c>
      <c r="I165" s="1">
        <f>(F165+G165+H165)/E165*100</f>
        <v>70.588487604014755082782877241</v>
      </c>
      <c r="J165" s="1">
        <f>(F165+G165)/E165*100</f>
        <v>37.419576220296817362957879386</v>
      </c>
      <c r="K165" s="1">
        <f>F165/E165*100</f>
        <v>1.1538131594749935660976237454</v>
      </c>
      <c r="L165" s="1">
        <v>574.32</v>
      </c>
      <c r="M165" s="1">
        <v>403.00</v>
      </c>
      <c r="N165" s="1">
        <v>18.25</v>
      </c>
      <c r="O165" s="1">
        <v>65.33</v>
      </c>
      <c r="P165" s="1">
        <v>31.90</v>
      </c>
      <c r="Q165" s="1">
        <v>0.87</v>
      </c>
      <c r="R165" s="1">
        <v>38.23</v>
      </c>
      <c r="S165" s="1">
        <v>56.13</v>
      </c>
      <c r="T165" s="1">
        <v>1.73</v>
      </c>
      <c r="U165" s="1">
        <v>60.64</v>
      </c>
      <c r="V165" s="1">
        <f>100-U165</f>
        <v>39.36</v>
      </c>
      <c r="W165" s="1">
        <v>38.12</v>
      </c>
      <c r="X165" s="0" t="inlineStr">
        <is>
          <t>IBGE — Censo Demográfico 2022 / SIDRA</t>
        </is>
      </c>
    </row>
    <row r="166">
      <c r="A166" s="0" t="inlineStr">
        <is>
          <t>1501006</t>
        </is>
      </c>
      <c r="B166" s="0" t="inlineStr">
        <is>
          <t>Aveiro</t>
        </is>
      </c>
      <c r="C166" s="0" t="inlineStr">
        <is>
          <t>PA</t>
        </is>
      </c>
      <c r="D166" s="0" t="inlineStr">
        <is>
          <t>2022</t>
        </is>
      </c>
      <c r="E166" s="1">
        <v>18189</v>
      </c>
      <c r="F166" s="1">
        <v>964</v>
      </c>
      <c r="G166" s="1">
        <v>8332</v>
      </c>
      <c r="H166" s="1">
        <v>4413</v>
      </c>
      <c r="I166" s="1">
        <f>(F166+G166+H166)/E166*100</f>
        <v>75.369728957061960525592391006</v>
      </c>
      <c r="J166" s="1">
        <f>(F166+G166)/E166*100</f>
        <v>51.107812414096431909395788663</v>
      </c>
      <c r="K166" s="1">
        <f>F166/E166*100</f>
        <v>5.299906536917917422618065864</v>
      </c>
      <c r="L166" s="1">
        <v>477.87</v>
      </c>
      <c r="M166" s="1">
        <v>303.00</v>
      </c>
      <c r="N166" s="1">
        <v>9.04</v>
      </c>
      <c r="O166" s="1">
        <v>27.89</v>
      </c>
      <c r="P166" s="1">
        <v>62.56</v>
      </c>
      <c r="Q166" s="1">
        <v>5.68</v>
      </c>
      <c r="R166" s="1">
        <v>20.92</v>
      </c>
      <c r="S166" s="1">
        <v>68.15</v>
      </c>
      <c r="T166" s="1">
        <v>0.47</v>
      </c>
      <c r="U166" s="1">
        <v>24.66</v>
      </c>
      <c r="V166" s="1">
        <f>100-U166</f>
        <v>75.34</v>
      </c>
      <c r="W166" s="1">
        <v>71.57</v>
      </c>
      <c r="X166" s="0" t="inlineStr">
        <is>
          <t>IBGE — Censo Demográfico 2022 / SIDRA</t>
        </is>
      </c>
    </row>
    <row r="167">
      <c r="A167" s="0" t="inlineStr">
        <is>
          <t>1501105</t>
        </is>
      </c>
      <c r="B167" s="0" t="inlineStr">
        <is>
          <t>Bagre</t>
        </is>
      </c>
      <c r="C167" s="0" t="inlineStr">
        <is>
          <t>PA</t>
        </is>
      </c>
      <c r="D167" s="0" t="inlineStr">
        <is>
          <t>2022</t>
        </is>
      </c>
      <c r="E167" s="1">
        <v>31745</v>
      </c>
      <c r="F167" s="1">
        <v>2693</v>
      </c>
      <c r="G167" s="1">
        <v>17394</v>
      </c>
      <c r="H167" s="1">
        <v>6429</v>
      </c>
      <c r="I167" s="1">
        <f>(F167+G167+H167)/E167*100</f>
        <v>83.52811466372657111356119074</v>
      </c>
      <c r="J167" s="1">
        <f>(F167+G167)/E167*100</f>
        <v>63.276106473460387462592534257</v>
      </c>
      <c r="K167" s="1">
        <f>F167/E167*100</f>
        <v>8.483225704835407150732398803</v>
      </c>
      <c r="L167" s="1">
        <v>358.65</v>
      </c>
      <c r="M167" s="1">
        <v>233.33</v>
      </c>
      <c r="N167" s="1">
        <v>17.45</v>
      </c>
      <c r="O167" s="1">
        <v>43.68</v>
      </c>
      <c r="P167" s="1">
        <v>54.09</v>
      </c>
      <c r="Q167" s="1">
        <v>0.19</v>
      </c>
      <c r="R167" s="1">
        <v>0.43</v>
      </c>
      <c r="S167" s="1">
        <v>63.90</v>
      </c>
      <c r="T167" s="1">
        <v>2.49</v>
      </c>
      <c r="U167" s="1">
        <v>42.94</v>
      </c>
      <c r="V167" s="1">
        <f>100-U167</f>
        <v>57.06</v>
      </c>
      <c r="W167" s="1">
        <v>55.03</v>
      </c>
      <c r="X167" s="0" t="inlineStr">
        <is>
          <t>IBGE — Censo Demográfico 2022 / SIDRA</t>
        </is>
      </c>
    </row>
    <row r="168">
      <c r="A168" s="0" t="inlineStr">
        <is>
          <t>1501204</t>
        </is>
      </c>
      <c r="B168" s="0" t="inlineStr">
        <is>
          <t>Baião</t>
        </is>
      </c>
      <c r="C168" s="0" t="inlineStr">
        <is>
          <t>PA</t>
        </is>
      </c>
      <c r="D168" s="0" t="inlineStr">
        <is>
          <t>2022</t>
        </is>
      </c>
      <c r="E168" s="1">
        <v>51067</v>
      </c>
      <c r="F168" s="1">
        <v>6376</v>
      </c>
      <c r="G168" s="1">
        <v>18922</v>
      </c>
      <c r="H168" s="1">
        <v>13572</v>
      </c>
      <c r="I168" s="1">
        <f>(F168+G168+H168)/E168*100</f>
        <v>76.115691150841051951358019856</v>
      </c>
      <c r="J168" s="1">
        <f>(F168+G168)/E168*100</f>
        <v>49.538841130279828460649734662</v>
      </c>
      <c r="K168" s="1">
        <f>F168/E168*100</f>
        <v>12.485558188262478704447098909</v>
      </c>
      <c r="L168" s="1">
        <v>460.65</v>
      </c>
      <c r="M168" s="1">
        <v>316.00</v>
      </c>
      <c r="N168" s="1">
        <v>8.04</v>
      </c>
      <c r="O168" s="1">
        <v>58.50</v>
      </c>
      <c r="P168" s="1">
        <v>31.64</v>
      </c>
      <c r="Q168" s="1">
        <v>2.79</v>
      </c>
      <c r="R168" s="1">
        <v>1.61</v>
      </c>
      <c r="S168" s="1">
        <v>93.69</v>
      </c>
      <c r="T168" s="1">
        <v>0.19</v>
      </c>
      <c r="U168" s="1">
        <v>54.27</v>
      </c>
      <c r="V168" s="1">
        <f>100-U168</f>
        <v>45.73</v>
      </c>
      <c r="W168" s="1">
        <v>43.95</v>
      </c>
      <c r="X168" s="0" t="inlineStr">
        <is>
          <t>IBGE — Censo Demográfico 2022 / SIDRA</t>
        </is>
      </c>
    </row>
    <row r="169">
      <c r="A169" s="0" t="inlineStr">
        <is>
          <t>1501253</t>
        </is>
      </c>
      <c r="B169" s="0" t="inlineStr">
        <is>
          <t>Bannach</t>
        </is>
      </c>
      <c r="C169" s="0" t="inlineStr">
        <is>
          <t>PA</t>
        </is>
      </c>
      <c r="D169" s="0" t="inlineStr">
        <is>
          <t>2022</t>
        </is>
      </c>
      <c r="E169" s="1">
        <v>3992</v>
      </c>
      <c r="F169" s="1">
        <v>154</v>
      </c>
      <c r="G169" s="1">
        <v>591</v>
      </c>
      <c r="H169" s="1">
        <v>1085</v>
      </c>
      <c r="I169" s="1">
        <f>(F169+G169+H169)/E169*100</f>
        <v>45.841683366733466933867735471</v>
      </c>
      <c r="J169" s="1">
        <f>(F169+G169)/E169*100</f>
        <v>18.662324649298597194388777555</v>
      </c>
      <c r="K169" s="1">
        <f>F169/E169*100</f>
        <v>3.8577154308617234468937875752</v>
      </c>
      <c r="L169" s="1">
        <v>995.23</v>
      </c>
      <c r="M169" s="1">
        <v>666.67</v>
      </c>
      <c r="N169" s="1">
        <v>12.78</v>
      </c>
      <c r="O169" s="1">
        <v>45.05</v>
      </c>
      <c r="P169" s="1">
        <v>46.26</v>
      </c>
      <c r="Q169" s="1">
        <v>0.23</v>
      </c>
      <c r="R169" s="1">
        <v>1.13</v>
      </c>
      <c r="S169" s="1">
        <v>93.80</v>
      </c>
      <c r="T169" s="1">
        <v>1.89</v>
      </c>
      <c r="U169" s="1">
        <v>48.00</v>
      </c>
      <c r="V169" s="1">
        <f>100-U169</f>
        <v>52.00</v>
      </c>
      <c r="W169" s="1">
        <v>48.75</v>
      </c>
      <c r="X169" s="0" t="inlineStr">
        <is>
          <t>IBGE — Censo Demográfico 2022 / SIDRA</t>
        </is>
      </c>
    </row>
    <row r="170">
      <c r="A170" s="0" t="inlineStr">
        <is>
          <t>1501303</t>
        </is>
      </c>
      <c r="B170" s="0" t="inlineStr">
        <is>
          <t>Barcarena</t>
        </is>
      </c>
      <c r="C170" s="0" t="inlineStr">
        <is>
          <t>PA</t>
        </is>
      </c>
      <c r="D170" s="0" t="inlineStr">
        <is>
          <t>2022</t>
        </is>
      </c>
      <c r="E170" s="1">
        <v>126361</v>
      </c>
      <c r="F170" s="1">
        <v>2769</v>
      </c>
      <c r="G170" s="1">
        <v>22072</v>
      </c>
      <c r="H170" s="1">
        <v>32982</v>
      </c>
      <c r="I170" s="1">
        <f>(F170+G170+H170)/E170*100</f>
        <v>45.760163341537341426547748118</v>
      </c>
      <c r="J170" s="1">
        <f>(F170+G170)/E170*100</f>
        <v>19.658755470437872444820791225</v>
      </c>
      <c r="K170" s="1">
        <f>F170/E170*100</f>
        <v>2.1913406826473358077254849202</v>
      </c>
      <c r="L170" s="1">
        <v>975.54</v>
      </c>
      <c r="M170" s="1">
        <v>666.67</v>
      </c>
      <c r="N170" s="1">
        <v>6.15</v>
      </c>
      <c r="O170" s="1">
        <v>31.07</v>
      </c>
      <c r="P170" s="1">
        <v>61.96</v>
      </c>
      <c r="Q170" s="1">
        <v>15.15</v>
      </c>
      <c r="R170" s="1">
        <v>30.93</v>
      </c>
      <c r="S170" s="1">
        <v>47.55</v>
      </c>
      <c r="T170" s="1">
        <v>0.33</v>
      </c>
      <c r="U170" s="1">
        <v>85.55</v>
      </c>
      <c r="V170" s="1">
        <f>100-U170</f>
        <v>14.45</v>
      </c>
      <c r="W170" s="1">
        <v>13.57</v>
      </c>
      <c r="X170" s="0" t="inlineStr">
        <is>
          <t>IBGE — Censo Demográfico 2022 / SIDRA</t>
        </is>
      </c>
    </row>
    <row r="171">
      <c r="A171" s="0" t="inlineStr">
        <is>
          <t>1501402</t>
        </is>
      </c>
      <c r="B171" s="0" t="inlineStr">
        <is>
          <t>Belém</t>
        </is>
      </c>
      <c r="C171" s="0" t="inlineStr">
        <is>
          <t>PA</t>
        </is>
      </c>
      <c r="D171" s="0" t="inlineStr">
        <is>
          <t>2022</t>
        </is>
      </c>
      <c r="E171" s="1">
        <v>1300936</v>
      </c>
      <c r="F171" s="1">
        <v>46108</v>
      </c>
      <c r="G171" s="1">
        <v>147470</v>
      </c>
      <c r="H171" s="1">
        <v>290606</v>
      </c>
      <c r="I171" s="1">
        <f>(F171+G171+H171)/E171*100</f>
        <v>37.218126026184224281594175271</v>
      </c>
      <c r="J171" s="1">
        <f>(F171+G171)/E171*100</f>
        <v>14.879901855279583315397529164</v>
      </c>
      <c r="K171" s="1">
        <f>F171/E171*100</f>
        <v>3.5442173942453740998788564541</v>
      </c>
      <c r="L171" s="1">
        <v>1668.52</v>
      </c>
      <c r="M171" s="1">
        <v>842.40</v>
      </c>
      <c r="N171" s="1">
        <v>2.95</v>
      </c>
      <c r="O171" s="1">
        <v>67.13</v>
      </c>
      <c r="P171" s="1">
        <v>23.70</v>
      </c>
      <c r="Q171" s="1">
        <v>59.91</v>
      </c>
      <c r="R171" s="1">
        <v>24.04</v>
      </c>
      <c r="S171" s="1">
        <v>10.93</v>
      </c>
      <c r="T171" s="1">
        <v>0.09</v>
      </c>
      <c r="U171" s="1">
        <v>97.28</v>
      </c>
      <c r="V171" s="1">
        <f>100-U171</f>
        <v>2.72</v>
      </c>
      <c r="W171" s="1">
        <v>0.90</v>
      </c>
      <c r="X171" s="0" t="inlineStr">
        <is>
          <t>IBGE — Censo Demográfico 2022 / SIDRA</t>
        </is>
      </c>
    </row>
    <row r="172">
      <c r="A172" s="0" t="inlineStr">
        <is>
          <t>1501451</t>
        </is>
      </c>
      <c r="B172" s="0" t="inlineStr">
        <is>
          <t>Belterra</t>
        </is>
      </c>
      <c r="C172" s="0" t="inlineStr">
        <is>
          <t>PA</t>
        </is>
      </c>
      <c r="D172" s="0" t="inlineStr">
        <is>
          <t>2022</t>
        </is>
      </c>
      <c r="E172" s="1">
        <v>18051</v>
      </c>
      <c r="F172" s="1">
        <v>568</v>
      </c>
      <c r="G172" s="1">
        <v>5317</v>
      </c>
      <c r="H172" s="1">
        <v>5172</v>
      </c>
      <c r="I172" s="1">
        <f>(F172+G172+H172)/E172*100</f>
        <v>61.254224142706775247908703119</v>
      </c>
      <c r="J172" s="1">
        <f>(F172+G172)/E172*100</f>
        <v>32.602071907373552711761121268</v>
      </c>
      <c r="K172" s="1">
        <f>F172/E172*100</f>
        <v>3.1466400753420863110077004044</v>
      </c>
      <c r="L172" s="1">
        <v>741.15</v>
      </c>
      <c r="M172" s="1">
        <v>500.00</v>
      </c>
      <c r="N172" s="1">
        <v>8.86</v>
      </c>
      <c r="O172" s="1">
        <v>69.79</v>
      </c>
      <c r="P172" s="1">
        <v>20.88</v>
      </c>
      <c r="Q172" s="1">
        <v>1.12</v>
      </c>
      <c r="R172" s="1">
        <v>22.73</v>
      </c>
      <c r="S172" s="1">
        <v>70.37</v>
      </c>
      <c r="T172" s="1">
        <v>0.21</v>
      </c>
      <c r="U172" s="1">
        <v>62.75</v>
      </c>
      <c r="V172" s="1">
        <f>100-U172</f>
        <v>37.25</v>
      </c>
      <c r="W172" s="1">
        <v>34.75</v>
      </c>
      <c r="X172" s="0" t="inlineStr">
        <is>
          <t>IBGE — Censo Demográfico 2022 / SIDRA</t>
        </is>
      </c>
    </row>
    <row r="173">
      <c r="A173" s="0" t="inlineStr">
        <is>
          <t>1501501</t>
        </is>
      </c>
      <c r="B173" s="0" t="inlineStr">
        <is>
          <t>Benevides</t>
        </is>
      </c>
      <c r="C173" s="0" t="inlineStr">
        <is>
          <t>PA</t>
        </is>
      </c>
      <c r="D173" s="0" t="inlineStr">
        <is>
          <t>2022</t>
        </is>
      </c>
      <c r="E173" s="1">
        <v>63393</v>
      </c>
      <c r="F173" s="1">
        <v>3092</v>
      </c>
      <c r="G173" s="1">
        <v>10731</v>
      </c>
      <c r="H173" s="1">
        <v>18165</v>
      </c>
      <c r="I173" s="1">
        <f>(F173+G173+H173)/E173*100</f>
        <v>50.45982994967898663890334895</v>
      </c>
      <c r="J173" s="1">
        <f>(F173+G173)/E173*100</f>
        <v>21.805246636063918729197229978</v>
      </c>
      <c r="K173" s="1">
        <f>F173/E173*100</f>
        <v>4.8775101351884277443881816604</v>
      </c>
      <c r="L173" s="1">
        <v>818.99</v>
      </c>
      <c r="M173" s="1">
        <v>606.00</v>
      </c>
      <c r="N173" s="1">
        <v>5.56</v>
      </c>
      <c r="O173" s="1">
        <v>70.65</v>
      </c>
      <c r="P173" s="1">
        <v>26.16</v>
      </c>
      <c r="Q173" s="1">
        <v>7.17</v>
      </c>
      <c r="R173" s="1">
        <v>55.92</v>
      </c>
      <c r="S173" s="1">
        <v>31.98</v>
      </c>
      <c r="T173" s="1">
        <v>0.20</v>
      </c>
      <c r="U173" s="1">
        <v>91.95</v>
      </c>
      <c r="V173" s="1">
        <f>100-U173</f>
        <v>8.05</v>
      </c>
      <c r="W173" s="1">
        <v>6.86</v>
      </c>
      <c r="X173" s="0" t="inlineStr">
        <is>
          <t>IBGE — Censo Demográfico 2022 / SIDRA</t>
        </is>
      </c>
    </row>
    <row r="174">
      <c r="A174" s="0" t="inlineStr">
        <is>
          <t>1501576</t>
        </is>
      </c>
      <c r="B174" s="0" t="inlineStr">
        <is>
          <t>Bom Jesus do Tocantins</t>
        </is>
      </c>
      <c r="C174" s="0" t="inlineStr">
        <is>
          <t>PA</t>
        </is>
      </c>
      <c r="D174" s="0" t="inlineStr">
        <is>
          <t>2022</t>
        </is>
      </c>
      <c r="E174" s="1">
        <v>17922</v>
      </c>
      <c r="F174" s="1">
        <v>1134</v>
      </c>
      <c r="G174" s="1">
        <v>2560</v>
      </c>
      <c r="H174" s="1">
        <v>4422</v>
      </c>
      <c r="I174" s="1">
        <f>(F174+G174+H174)/E174*100</f>
        <v>45.285124428077223524160249972</v>
      </c>
      <c r="J174" s="1">
        <f>(F174+G174)/E174*100</f>
        <v>20.611538890748800357103001897</v>
      </c>
      <c r="K174" s="1">
        <f>F174/E174*100</f>
        <v>6.3274188148644124539671911617</v>
      </c>
      <c r="L174" s="1">
        <v>947.99</v>
      </c>
      <c r="M174" s="1">
        <v>684.80</v>
      </c>
      <c r="N174" s="1">
        <v>12.09</v>
      </c>
      <c r="O174" s="1">
        <v>48.39</v>
      </c>
      <c r="P174" s="1">
        <v>42.29</v>
      </c>
      <c r="Q174" s="1">
        <v>1.96</v>
      </c>
      <c r="R174" s="1">
        <v>6.21</v>
      </c>
      <c r="S174" s="1">
        <v>84.63</v>
      </c>
      <c r="T174" s="1">
        <v>2.82</v>
      </c>
      <c r="U174" s="1">
        <v>67.93</v>
      </c>
      <c r="V174" s="1">
        <f>100-U174</f>
        <v>32.07</v>
      </c>
      <c r="W174" s="1">
        <v>29.48</v>
      </c>
      <c r="X174" s="0" t="inlineStr">
        <is>
          <t>IBGE — Censo Demográfico 2022 / SIDRA</t>
        </is>
      </c>
    </row>
    <row r="175">
      <c r="A175" s="0" t="inlineStr">
        <is>
          <t>1501600</t>
        </is>
      </c>
      <c r="B175" s="0" t="inlineStr">
        <is>
          <t>Bonito</t>
        </is>
      </c>
      <c r="C175" s="0" t="inlineStr">
        <is>
          <t>PA</t>
        </is>
      </c>
      <c r="D175" s="0" t="inlineStr">
        <is>
          <t>2022</t>
        </is>
      </c>
      <c r="E175" s="1">
        <v>12597</v>
      </c>
      <c r="F175" s="1">
        <v>137</v>
      </c>
      <c r="G175" s="1">
        <v>2409</v>
      </c>
      <c r="H175" s="1">
        <v>4650</v>
      </c>
      <c r="I175" s="1">
        <f>(F175+G175+H175)/E175*100</f>
        <v>57.124712233071366198301182821</v>
      </c>
      <c r="J175" s="1">
        <f>(F175+G175)/E175*100</f>
        <v>20.211161387631975867269984917</v>
      </c>
      <c r="K175" s="1">
        <f>F175/E175*100</f>
        <v>1.0875605302849884893228546479</v>
      </c>
      <c r="L175" s="1">
        <v>739.25</v>
      </c>
      <c r="M175" s="1">
        <v>550.00</v>
      </c>
      <c r="N175" s="1">
        <v>20.17</v>
      </c>
      <c r="O175" s="1">
        <v>73.61</v>
      </c>
      <c r="P175" s="1">
        <v>22.05</v>
      </c>
      <c r="Q175" s="1">
        <v>0.55</v>
      </c>
      <c r="R175" s="1">
        <v>16.71</v>
      </c>
      <c r="S175" s="1">
        <v>80.40</v>
      </c>
      <c r="T175" s="1">
        <v>0.93</v>
      </c>
      <c r="U175" s="1">
        <v>62.93</v>
      </c>
      <c r="V175" s="1">
        <f>100-U175</f>
        <v>37.07</v>
      </c>
      <c r="W175" s="1">
        <v>34.34</v>
      </c>
      <c r="X175" s="0" t="inlineStr">
        <is>
          <t>IBGE — Censo Demográfico 2022 / SIDRA</t>
        </is>
      </c>
    </row>
    <row r="176">
      <c r="A176" s="0" t="inlineStr">
        <is>
          <t>1501709</t>
        </is>
      </c>
      <c r="B176" s="0" t="inlineStr">
        <is>
          <t>Bragança</t>
        </is>
      </c>
      <c r="C176" s="0" t="inlineStr">
        <is>
          <t>PA</t>
        </is>
      </c>
      <c r="D176" s="0" t="inlineStr">
        <is>
          <t>2022</t>
        </is>
      </c>
      <c r="E176" s="1">
        <v>122807</v>
      </c>
      <c r="F176" s="1">
        <v>1711</v>
      </c>
      <c r="G176" s="1">
        <v>31483</v>
      </c>
      <c r="H176" s="1">
        <v>38895</v>
      </c>
      <c r="I176" s="1">
        <f>(F176+G176+H176)/E176*100</f>
        <v>58.701051243007320429617204231</v>
      </c>
      <c r="J176" s="1">
        <f>(F176+G176)/E176*100</f>
        <v>27.029403861343408763344109049</v>
      </c>
      <c r="K176" s="1">
        <f>F176/E176*100</f>
        <v>1.3932430561775794539399219914</v>
      </c>
      <c r="L176" s="1">
        <v>810.48</v>
      </c>
      <c r="M176" s="1">
        <v>529.50</v>
      </c>
      <c r="N176" s="1">
        <v>11.86</v>
      </c>
      <c r="O176" s="1">
        <v>31.18</v>
      </c>
      <c r="P176" s="1">
        <v>64.42</v>
      </c>
      <c r="Q176" s="1">
        <v>4.60</v>
      </c>
      <c r="R176" s="1">
        <v>40.15</v>
      </c>
      <c r="S176" s="1">
        <v>42.54</v>
      </c>
      <c r="T176" s="1">
        <v>0.41</v>
      </c>
      <c r="U176" s="1">
        <v>73.29</v>
      </c>
      <c r="V176" s="1">
        <f>100-U176</f>
        <v>26.71</v>
      </c>
      <c r="W176" s="1">
        <v>24.08</v>
      </c>
      <c r="X176" s="0" t="inlineStr">
        <is>
          <t>IBGE — Censo Demográfico 2022 / SIDRA</t>
        </is>
      </c>
    </row>
    <row r="177">
      <c r="A177" s="0" t="inlineStr">
        <is>
          <t>1501725</t>
        </is>
      </c>
      <c r="B177" s="0" t="inlineStr">
        <is>
          <t>Brasil Novo</t>
        </is>
      </c>
      <c r="C177" s="0" t="inlineStr">
        <is>
          <t>PA</t>
        </is>
      </c>
      <c r="D177" s="0" t="inlineStr">
        <is>
          <t>2022</t>
        </is>
      </c>
      <c r="E177" s="1">
        <v>24548</v>
      </c>
      <c r="F177" s="1">
        <v>1973</v>
      </c>
      <c r="G177" s="1">
        <v>5061</v>
      </c>
      <c r="H177" s="1">
        <v>6899</v>
      </c>
      <c r="I177" s="1">
        <f>(F177+G177+H177)/E177*100</f>
        <v>56.758188039758839824018249959</v>
      </c>
      <c r="J177" s="1">
        <f>(F177+G177)/E177*100</f>
        <v>28.654065504318070718592146</v>
      </c>
      <c r="K177" s="1">
        <f>F177/E177*100</f>
        <v>8.03731464885123024278963663</v>
      </c>
      <c r="L177" s="1">
        <v>763.34</v>
      </c>
      <c r="M177" s="1">
        <v>546.29</v>
      </c>
      <c r="N177" s="1">
        <v>11.14</v>
      </c>
      <c r="O177" s="1">
        <v>63.81</v>
      </c>
      <c r="P177" s="1">
        <v>30.99</v>
      </c>
      <c r="Q177" s="1">
        <v>5.75</v>
      </c>
      <c r="R177" s="1">
        <v>10.10</v>
      </c>
      <c r="S177" s="1">
        <v>81.86</v>
      </c>
      <c r="T177" s="1">
        <v>1.04</v>
      </c>
      <c r="U177" s="1">
        <v>54.12</v>
      </c>
      <c r="V177" s="1">
        <f>100-U177</f>
        <v>45.88</v>
      </c>
      <c r="W177" s="1">
        <v>42.78</v>
      </c>
      <c r="X177" s="0" t="inlineStr">
        <is>
          <t>IBGE — Censo Demográfico 2022 / SIDRA</t>
        </is>
      </c>
    </row>
    <row r="178">
      <c r="A178" s="0" t="inlineStr">
        <is>
          <t>1501758</t>
        </is>
      </c>
      <c r="B178" s="0" t="inlineStr">
        <is>
          <t>Brejo Grande do Araguaia</t>
        </is>
      </c>
      <c r="C178" s="0" t="inlineStr">
        <is>
          <t>PA</t>
        </is>
      </c>
      <c r="D178" s="0" t="inlineStr">
        <is>
          <t>2022</t>
        </is>
      </c>
      <c r="E178" s="1">
        <v>6780</v>
      </c>
      <c r="F178" s="1">
        <v>256</v>
      </c>
      <c r="G178" s="1">
        <v>1371</v>
      </c>
      <c r="H178" s="1">
        <v>2239</v>
      </c>
      <c r="I178" s="1">
        <f>(F178+G178+H178)/E178*100</f>
        <v>57.020648967551622418879056047</v>
      </c>
      <c r="J178" s="1">
        <f>(F178+G178)/E178*100</f>
        <v>23.997050147492625368731563422</v>
      </c>
      <c r="K178" s="1">
        <f>F178/E178*100</f>
        <v>3.775811209439528023598820059</v>
      </c>
      <c r="L178" s="1">
        <v>766.20</v>
      </c>
      <c r="M178" s="1">
        <v>575.00</v>
      </c>
      <c r="N178" s="1">
        <v>13.86</v>
      </c>
      <c r="O178" s="1">
        <v>69.48</v>
      </c>
      <c r="P178" s="1">
        <v>24.13</v>
      </c>
      <c r="Q178" s="1">
        <v>1.55</v>
      </c>
      <c r="R178" s="1">
        <v>13.29</v>
      </c>
      <c r="S178" s="1">
        <v>70.66</v>
      </c>
      <c r="T178" s="1">
        <v>0.61</v>
      </c>
      <c r="U178" s="1">
        <v>60.42</v>
      </c>
      <c r="V178" s="1">
        <f>100-U178</f>
        <v>39.58</v>
      </c>
      <c r="W178" s="1">
        <v>37.28</v>
      </c>
      <c r="X178" s="0" t="inlineStr">
        <is>
          <t>IBGE — Censo Demográfico 2022 / SIDRA</t>
        </is>
      </c>
    </row>
    <row r="179">
      <c r="A179" s="0" t="inlineStr">
        <is>
          <t>1501782</t>
        </is>
      </c>
      <c r="B179" s="0" t="inlineStr">
        <is>
          <t>Breu Branco</t>
        </is>
      </c>
      <c r="C179" s="0" t="inlineStr">
        <is>
          <t>PA</t>
        </is>
      </c>
      <c r="D179" s="0" t="inlineStr">
        <is>
          <t>2022</t>
        </is>
      </c>
      <c r="E179" s="1">
        <v>45610</v>
      </c>
      <c r="F179" s="1">
        <v>958</v>
      </c>
      <c r="G179" s="1">
        <v>10660</v>
      </c>
      <c r="H179" s="1">
        <v>15173</v>
      </c>
      <c r="I179" s="1">
        <f>(F179+G179+H179)/E179*100</f>
        <v>58.739311554483665862749397062</v>
      </c>
      <c r="J179" s="1">
        <f>(F179+G179)/E179*100</f>
        <v>25.472484104363078272308704232</v>
      </c>
      <c r="K179" s="1">
        <f>F179/E179*100</f>
        <v>2.1004165753124314843236132427</v>
      </c>
      <c r="L179" s="1">
        <v>725.32</v>
      </c>
      <c r="M179" s="1">
        <v>533.33</v>
      </c>
      <c r="N179" s="1">
        <v>15.10</v>
      </c>
      <c r="O179" s="1">
        <v>28.13</v>
      </c>
      <c r="P179" s="1">
        <v>65.45</v>
      </c>
      <c r="Q179" s="1">
        <v>11.48</v>
      </c>
      <c r="R179" s="1">
        <v>13.31</v>
      </c>
      <c r="S179" s="1">
        <v>71.74</v>
      </c>
      <c r="T179" s="1">
        <v>1.45</v>
      </c>
      <c r="U179" s="1">
        <v>73.26</v>
      </c>
      <c r="V179" s="1">
        <f>100-U179</f>
        <v>26.74</v>
      </c>
      <c r="W179" s="1">
        <v>25.39</v>
      </c>
      <c r="X179" s="0" t="inlineStr">
        <is>
          <t>IBGE — Censo Demográfico 2022 / SIDRA</t>
        </is>
      </c>
    </row>
    <row r="180">
      <c r="A180" s="0" t="inlineStr">
        <is>
          <t>1501808</t>
        </is>
      </c>
      <c r="B180" s="0" t="inlineStr">
        <is>
          <t>Breves</t>
        </is>
      </c>
      <c r="C180" s="0" t="inlineStr">
        <is>
          <t>PA</t>
        </is>
      </c>
      <c r="D180" s="0" t="inlineStr">
        <is>
          <t>2022</t>
        </is>
      </c>
      <c r="E180" s="1">
        <v>106596</v>
      </c>
      <c r="F180" s="1">
        <v>2855</v>
      </c>
      <c r="G180" s="1">
        <v>43352</v>
      </c>
      <c r="H180" s="1">
        <v>29705</v>
      </c>
      <c r="I180" s="1">
        <f>(F180+G180+H180)/E180*100</f>
        <v>71.214679725318023190363615896</v>
      </c>
      <c r="J180" s="1">
        <f>(F180+G180)/E180*100</f>
        <v>43.347780404517993170475439979</v>
      </c>
      <c r="K180" s="1">
        <f>F180/E180*100</f>
        <v>2.6783368981950542234230177493</v>
      </c>
      <c r="L180" s="1">
        <v>606.08</v>
      </c>
      <c r="M180" s="1">
        <v>375.00</v>
      </c>
      <c r="N180" s="1">
        <v>18.90</v>
      </c>
      <c r="O180" s="1">
        <v>20.07</v>
      </c>
      <c r="P180" s="1">
        <v>77.48</v>
      </c>
      <c r="Q180" s="1">
        <v>0.75</v>
      </c>
      <c r="R180" s="1">
        <v>12.28</v>
      </c>
      <c r="S180" s="1">
        <v>65.89</v>
      </c>
      <c r="T180" s="1">
        <v>0.80</v>
      </c>
      <c r="U180" s="1">
        <v>54.16</v>
      </c>
      <c r="V180" s="1">
        <f>100-U180</f>
        <v>45.84</v>
      </c>
      <c r="W180" s="1">
        <v>44.48</v>
      </c>
      <c r="X180" s="0" t="inlineStr">
        <is>
          <t>IBGE — Censo Demográfico 2022 / SIDRA</t>
        </is>
      </c>
    </row>
    <row r="181">
      <c r="A181" s="0" t="inlineStr">
        <is>
          <t>1501907</t>
        </is>
      </c>
      <c r="B181" s="0" t="inlineStr">
        <is>
          <t>Bujaru</t>
        </is>
      </c>
      <c r="C181" s="0" t="inlineStr">
        <is>
          <t>PA</t>
        </is>
      </c>
      <c r="D181" s="0" t="inlineStr">
        <is>
          <t>2022</t>
        </is>
      </c>
      <c r="E181" s="1">
        <v>24337</v>
      </c>
      <c r="F181" s="1">
        <v>228</v>
      </c>
      <c r="G181" s="1">
        <v>10515</v>
      </c>
      <c r="H181" s="1">
        <v>7007</v>
      </c>
      <c r="I181" s="1">
        <f>(F181+G181+H181)/E181*100</f>
        <v>72.93421539220117516538603772</v>
      </c>
      <c r="J181" s="1">
        <f>(F181+G181)/E181*100</f>
        <v>44.142663434277026749393926943</v>
      </c>
      <c r="K181" s="1">
        <f>F181/E181*100</f>
        <v>0.9368451329251756584624234704</v>
      </c>
      <c r="L181" s="1">
        <v>526.09</v>
      </c>
      <c r="M181" s="1">
        <v>387.50</v>
      </c>
      <c r="N181" s="1">
        <v>11.48</v>
      </c>
      <c r="O181" s="1">
        <v>42.40</v>
      </c>
      <c r="P181" s="1">
        <v>55.68</v>
      </c>
      <c r="Q181" s="1">
        <v>3.44</v>
      </c>
      <c r="R181" s="1">
        <v>23.62</v>
      </c>
      <c r="S181" s="1">
        <v>59.52</v>
      </c>
      <c r="T181" s="1">
        <v>1.62</v>
      </c>
      <c r="U181" s="1">
        <v>33.65</v>
      </c>
      <c r="V181" s="1">
        <f>100-U181</f>
        <v>66.35</v>
      </c>
      <c r="W181" s="1">
        <v>64.16</v>
      </c>
      <c r="X181" s="0" t="inlineStr">
        <is>
          <t>IBGE — Censo Demográfico 2022 / SIDRA</t>
        </is>
      </c>
    </row>
    <row r="182">
      <c r="A182" s="0" t="inlineStr">
        <is>
          <t>1501956</t>
        </is>
      </c>
      <c r="B182" s="0" t="inlineStr">
        <is>
          <t>Cachoeira do Piriá</t>
        </is>
      </c>
      <c r="C182" s="0" t="inlineStr">
        <is>
          <t>PA</t>
        </is>
      </c>
      <c r="D182" s="0" t="inlineStr">
        <is>
          <t>2022</t>
        </is>
      </c>
      <c r="E182" s="1">
        <v>19621</v>
      </c>
      <c r="F182" s="1">
        <v>174</v>
      </c>
      <c r="G182" s="1">
        <v>8181</v>
      </c>
      <c r="H182" s="1">
        <v>5597</v>
      </c>
      <c r="I182" s="1">
        <f>(F182+G182+H182)/E182*100</f>
        <v>71.107486876305998674889149381</v>
      </c>
      <c r="J182" s="1">
        <f>(F182+G182)/E182*100</f>
        <v>42.581927526629631517251923959</v>
      </c>
      <c r="K182" s="1">
        <f>F182/E182*100</f>
        <v>0.8868049538759492380612608939</v>
      </c>
      <c r="L182" s="1">
        <v>564.23</v>
      </c>
      <c r="M182" s="1">
        <v>400.00</v>
      </c>
      <c r="N182" s="1">
        <v>20.22</v>
      </c>
      <c r="O182" s="1">
        <v>32.51</v>
      </c>
      <c r="P182" s="1">
        <v>62.85</v>
      </c>
      <c r="Q182" s="1">
        <v>0.27</v>
      </c>
      <c r="R182" s="1">
        <v>22.17</v>
      </c>
      <c r="S182" s="1">
        <v>68.61</v>
      </c>
      <c r="T182" s="1">
        <v>1.10</v>
      </c>
      <c r="U182" s="1">
        <v>41.89</v>
      </c>
      <c r="V182" s="1">
        <f>100-U182</f>
        <v>58.11</v>
      </c>
      <c r="W182" s="1">
        <v>55.12</v>
      </c>
      <c r="X182" s="0" t="inlineStr">
        <is>
          <t>IBGE — Censo Demográfico 2022 / SIDRA</t>
        </is>
      </c>
    </row>
    <row r="183">
      <c r="A183" s="0" t="inlineStr">
        <is>
          <t>1502004</t>
        </is>
      </c>
      <c r="B183" s="0" t="inlineStr">
        <is>
          <t>Cachoeira do Arari</t>
        </is>
      </c>
      <c r="C183" s="0" t="inlineStr">
        <is>
          <t>PA</t>
        </is>
      </c>
      <c r="D183" s="0" t="inlineStr">
        <is>
          <t>2022</t>
        </is>
      </c>
      <c r="E183" s="1">
        <v>23953</v>
      </c>
      <c r="F183" s="1">
        <v>799</v>
      </c>
      <c r="G183" s="1">
        <v>10490</v>
      </c>
      <c r="H183" s="1">
        <v>6586</v>
      </c>
      <c r="I183" s="1">
        <f>(F183+G183+H183)/E183*100</f>
        <v>74.625307894626977831586857596</v>
      </c>
      <c r="J183" s="1">
        <f>(F183+G183)/E183*100</f>
        <v>47.129795850206654698785120862</v>
      </c>
      <c r="K183" s="1">
        <f>F183/E183*100</f>
        <v>3.335699077359829666430092264</v>
      </c>
      <c r="L183" s="1">
        <v>488.54</v>
      </c>
      <c r="M183" s="1">
        <v>349.00</v>
      </c>
      <c r="N183" s="1">
        <v>8.37</v>
      </c>
      <c r="O183" s="1">
        <v>40.99</v>
      </c>
      <c r="P183" s="1">
        <v>52.76</v>
      </c>
      <c r="Q183" s="1">
        <v>5.53</v>
      </c>
      <c r="R183" s="1">
        <v>49.50</v>
      </c>
      <c r="S183" s="1">
        <v>36.38</v>
      </c>
      <c r="T183" s="1">
        <v>0.66</v>
      </c>
      <c r="U183" s="1">
        <v>40.46</v>
      </c>
      <c r="V183" s="1">
        <f>100-U183</f>
        <v>59.54</v>
      </c>
      <c r="W183" s="1">
        <v>58.82</v>
      </c>
      <c r="X183" s="0" t="inlineStr">
        <is>
          <t>IBGE — Censo Demográfico 2022 / SIDRA</t>
        </is>
      </c>
    </row>
    <row r="184">
      <c r="A184" s="0" t="inlineStr">
        <is>
          <t>1502103</t>
        </is>
      </c>
      <c r="B184" s="0" t="inlineStr">
        <is>
          <t>Cametá</t>
        </is>
      </c>
      <c r="C184" s="0" t="inlineStr">
        <is>
          <t>PA</t>
        </is>
      </c>
      <c r="D184" s="0" t="inlineStr">
        <is>
          <t>2022</t>
        </is>
      </c>
      <c r="E184" s="1">
        <v>133808</v>
      </c>
      <c r="F184" s="1">
        <v>2575</v>
      </c>
      <c r="G184" s="1">
        <v>53322</v>
      </c>
      <c r="H184" s="1">
        <v>37894</v>
      </c>
      <c r="I184" s="1">
        <f>(F184+G184+H184)/E184*100</f>
        <v>70.093716369723783331340428076</v>
      </c>
      <c r="J184" s="1">
        <f>(F184+G184)/E184*100</f>
        <v>41.77403443740284586870740165</v>
      </c>
      <c r="K184" s="1">
        <f>F184/E184*100</f>
        <v>1.9243991390649288532823149587</v>
      </c>
      <c r="L184" s="1">
        <v>597.90</v>
      </c>
      <c r="M184" s="1">
        <v>400.00</v>
      </c>
      <c r="N184" s="1">
        <v>8.33</v>
      </c>
      <c r="O184" s="1">
        <v>45.55</v>
      </c>
      <c r="P184" s="1">
        <v>51.18</v>
      </c>
      <c r="Q184" s="1">
        <v>3.97</v>
      </c>
      <c r="R184" s="1">
        <v>12.54</v>
      </c>
      <c r="S184" s="1">
        <v>60.47</v>
      </c>
      <c r="T184" s="1">
        <v>0.59</v>
      </c>
      <c r="U184" s="1">
        <v>55.43</v>
      </c>
      <c r="V184" s="1">
        <f>100-U184</f>
        <v>44.57</v>
      </c>
      <c r="W184" s="1">
        <v>42.62</v>
      </c>
      <c r="X184" s="0" t="inlineStr">
        <is>
          <t>IBGE — Censo Demográfico 2022 / SIDRA</t>
        </is>
      </c>
    </row>
    <row r="185">
      <c r="A185" s="0" t="inlineStr">
        <is>
          <t>1502152</t>
        </is>
      </c>
      <c r="B185" s="0" t="inlineStr">
        <is>
          <t>Canaã dos Carajás</t>
        </is>
      </c>
      <c r="C185" s="0" t="inlineStr">
        <is>
          <t>PA</t>
        </is>
      </c>
      <c r="D185" s="0" t="inlineStr">
        <is>
          <t>2022</t>
        </is>
      </c>
      <c r="E185" s="1">
        <v>76815</v>
      </c>
      <c r="F185" s="1">
        <v>1705</v>
      </c>
      <c r="G185" s="1">
        <v>5614</v>
      </c>
      <c r="H185" s="1">
        <v>14286</v>
      </c>
      <c r="I185" s="1">
        <f>(F185+G185+H185)/E185*100</f>
        <v>28.126017053960814944997721799</v>
      </c>
      <c r="J185" s="1">
        <f>(F185+G185)/E185*100</f>
        <v>9.528086962181865521057085205</v>
      </c>
      <c r="K185" s="1">
        <f>F185/E185*100</f>
        <v>2.2196185640825359630280544165</v>
      </c>
      <c r="L185" s="1">
        <v>1364.40</v>
      </c>
      <c r="M185" s="1">
        <v>940.00</v>
      </c>
      <c r="N185" s="1">
        <v>5.15</v>
      </c>
      <c r="O185" s="1">
        <v>66.83</v>
      </c>
      <c r="P185" s="1">
        <v>22.06</v>
      </c>
      <c r="Q185" s="1">
        <v>59.78</v>
      </c>
      <c r="R185" s="1">
        <v>17.35</v>
      </c>
      <c r="S185" s="1">
        <v>21.95</v>
      </c>
      <c r="T185" s="1">
        <v>0.15</v>
      </c>
      <c r="U185" s="1">
        <v>92.87</v>
      </c>
      <c r="V185" s="1">
        <f>100-U185</f>
        <v>7.13</v>
      </c>
      <c r="W185" s="1">
        <v>6.23</v>
      </c>
      <c r="X185" s="0" t="inlineStr">
        <is>
          <t>IBGE — Censo Demográfico 2022 / SIDRA</t>
        </is>
      </c>
    </row>
    <row r="186">
      <c r="A186" s="0" t="inlineStr">
        <is>
          <t>1502202</t>
        </is>
      </c>
      <c r="B186" s="0" t="inlineStr">
        <is>
          <t>Capanema</t>
        </is>
      </c>
      <c r="C186" s="0" t="inlineStr">
        <is>
          <t>PA</t>
        </is>
      </c>
      <c r="D186" s="0" t="inlineStr">
        <is>
          <t>2022</t>
        </is>
      </c>
      <c r="E186" s="1">
        <v>70218</v>
      </c>
      <c r="F186" s="1">
        <v>778</v>
      </c>
      <c r="G186" s="1">
        <v>11662</v>
      </c>
      <c r="H186" s="1">
        <v>19969</v>
      </c>
      <c r="I186" s="1">
        <f>(F186+G186+H186)/E186*100</f>
        <v>46.15483209433478595231991797</v>
      </c>
      <c r="J186" s="1">
        <f>(F186+G186)/E186*100</f>
        <v>17.716255091287134353014896465</v>
      </c>
      <c r="K186" s="1">
        <f>F186/E186*100</f>
        <v>1.1079780113361246404055940072</v>
      </c>
      <c r="L186" s="1">
        <v>966.47</v>
      </c>
      <c r="M186" s="1">
        <v>670.67</v>
      </c>
      <c r="N186" s="1">
        <v>9.94</v>
      </c>
      <c r="O186" s="1">
        <v>32.30</v>
      </c>
      <c r="P186" s="1">
        <v>60.98</v>
      </c>
      <c r="Q186" s="1">
        <v>5.19</v>
      </c>
      <c r="R186" s="1">
        <v>32.36</v>
      </c>
      <c r="S186" s="1">
        <v>55.16</v>
      </c>
      <c r="T186" s="1">
        <v>0.21</v>
      </c>
      <c r="U186" s="1">
        <v>86.21</v>
      </c>
      <c r="V186" s="1">
        <f>100-U186</f>
        <v>13.79</v>
      </c>
      <c r="W186" s="1">
        <v>12.79</v>
      </c>
      <c r="X186" s="0" t="inlineStr">
        <is>
          <t>IBGE — Censo Demográfico 2022 / SIDRA</t>
        </is>
      </c>
    </row>
    <row r="187">
      <c r="A187" s="0" t="inlineStr">
        <is>
          <t>1502301</t>
        </is>
      </c>
      <c r="B187" s="0" t="inlineStr">
        <is>
          <t>Capitão Poço</t>
        </is>
      </c>
      <c r="C187" s="0" t="inlineStr">
        <is>
          <t>PA</t>
        </is>
      </c>
      <c r="D187" s="0" t="inlineStr">
        <is>
          <t>2022</t>
        </is>
      </c>
      <c r="E187" s="1">
        <v>56362</v>
      </c>
      <c r="F187" s="1">
        <v>927</v>
      </c>
      <c r="G187" s="1">
        <v>15128</v>
      </c>
      <c r="H187" s="1">
        <v>17978</v>
      </c>
      <c r="I187" s="1">
        <f>(F187+G187+H187)/E187*100</f>
        <v>60.382882083673396969589439693</v>
      </c>
      <c r="J187" s="1">
        <f>(F187+G187)/E187*100</f>
        <v>28.485504417870196231503495263</v>
      </c>
      <c r="K187" s="1">
        <f>F187/E187*100</f>
        <v>1.6447251694404031084773428906</v>
      </c>
      <c r="L187" s="1">
        <v>704.58</v>
      </c>
      <c r="M187" s="1">
        <v>525.00</v>
      </c>
      <c r="N187" s="1">
        <v>18.23</v>
      </c>
      <c r="O187" s="1">
        <v>67.50</v>
      </c>
      <c r="P187" s="1">
        <v>27.55</v>
      </c>
      <c r="Q187" s="1">
        <v>1.98</v>
      </c>
      <c r="R187" s="1">
        <v>16.71</v>
      </c>
      <c r="S187" s="1">
        <v>72.31</v>
      </c>
      <c r="T187" s="1">
        <v>0.46</v>
      </c>
      <c r="U187" s="1">
        <v>71.62</v>
      </c>
      <c r="V187" s="1">
        <f>100-U187</f>
        <v>28.38</v>
      </c>
      <c r="W187" s="1">
        <v>27.41</v>
      </c>
      <c r="X187" s="0" t="inlineStr">
        <is>
          <t>IBGE — Censo Demográfico 2022 / SIDRA</t>
        </is>
      </c>
    </row>
    <row r="188">
      <c r="A188" s="0" t="inlineStr">
        <is>
          <t>1502400</t>
        </is>
      </c>
      <c r="B188" s="0" t="inlineStr">
        <is>
          <t>Castanhal</t>
        </is>
      </c>
      <c r="C188" s="0" t="inlineStr">
        <is>
          <t>PA</t>
        </is>
      </c>
      <c r="D188" s="0" t="inlineStr">
        <is>
          <t>2022</t>
        </is>
      </c>
      <c r="E188" s="1">
        <v>191676</v>
      </c>
      <c r="F188" s="1">
        <v>6009</v>
      </c>
      <c r="G188" s="1">
        <v>28045</v>
      </c>
      <c r="H188" s="1">
        <v>54210</v>
      </c>
      <c r="I188" s="1">
        <f>(F188+G188+H188)/E188*100</f>
        <v>46.048540244996765374903482961</v>
      </c>
      <c r="J188" s="1">
        <f>(F188+G188)/E188*100</f>
        <v>17.766439199482459984557273733</v>
      </c>
      <c r="K188" s="1">
        <f>F188/E188*100</f>
        <v>3.1349777749953045764727978464</v>
      </c>
      <c r="L188" s="1">
        <v>1055.05</v>
      </c>
      <c r="M188" s="1">
        <v>670.67</v>
      </c>
      <c r="N188" s="1">
        <v>5.88</v>
      </c>
      <c r="O188" s="1">
        <v>43.22</v>
      </c>
      <c r="P188" s="1">
        <v>50.44</v>
      </c>
      <c r="Q188" s="1">
        <v>17.19</v>
      </c>
      <c r="R188" s="1">
        <v>48.34</v>
      </c>
      <c r="S188" s="1">
        <v>21.07</v>
      </c>
      <c r="T188" s="1">
        <v>0.08</v>
      </c>
      <c r="U188" s="1">
        <v>94.72</v>
      </c>
      <c r="V188" s="1">
        <f>100-U188</f>
        <v>5.28</v>
      </c>
      <c r="W188" s="1">
        <v>4.71</v>
      </c>
      <c r="X188" s="0" t="inlineStr">
        <is>
          <t>IBGE — Censo Demográfico 2022 / SIDRA</t>
        </is>
      </c>
    </row>
    <row r="189">
      <c r="A189" s="0" t="inlineStr">
        <is>
          <t>1502509</t>
        </is>
      </c>
      <c r="B189" s="0" t="inlineStr">
        <is>
          <t>Chaves</t>
        </is>
      </c>
      <c r="C189" s="0" t="inlineStr">
        <is>
          <t>PA</t>
        </is>
      </c>
      <c r="D189" s="0" t="inlineStr">
        <is>
          <t>2022</t>
        </is>
      </c>
      <c r="E189" s="1">
        <v>20676</v>
      </c>
      <c r="F189" s="1">
        <v>236</v>
      </c>
      <c r="G189" s="1">
        <v>7800</v>
      </c>
      <c r="H189" s="1">
        <v>7302</v>
      </c>
      <c r="I189" s="1">
        <f>(F189+G189+H189)/E189*100</f>
        <v>74.182627200619075256335848327</v>
      </c>
      <c r="J189" s="1">
        <f>(F189+G189)/E189*100</f>
        <v>38.86631843683497775198297543</v>
      </c>
      <c r="K189" s="1">
        <f>F189/E189*100</f>
        <v>1.141420003869220352099052041</v>
      </c>
      <c r="L189" s="1">
        <v>584.29</v>
      </c>
      <c r="M189" s="1">
        <v>366.67</v>
      </c>
      <c r="N189" s="1">
        <v>19.14</v>
      </c>
      <c r="O189" s="1">
        <v>20.37</v>
      </c>
      <c r="P189" s="1">
        <v>78.77</v>
      </c>
      <c r="Q189" s="1">
        <v>0.99</v>
      </c>
      <c r="R189" s="1">
        <v>2.99</v>
      </c>
      <c r="S189" s="1">
        <v>67.17</v>
      </c>
      <c r="T189" s="1">
        <v>0.59</v>
      </c>
      <c r="U189" s="1">
        <v>22.01</v>
      </c>
      <c r="V189" s="1">
        <f>100-U189</f>
        <v>77.99</v>
      </c>
      <c r="W189" s="1">
        <v>76.83</v>
      </c>
      <c r="X189" s="0" t="inlineStr">
        <is>
          <t>IBGE — Censo Demográfico 2022 / SIDRA</t>
        </is>
      </c>
    </row>
    <row r="190">
      <c r="A190" s="0" t="inlineStr">
        <is>
          <t>1502608</t>
        </is>
      </c>
      <c r="B190" s="0" t="inlineStr">
        <is>
          <t>Colares</t>
        </is>
      </c>
      <c r="C190" s="0" t="inlineStr">
        <is>
          <t>PA</t>
        </is>
      </c>
      <c r="D190" s="0" t="inlineStr">
        <is>
          <t>2022</t>
        </is>
      </c>
      <c r="E190" s="1">
        <v>12853</v>
      </c>
      <c r="F190" s="1">
        <v>349</v>
      </c>
      <c r="G190" s="1">
        <v>4476</v>
      </c>
      <c r="H190" s="1">
        <v>3946</v>
      </c>
      <c r="I190" s="1">
        <f>(F190+G190+H190)/E190*100</f>
        <v>68.240877616120750019450711896</v>
      </c>
      <c r="J190" s="1">
        <f>(F190+G190)/E190*100</f>
        <v>37.53987395938691356103633393</v>
      </c>
      <c r="K190" s="1">
        <f>F190/E190*100</f>
        <v>2.715319380689333229596203221</v>
      </c>
      <c r="L190" s="1">
        <v>655.87</v>
      </c>
      <c r="M190" s="1">
        <v>404.00</v>
      </c>
      <c r="N190" s="1">
        <v>7.79</v>
      </c>
      <c r="O190" s="1">
        <v>84.16</v>
      </c>
      <c r="P190" s="1">
        <v>14.49</v>
      </c>
      <c r="Q190" s="1">
        <v>3.03</v>
      </c>
      <c r="R190" s="1">
        <v>41.98</v>
      </c>
      <c r="S190" s="1">
        <v>49.04</v>
      </c>
      <c r="T190" s="1">
        <v>0.70</v>
      </c>
      <c r="U190" s="1">
        <v>65.43</v>
      </c>
      <c r="V190" s="1">
        <f>100-U190</f>
        <v>34.57</v>
      </c>
      <c r="W190" s="1">
        <v>31.69</v>
      </c>
      <c r="X190" s="0" t="inlineStr">
        <is>
          <t>IBGE — Censo Demográfico 2022 / SIDRA</t>
        </is>
      </c>
    </row>
    <row r="191">
      <c r="A191" s="0" t="inlineStr">
        <is>
          <t>1502707</t>
        </is>
      </c>
      <c r="B191" s="0" t="inlineStr">
        <is>
          <t>Conceição do Araguaia</t>
        </is>
      </c>
      <c r="C191" s="0" t="inlineStr">
        <is>
          <t>PA</t>
        </is>
      </c>
      <c r="D191" s="0" t="inlineStr">
        <is>
          <t>2022</t>
        </is>
      </c>
      <c r="E191" s="1">
        <v>44541</v>
      </c>
      <c r="F191" s="1">
        <v>1419</v>
      </c>
      <c r="G191" s="1">
        <v>6346</v>
      </c>
      <c r="H191" s="1">
        <v>12236</v>
      </c>
      <c r="I191" s="1">
        <f>(F191+G191+H191)/E191*100</f>
        <v>44.904694551087761837408230619</v>
      </c>
      <c r="J191" s="1">
        <f>(F191+G191)/E191*100</f>
        <v>17.433375990660290518847803148</v>
      </c>
      <c r="K191" s="1">
        <f>F191/E191*100</f>
        <v>3.1858287869603286859298174715</v>
      </c>
      <c r="L191" s="1">
        <v>1032.80</v>
      </c>
      <c r="M191" s="1">
        <v>714.29</v>
      </c>
      <c r="N191" s="1">
        <v>10.50</v>
      </c>
      <c r="O191" s="1">
        <v>32.86</v>
      </c>
      <c r="P191" s="1">
        <v>52.28</v>
      </c>
      <c r="Q191" s="1">
        <v>2.29</v>
      </c>
      <c r="R191" s="1">
        <v>13.91</v>
      </c>
      <c r="S191" s="1">
        <v>79.77</v>
      </c>
      <c r="T191" s="1">
        <v>2.06</v>
      </c>
      <c r="U191" s="1">
        <v>76.65</v>
      </c>
      <c r="V191" s="1">
        <f>100-U191</f>
        <v>23.35</v>
      </c>
      <c r="W191" s="1">
        <v>20.25</v>
      </c>
      <c r="X191" s="0" t="inlineStr">
        <is>
          <t>IBGE — Censo Demográfico 2022 / SIDRA</t>
        </is>
      </c>
    </row>
    <row r="192">
      <c r="A192" s="0" t="inlineStr">
        <is>
          <t>1502756</t>
        </is>
      </c>
      <c r="B192" s="0" t="inlineStr">
        <is>
          <t>Concórdia do Pará</t>
        </is>
      </c>
      <c r="C192" s="0" t="inlineStr">
        <is>
          <t>PA</t>
        </is>
      </c>
      <c r="D192" s="0" t="inlineStr">
        <is>
          <t>2022</t>
        </is>
      </c>
      <c r="E192" s="1">
        <v>26881</v>
      </c>
      <c r="F192" s="1">
        <v>295</v>
      </c>
      <c r="G192" s="1">
        <v>7087</v>
      </c>
      <c r="H192" s="1">
        <v>8762</v>
      </c>
      <c r="I192" s="1">
        <f>(F192+G192+H192)/E192*100</f>
        <v>60.057289535359547635876641494</v>
      </c>
      <c r="J192" s="1">
        <f>(F192+G192)/E192*100</f>
        <v>27.461775975596145976712175886</v>
      </c>
      <c r="K192" s="1">
        <f>F192/E192*100</f>
        <v>1.097429411108217700234366281</v>
      </c>
      <c r="L192" s="1">
        <v>699.98</v>
      </c>
      <c r="M192" s="1">
        <v>516.67</v>
      </c>
      <c r="N192" s="1">
        <v>13.61</v>
      </c>
      <c r="O192" s="1">
        <v>23.03</v>
      </c>
      <c r="P192" s="1">
        <v>72.85</v>
      </c>
      <c r="Q192" s="1">
        <v>2.41</v>
      </c>
      <c r="R192" s="1">
        <v>35.79</v>
      </c>
      <c r="S192" s="1">
        <v>49.70</v>
      </c>
      <c r="T192" s="1">
        <v>0.56</v>
      </c>
      <c r="U192" s="1">
        <v>70.23</v>
      </c>
      <c r="V192" s="1">
        <f>100-U192</f>
        <v>29.77</v>
      </c>
      <c r="W192" s="1">
        <v>28.97</v>
      </c>
      <c r="X192" s="0" t="inlineStr">
        <is>
          <t>IBGE — Censo Demográfico 2022 / SIDRA</t>
        </is>
      </c>
    </row>
    <row r="193">
      <c r="A193" s="0" t="inlineStr">
        <is>
          <t>1502764</t>
        </is>
      </c>
      <c r="B193" s="0" t="inlineStr">
        <is>
          <t>Cumaru do Norte</t>
        </is>
      </c>
      <c r="C193" s="0" t="inlineStr">
        <is>
          <t>PA</t>
        </is>
      </c>
      <c r="D193" s="0" t="inlineStr">
        <is>
          <t>2022</t>
        </is>
      </c>
      <c r="E193" s="1">
        <v>13225</v>
      </c>
      <c r="F193" s="1">
        <v>1053</v>
      </c>
      <c r="G193" s="1">
        <v>2518</v>
      </c>
      <c r="H193" s="1">
        <v>2564</v>
      </c>
      <c r="I193" s="1">
        <f>(F193+G193+H193)/E193*100</f>
        <v>46.389413988657844990548204159</v>
      </c>
      <c r="J193" s="1">
        <f>(F193+G193)/E193*100</f>
        <v>27.001890359168241965973534972</v>
      </c>
      <c r="K193" s="1">
        <f>F193/E193*100</f>
        <v>7.962192816635160680529300567</v>
      </c>
      <c r="L193" s="1">
        <v>1007.72</v>
      </c>
      <c r="M193" s="1">
        <v>680.00</v>
      </c>
      <c r="N193" s="1">
        <v>16.25</v>
      </c>
      <c r="O193" s="1">
        <v>45.37</v>
      </c>
      <c r="P193" s="1">
        <v>52.45</v>
      </c>
      <c r="Q193" s="1">
        <v>3.03</v>
      </c>
      <c r="R193" s="1">
        <v>19.39</v>
      </c>
      <c r="S193" s="1">
        <v>61.17</v>
      </c>
      <c r="T193" s="1">
        <v>12.80</v>
      </c>
      <c r="U193" s="1">
        <v>55.43</v>
      </c>
      <c r="V193" s="1">
        <f>100-U193</f>
        <v>44.57</v>
      </c>
      <c r="W193" s="1">
        <v>34.97</v>
      </c>
      <c r="X193" s="0" t="inlineStr">
        <is>
          <t>IBGE — Censo Demográfico 2022 / SIDRA</t>
        </is>
      </c>
    </row>
    <row r="194">
      <c r="A194" s="0" t="inlineStr">
        <is>
          <t>1502772</t>
        </is>
      </c>
      <c r="B194" s="0" t="inlineStr">
        <is>
          <t>Curionópolis</t>
        </is>
      </c>
      <c r="C194" s="0" t="inlineStr">
        <is>
          <t>PA</t>
        </is>
      </c>
      <c r="D194" s="0" t="inlineStr">
        <is>
          <t>2022</t>
        </is>
      </c>
      <c r="E194" s="1">
        <v>19950</v>
      </c>
      <c r="F194" s="1">
        <v>222</v>
      </c>
      <c r="G194" s="1">
        <v>2678</v>
      </c>
      <c r="H194" s="1">
        <v>4980</v>
      </c>
      <c r="I194" s="1">
        <f>(F194+G194+H194)/E194*100</f>
        <v>39.498746867167919799498746867</v>
      </c>
      <c r="J194" s="1">
        <f>(F194+G194)/E194*100</f>
        <v>14.536340852130325814536340852</v>
      </c>
      <c r="K194" s="1">
        <f>F194/E194*100</f>
        <v>1.1127819548872180451127819549</v>
      </c>
      <c r="L194" s="1">
        <v>1036.35</v>
      </c>
      <c r="M194" s="1">
        <v>750.00</v>
      </c>
      <c r="N194" s="1">
        <v>12.85</v>
      </c>
      <c r="O194" s="1">
        <v>64.26</v>
      </c>
      <c r="P194" s="1">
        <v>24.28</v>
      </c>
      <c r="Q194" s="1">
        <v>2.23</v>
      </c>
      <c r="R194" s="1">
        <v>58.82</v>
      </c>
      <c r="S194" s="1">
        <v>34.09</v>
      </c>
      <c r="T194" s="1">
        <v>0.81</v>
      </c>
      <c r="U194" s="1">
        <v>79.80</v>
      </c>
      <c r="V194" s="1">
        <f>100-U194</f>
        <v>20.20</v>
      </c>
      <c r="W194" s="1">
        <v>18.41</v>
      </c>
      <c r="X194" s="0" t="inlineStr">
        <is>
          <t>IBGE — Censo Demográfico 2022 / SIDRA</t>
        </is>
      </c>
    </row>
    <row r="195">
      <c r="A195" s="0" t="inlineStr">
        <is>
          <t>1502806</t>
        </is>
      </c>
      <c r="B195" s="0" t="inlineStr">
        <is>
          <t>Curralinho</t>
        </is>
      </c>
      <c r="C195" s="0" t="inlineStr">
        <is>
          <t>PA</t>
        </is>
      </c>
      <c r="D195" s="0" t="inlineStr">
        <is>
          <t>2022</t>
        </is>
      </c>
      <c r="E195" s="1">
        <v>33835</v>
      </c>
      <c r="F195" s="1">
        <v>734</v>
      </c>
      <c r="G195" s="1">
        <v>18784</v>
      </c>
      <c r="H195" s="1">
        <v>7282</v>
      </c>
      <c r="I195" s="1">
        <f>(F195+G195+H195)/E195*100</f>
        <v>79.207920792079207920792079208</v>
      </c>
      <c r="J195" s="1">
        <f>(F195+G195)/E195*100</f>
        <v>57.685828284320969410373873208</v>
      </c>
      <c r="K195" s="1">
        <f>F195/E195*100</f>
        <v>2.1693512634845574109649770947</v>
      </c>
      <c r="L195" s="1">
        <v>472.98</v>
      </c>
      <c r="M195" s="1">
        <v>262.50</v>
      </c>
      <c r="N195" s="1">
        <v>16.86</v>
      </c>
      <c r="O195" s="1">
        <v>12.43</v>
      </c>
      <c r="P195" s="1">
        <v>81.53</v>
      </c>
      <c r="Q195" s="1">
        <v>0.44</v>
      </c>
      <c r="R195" s="1">
        <v>1.63</v>
      </c>
      <c r="S195" s="1">
        <v>64.45</v>
      </c>
      <c r="T195" s="1">
        <v>0.53</v>
      </c>
      <c r="U195" s="1">
        <v>33.72</v>
      </c>
      <c r="V195" s="1">
        <f>100-U195</f>
        <v>66.28</v>
      </c>
      <c r="W195" s="1">
        <v>65.85</v>
      </c>
      <c r="X195" s="0" t="inlineStr">
        <is>
          <t>IBGE — Censo Demográfico 2022 / SIDRA</t>
        </is>
      </c>
    </row>
    <row r="196">
      <c r="A196" s="0" t="inlineStr">
        <is>
          <t>1502855</t>
        </is>
      </c>
      <c r="B196" s="0" t="inlineStr">
        <is>
          <t>Curuá</t>
        </is>
      </c>
      <c r="C196" s="0" t="inlineStr">
        <is>
          <t>PA</t>
        </is>
      </c>
      <c r="D196" s="0" t="inlineStr">
        <is>
          <t>2022</t>
        </is>
      </c>
      <c r="E196" s="1">
        <v>14106</v>
      </c>
      <c r="F196" s="1">
        <v>129</v>
      </c>
      <c r="G196" s="1">
        <v>5388</v>
      </c>
      <c r="H196" s="1">
        <v>4942</v>
      </c>
      <c r="I196" s="1">
        <f>(F196+G196+H196)/E196*100</f>
        <v>74.145753580036863745923720403</v>
      </c>
      <c r="J196" s="1">
        <f>(F196+G196)/E196*100</f>
        <v>39.11101658868566567418119949</v>
      </c>
      <c r="K196" s="1">
        <f>F196/E196*100</f>
        <v>0.9145044661846022968949383241</v>
      </c>
      <c r="L196" s="1">
        <v>556.04</v>
      </c>
      <c r="M196" s="1">
        <v>394.17</v>
      </c>
      <c r="N196" s="1">
        <v>8.04</v>
      </c>
      <c r="O196" s="1">
        <v>70.23</v>
      </c>
      <c r="P196" s="1">
        <v>28.08</v>
      </c>
      <c r="Q196" s="1">
        <v>4.84</v>
      </c>
      <c r="R196" s="1">
        <v>9.74</v>
      </c>
      <c r="S196" s="1">
        <v>78.50</v>
      </c>
      <c r="T196" s="1">
        <v>0.36</v>
      </c>
      <c r="U196" s="1">
        <v>44.84</v>
      </c>
      <c r="V196" s="1">
        <f>100-U196</f>
        <v>55.16</v>
      </c>
      <c r="W196" s="1">
        <v>54.27</v>
      </c>
      <c r="X196" s="0" t="inlineStr">
        <is>
          <t>IBGE — Censo Demográfico 2022 / SIDRA</t>
        </is>
      </c>
    </row>
    <row r="197">
      <c r="A197" s="0" t="inlineStr">
        <is>
          <t>1502905</t>
        </is>
      </c>
      <c r="B197" s="0" t="inlineStr">
        <is>
          <t>Curuçá</t>
        </is>
      </c>
      <c r="C197" s="0" t="inlineStr">
        <is>
          <t>PA</t>
        </is>
      </c>
      <c r="D197" s="0" t="inlineStr">
        <is>
          <t>2022</t>
        </is>
      </c>
      <c r="E197" s="1">
        <v>41100</v>
      </c>
      <c r="F197" s="1">
        <v>1181</v>
      </c>
      <c r="G197" s="1">
        <v>15875</v>
      </c>
      <c r="H197" s="1">
        <v>11457</v>
      </c>
      <c r="I197" s="1">
        <f>(F197+G197+H197)/E197*100</f>
        <v>69.374695863746958637469586375</v>
      </c>
      <c r="J197" s="1">
        <f>(F197+G197)/E197*100</f>
        <v>41.498783454987834549878345499</v>
      </c>
      <c r="K197" s="1">
        <f>F197/E197*100</f>
        <v>2.8734793187347931873479318735</v>
      </c>
      <c r="L197" s="1">
        <v>614.45</v>
      </c>
      <c r="M197" s="1">
        <v>400.00</v>
      </c>
      <c r="N197" s="1">
        <v>6.85</v>
      </c>
      <c r="O197" s="1">
        <v>87.78</v>
      </c>
      <c r="P197" s="1">
        <v>10.99</v>
      </c>
      <c r="Q197" s="1">
        <v>6.17</v>
      </c>
      <c r="R197" s="1">
        <v>53.69</v>
      </c>
      <c r="S197" s="1">
        <v>30.32</v>
      </c>
      <c r="T197" s="1">
        <v>0.21</v>
      </c>
      <c r="U197" s="1">
        <v>77.65</v>
      </c>
      <c r="V197" s="1">
        <f>100-U197</f>
        <v>22.35</v>
      </c>
      <c r="W197" s="1">
        <v>20.84</v>
      </c>
      <c r="X197" s="0" t="inlineStr">
        <is>
          <t>IBGE — Censo Demográfico 2022 / SIDRA</t>
        </is>
      </c>
    </row>
    <row r="198">
      <c r="A198" s="0" t="inlineStr">
        <is>
          <t>1502939</t>
        </is>
      </c>
      <c r="B198" s="0" t="inlineStr">
        <is>
          <t>Dom Eliseu</t>
        </is>
      </c>
      <c r="C198" s="0" t="inlineStr">
        <is>
          <t>PA</t>
        </is>
      </c>
      <c r="D198" s="0" t="inlineStr">
        <is>
          <t>2022</t>
        </is>
      </c>
      <c r="E198" s="1">
        <v>57894</v>
      </c>
      <c r="F198" s="1">
        <v>2680</v>
      </c>
      <c r="G198" s="1">
        <v>8234</v>
      </c>
      <c r="H198" s="1">
        <v>19404</v>
      </c>
      <c r="I198" s="1">
        <f>(F198+G198+H198)/E198*100</f>
        <v>52.368121048813348533526790341</v>
      </c>
      <c r="J198" s="1">
        <f>(F198+G198)/E198*100</f>
        <v>18.851694476111514146543683283</v>
      </c>
      <c r="K198" s="1">
        <f>F198/E198*100</f>
        <v>4.629149825543234186616920579</v>
      </c>
      <c r="L198" s="1">
        <v>782.32</v>
      </c>
      <c r="M198" s="1">
        <v>604.00</v>
      </c>
      <c r="N198" s="1">
        <v>11.03</v>
      </c>
      <c r="O198" s="1">
        <v>79.74</v>
      </c>
      <c r="P198" s="1">
        <v>9.73</v>
      </c>
      <c r="Q198" s="1">
        <v>3.36</v>
      </c>
      <c r="R198" s="1">
        <v>11.14</v>
      </c>
      <c r="S198" s="1">
        <v>84.30</v>
      </c>
      <c r="T198" s="1">
        <v>0.65</v>
      </c>
      <c r="U198" s="1">
        <v>87.18</v>
      </c>
      <c r="V198" s="1">
        <f>100-U198</f>
        <v>12.82</v>
      </c>
      <c r="W198" s="1">
        <v>12.09</v>
      </c>
      <c r="X198" s="0" t="inlineStr">
        <is>
          <t>IBGE — Censo Demográfico 2022 / SIDRA</t>
        </is>
      </c>
    </row>
    <row r="199">
      <c r="A199" s="0" t="inlineStr">
        <is>
          <t>1502954</t>
        </is>
      </c>
      <c r="B199" s="0" t="inlineStr">
        <is>
          <t>Eldorado do Carajás</t>
        </is>
      </c>
      <c r="C199" s="0" t="inlineStr">
        <is>
          <t>PA</t>
        </is>
      </c>
      <c r="D199" s="0" t="inlineStr">
        <is>
          <t>2022</t>
        </is>
      </c>
      <c r="E199" s="1">
        <v>28070</v>
      </c>
      <c r="F199" s="1">
        <v>721</v>
      </c>
      <c r="G199" s="1">
        <v>5128</v>
      </c>
      <c r="H199" s="1">
        <v>8990</v>
      </c>
      <c r="I199" s="1">
        <f>(F199+G199+H199)/E199*100</f>
        <v>52.864267901674385464909155682</v>
      </c>
      <c r="J199" s="1">
        <f>(F199+G199)/E199*100</f>
        <v>20.837192732454577841111506947</v>
      </c>
      <c r="K199" s="1">
        <f>F199/E199*100</f>
        <v>2.5685785536159600997506234414</v>
      </c>
      <c r="L199" s="1">
        <v>879.96</v>
      </c>
      <c r="M199" s="1">
        <v>600.00</v>
      </c>
      <c r="N199" s="1">
        <v>14.08</v>
      </c>
      <c r="O199" s="1">
        <v>42.47</v>
      </c>
      <c r="P199" s="1">
        <v>54.09</v>
      </c>
      <c r="Q199" s="1">
        <v>2.43</v>
      </c>
      <c r="R199" s="1">
        <v>30.15</v>
      </c>
      <c r="S199" s="1">
        <v>64.71</v>
      </c>
      <c r="T199" s="1">
        <v>0.89</v>
      </c>
      <c r="U199" s="1">
        <v>59.39</v>
      </c>
      <c r="V199" s="1">
        <f>100-U199</f>
        <v>40.61</v>
      </c>
      <c r="W199" s="1">
        <v>37.64</v>
      </c>
      <c r="X199" s="0" t="inlineStr">
        <is>
          <t>IBGE — Censo Demográfico 2022 / SIDRA</t>
        </is>
      </c>
    </row>
    <row r="200">
      <c r="A200" s="0" t="inlineStr">
        <is>
          <t>1503002</t>
        </is>
      </c>
      <c r="B200" s="0" t="inlineStr">
        <is>
          <t>Faro</t>
        </is>
      </c>
      <c r="C200" s="0" t="inlineStr">
        <is>
          <t>PA</t>
        </is>
      </c>
      <c r="D200" s="0" t="inlineStr">
        <is>
          <t>2022</t>
        </is>
      </c>
      <c r="E200" s="1">
        <v>8701</v>
      </c>
      <c r="F200" s="1">
        <v>95</v>
      </c>
      <c r="G200" s="1">
        <v>3037</v>
      </c>
      <c r="H200" s="1">
        <v>2699</v>
      </c>
      <c r="I200" s="1">
        <f>(F200+G200+H200)/E200*100</f>
        <v>67.015285599356395816572807723</v>
      </c>
      <c r="J200" s="1">
        <f>(F200+G200)/E200*100</f>
        <v>35.995862544535110906792322722</v>
      </c>
      <c r="K200" s="1">
        <f>F200/E200*100</f>
        <v>1.091828525456844040914837375</v>
      </c>
      <c r="L200" s="1">
        <v>594.92</v>
      </c>
      <c r="M200" s="1">
        <v>450.00</v>
      </c>
      <c r="N200" s="1">
        <v>7.26</v>
      </c>
      <c r="O200" s="1">
        <v>78.67</v>
      </c>
      <c r="P200" s="1">
        <v>14.84</v>
      </c>
      <c r="Q200" s="1">
        <v>2.29</v>
      </c>
      <c r="R200" s="1">
        <v>46.80</v>
      </c>
      <c r="S200" s="1">
        <v>47.09</v>
      </c>
      <c r="T200" s="1">
        <v>0.14</v>
      </c>
      <c r="U200" s="1">
        <v>77.91</v>
      </c>
      <c r="V200" s="1">
        <f>100-U200</f>
        <v>22.09</v>
      </c>
      <c r="W200" s="1">
        <v>19.37</v>
      </c>
      <c r="X200" s="0" t="inlineStr">
        <is>
          <t>IBGE — Censo Demográfico 2022 / SIDRA</t>
        </is>
      </c>
    </row>
    <row r="201">
      <c r="A201" s="0" t="inlineStr">
        <is>
          <t>1503044</t>
        </is>
      </c>
      <c r="B201" s="0" t="inlineStr">
        <is>
          <t>Floresta do Araguaia</t>
        </is>
      </c>
      <c r="C201" s="0" t="inlineStr">
        <is>
          <t>PA</t>
        </is>
      </c>
      <c r="D201" s="0" t="inlineStr">
        <is>
          <t>2022</t>
        </is>
      </c>
      <c r="E201" s="1">
        <v>17844</v>
      </c>
      <c r="F201" s="1">
        <v>446</v>
      </c>
      <c r="G201" s="1">
        <v>4174</v>
      </c>
      <c r="H201" s="1">
        <v>5634</v>
      </c>
      <c r="I201" s="1">
        <f>(F201+G201+H201)/E201*100</f>
        <v>57.464694014794889038332212508</v>
      </c>
      <c r="J201" s="1">
        <f>(F201+G201)/E201*100</f>
        <v>25.891055817081371889710827169</v>
      </c>
      <c r="K201" s="1">
        <f>F201/E201*100</f>
        <v>2.4994395875364268101322573414</v>
      </c>
      <c r="L201" s="1">
        <v>831.86</v>
      </c>
      <c r="M201" s="1">
        <v>592.40</v>
      </c>
      <c r="N201" s="1">
        <v>12.96</v>
      </c>
      <c r="O201" s="1">
        <v>12.51</v>
      </c>
      <c r="P201" s="1">
        <v>84.35</v>
      </c>
      <c r="Q201" s="1">
        <v>0.37</v>
      </c>
      <c r="R201" s="1">
        <v>9.49</v>
      </c>
      <c r="S201" s="1">
        <v>84.15</v>
      </c>
      <c r="T201" s="1">
        <v>3.79</v>
      </c>
      <c r="U201" s="1">
        <v>53.06</v>
      </c>
      <c r="V201" s="1">
        <f>100-U201</f>
        <v>46.94</v>
      </c>
      <c r="W201" s="1">
        <v>43.48</v>
      </c>
      <c r="X201" s="0" t="inlineStr">
        <is>
          <t>IBGE — Censo Demográfico 2022 / SIDRA</t>
        </is>
      </c>
    </row>
    <row r="202">
      <c r="A202" s="0" t="inlineStr">
        <is>
          <t>1503077</t>
        </is>
      </c>
      <c r="B202" s="0" t="inlineStr">
        <is>
          <t>Garrafão do Norte</t>
        </is>
      </c>
      <c r="C202" s="0" t="inlineStr">
        <is>
          <t>PA</t>
        </is>
      </c>
      <c r="D202" s="0" t="inlineStr">
        <is>
          <t>2022</t>
        </is>
      </c>
      <c r="E202" s="1">
        <v>24703</v>
      </c>
      <c r="F202" s="1">
        <v>330</v>
      </c>
      <c r="G202" s="1">
        <v>8668</v>
      </c>
      <c r="H202" s="1">
        <v>7764</v>
      </c>
      <c r="I202" s="1">
        <f>(F202+G202+H202)/E202*100</f>
        <v>67.854106788649151924867425009</v>
      </c>
      <c r="J202" s="1">
        <f>(F202+G202)/E202*100</f>
        <v>36.424725741812735295308262154</v>
      </c>
      <c r="K202" s="1">
        <f>F202/E202*100</f>
        <v>1.3358701372302959154758531352</v>
      </c>
      <c r="L202" s="1">
        <v>620.45</v>
      </c>
      <c r="M202" s="1">
        <v>425.00</v>
      </c>
      <c r="N202" s="1">
        <v>21.87</v>
      </c>
      <c r="O202" s="1">
        <v>40.06</v>
      </c>
      <c r="P202" s="1">
        <v>51.26</v>
      </c>
      <c r="Q202" s="1">
        <v>0.92</v>
      </c>
      <c r="R202" s="1">
        <v>9.57</v>
      </c>
      <c r="S202" s="1">
        <v>74.05</v>
      </c>
      <c r="T202" s="1">
        <v>0.29</v>
      </c>
      <c r="U202" s="1">
        <v>62.70</v>
      </c>
      <c r="V202" s="1">
        <f>100-U202</f>
        <v>37.30</v>
      </c>
      <c r="W202" s="1">
        <v>35.81</v>
      </c>
      <c r="X202" s="0" t="inlineStr">
        <is>
          <t>IBGE — Censo Demográfico 2022 / SIDRA</t>
        </is>
      </c>
    </row>
    <row r="203">
      <c r="A203" s="0" t="inlineStr">
        <is>
          <t>1503093</t>
        </is>
      </c>
      <c r="B203" s="0" t="inlineStr">
        <is>
          <t>Goianésia do Pará</t>
        </is>
      </c>
      <c r="C203" s="0" t="inlineStr">
        <is>
          <t>PA</t>
        </is>
      </c>
      <c r="D203" s="0" t="inlineStr">
        <is>
          <t>2022</t>
        </is>
      </c>
      <c r="E203" s="1">
        <v>26324</v>
      </c>
      <c r="F203" s="1">
        <v>1840</v>
      </c>
      <c r="G203" s="1">
        <v>4321</v>
      </c>
      <c r="H203" s="1">
        <v>7727</v>
      </c>
      <c r="I203" s="1">
        <f>(F203+G203+H203)/E203*100</f>
        <v>52.757939522868864914146786203</v>
      </c>
      <c r="J203" s="1">
        <f>(F203+G203)/E203*100</f>
        <v>23.404497796687433520741528643</v>
      </c>
      <c r="K203" s="1">
        <f>F203/E203*100</f>
        <v>6.9898191764169579091323507066</v>
      </c>
      <c r="L203" s="1">
        <v>829.00</v>
      </c>
      <c r="M203" s="1">
        <v>600.00</v>
      </c>
      <c r="N203" s="1">
        <v>15.56</v>
      </c>
      <c r="O203" s="1">
        <v>14.88</v>
      </c>
      <c r="P203" s="1">
        <v>78.91</v>
      </c>
      <c r="Q203" s="1">
        <v>2.10</v>
      </c>
      <c r="R203" s="1">
        <v>12.73</v>
      </c>
      <c r="S203" s="1">
        <v>77.95</v>
      </c>
      <c r="T203" s="1">
        <v>1.13</v>
      </c>
      <c r="U203" s="1">
        <v>68.62</v>
      </c>
      <c r="V203" s="1">
        <f>100-U203</f>
        <v>31.38</v>
      </c>
      <c r="W203" s="1">
        <v>29.33</v>
      </c>
      <c r="X203" s="0" t="inlineStr">
        <is>
          <t>IBGE — Censo Demográfico 2022 / SIDRA</t>
        </is>
      </c>
    </row>
    <row r="204">
      <c r="A204" s="0" t="inlineStr">
        <is>
          <t>1503101</t>
        </is>
      </c>
      <c r="B204" s="0" t="inlineStr">
        <is>
          <t>Gurupá</t>
        </is>
      </c>
      <c r="C204" s="0" t="inlineStr">
        <is>
          <t>PA</t>
        </is>
      </c>
      <c r="D204" s="0" t="inlineStr">
        <is>
          <t>2022</t>
        </is>
      </c>
      <c r="E204" s="1">
        <v>31718</v>
      </c>
      <c r="F204" s="1">
        <v>418</v>
      </c>
      <c r="G204" s="1">
        <v>11059</v>
      </c>
      <c r="H204" s="1">
        <v>9965</v>
      </c>
      <c r="I204" s="1">
        <f>(F204+G204+H204)/E204*100</f>
        <v>67.601992559429976669399079387</v>
      </c>
      <c r="J204" s="1">
        <f>(F204+G204)/E204*100</f>
        <v>36.184500914307333375370452109</v>
      </c>
      <c r="K204" s="1">
        <f>F204/E204*100</f>
        <v>1.3178636736238098240746579229</v>
      </c>
      <c r="L204" s="1">
        <v>634.91</v>
      </c>
      <c r="M204" s="1">
        <v>420.40</v>
      </c>
      <c r="N204" s="1">
        <v>17.97</v>
      </c>
      <c r="O204" s="1">
        <v>35.57</v>
      </c>
      <c r="P204" s="1">
        <v>60.19</v>
      </c>
      <c r="Q204" s="1">
        <v>0.37</v>
      </c>
      <c r="R204" s="1">
        <v>28.52</v>
      </c>
      <c r="S204" s="1">
        <v>58.56</v>
      </c>
      <c r="T204" s="1">
        <v>0.56</v>
      </c>
      <c r="U204" s="1">
        <v>40.95</v>
      </c>
      <c r="V204" s="1">
        <f>100-U204</f>
        <v>59.05</v>
      </c>
      <c r="W204" s="1">
        <v>58.12</v>
      </c>
      <c r="X204" s="0" t="inlineStr">
        <is>
          <t>IBGE — Censo Demográfico 2022 / SIDRA</t>
        </is>
      </c>
    </row>
    <row r="205">
      <c r="A205" s="0" t="inlineStr">
        <is>
          <t>1503200</t>
        </is>
      </c>
      <c r="B205" s="0" t="inlineStr">
        <is>
          <t>Igarapé-Açu</t>
        </is>
      </c>
      <c r="C205" s="0" t="inlineStr">
        <is>
          <t>PA</t>
        </is>
      </c>
      <c r="D205" s="0" t="inlineStr">
        <is>
          <t>2022</t>
        </is>
      </c>
      <c r="E205" s="1">
        <v>35601</v>
      </c>
      <c r="F205" s="1">
        <v>1128</v>
      </c>
      <c r="G205" s="1">
        <v>9852</v>
      </c>
      <c r="H205" s="1">
        <v>11625</v>
      </c>
      <c r="I205" s="1">
        <f>(F205+G205+H205)/E205*100</f>
        <v>63.495407432375495070363192045</v>
      </c>
      <c r="J205" s="1">
        <f>(F205+G205)/E205*100</f>
        <v>30.841830285666132973792870987</v>
      </c>
      <c r="K205" s="1">
        <f>F205/E205*100</f>
        <v>3.1684503244290890705317266369</v>
      </c>
      <c r="L205" s="1">
        <v>718.26</v>
      </c>
      <c r="M205" s="1">
        <v>500.00</v>
      </c>
      <c r="N205" s="1">
        <v>12.25</v>
      </c>
      <c r="O205" s="1">
        <v>72.04</v>
      </c>
      <c r="P205" s="1">
        <v>25.65</v>
      </c>
      <c r="Q205" s="1">
        <v>0.99</v>
      </c>
      <c r="R205" s="1">
        <v>13.74</v>
      </c>
      <c r="S205" s="1">
        <v>75.84</v>
      </c>
      <c r="T205" s="1">
        <v>0.49</v>
      </c>
      <c r="U205" s="1">
        <v>80.04</v>
      </c>
      <c r="V205" s="1">
        <f>100-U205</f>
        <v>19.96</v>
      </c>
      <c r="W205" s="1">
        <v>18.55</v>
      </c>
      <c r="X205" s="0" t="inlineStr">
        <is>
          <t>IBGE — Censo Demográfico 2022 / SIDRA</t>
        </is>
      </c>
    </row>
    <row r="206">
      <c r="A206" s="0" t="inlineStr">
        <is>
          <t>1503309</t>
        </is>
      </c>
      <c r="B206" s="0" t="inlineStr">
        <is>
          <t>Igarapé-Miri</t>
        </is>
      </c>
      <c r="C206" s="0" t="inlineStr">
        <is>
          <t>PA</t>
        </is>
      </c>
      <c r="D206" s="0" t="inlineStr">
        <is>
          <t>2022</t>
        </is>
      </c>
      <c r="E206" s="1">
        <v>64631</v>
      </c>
      <c r="F206" s="1">
        <v>1140</v>
      </c>
      <c r="G206" s="1">
        <v>20888</v>
      </c>
      <c r="H206" s="1">
        <v>23339</v>
      </c>
      <c r="I206" s="1">
        <f>(F206+G206+H206)/E206*100</f>
        <v>70.193869814794757933499404311</v>
      </c>
      <c r="J206" s="1">
        <f>(F206+G206)/E206*100</f>
        <v>34.082715724652256657022172023</v>
      </c>
      <c r="K206" s="1">
        <f>F206/E206*100</f>
        <v>1.7638594482523866256130958828</v>
      </c>
      <c r="L206" s="1">
        <v>617.29</v>
      </c>
      <c r="M206" s="1">
        <v>433.33</v>
      </c>
      <c r="N206" s="1">
        <v>15.41</v>
      </c>
      <c r="O206" s="1">
        <v>17.61</v>
      </c>
      <c r="P206" s="1">
        <v>78.39</v>
      </c>
      <c r="Q206" s="1">
        <v>4.80</v>
      </c>
      <c r="R206" s="1">
        <v>17.61</v>
      </c>
      <c r="S206" s="1">
        <v>55.59</v>
      </c>
      <c r="T206" s="1">
        <v>0.45</v>
      </c>
      <c r="U206" s="1">
        <v>45.93</v>
      </c>
      <c r="V206" s="1">
        <f>100-U206</f>
        <v>54.07</v>
      </c>
      <c r="W206" s="1">
        <v>52.59</v>
      </c>
      <c r="X206" s="0" t="inlineStr">
        <is>
          <t>IBGE — Censo Demográfico 2022 / SIDRA</t>
        </is>
      </c>
    </row>
    <row r="207">
      <c r="A207" s="0" t="inlineStr">
        <is>
          <t>1503408</t>
        </is>
      </c>
      <c r="B207" s="0" t="inlineStr">
        <is>
          <t>Inhangapi</t>
        </is>
      </c>
      <c r="C207" s="0" t="inlineStr">
        <is>
          <t>PA</t>
        </is>
      </c>
      <c r="D207" s="0" t="inlineStr">
        <is>
          <t>2022</t>
        </is>
      </c>
      <c r="E207" s="1">
        <v>10309</v>
      </c>
      <c r="F207" s="1">
        <v>76</v>
      </c>
      <c r="G207" s="1">
        <v>2810</v>
      </c>
      <c r="H207" s="1">
        <v>3594</v>
      </c>
      <c r="I207" s="1">
        <f>(F207+G207+H207)/E207*100</f>
        <v>62.857697157823261228053157435</v>
      </c>
      <c r="J207" s="1">
        <f>(F207+G207)/E207*100</f>
        <v>27.994955863808322824716267339</v>
      </c>
      <c r="K207" s="1">
        <f>F207/E207*100</f>
        <v>0.7372199049374333106993888835</v>
      </c>
      <c r="L207" s="1">
        <v>631.70</v>
      </c>
      <c r="M207" s="1">
        <v>500.00</v>
      </c>
      <c r="N207" s="1">
        <v>12.09</v>
      </c>
      <c r="O207" s="1">
        <v>65.23</v>
      </c>
      <c r="P207" s="1">
        <v>32.90</v>
      </c>
      <c r="Q207" s="1">
        <v>0.62</v>
      </c>
      <c r="R207" s="1">
        <v>0.90</v>
      </c>
      <c r="S207" s="1">
        <v>90.26</v>
      </c>
      <c r="T207" s="1">
        <v>0.16</v>
      </c>
      <c r="U207" s="1">
        <v>60.82</v>
      </c>
      <c r="V207" s="1">
        <f>100-U207</f>
        <v>39.18</v>
      </c>
      <c r="W207" s="1">
        <v>38.34</v>
      </c>
      <c r="X207" s="0" t="inlineStr">
        <is>
          <t>IBGE — Censo Demográfico 2022 / SIDRA</t>
        </is>
      </c>
    </row>
    <row r="208">
      <c r="A208" s="0" t="inlineStr">
        <is>
          <t>1503457</t>
        </is>
      </c>
      <c r="B208" s="0" t="inlineStr">
        <is>
          <t>Ipixuna do Pará</t>
        </is>
      </c>
      <c r="C208" s="0" t="inlineStr">
        <is>
          <t>PA</t>
        </is>
      </c>
      <c r="D208" s="0" t="inlineStr">
        <is>
          <t>2022</t>
        </is>
      </c>
      <c r="E208" s="1">
        <v>30262</v>
      </c>
      <c r="F208" s="1">
        <v>1501</v>
      </c>
      <c r="G208" s="1">
        <v>9088</v>
      </c>
      <c r="H208" s="1">
        <v>10199</v>
      </c>
      <c r="I208" s="1">
        <f>(F208+G208+H208)/E208*100</f>
        <v>68.693410878329257815081620514</v>
      </c>
      <c r="J208" s="1">
        <f>(F208+G208)/E208*100</f>
        <v>34.991077919503007071574912431</v>
      </c>
      <c r="K208" s="1">
        <f>F208/E208*100</f>
        <v>4.9600158614764390985394223779</v>
      </c>
      <c r="L208" s="1">
        <v>594.25</v>
      </c>
      <c r="M208" s="1">
        <v>403.00</v>
      </c>
      <c r="N208" s="1">
        <v>17.55</v>
      </c>
      <c r="O208" s="1">
        <v>77.11</v>
      </c>
      <c r="P208" s="1">
        <v>18.67</v>
      </c>
      <c r="Q208" s="1">
        <v>12.90</v>
      </c>
      <c r="R208" s="1">
        <v>20.79</v>
      </c>
      <c r="S208" s="1">
        <v>54.84</v>
      </c>
      <c r="T208" s="1">
        <v>1.23</v>
      </c>
      <c r="U208" s="1">
        <v>69.99</v>
      </c>
      <c r="V208" s="1">
        <f>100-U208</f>
        <v>30.01</v>
      </c>
      <c r="W208" s="1">
        <v>27.87</v>
      </c>
      <c r="X208" s="0" t="inlineStr">
        <is>
          <t>IBGE — Censo Demográfico 2022 / SIDRA</t>
        </is>
      </c>
    </row>
    <row r="209">
      <c r="A209" s="0" t="inlineStr">
        <is>
          <t>1503507</t>
        </is>
      </c>
      <c r="B209" s="0" t="inlineStr">
        <is>
          <t>Irituia</t>
        </is>
      </c>
      <c r="C209" s="0" t="inlineStr">
        <is>
          <t>PA</t>
        </is>
      </c>
      <c r="D209" s="0" t="inlineStr">
        <is>
          <t>2022</t>
        </is>
      </c>
      <c r="E209" s="1">
        <v>30946</v>
      </c>
      <c r="F209" s="1">
        <v>402</v>
      </c>
      <c r="G209" s="1">
        <v>10256</v>
      </c>
      <c r="H209" s="1">
        <v>9404</v>
      </c>
      <c r="I209" s="1">
        <f>(F209+G209+H209)/E209*100</f>
        <v>64.829057067149227686938538099</v>
      </c>
      <c r="J209" s="1">
        <f>(F209+G209)/E209*100</f>
        <v>34.440638531635752601305499903</v>
      </c>
      <c r="K209" s="1">
        <f>F209/E209*100</f>
        <v>1.299037032249725327990693466</v>
      </c>
      <c r="L209" s="1">
        <v>616.62</v>
      </c>
      <c r="M209" s="1">
        <v>450.00</v>
      </c>
      <c r="N209" s="1">
        <v>14.24</v>
      </c>
      <c r="O209" s="1">
        <v>61.79</v>
      </c>
      <c r="P209" s="1">
        <v>35.07</v>
      </c>
      <c r="Q209" s="1">
        <v>9.42</v>
      </c>
      <c r="R209" s="1">
        <v>31.93</v>
      </c>
      <c r="S209" s="1">
        <v>43.55</v>
      </c>
      <c r="T209" s="1">
        <v>1.02</v>
      </c>
      <c r="U209" s="1">
        <v>43.17</v>
      </c>
      <c r="V209" s="1">
        <f>100-U209</f>
        <v>56.83</v>
      </c>
      <c r="W209" s="1">
        <v>54.79</v>
      </c>
      <c r="X209" s="0" t="inlineStr">
        <is>
          <t>IBGE — Censo Demográfico 2022 / SIDRA</t>
        </is>
      </c>
    </row>
    <row r="210">
      <c r="A210" s="0" t="inlineStr">
        <is>
          <t>1503606</t>
        </is>
      </c>
      <c r="B210" s="0" t="inlineStr">
        <is>
          <t>Itaituba</t>
        </is>
      </c>
      <c r="C210" s="0" t="inlineStr">
        <is>
          <t>PA</t>
        </is>
      </c>
      <c r="D210" s="0" t="inlineStr">
        <is>
          <t>2022</t>
        </is>
      </c>
      <c r="E210" s="1">
        <v>122239</v>
      </c>
      <c r="F210" s="1">
        <v>4436</v>
      </c>
      <c r="G210" s="1">
        <v>14633</v>
      </c>
      <c r="H210" s="1">
        <v>29223</v>
      </c>
      <c r="I210" s="1">
        <f>(F210+G210+H210)/E210*100</f>
        <v>39.50621323800096532203306637</v>
      </c>
      <c r="J210" s="1">
        <f>(F210+G210)/E210*100</f>
        <v>15.599767668256448432987835306</v>
      </c>
      <c r="K210" s="1">
        <f>F210/E210*100</f>
        <v>3.6289563887139129083189489443</v>
      </c>
      <c r="L210" s="1">
        <v>1074.37</v>
      </c>
      <c r="M210" s="1">
        <v>800.00</v>
      </c>
      <c r="N210" s="1">
        <v>8.19</v>
      </c>
      <c r="O210" s="1">
        <v>25.52</v>
      </c>
      <c r="P210" s="1">
        <v>68.59</v>
      </c>
      <c r="Q210" s="1">
        <v>4.44</v>
      </c>
      <c r="R210" s="1">
        <v>17.48</v>
      </c>
      <c r="S210" s="1">
        <v>73.20</v>
      </c>
      <c r="T210" s="1">
        <v>0.22</v>
      </c>
      <c r="U210" s="1">
        <v>85.38</v>
      </c>
      <c r="V210" s="1">
        <f>100-U210</f>
        <v>14.62</v>
      </c>
      <c r="W210" s="1">
        <v>12.61</v>
      </c>
      <c r="X210" s="0" t="inlineStr">
        <is>
          <t>IBGE — Censo Demográfico 2022 / SIDRA</t>
        </is>
      </c>
    </row>
    <row r="211">
      <c r="A211" s="0" t="inlineStr">
        <is>
          <t>1503705</t>
        </is>
      </c>
      <c r="B211" s="0" t="inlineStr">
        <is>
          <t>Itupiranga</t>
        </is>
      </c>
      <c r="C211" s="0" t="inlineStr">
        <is>
          <t>PA</t>
        </is>
      </c>
      <c r="D211" s="0" t="inlineStr">
        <is>
          <t>2022</t>
        </is>
      </c>
      <c r="E211" s="1">
        <v>49132</v>
      </c>
      <c r="F211" s="1">
        <v>2023</v>
      </c>
      <c r="G211" s="1">
        <v>11372</v>
      </c>
      <c r="H211" s="1">
        <v>17963</v>
      </c>
      <c r="I211" s="1">
        <f>(F211+G211+H211)/E211*100</f>
        <v>63.823984368639583163722217699</v>
      </c>
      <c r="J211" s="1">
        <f>(F211+G211)/E211*100</f>
        <v>27.263290727021086053895628104</v>
      </c>
      <c r="K211" s="1">
        <f>F211/E211*100</f>
        <v>4.1174794431327851502076040055</v>
      </c>
      <c r="L211" s="1">
        <v>636.27</v>
      </c>
      <c r="M211" s="1">
        <v>489.00</v>
      </c>
      <c r="N211" s="1">
        <v>15.23</v>
      </c>
      <c r="O211" s="1">
        <v>17.64</v>
      </c>
      <c r="P211" s="1">
        <v>74.32</v>
      </c>
      <c r="Q211" s="1">
        <v>5.44</v>
      </c>
      <c r="R211" s="1">
        <v>13.25</v>
      </c>
      <c r="S211" s="1">
        <v>75.79</v>
      </c>
      <c r="T211" s="1">
        <v>0.78</v>
      </c>
      <c r="U211" s="1">
        <v>61.16</v>
      </c>
      <c r="V211" s="1">
        <f>100-U211</f>
        <v>38.84</v>
      </c>
      <c r="W211" s="1">
        <v>37.18</v>
      </c>
      <c r="X211" s="0" t="inlineStr">
        <is>
          <t>IBGE — Censo Demográfico 2022 / SIDRA</t>
        </is>
      </c>
    </row>
    <row r="212">
      <c r="A212" s="0" t="inlineStr">
        <is>
          <t>1503754</t>
        </is>
      </c>
      <c r="B212" s="0" t="inlineStr">
        <is>
          <t>Jacareacanga</t>
        </is>
      </c>
      <c r="C212" s="0" t="inlineStr">
        <is>
          <t>PA</t>
        </is>
      </c>
      <c r="D212" s="0" t="inlineStr">
        <is>
          <t>2022</t>
        </is>
      </c>
      <c r="E212" s="1">
        <v>23883</v>
      </c>
      <c r="F212" s="1">
        <v>1606</v>
      </c>
      <c r="G212" s="1">
        <v>7673</v>
      </c>
      <c r="H212" s="1">
        <v>5028</v>
      </c>
      <c r="I212" s="1">
        <f>(F212+G212+H212)/E212*100</f>
        <v>59.904534606205250596658711217</v>
      </c>
      <c r="J212" s="1">
        <f>(F212+G212)/E212*100</f>
        <v>38.851903027257882175606079638</v>
      </c>
      <c r="K212" s="1">
        <f>F212/E212*100</f>
        <v>6.72444835238454130553113093</v>
      </c>
      <c r="L212" s="1">
        <v>787.87</v>
      </c>
      <c r="M212" s="1">
        <v>470.00</v>
      </c>
      <c r="N212" s="1">
        <v>11.21</v>
      </c>
      <c r="O212" s="1">
        <v>39.83</v>
      </c>
      <c r="P212" s="1">
        <v>50.20</v>
      </c>
      <c r="Q212" s="1">
        <v>1.06</v>
      </c>
      <c r="R212" s="1">
        <v>10.22</v>
      </c>
      <c r="S212" s="1">
        <v>71.61</v>
      </c>
      <c r="T212" s="1">
        <v>11.97</v>
      </c>
      <c r="U212" s="1">
        <v>51.42</v>
      </c>
      <c r="V212" s="1">
        <f>100-U212</f>
        <v>48.58</v>
      </c>
      <c r="W212" s="1">
        <v>42.39</v>
      </c>
      <c r="X212" s="0" t="inlineStr">
        <is>
          <t>IBGE — Censo Demográfico 2022 / SIDRA</t>
        </is>
      </c>
    </row>
    <row r="213">
      <c r="A213" s="0" t="inlineStr">
        <is>
          <t>1503804</t>
        </is>
      </c>
      <c r="B213" s="0" t="inlineStr">
        <is>
          <t>Jacundá</t>
        </is>
      </c>
      <c r="C213" s="0" t="inlineStr">
        <is>
          <t>PA</t>
        </is>
      </c>
      <c r="D213" s="0" t="inlineStr">
        <is>
          <t>2022</t>
        </is>
      </c>
      <c r="E213" s="1">
        <v>37644</v>
      </c>
      <c r="F213" s="1">
        <v>560</v>
      </c>
      <c r="G213" s="1">
        <v>6692</v>
      </c>
      <c r="H213" s="1">
        <v>11016</v>
      </c>
      <c r="I213" s="1">
        <f>(F213+G213+H213)/E213*100</f>
        <v>48.528317925831473807246838806</v>
      </c>
      <c r="J213" s="1">
        <f>(F213+G213)/E213*100</f>
        <v>19.26469025608330676867495484</v>
      </c>
      <c r="K213" s="1">
        <f>F213/E213*100</f>
        <v>1.487620869195622144299224312</v>
      </c>
      <c r="L213" s="1">
        <v>905.18</v>
      </c>
      <c r="M213" s="1">
        <v>650.00</v>
      </c>
      <c r="N213" s="1">
        <v>14.52</v>
      </c>
      <c r="O213" s="1">
        <v>30.98</v>
      </c>
      <c r="P213" s="1">
        <v>54.58</v>
      </c>
      <c r="Q213" s="1">
        <v>10.41</v>
      </c>
      <c r="R213" s="1">
        <v>14.13</v>
      </c>
      <c r="S213" s="1">
        <v>70.78</v>
      </c>
      <c r="T213" s="1">
        <v>0.93</v>
      </c>
      <c r="U213" s="1">
        <v>87.89</v>
      </c>
      <c r="V213" s="1">
        <f>100-U213</f>
        <v>12.11</v>
      </c>
      <c r="W213" s="1">
        <v>11.37</v>
      </c>
      <c r="X213" s="0" t="inlineStr">
        <is>
          <t>IBGE — Censo Demográfico 2022 / SIDRA</t>
        </is>
      </c>
    </row>
    <row r="214">
      <c r="A214" s="0" t="inlineStr">
        <is>
          <t>1503903</t>
        </is>
      </c>
      <c r="B214" s="0" t="inlineStr">
        <is>
          <t>Juruti</t>
        </is>
      </c>
      <c r="C214" s="0" t="inlineStr">
        <is>
          <t>PA</t>
        </is>
      </c>
      <c r="D214" s="0" t="inlineStr">
        <is>
          <t>2022</t>
        </is>
      </c>
      <c r="E214" s="1">
        <v>50594</v>
      </c>
      <c r="F214" s="1">
        <v>1378</v>
      </c>
      <c r="G214" s="1">
        <v>18697</v>
      </c>
      <c r="H214" s="1">
        <v>13799</v>
      </c>
      <c r="I214" s="1">
        <f>(F214+G214+H214)/E214*100</f>
        <v>66.952603075463493694904534134</v>
      </c>
      <c r="J214" s="1">
        <f>(F214+G214)/E214*100</f>
        <v>39.678618017946792109736332371</v>
      </c>
      <c r="K214" s="1">
        <f>F214/E214*100</f>
        <v>2.7236431197375182828003320552</v>
      </c>
      <c r="L214" s="1">
        <v>713.05</v>
      </c>
      <c r="M214" s="1">
        <v>414.29</v>
      </c>
      <c r="N214" s="1">
        <v>6.24</v>
      </c>
      <c r="O214" s="1">
        <v>79.43</v>
      </c>
      <c r="P214" s="1">
        <v>18.35</v>
      </c>
      <c r="Q214" s="1">
        <v>4.05</v>
      </c>
      <c r="R214" s="1">
        <v>35.39</v>
      </c>
      <c r="S214" s="1">
        <v>54.36</v>
      </c>
      <c r="T214" s="1">
        <v>0.49</v>
      </c>
      <c r="U214" s="1">
        <v>64.60</v>
      </c>
      <c r="V214" s="1">
        <f>100-U214</f>
        <v>35.40</v>
      </c>
      <c r="W214" s="1">
        <v>32.41</v>
      </c>
      <c r="X214" s="0" t="inlineStr">
        <is>
          <t>IBGE — Censo Demográfico 2022 / SIDRA</t>
        </is>
      </c>
    </row>
    <row r="215">
      <c r="A215" s="0" t="inlineStr">
        <is>
          <t>1504000</t>
        </is>
      </c>
      <c r="B215" s="0" t="inlineStr">
        <is>
          <t>Limoeiro do Ajuru</t>
        </is>
      </c>
      <c r="C215" s="0" t="inlineStr">
        <is>
          <t>PA</t>
        </is>
      </c>
      <c r="D215" s="0" t="inlineStr">
        <is>
          <t>2022</t>
        </is>
      </c>
      <c r="E215" s="1">
        <v>29510</v>
      </c>
      <c r="F215" s="1">
        <v>1077</v>
      </c>
      <c r="G215" s="1">
        <v>14046</v>
      </c>
      <c r="H215" s="1">
        <v>8320</v>
      </c>
      <c r="I215" s="1">
        <f>(F215+G215+H215)/E215*100</f>
        <v>79.44086750254151135208403931</v>
      </c>
      <c r="J215" s="1">
        <f>(F215+G215)/E215*100</f>
        <v>51.247034903422568620806506269</v>
      </c>
      <c r="K215" s="1">
        <f>F215/E215*100</f>
        <v>3.6496103015926804473059979668</v>
      </c>
      <c r="L215" s="1">
        <v>463.89</v>
      </c>
      <c r="M215" s="1">
        <v>300.00</v>
      </c>
      <c r="N215" s="1">
        <v>10.65</v>
      </c>
      <c r="O215" s="1">
        <v>26.79</v>
      </c>
      <c r="P215" s="1">
        <v>67.33</v>
      </c>
      <c r="Q215" s="1">
        <v>0.64</v>
      </c>
      <c r="R215" s="1">
        <v>0.70</v>
      </c>
      <c r="S215" s="1">
        <v>58.13</v>
      </c>
      <c r="T215" s="1">
        <v>0.92</v>
      </c>
      <c r="U215" s="1">
        <v>23.83</v>
      </c>
      <c r="V215" s="1">
        <f>100-U215</f>
        <v>76.17</v>
      </c>
      <c r="W215" s="1">
        <v>75.34</v>
      </c>
      <c r="X215" s="0" t="inlineStr">
        <is>
          <t>IBGE — Censo Demográfico 2022 / SIDRA</t>
        </is>
      </c>
    </row>
    <row r="216">
      <c r="A216" s="0" t="inlineStr">
        <is>
          <t>1504059</t>
        </is>
      </c>
      <c r="B216" s="0" t="inlineStr">
        <is>
          <t>Mãe do Rio</t>
        </is>
      </c>
      <c r="C216" s="0" t="inlineStr">
        <is>
          <t>PA</t>
        </is>
      </c>
      <c r="D216" s="0" t="inlineStr">
        <is>
          <t>2022</t>
        </is>
      </c>
      <c r="E216" s="1">
        <v>34305</v>
      </c>
      <c r="F216" s="1">
        <v>734</v>
      </c>
      <c r="G216" s="1">
        <v>8214</v>
      </c>
      <c r="H216" s="1">
        <v>10890</v>
      </c>
      <c r="I216" s="1">
        <f>(F216+G216+H216)/E216*100</f>
        <v>57.828304911820434339017635913</v>
      </c>
      <c r="J216" s="1">
        <f>(F216+G216)/E216*100</f>
        <v>26.083661273866783267745226643</v>
      </c>
      <c r="K216" s="1">
        <f>F216/E216*100</f>
        <v>2.1396297915755720740416848856</v>
      </c>
      <c r="L216" s="1">
        <v>786.61</v>
      </c>
      <c r="M216" s="1">
        <v>550.00</v>
      </c>
      <c r="N216" s="1">
        <v>12.53</v>
      </c>
      <c r="O216" s="1">
        <v>25.04</v>
      </c>
      <c r="P216" s="1">
        <v>68.79</v>
      </c>
      <c r="Q216" s="1">
        <v>5.33</v>
      </c>
      <c r="R216" s="1">
        <v>17.48</v>
      </c>
      <c r="S216" s="1">
        <v>70.91</v>
      </c>
      <c r="T216" s="1">
        <v>0.25</v>
      </c>
      <c r="U216" s="1">
        <v>92.87</v>
      </c>
      <c r="V216" s="1">
        <f>100-U216</f>
        <v>7.13</v>
      </c>
      <c r="W216" s="1">
        <v>6.71</v>
      </c>
      <c r="X216" s="0" t="inlineStr">
        <is>
          <t>IBGE — Censo Demográfico 2022 / SIDRA</t>
        </is>
      </c>
    </row>
    <row r="217">
      <c r="A217" s="0" t="inlineStr">
        <is>
          <t>1504109</t>
        </is>
      </c>
      <c r="B217" s="0" t="inlineStr">
        <is>
          <t>Magalhães Barata</t>
        </is>
      </c>
      <c r="C217" s="0" t="inlineStr">
        <is>
          <t>PA</t>
        </is>
      </c>
      <c r="D217" s="0" t="inlineStr">
        <is>
          <t>2022</t>
        </is>
      </c>
      <c r="E217" s="1">
        <v>8082</v>
      </c>
      <c r="F217" s="1">
        <v>133</v>
      </c>
      <c r="G217" s="1">
        <v>2831</v>
      </c>
      <c r="H217" s="1">
        <v>2718</v>
      </c>
      <c r="I217" s="1">
        <f>(F217+G217+H217)/E217*100</f>
        <v>70.304380103934669636228656273</v>
      </c>
      <c r="J217" s="1">
        <f>(F217+G217)/E217*100</f>
        <v>36.674090571640682999257609503</v>
      </c>
      <c r="K217" s="1">
        <f>F217/E217*100</f>
        <v>1.6456322692402870576589952982</v>
      </c>
      <c r="L217" s="1">
        <v>619.04</v>
      </c>
      <c r="M217" s="1">
        <v>404.00</v>
      </c>
      <c r="N217" s="1">
        <v>8.10</v>
      </c>
      <c r="O217" s="1">
        <v>92.91</v>
      </c>
      <c r="P217" s="1">
        <v>5.49</v>
      </c>
      <c r="Q217" s="1">
        <v>0.52</v>
      </c>
      <c r="R217" s="1">
        <v>25.29</v>
      </c>
      <c r="S217" s="1">
        <v>70.86</v>
      </c>
      <c r="T217" s="1">
        <v>0.28</v>
      </c>
      <c r="U217" s="1">
        <v>82.24</v>
      </c>
      <c r="V217" s="1">
        <f>100-U217</f>
        <v>17.76</v>
      </c>
      <c r="W217" s="1">
        <v>17.07</v>
      </c>
      <c r="X217" s="0" t="inlineStr">
        <is>
          <t>IBGE — Censo Demográfico 2022 / SIDRA</t>
        </is>
      </c>
    </row>
    <row r="218">
      <c r="A218" s="0" t="inlineStr">
        <is>
          <t>1504208</t>
        </is>
      </c>
      <c r="B218" s="0" t="inlineStr">
        <is>
          <t>Marabá</t>
        </is>
      </c>
      <c r="C218" s="0" t="inlineStr">
        <is>
          <t>PA</t>
        </is>
      </c>
      <c r="D218" s="0" t="inlineStr">
        <is>
          <t>2022</t>
        </is>
      </c>
      <c r="E218" s="1">
        <v>265596</v>
      </c>
      <c r="F218" s="1">
        <v>7199</v>
      </c>
      <c r="G218" s="1">
        <v>35859</v>
      </c>
      <c r="H218" s="1">
        <v>69866</v>
      </c>
      <c r="I218" s="1">
        <f>(F218+G218+H218)/E218*100</f>
        <v>42.517206584436512598081296405</v>
      </c>
      <c r="J218" s="1">
        <f>(F218+G218)/E218*100</f>
        <v>16.211840539767165168150122743</v>
      </c>
      <c r="K218" s="1">
        <f>F218/E218*100</f>
        <v>2.7105076883688007349508275727</v>
      </c>
      <c r="L218" s="1">
        <v>1137.50</v>
      </c>
      <c r="M218" s="1">
        <v>737.33</v>
      </c>
      <c r="N218" s="1">
        <v>7.80</v>
      </c>
      <c r="O218" s="1">
        <v>39.95</v>
      </c>
      <c r="P218" s="1">
        <v>50.93</v>
      </c>
      <c r="Q218" s="1">
        <v>22.20</v>
      </c>
      <c r="R218" s="1">
        <v>21.91</v>
      </c>
      <c r="S218" s="1">
        <v>51.02</v>
      </c>
      <c r="T218" s="1">
        <v>0.43</v>
      </c>
      <c r="U218" s="1">
        <v>89.54</v>
      </c>
      <c r="V218" s="1">
        <f>100-U218</f>
        <v>10.46</v>
      </c>
      <c r="W218" s="1">
        <v>9.28</v>
      </c>
      <c r="X218" s="0" t="inlineStr">
        <is>
          <t>IBGE — Censo Demográfico 2022 / SIDRA</t>
        </is>
      </c>
    </row>
    <row r="219">
      <c r="A219" s="0" t="inlineStr">
        <is>
          <t>1504307</t>
        </is>
      </c>
      <c r="B219" s="0" t="inlineStr">
        <is>
          <t>Maracanã</t>
        </is>
      </c>
      <c r="C219" s="0" t="inlineStr">
        <is>
          <t>PA</t>
        </is>
      </c>
      <c r="D219" s="0" t="inlineStr">
        <is>
          <t>2022</t>
        </is>
      </c>
      <c r="E219" s="1">
        <v>25852</v>
      </c>
      <c r="F219" s="1">
        <v>1070</v>
      </c>
      <c r="G219" s="1">
        <v>8193</v>
      </c>
      <c r="H219" s="1">
        <v>8235</v>
      </c>
      <c r="I219" s="1">
        <f>(F219+G219+H219)/E219*100</f>
        <v>67.685285471143431842797462479</v>
      </c>
      <c r="J219" s="1">
        <f>(F219+G219)/E219*100</f>
        <v>35.830883490639022125947702305</v>
      </c>
      <c r="K219" s="1">
        <f>F219/E219*100</f>
        <v>4.1389447624941977409871576667</v>
      </c>
      <c r="L219" s="1">
        <v>634.79</v>
      </c>
      <c r="M219" s="1">
        <v>440.00</v>
      </c>
      <c r="N219" s="1">
        <v>9.35</v>
      </c>
      <c r="O219" s="1">
        <v>60.01</v>
      </c>
      <c r="P219" s="1">
        <v>31.97</v>
      </c>
      <c r="Q219" s="1">
        <v>4.22</v>
      </c>
      <c r="R219" s="1">
        <v>47.52</v>
      </c>
      <c r="S219" s="1">
        <v>40.72</v>
      </c>
      <c r="T219" s="1">
        <v>0.30</v>
      </c>
      <c r="U219" s="1">
        <v>43.07</v>
      </c>
      <c r="V219" s="1">
        <f>100-U219</f>
        <v>56.93</v>
      </c>
      <c r="W219" s="1">
        <v>53.47</v>
      </c>
      <c r="X219" s="0" t="inlineStr">
        <is>
          <t>IBGE — Censo Demográfico 2022 / SIDRA</t>
        </is>
      </c>
    </row>
    <row r="220">
      <c r="A220" s="0" t="inlineStr">
        <is>
          <t>1504406</t>
        </is>
      </c>
      <c r="B220" s="0" t="inlineStr">
        <is>
          <t>Marapanim</t>
        </is>
      </c>
      <c r="C220" s="0" t="inlineStr">
        <is>
          <t>PA</t>
        </is>
      </c>
      <c r="D220" s="0" t="inlineStr">
        <is>
          <t>2022</t>
        </is>
      </c>
      <c r="E220" s="1">
        <v>26477</v>
      </c>
      <c r="F220" s="1">
        <v>2118</v>
      </c>
      <c r="G220" s="1">
        <v>8404</v>
      </c>
      <c r="H220" s="1">
        <v>8021</v>
      </c>
      <c r="I220" s="1">
        <f>(F220+G220+H220)/E220*100</f>
        <v>70.034369452732560335385428863</v>
      </c>
      <c r="J220" s="1">
        <f>(F220+G220)/E220*100</f>
        <v>39.740151829890093288514559807</v>
      </c>
      <c r="K220" s="1">
        <f>F220/E220*100</f>
        <v>7.999395701929976961136080372</v>
      </c>
      <c r="L220" s="1">
        <v>576.69</v>
      </c>
      <c r="M220" s="1">
        <v>400.00</v>
      </c>
      <c r="N220" s="1">
        <v>7.28</v>
      </c>
      <c r="O220" s="1">
        <v>68.35</v>
      </c>
      <c r="P220" s="1">
        <v>27.00</v>
      </c>
      <c r="Q220" s="1">
        <v>5.52</v>
      </c>
      <c r="R220" s="1">
        <v>10.59</v>
      </c>
      <c r="S220" s="1">
        <v>75.52</v>
      </c>
      <c r="T220" s="1">
        <v>0.08</v>
      </c>
      <c r="U220" s="1">
        <v>65.53</v>
      </c>
      <c r="V220" s="1">
        <f>100-U220</f>
        <v>34.47</v>
      </c>
      <c r="W220" s="1">
        <v>33.18</v>
      </c>
      <c r="X220" s="0" t="inlineStr">
        <is>
          <t>IBGE — Censo Demográfico 2022 / SIDRA</t>
        </is>
      </c>
    </row>
    <row r="221">
      <c r="A221" s="0" t="inlineStr">
        <is>
          <t>1504422</t>
        </is>
      </c>
      <c r="B221" s="0" t="inlineStr">
        <is>
          <t>Marituba</t>
        </is>
      </c>
      <c r="C221" s="0" t="inlineStr">
        <is>
          <t>PA</t>
        </is>
      </c>
      <c r="D221" s="0" t="inlineStr">
        <is>
          <t>2022</t>
        </is>
      </c>
      <c r="E221" s="1">
        <v>110516</v>
      </c>
      <c r="F221" s="1">
        <v>2655</v>
      </c>
      <c r="G221" s="1">
        <v>20069</v>
      </c>
      <c r="H221" s="1">
        <v>32100</v>
      </c>
      <c r="I221" s="1">
        <f>(F221+G221+H221)/E221*100</f>
        <v>49.607296681023562199138586268</v>
      </c>
      <c r="J221" s="1">
        <f>(F221+G221)/E221*100</f>
        <v>20.561728618480581997176879366</v>
      </c>
      <c r="K221" s="1">
        <f>F221/E221*100</f>
        <v>2.4023670780701436896015056643</v>
      </c>
      <c r="L221" s="1">
        <v>883.71</v>
      </c>
      <c r="M221" s="1">
        <v>625.00</v>
      </c>
      <c r="N221" s="1">
        <v>4.39</v>
      </c>
      <c r="O221" s="1">
        <v>51.07</v>
      </c>
      <c r="P221" s="1">
        <v>39.52</v>
      </c>
      <c r="Q221" s="1">
        <v>22.20</v>
      </c>
      <c r="R221" s="1">
        <v>38.54</v>
      </c>
      <c r="S221" s="1">
        <v>28.25</v>
      </c>
      <c r="T221" s="1">
        <v>0.14</v>
      </c>
      <c r="U221" s="1">
        <v>97.66</v>
      </c>
      <c r="V221" s="1">
        <f>100-U221</f>
        <v>2.34</v>
      </c>
      <c r="W221" s="1">
        <v>1.22</v>
      </c>
      <c r="X221" s="0" t="inlineStr">
        <is>
          <t>IBGE — Censo Demográfico 2022 / SIDRA</t>
        </is>
      </c>
    </row>
    <row r="222">
      <c r="A222" s="0" t="inlineStr">
        <is>
          <t>1504455</t>
        </is>
      </c>
      <c r="B222" s="0" t="inlineStr">
        <is>
          <t>Medicilândia</t>
        </is>
      </c>
      <c r="C222" s="0" t="inlineStr">
        <is>
          <t>PA</t>
        </is>
      </c>
      <c r="D222" s="0" t="inlineStr">
        <is>
          <t>2022</t>
        </is>
      </c>
      <c r="E222" s="1">
        <v>27002</v>
      </c>
      <c r="F222" s="1">
        <v>433</v>
      </c>
      <c r="G222" s="1">
        <v>7329</v>
      </c>
      <c r="H222" s="1">
        <v>8157</v>
      </c>
      <c r="I222" s="1">
        <f>(F222+G222+H222)/E222*100</f>
        <v>58.954892230205169987408340123</v>
      </c>
      <c r="J222" s="1">
        <f>(F222+G222)/E222*100</f>
        <v>28.746018813421228057180949559</v>
      </c>
      <c r="K222" s="1">
        <f>F222/E222*100</f>
        <v>1.6035849196355825494407821643</v>
      </c>
      <c r="L222" s="1">
        <v>763.10</v>
      </c>
      <c r="M222" s="1">
        <v>538.00</v>
      </c>
      <c r="N222" s="1">
        <v>12.87</v>
      </c>
      <c r="O222" s="1">
        <v>27.08</v>
      </c>
      <c r="P222" s="1">
        <v>65.52</v>
      </c>
      <c r="Q222" s="1">
        <v>5.65</v>
      </c>
      <c r="R222" s="1">
        <v>8.16</v>
      </c>
      <c r="S222" s="1">
        <v>82.98</v>
      </c>
      <c r="T222" s="1">
        <v>0.86</v>
      </c>
      <c r="U222" s="1">
        <v>43.48</v>
      </c>
      <c r="V222" s="1">
        <f>100-U222</f>
        <v>56.52</v>
      </c>
      <c r="W222" s="1">
        <v>53.61</v>
      </c>
      <c r="X222" s="0" t="inlineStr">
        <is>
          <t>IBGE — Censo Demográfico 2022 / SIDRA</t>
        </is>
      </c>
    </row>
    <row r="223">
      <c r="A223" s="0" t="inlineStr">
        <is>
          <t>1504505</t>
        </is>
      </c>
      <c r="B223" s="0" t="inlineStr">
        <is>
          <t>Melgaço</t>
        </is>
      </c>
      <c r="C223" s="0" t="inlineStr">
        <is>
          <t>PA</t>
        </is>
      </c>
      <c r="D223" s="0" t="inlineStr">
        <is>
          <t>2022</t>
        </is>
      </c>
      <c r="E223" s="1">
        <v>27705</v>
      </c>
      <c r="F223" s="1">
        <v>366</v>
      </c>
      <c r="G223" s="1">
        <v>15459</v>
      </c>
      <c r="H223" s="1">
        <v>5360</v>
      </c>
      <c r="I223" s="1">
        <f>(F223+G223+H223)/E223*100</f>
        <v>76.466341815556758707814473922</v>
      </c>
      <c r="J223" s="1">
        <f>(F223+G223)/E223*100</f>
        <v>57.119653492149431510557661072</v>
      </c>
      <c r="K223" s="1">
        <f>F223/E223*100</f>
        <v>1.321061180292365998917162967</v>
      </c>
      <c r="L223" s="1">
        <v>476.85</v>
      </c>
      <c r="M223" s="1">
        <v>250.00</v>
      </c>
      <c r="N223" s="1">
        <v>19.88</v>
      </c>
      <c r="O223" s="1">
        <v>8.64</v>
      </c>
      <c r="P223" s="1">
        <v>88.28</v>
      </c>
      <c r="Q223" s="1">
        <v>4.06</v>
      </c>
      <c r="R223" s="1">
        <v>2.05</v>
      </c>
      <c r="S223" s="1">
        <v>72.70</v>
      </c>
      <c r="T223" s="1">
        <v>6.75</v>
      </c>
      <c r="U223" s="1">
        <v>30.53</v>
      </c>
      <c r="V223" s="1">
        <f>100-U223</f>
        <v>69.47</v>
      </c>
      <c r="W223" s="1">
        <v>63.73</v>
      </c>
      <c r="X223" s="0" t="inlineStr">
        <is>
          <t>IBGE — Censo Demográfico 2022 / SIDRA</t>
        </is>
      </c>
    </row>
    <row r="224">
      <c r="A224" s="0" t="inlineStr">
        <is>
          <t>1504604</t>
        </is>
      </c>
      <c r="B224" s="0" t="inlineStr">
        <is>
          <t>Mocajuba</t>
        </is>
      </c>
      <c r="C224" s="0" t="inlineStr">
        <is>
          <t>PA</t>
        </is>
      </c>
      <c r="D224" s="0" t="inlineStr">
        <is>
          <t>2022</t>
        </is>
      </c>
      <c r="E224" s="1">
        <v>27074</v>
      </c>
      <c r="F224" s="1">
        <v>558</v>
      </c>
      <c r="G224" s="1">
        <v>9033</v>
      </c>
      <c r="H224" s="1">
        <v>8267</v>
      </c>
      <c r="I224" s="1">
        <f>(F224+G224+H224)/E224*100</f>
        <v>65.959961586762207283740858388</v>
      </c>
      <c r="J224" s="1">
        <f>(F224+G224)/E224*100</f>
        <v>35.425131122109773214153800694</v>
      </c>
      <c r="K224" s="1">
        <f>F224/E224*100</f>
        <v>2.0610179508015069808672527148</v>
      </c>
      <c r="L224" s="1">
        <v>694.48</v>
      </c>
      <c r="M224" s="1">
        <v>450.00</v>
      </c>
      <c r="N224" s="1">
        <v>8.22</v>
      </c>
      <c r="O224" s="1">
        <v>40.50</v>
      </c>
      <c r="P224" s="1">
        <v>50.41</v>
      </c>
      <c r="Q224" s="1">
        <v>6.71</v>
      </c>
      <c r="R224" s="1">
        <v>7.76</v>
      </c>
      <c r="S224" s="1">
        <v>74.91</v>
      </c>
      <c r="T224" s="1">
        <v>1.15</v>
      </c>
      <c r="U224" s="1">
        <v>72.29</v>
      </c>
      <c r="V224" s="1">
        <f>100-U224</f>
        <v>27.71</v>
      </c>
      <c r="W224" s="1">
        <v>24.99</v>
      </c>
      <c r="X224" s="0" t="inlineStr">
        <is>
          <t>IBGE — Censo Demográfico 2022 / SIDRA</t>
        </is>
      </c>
    </row>
    <row r="225">
      <c r="A225" s="0" t="inlineStr">
        <is>
          <t>1504703</t>
        </is>
      </c>
      <c r="B225" s="0" t="inlineStr">
        <is>
          <t>Moju</t>
        </is>
      </c>
      <c r="C225" s="0" t="inlineStr">
        <is>
          <t>PA</t>
        </is>
      </c>
      <c r="D225" s="0" t="inlineStr">
        <is>
          <t>2022</t>
        </is>
      </c>
      <c r="E225" s="1">
        <v>83898</v>
      </c>
      <c r="F225" s="1">
        <v>1815</v>
      </c>
      <c r="G225" s="1">
        <v>24918</v>
      </c>
      <c r="H225" s="1">
        <v>28161</v>
      </c>
      <c r="I225" s="1">
        <f>(F225+G225+H225)/E225*100</f>
        <v>65.429450046485017521275834942</v>
      </c>
      <c r="J225" s="1">
        <f>(F225+G225)/E225*100</f>
        <v>31.863691625545305013230351141</v>
      </c>
      <c r="K225" s="1">
        <f>F225/E225*100</f>
        <v>2.1633412000286061646284774369</v>
      </c>
      <c r="L225" s="1">
        <v>626.33</v>
      </c>
      <c r="M225" s="1">
        <v>468.67</v>
      </c>
      <c r="N225" s="1">
        <v>12.47</v>
      </c>
      <c r="O225" s="1">
        <v>36.24</v>
      </c>
      <c r="P225" s="1">
        <v>59.04</v>
      </c>
      <c r="Q225" s="1">
        <v>1.81</v>
      </c>
      <c r="R225" s="1">
        <v>18.59</v>
      </c>
      <c r="S225" s="1">
        <v>70.08</v>
      </c>
      <c r="T225" s="1">
        <v>1.23</v>
      </c>
      <c r="U225" s="1">
        <v>43.35</v>
      </c>
      <c r="V225" s="1">
        <f>100-U225</f>
        <v>56.65</v>
      </c>
      <c r="W225" s="1">
        <v>54.37</v>
      </c>
      <c r="X225" s="0" t="inlineStr">
        <is>
          <t>IBGE — Censo Demográfico 2022 / SIDRA</t>
        </is>
      </c>
    </row>
    <row r="226">
      <c r="A226" s="0" t="inlineStr">
        <is>
          <t>1504752</t>
        </is>
      </c>
      <c r="B226" s="0" t="inlineStr">
        <is>
          <t>Mojuí dos Campos</t>
        </is>
      </c>
      <c r="C226" s="0" t="inlineStr">
        <is>
          <t>PA</t>
        </is>
      </c>
      <c r="D226" s="0" t="inlineStr">
        <is>
          <t>2022</t>
        </is>
      </c>
      <c r="E226" s="1">
        <v>23489</v>
      </c>
      <c r="F226" s="1">
        <v>288</v>
      </c>
      <c r="G226" s="1">
        <v>5640</v>
      </c>
      <c r="H226" s="1">
        <v>7736</v>
      </c>
      <c r="I226" s="1">
        <f>(F226+G226+H226)/E226*100</f>
        <v>58.171910255864447188045468091</v>
      </c>
      <c r="J226" s="1">
        <f>(F226+G226)/E226*100</f>
        <v>25.237345140278428200434245817</v>
      </c>
      <c r="K226" s="1">
        <f>F226/E226*100</f>
        <v>1.2261058367746604793733236834</v>
      </c>
      <c r="L226" s="1">
        <v>705.92</v>
      </c>
      <c r="M226" s="1">
        <v>568.67</v>
      </c>
      <c r="N226" s="1">
        <v>13.82</v>
      </c>
      <c r="O226" s="1">
        <v>45.63</v>
      </c>
      <c r="P226" s="1">
        <v>52.69</v>
      </c>
      <c r="Q226" s="1">
        <v>1.02</v>
      </c>
      <c r="R226" s="1">
        <v>13.06</v>
      </c>
      <c r="S226" s="1">
        <v>73.43</v>
      </c>
      <c r="T226" s="1">
        <v>0.16</v>
      </c>
      <c r="U226" s="1">
        <v>43.54</v>
      </c>
      <c r="V226" s="1">
        <f>100-U226</f>
        <v>56.46</v>
      </c>
      <c r="W226" s="1">
        <v>54.91</v>
      </c>
      <c r="X226" s="0" t="inlineStr">
        <is>
          <t>IBGE — Censo Demográfico 2022 / SIDRA</t>
        </is>
      </c>
    </row>
    <row r="227">
      <c r="A227" s="0" t="inlineStr">
        <is>
          <t>1504802</t>
        </is>
      </c>
      <c r="B227" s="0" t="inlineStr">
        <is>
          <t>Monte Alegre</t>
        </is>
      </c>
      <c r="C227" s="0" t="inlineStr">
        <is>
          <t>PA</t>
        </is>
      </c>
      <c r="D227" s="0" t="inlineStr">
        <is>
          <t>2022</t>
        </is>
      </c>
      <c r="E227" s="1">
        <v>59991</v>
      </c>
      <c r="F227" s="1">
        <v>1737</v>
      </c>
      <c r="G227" s="1">
        <v>19355</v>
      </c>
      <c r="H227" s="1">
        <v>17254</v>
      </c>
      <c r="I227" s="1">
        <f>(F227+G227+H227)/E227*100</f>
        <v>63.919587938190728609291393709</v>
      </c>
      <c r="J227" s="1">
        <f>(F227+G227)/E227*100</f>
        <v>35.158607124401993632378190062</v>
      </c>
      <c r="K227" s="1">
        <f>F227/E227*100</f>
        <v>2.8954343151472720908136220433</v>
      </c>
      <c r="L227" s="1">
        <v>687.01</v>
      </c>
      <c r="M227" s="1">
        <v>450.00</v>
      </c>
      <c r="N227" s="1">
        <v>11.16</v>
      </c>
      <c r="O227" s="1">
        <v>30.60</v>
      </c>
      <c r="P227" s="1">
        <v>66.11</v>
      </c>
      <c r="Q227" s="1">
        <v>0.75</v>
      </c>
      <c r="R227" s="1">
        <v>13.63</v>
      </c>
      <c r="S227" s="1">
        <v>82.66</v>
      </c>
      <c r="T227" s="1">
        <v>0.56</v>
      </c>
      <c r="U227" s="1">
        <v>46.60</v>
      </c>
      <c r="V227" s="1">
        <f>100-U227</f>
        <v>53.40</v>
      </c>
      <c r="W227" s="1">
        <v>50.93</v>
      </c>
      <c r="X227" s="0" t="inlineStr">
        <is>
          <t>IBGE — Censo Demográfico 2022 / SIDRA</t>
        </is>
      </c>
    </row>
    <row r="228">
      <c r="A228" s="0" t="inlineStr">
        <is>
          <t>1504901</t>
        </is>
      </c>
      <c r="B228" s="0" t="inlineStr">
        <is>
          <t>Muaná</t>
        </is>
      </c>
      <c r="C228" s="0" t="inlineStr">
        <is>
          <t>PA</t>
        </is>
      </c>
      <c r="D228" s="0" t="inlineStr">
        <is>
          <t>2022</t>
        </is>
      </c>
      <c r="E228" s="1">
        <v>45240</v>
      </c>
      <c r="F228" s="1">
        <v>1188</v>
      </c>
      <c r="G228" s="1">
        <v>19166</v>
      </c>
      <c r="H228" s="1">
        <v>15181</v>
      </c>
      <c r="I228" s="1">
        <f>(F228+G228+H228)/E228*100</f>
        <v>78.547745358090185676392572944</v>
      </c>
      <c r="J228" s="1">
        <f>(F228+G228)/E228*100</f>
        <v>44.991158267020335985853227233</v>
      </c>
      <c r="K228" s="1">
        <f>F228/E228*100</f>
        <v>2.6259946949602122015915119363</v>
      </c>
      <c r="L228" s="1">
        <v>505.26</v>
      </c>
      <c r="M228" s="1">
        <v>350.00</v>
      </c>
      <c r="N228" s="1">
        <v>10.01</v>
      </c>
      <c r="O228" s="1">
        <v>44.47</v>
      </c>
      <c r="P228" s="1">
        <v>53.48</v>
      </c>
      <c r="Q228" s="1">
        <v>1.39</v>
      </c>
      <c r="R228" s="1">
        <v>36.99</v>
      </c>
      <c r="S228" s="1">
        <v>27.22</v>
      </c>
      <c r="T228" s="1">
        <v>0.26</v>
      </c>
      <c r="U228" s="1">
        <v>45.52</v>
      </c>
      <c r="V228" s="1">
        <f>100-U228</f>
        <v>54.48</v>
      </c>
      <c r="W228" s="1">
        <v>53.00</v>
      </c>
      <c r="X228" s="0" t="inlineStr">
        <is>
          <t>IBGE — Censo Demográfico 2022 / SIDRA</t>
        </is>
      </c>
    </row>
    <row r="229">
      <c r="A229" s="0" t="inlineStr">
        <is>
          <t>1504950</t>
        </is>
      </c>
      <c r="B229" s="0" t="inlineStr">
        <is>
          <t>Nova Esperança do Piriá</t>
        </is>
      </c>
      <c r="C229" s="0" t="inlineStr">
        <is>
          <t>PA</t>
        </is>
      </c>
      <c r="D229" s="0" t="inlineStr">
        <is>
          <t>2022</t>
        </is>
      </c>
      <c r="E229" s="1">
        <v>20447</v>
      </c>
      <c r="F229" s="1">
        <v>238</v>
      </c>
      <c r="G229" s="1">
        <v>9140</v>
      </c>
      <c r="H229" s="1">
        <v>5957</v>
      </c>
      <c r="I229" s="1">
        <f>(F229+G229+H229)/E229*100</f>
        <v>74.998777326747200078251088179</v>
      </c>
      <c r="J229" s="1">
        <f>(F229+G229)/E229*100</f>
        <v>45.864919059030664645180222037</v>
      </c>
      <c r="K229" s="1">
        <f>F229/E229*100</f>
        <v>1.1639849366655255049640534064</v>
      </c>
      <c r="L229" s="1">
        <v>535.30</v>
      </c>
      <c r="M229" s="1">
        <v>350.00</v>
      </c>
      <c r="N229" s="1">
        <v>22.93</v>
      </c>
      <c r="O229" s="1">
        <v>13.91</v>
      </c>
      <c r="P229" s="1">
        <v>82.36</v>
      </c>
      <c r="Q229" s="1">
        <v>0.43</v>
      </c>
      <c r="R229" s="1">
        <v>8.56</v>
      </c>
      <c r="S229" s="1">
        <v>79.93</v>
      </c>
      <c r="T229" s="1">
        <v>1.06</v>
      </c>
      <c r="U229" s="1">
        <v>62.24</v>
      </c>
      <c r="V229" s="1">
        <f>100-U229</f>
        <v>37.76</v>
      </c>
      <c r="W229" s="1">
        <v>35.67</v>
      </c>
      <c r="X229" s="0" t="inlineStr">
        <is>
          <t>IBGE — Censo Demográfico 2022 / SIDRA</t>
        </is>
      </c>
    </row>
    <row r="230">
      <c r="A230" s="0" t="inlineStr">
        <is>
          <t>1504976</t>
        </is>
      </c>
      <c r="B230" s="0" t="inlineStr">
        <is>
          <t>Nova Ipixuna</t>
        </is>
      </c>
      <c r="C230" s="0" t="inlineStr">
        <is>
          <t>PA</t>
        </is>
      </c>
      <c r="D230" s="0" t="inlineStr">
        <is>
          <t>2022</t>
        </is>
      </c>
      <c r="E230" s="1">
        <v>13913</v>
      </c>
      <c r="F230" s="1">
        <v>387</v>
      </c>
      <c r="G230" s="1">
        <v>2933</v>
      </c>
      <c r="H230" s="1">
        <v>4476</v>
      </c>
      <c r="I230" s="1">
        <f>(F230+G230+H230)/E230*100</f>
        <v>56.033925106015956299863437073</v>
      </c>
      <c r="J230" s="1">
        <f>(F230+G230)/E230*100</f>
        <v>23.86257457054553295479048372</v>
      </c>
      <c r="K230" s="1">
        <f>F230/E230*100</f>
        <v>2.7815711924099762811758786746</v>
      </c>
      <c r="L230" s="1">
        <v>824.87</v>
      </c>
      <c r="M230" s="1">
        <v>575.00</v>
      </c>
      <c r="N230" s="1">
        <v>14.29</v>
      </c>
      <c r="O230" s="1">
        <v>17.33</v>
      </c>
      <c r="P230" s="1">
        <v>62.96</v>
      </c>
      <c r="Q230" s="1">
        <v>8.23</v>
      </c>
      <c r="R230" s="1">
        <v>12.12</v>
      </c>
      <c r="S230" s="1">
        <v>68.26</v>
      </c>
      <c r="T230" s="1">
        <v>2.19</v>
      </c>
      <c r="U230" s="1">
        <v>52.61</v>
      </c>
      <c r="V230" s="1">
        <f>100-U230</f>
        <v>47.39</v>
      </c>
      <c r="W230" s="1">
        <v>43.78</v>
      </c>
      <c r="X230" s="0" t="inlineStr">
        <is>
          <t>IBGE — Censo Demográfico 2022 / SIDRA</t>
        </is>
      </c>
    </row>
    <row r="231">
      <c r="A231" s="0" t="inlineStr">
        <is>
          <t>1505007</t>
        </is>
      </c>
      <c r="B231" s="0" t="inlineStr">
        <is>
          <t>Nova Timboteua</t>
        </is>
      </c>
      <c r="C231" s="0" t="inlineStr">
        <is>
          <t>PA</t>
        </is>
      </c>
      <c r="D231" s="0" t="inlineStr">
        <is>
          <t>2022</t>
        </is>
      </c>
      <c r="E231" s="1">
        <v>12750</v>
      </c>
      <c r="F231" s="1">
        <v>481</v>
      </c>
      <c r="G231" s="1">
        <v>3916</v>
      </c>
      <c r="H231" s="1">
        <v>3858</v>
      </c>
      <c r="I231" s="1">
        <f>(F231+G231+H231)/E231*100</f>
        <v>64.745098039215686274509803922</v>
      </c>
      <c r="J231" s="1">
        <f>(F231+G231)/E231*100</f>
        <v>34.48627450980392156862745098</v>
      </c>
      <c r="K231" s="1">
        <f>F231/E231*100</f>
        <v>3.7725490196078431372549019608</v>
      </c>
      <c r="L231" s="1">
        <v>709.95</v>
      </c>
      <c r="M231" s="1">
        <v>466.67</v>
      </c>
      <c r="N231" s="1">
        <v>13.65</v>
      </c>
      <c r="O231" s="1">
        <v>79.71</v>
      </c>
      <c r="P231" s="1">
        <v>16.32</v>
      </c>
      <c r="Q231" s="1">
        <v>7.04</v>
      </c>
      <c r="R231" s="1">
        <v>45.24</v>
      </c>
      <c r="S231" s="1">
        <v>37.79</v>
      </c>
      <c r="T231" s="1">
        <v>0.66</v>
      </c>
      <c r="U231" s="1">
        <v>78.31</v>
      </c>
      <c r="V231" s="1">
        <f>100-U231</f>
        <v>21.69</v>
      </c>
      <c r="W231" s="1">
        <v>19.85</v>
      </c>
      <c r="X231" s="0" t="inlineStr">
        <is>
          <t>IBGE — Censo Demográfico 2022 / SIDRA</t>
        </is>
      </c>
    </row>
    <row r="232">
      <c r="A232" s="0" t="inlineStr">
        <is>
          <t>1505031</t>
        </is>
      </c>
      <c r="B232" s="0" t="inlineStr">
        <is>
          <t>Novo Progresso</t>
        </is>
      </c>
      <c r="C232" s="0" t="inlineStr">
        <is>
          <t>PA</t>
        </is>
      </c>
      <c r="D232" s="0" t="inlineStr">
        <is>
          <t>2022</t>
        </is>
      </c>
      <c r="E232" s="1">
        <v>33435</v>
      </c>
      <c r="F232" s="1">
        <v>2078</v>
      </c>
      <c r="G232" s="1">
        <v>2391</v>
      </c>
      <c r="H232" s="1">
        <v>6174</v>
      </c>
      <c r="I232" s="1">
        <f>(F232+G232+H232)/E232*100</f>
        <v>31.831912666367578884402572155</v>
      </c>
      <c r="J232" s="1">
        <f>(F232+G232)/E232*100</f>
        <v>13.366232989382383729624644833</v>
      </c>
      <c r="K232" s="1">
        <f>F232/E232*100</f>
        <v>6.2150441154478839539404815313</v>
      </c>
      <c r="L232" s="1">
        <v>1274.42</v>
      </c>
      <c r="M232" s="1">
        <v>1000.00</v>
      </c>
      <c r="N232" s="1">
        <v>6.41</v>
      </c>
      <c r="O232" s="1">
        <v>51.80</v>
      </c>
      <c r="P232" s="1">
        <v>37.45</v>
      </c>
      <c r="Q232" s="1">
        <v>18.29</v>
      </c>
      <c r="R232" s="1">
        <v>33.88</v>
      </c>
      <c r="S232" s="1">
        <v>47.24</v>
      </c>
      <c r="T232" s="1">
        <v>0.07</v>
      </c>
      <c r="U232" s="1">
        <v>85.63</v>
      </c>
      <c r="V232" s="1">
        <f>100-U232</f>
        <v>14.37</v>
      </c>
      <c r="W232" s="1">
        <v>13.01</v>
      </c>
      <c r="X232" s="0" t="inlineStr">
        <is>
          <t>IBGE — Censo Demográfico 2022 / SIDRA</t>
        </is>
      </c>
    </row>
    <row r="233">
      <c r="A233" s="0" t="inlineStr">
        <is>
          <t>1505064</t>
        </is>
      </c>
      <c r="B233" s="0" t="inlineStr">
        <is>
          <t>Novo Repartimento</t>
        </is>
      </c>
      <c r="C233" s="0" t="inlineStr">
        <is>
          <t>PA</t>
        </is>
      </c>
      <c r="D233" s="0" t="inlineStr">
        <is>
          <t>2022</t>
        </is>
      </c>
      <c r="E233" s="1">
        <v>60665</v>
      </c>
      <c r="F233" s="1">
        <v>4560</v>
      </c>
      <c r="G233" s="1">
        <v>12608</v>
      </c>
      <c r="H233" s="1">
        <v>18241</v>
      </c>
      <c r="I233" s="1">
        <f>(F233+G233+H233)/E233*100</f>
        <v>58.368087035358114233907524932</v>
      </c>
      <c r="J233" s="1">
        <f>(F233+G233)/E233*100</f>
        <v>28.299678562597873567955163603</v>
      </c>
      <c r="K233" s="1">
        <f>F233/E233*100</f>
        <v>7.5166900189565647407895821314</v>
      </c>
      <c r="L233" s="1">
        <v>721.31</v>
      </c>
      <c r="M233" s="1">
        <v>525.00</v>
      </c>
      <c r="N233" s="1">
        <v>14.78</v>
      </c>
      <c r="O233" s="1">
        <v>10.47</v>
      </c>
      <c r="P233" s="1">
        <v>85.97</v>
      </c>
      <c r="Q233" s="1">
        <v>8.26</v>
      </c>
      <c r="R233" s="1">
        <v>11.27</v>
      </c>
      <c r="S233" s="1">
        <v>68.43</v>
      </c>
      <c r="T233" s="1">
        <v>2.90</v>
      </c>
      <c r="U233" s="1">
        <v>56.32</v>
      </c>
      <c r="V233" s="1">
        <f>100-U233</f>
        <v>43.68</v>
      </c>
      <c r="W233" s="1">
        <v>40.43</v>
      </c>
      <c r="X233" s="0" t="inlineStr">
        <is>
          <t>IBGE — Censo Demográfico 2022 / SIDRA</t>
        </is>
      </c>
    </row>
    <row r="234">
      <c r="A234" s="0" t="inlineStr">
        <is>
          <t>1505106</t>
        </is>
      </c>
      <c r="B234" s="0" t="inlineStr">
        <is>
          <t>Óbidos</t>
        </is>
      </c>
      <c r="C234" s="0" t="inlineStr">
        <is>
          <t>PA</t>
        </is>
      </c>
      <c r="D234" s="0" t="inlineStr">
        <is>
          <t>2022</t>
        </is>
      </c>
      <c r="E234" s="1">
        <v>51931</v>
      </c>
      <c r="F234" s="1">
        <v>975</v>
      </c>
      <c r="G234" s="1">
        <v>19157</v>
      </c>
      <c r="H234" s="1">
        <v>14239</v>
      </c>
      <c r="I234" s="1">
        <f>(F234+G234+H234)/E234*100</f>
        <v>66.185900521846296046677321831</v>
      </c>
      <c r="J234" s="1">
        <f>(F234+G234)/E234*100</f>
        <v>38.766825210375305694094086384</v>
      </c>
      <c r="K234" s="1">
        <f>F234/E234*100</f>
        <v>1.8774912865147984826019140783</v>
      </c>
      <c r="L234" s="1">
        <v>652.59</v>
      </c>
      <c r="M234" s="1">
        <v>404.00</v>
      </c>
      <c r="N234" s="1">
        <v>9.26</v>
      </c>
      <c r="O234" s="1">
        <v>36.29</v>
      </c>
      <c r="P234" s="1">
        <v>42.53</v>
      </c>
      <c r="Q234" s="1">
        <v>1.02</v>
      </c>
      <c r="R234" s="1">
        <v>26.13</v>
      </c>
      <c r="S234" s="1">
        <v>61.19</v>
      </c>
      <c r="T234" s="1">
        <v>1.07</v>
      </c>
      <c r="U234" s="1">
        <v>48.75</v>
      </c>
      <c r="V234" s="1">
        <f>100-U234</f>
        <v>51.25</v>
      </c>
      <c r="W234" s="1">
        <v>46.69</v>
      </c>
      <c r="X234" s="0" t="inlineStr">
        <is>
          <t>IBGE — Censo Demográfico 2022 / SIDRA</t>
        </is>
      </c>
    </row>
    <row r="235">
      <c r="A235" s="0" t="inlineStr">
        <is>
          <t>1505205</t>
        </is>
      </c>
      <c r="B235" s="0" t="inlineStr">
        <is>
          <t>Oeiras do Pará</t>
        </is>
      </c>
      <c r="C235" s="0" t="inlineStr">
        <is>
          <t>PA</t>
        </is>
      </c>
      <c r="D235" s="0" t="inlineStr">
        <is>
          <t>2022</t>
        </is>
      </c>
      <c r="E235" s="1">
        <v>33727</v>
      </c>
      <c r="F235" s="1">
        <v>1928</v>
      </c>
      <c r="G235" s="1">
        <v>15132</v>
      </c>
      <c r="H235" s="1">
        <v>9012</v>
      </c>
      <c r="I235" s="1">
        <f>(F235+G235+H235)/E235*100</f>
        <v>77.303050968067127227443887686</v>
      </c>
      <c r="J235" s="1">
        <f>(F235+G235)/E235*100</f>
        <v>50.582619266463071129955228748</v>
      </c>
      <c r="K235" s="1">
        <f>F235/E235*100</f>
        <v>5.7164882734900821300441782548</v>
      </c>
      <c r="L235" s="1">
        <v>460.54</v>
      </c>
      <c r="M235" s="1">
        <v>301.09</v>
      </c>
      <c r="N235" s="1">
        <v>14.35</v>
      </c>
      <c r="O235" s="1">
        <v>43.30</v>
      </c>
      <c r="P235" s="1">
        <v>55.16</v>
      </c>
      <c r="Q235" s="1">
        <v>0.28</v>
      </c>
      <c r="R235" s="1">
        <v>5.09</v>
      </c>
      <c r="S235" s="1">
        <v>62.37</v>
      </c>
      <c r="T235" s="1">
        <v>0.32</v>
      </c>
      <c r="U235" s="1">
        <v>44.45</v>
      </c>
      <c r="V235" s="1">
        <f>100-U235</f>
        <v>55.55</v>
      </c>
      <c r="W235" s="1">
        <v>50.69</v>
      </c>
      <c r="X235" s="0" t="inlineStr">
        <is>
          <t>IBGE — Censo Demográfico 2022 / SIDRA</t>
        </is>
      </c>
    </row>
    <row r="236">
      <c r="A236" s="0" t="inlineStr">
        <is>
          <t>1505304</t>
        </is>
      </c>
      <c r="B236" s="0" t="inlineStr">
        <is>
          <t>Oriximiná</t>
        </is>
      </c>
      <c r="C236" s="0" t="inlineStr">
        <is>
          <t>PA</t>
        </is>
      </c>
      <c r="D236" s="0" t="inlineStr">
        <is>
          <t>2022</t>
        </is>
      </c>
      <c r="E236" s="1">
        <v>68064</v>
      </c>
      <c r="F236" s="1">
        <v>1873</v>
      </c>
      <c r="G236" s="1">
        <v>21739</v>
      </c>
      <c r="H236" s="1">
        <v>19617</v>
      </c>
      <c r="I236" s="1">
        <f>(F236+G236+H236)/E236*100</f>
        <v>63.512282557592853784673248707</v>
      </c>
      <c r="J236" s="1">
        <f>(F236+G236)/E236*100</f>
        <v>34.690879172543488481429243065</v>
      </c>
      <c r="K236" s="1">
        <f>F236/E236*100</f>
        <v>2.7518218147625763986835919135</v>
      </c>
      <c r="L236" s="1">
        <v>727.72</v>
      </c>
      <c r="M236" s="1">
        <v>453.00</v>
      </c>
      <c r="N236" s="1">
        <v>7.33</v>
      </c>
      <c r="O236" s="1">
        <v>49.82</v>
      </c>
      <c r="P236" s="1">
        <v>30.87</v>
      </c>
      <c r="Q236" s="1">
        <v>13.96</v>
      </c>
      <c r="R236" s="1">
        <v>32.91</v>
      </c>
      <c r="S236" s="1">
        <v>46.87</v>
      </c>
      <c r="T236" s="1">
        <v>1.39</v>
      </c>
      <c r="U236" s="1">
        <v>67.03</v>
      </c>
      <c r="V236" s="1">
        <f>100-U236</f>
        <v>32.97</v>
      </c>
      <c r="W236" s="1">
        <v>29.08</v>
      </c>
      <c r="X236" s="0" t="inlineStr">
        <is>
          <t>IBGE — Censo Demográfico 2022 / SIDRA</t>
        </is>
      </c>
    </row>
    <row r="237">
      <c r="A237" s="0" t="inlineStr">
        <is>
          <t>1505403</t>
        </is>
      </c>
      <c r="B237" s="0" t="inlineStr">
        <is>
          <t>Ourém</t>
        </is>
      </c>
      <c r="C237" s="0" t="inlineStr">
        <is>
          <t>PA</t>
        </is>
      </c>
      <c r="D237" s="0" t="inlineStr">
        <is>
          <t>2022</t>
        </is>
      </c>
      <c r="E237" s="1">
        <v>17838</v>
      </c>
      <c r="F237" s="1">
        <v>276</v>
      </c>
      <c r="G237" s="1">
        <v>5865</v>
      </c>
      <c r="H237" s="1">
        <v>5518</v>
      </c>
      <c r="I237" s="1">
        <f>(F237+G237+H237)/E237*100</f>
        <v>65.360466420002242403856934634</v>
      </c>
      <c r="J237" s="1">
        <f>(F237+G237)/E237*100</f>
        <v>34.426505213588967373023881601</v>
      </c>
      <c r="K237" s="1">
        <f>F237/E237*100</f>
        <v>1.5472586612848974100235452405</v>
      </c>
      <c r="L237" s="1">
        <v>694.89</v>
      </c>
      <c r="M237" s="1">
        <v>433.33</v>
      </c>
      <c r="N237" s="1">
        <v>13.83</v>
      </c>
      <c r="O237" s="1">
        <v>57.90</v>
      </c>
      <c r="P237" s="1">
        <v>37.50</v>
      </c>
      <c r="Q237" s="1">
        <v>1.15</v>
      </c>
      <c r="R237" s="1">
        <v>21.33</v>
      </c>
      <c r="S237" s="1">
        <v>72.77</v>
      </c>
      <c r="T237" s="1">
        <v>0.10</v>
      </c>
      <c r="U237" s="1">
        <v>86.25</v>
      </c>
      <c r="V237" s="1">
        <f>100-U237</f>
        <v>13.75</v>
      </c>
      <c r="W237" s="1">
        <v>12.87</v>
      </c>
      <c r="X237" s="0" t="inlineStr">
        <is>
          <t>IBGE — Censo Demográfico 2022 / SIDRA</t>
        </is>
      </c>
    </row>
    <row r="238">
      <c r="A238" s="0" t="inlineStr">
        <is>
          <t>1505437</t>
        </is>
      </c>
      <c r="B238" s="0" t="inlineStr">
        <is>
          <t>Ourilândia do Norte</t>
        </is>
      </c>
      <c r="C238" s="0" t="inlineStr">
        <is>
          <t>PA</t>
        </is>
      </c>
      <c r="D238" s="0" t="inlineStr">
        <is>
          <t>2022</t>
        </is>
      </c>
      <c r="E238" s="1">
        <v>32433</v>
      </c>
      <c r="F238" s="1">
        <v>1069</v>
      </c>
      <c r="G238" s="1">
        <v>6341</v>
      </c>
      <c r="H238" s="1">
        <v>8535</v>
      </c>
      <c r="I238" s="1">
        <f>(F238+G238+H238)/E238*100</f>
        <v>49.16288964943113495513828508</v>
      </c>
      <c r="J238" s="1">
        <f>(F238+G238)/E238*100</f>
        <v>22.847100175746924428822495606</v>
      </c>
      <c r="K238" s="1">
        <f>F238/E238*100</f>
        <v>3.296025652884407856195849906</v>
      </c>
      <c r="L238" s="1">
        <v>935.72</v>
      </c>
      <c r="M238" s="1">
        <v>625.00</v>
      </c>
      <c r="N238" s="1">
        <v>11.57</v>
      </c>
      <c r="O238" s="1">
        <v>69.25</v>
      </c>
      <c r="P238" s="1">
        <v>27.87</v>
      </c>
      <c r="Q238" s="1">
        <v>5.88</v>
      </c>
      <c r="R238" s="1">
        <v>14.38</v>
      </c>
      <c r="S238" s="1">
        <v>75.77</v>
      </c>
      <c r="T238" s="1">
        <v>1.30</v>
      </c>
      <c r="U238" s="1">
        <v>82.26</v>
      </c>
      <c r="V238" s="1">
        <f>100-U238</f>
        <v>17.74</v>
      </c>
      <c r="W238" s="1">
        <v>16.94</v>
      </c>
      <c r="X238" s="0" t="inlineStr">
        <is>
          <t>IBGE — Censo Demográfico 2022 / SIDRA</t>
        </is>
      </c>
    </row>
    <row r="239">
      <c r="A239" s="0" t="inlineStr">
        <is>
          <t>1505486</t>
        </is>
      </c>
      <c r="B239" s="0" t="inlineStr">
        <is>
          <t>Pacajá</t>
        </is>
      </c>
      <c r="C239" s="0" t="inlineStr">
        <is>
          <t>PA</t>
        </is>
      </c>
      <c r="D239" s="0" t="inlineStr">
        <is>
          <t>2022</t>
        </is>
      </c>
      <c r="E239" s="1">
        <v>41047</v>
      </c>
      <c r="F239" s="1">
        <v>2048</v>
      </c>
      <c r="G239" s="1">
        <v>12685</v>
      </c>
      <c r="H239" s="1">
        <v>10236</v>
      </c>
      <c r="I239" s="1">
        <f>(F239+G239+H239)/E239*100</f>
        <v>60.830267741856895753648256876</v>
      </c>
      <c r="J239" s="1">
        <f>(F239+G239)/E239*100</f>
        <v>35.893000706507174702170682388</v>
      </c>
      <c r="K239" s="1">
        <f>F239/E239*100</f>
        <v>4.9894023923794674397641727775</v>
      </c>
      <c r="L239" s="1">
        <v>689.59</v>
      </c>
      <c r="M239" s="1">
        <v>483.33</v>
      </c>
      <c r="N239" s="1">
        <v>13.39</v>
      </c>
      <c r="O239" s="1">
        <v>3.08</v>
      </c>
      <c r="P239" s="1">
        <v>87.31</v>
      </c>
      <c r="Q239" s="1">
        <v>0.42</v>
      </c>
      <c r="R239" s="1">
        <v>20.28</v>
      </c>
      <c r="S239" s="1">
        <v>69.72</v>
      </c>
      <c r="T239" s="1">
        <v>5.68</v>
      </c>
      <c r="U239" s="1">
        <v>46.27</v>
      </c>
      <c r="V239" s="1">
        <f>100-U239</f>
        <v>53.73</v>
      </c>
      <c r="W239" s="1">
        <v>51.71</v>
      </c>
      <c r="X239" s="0" t="inlineStr">
        <is>
          <t>IBGE — Censo Demográfico 2022 / SIDRA</t>
        </is>
      </c>
    </row>
    <row r="240">
      <c r="A240" s="0" t="inlineStr">
        <is>
          <t>1505494</t>
        </is>
      </c>
      <c r="B240" s="0" t="inlineStr">
        <is>
          <t>Palestina do Pará</t>
        </is>
      </c>
      <c r="C240" s="0" t="inlineStr">
        <is>
          <t>PA</t>
        </is>
      </c>
      <c r="D240" s="0" t="inlineStr">
        <is>
          <t>2022</t>
        </is>
      </c>
      <c r="E240" s="1">
        <v>6881</v>
      </c>
      <c r="F240" s="1">
        <v>69</v>
      </c>
      <c r="G240" s="1">
        <v>1487</v>
      </c>
      <c r="H240" s="1">
        <v>1903</v>
      </c>
      <c r="I240" s="1">
        <f>(F240+G240+H240)/E240*100</f>
        <v>50.268856270890858886789710798</v>
      </c>
      <c r="J240" s="1">
        <f>(F240+G240)/E240*100</f>
        <v>22.612992297631158261880540619</v>
      </c>
      <c r="K240" s="1">
        <f>F240/E240*100</f>
        <v>1.002761226565906118296759192</v>
      </c>
      <c r="L240" s="1">
        <v>856.12</v>
      </c>
      <c r="M240" s="1">
        <v>606.00</v>
      </c>
      <c r="N240" s="1">
        <v>19.89</v>
      </c>
      <c r="O240" s="1">
        <v>67.14</v>
      </c>
      <c r="P240" s="1">
        <v>28.77</v>
      </c>
      <c r="Q240" s="1">
        <v>0.18</v>
      </c>
      <c r="R240" s="1">
        <v>1.00</v>
      </c>
      <c r="S240" s="1">
        <v>92.77</v>
      </c>
      <c r="T240" s="1">
        <v>2.05</v>
      </c>
      <c r="U240" s="1">
        <v>73.18</v>
      </c>
      <c r="V240" s="1">
        <f>100-U240</f>
        <v>26.82</v>
      </c>
      <c r="W240" s="1">
        <v>24.68</v>
      </c>
      <c r="X240" s="0" t="inlineStr">
        <is>
          <t>IBGE — Censo Demográfico 2022 / SIDRA</t>
        </is>
      </c>
    </row>
    <row r="241">
      <c r="A241" s="0" t="inlineStr">
        <is>
          <t>1505502</t>
        </is>
      </c>
      <c r="B241" s="0" t="inlineStr">
        <is>
          <t>Paragominas</t>
        </is>
      </c>
      <c r="C241" s="0" t="inlineStr">
        <is>
          <t>PA</t>
        </is>
      </c>
      <c r="D241" s="0" t="inlineStr">
        <is>
          <t>2022</t>
        </is>
      </c>
      <c r="E241" s="1">
        <v>105059</v>
      </c>
      <c r="F241" s="1">
        <v>5663</v>
      </c>
      <c r="G241" s="1">
        <v>15256</v>
      </c>
      <c r="H241" s="1">
        <v>27277</v>
      </c>
      <c r="I241" s="1">
        <f>(F241+G241+H241)/E241*100</f>
        <v>45.875174901721889604888681598</v>
      </c>
      <c r="J241" s="1">
        <f>(F241+G241)/E241*100</f>
        <v>19.911668681407590020845429711</v>
      </c>
      <c r="K241" s="1">
        <f>F241/E241*100</f>
        <v>5.3903044955691563787966761534</v>
      </c>
      <c r="L241" s="1">
        <v>992.06</v>
      </c>
      <c r="M241" s="1">
        <v>672.50</v>
      </c>
      <c r="N241" s="1">
        <v>8.49</v>
      </c>
      <c r="O241" s="1">
        <v>80.77</v>
      </c>
      <c r="P241" s="1">
        <v>14.54</v>
      </c>
      <c r="Q241" s="1">
        <v>21.34</v>
      </c>
      <c r="R241" s="1">
        <v>28.80</v>
      </c>
      <c r="S241" s="1">
        <v>43.07</v>
      </c>
      <c r="T241" s="1">
        <v>0.22</v>
      </c>
      <c r="U241" s="1">
        <v>91.44</v>
      </c>
      <c r="V241" s="1">
        <f>100-U241</f>
        <v>8.56</v>
      </c>
      <c r="W241" s="1">
        <v>7.90</v>
      </c>
      <c r="X241" s="0" t="inlineStr">
        <is>
          <t>IBGE — Censo Demográfico 2022 / SIDRA</t>
        </is>
      </c>
    </row>
    <row r="242">
      <c r="A242" s="0" t="inlineStr">
        <is>
          <t>1505536</t>
        </is>
      </c>
      <c r="B242" s="0" t="inlineStr">
        <is>
          <t>Parauapebas</t>
        </is>
      </c>
      <c r="C242" s="0" t="inlineStr">
        <is>
          <t>PA</t>
        </is>
      </c>
      <c r="D242" s="0" t="inlineStr">
        <is>
          <t>2022</t>
        </is>
      </c>
      <c r="E242" s="1">
        <v>267172</v>
      </c>
      <c r="F242" s="1">
        <v>6853</v>
      </c>
      <c r="G242" s="1">
        <v>26740</v>
      </c>
      <c r="H242" s="1">
        <v>56230</v>
      </c>
      <c r="I242" s="1">
        <f>(F242+G242+H242)/E242*100</f>
        <v>33.619915260581198628598805264</v>
      </c>
      <c r="J242" s="1">
        <f>(F242+G242)/E242*100</f>
        <v>12.573548126300660248828470049</v>
      </c>
      <c r="K242" s="1">
        <f>F242/E242*100</f>
        <v>2.5650142979054691359873040588</v>
      </c>
      <c r="L242" s="1">
        <v>1321.92</v>
      </c>
      <c r="M242" s="1">
        <v>875.00</v>
      </c>
      <c r="N242" s="1">
        <v>5.44</v>
      </c>
      <c r="O242" s="1">
        <v>70.83</v>
      </c>
      <c r="P242" s="1">
        <v>22.13</v>
      </c>
      <c r="Q242" s="1">
        <v>28.34</v>
      </c>
      <c r="R242" s="1">
        <v>38.74</v>
      </c>
      <c r="S242" s="1">
        <v>30.54</v>
      </c>
      <c r="T242" s="1">
        <v>0.06</v>
      </c>
      <c r="U242" s="1">
        <v>95.37</v>
      </c>
      <c r="V242" s="1">
        <f>100-U242</f>
        <v>4.63</v>
      </c>
      <c r="W242" s="1">
        <v>4.06</v>
      </c>
      <c r="X242" s="0" t="inlineStr">
        <is>
          <t>IBGE — Censo Demográfico 2022 / SIDRA</t>
        </is>
      </c>
    </row>
    <row r="243">
      <c r="A243" s="0" t="inlineStr">
        <is>
          <t>1505551</t>
        </is>
      </c>
      <c r="B243" s="0" t="inlineStr">
        <is>
          <t>Pau D'Arco</t>
        </is>
      </c>
      <c r="C243" s="0" t="inlineStr">
        <is>
          <t>PA</t>
        </is>
      </c>
      <c r="D243" s="0" t="inlineStr">
        <is>
          <t>2022</t>
        </is>
      </c>
      <c r="E243" s="1">
        <v>6921</v>
      </c>
      <c r="F243" s="1">
        <v>146</v>
      </c>
      <c r="G243" s="1">
        <v>1630</v>
      </c>
      <c r="H243" s="1">
        <v>1430</v>
      </c>
      <c r="I243" s="1">
        <f>(F243+G243+H243)/E243*100</f>
        <v>46.322785724606270770119924866</v>
      </c>
      <c r="J243" s="1">
        <f>(F243+G243)/E243*100</f>
        <v>25.661031642826181187689640225</v>
      </c>
      <c r="K243" s="1">
        <f>F243/E243*100</f>
        <v>2.1095217454125126426816933969</v>
      </c>
      <c r="L243" s="1">
        <v>882.09</v>
      </c>
      <c r="M243" s="1">
        <v>680.00</v>
      </c>
      <c r="N243" s="1">
        <v>16.37</v>
      </c>
      <c r="O243" s="1">
        <v>62.47</v>
      </c>
      <c r="P243" s="1">
        <v>33.84</v>
      </c>
      <c r="Q243" s="1">
        <v>1.26</v>
      </c>
      <c r="R243" s="1">
        <v>8.76</v>
      </c>
      <c r="S243" s="1">
        <v>82.74</v>
      </c>
      <c r="T243" s="1">
        <v>4.63</v>
      </c>
      <c r="U243" s="1">
        <v>60.58</v>
      </c>
      <c r="V243" s="1">
        <f>100-U243</f>
        <v>39.42</v>
      </c>
      <c r="W243" s="1">
        <v>36.09</v>
      </c>
      <c r="X243" s="0" t="inlineStr">
        <is>
          <t>IBGE — Censo Demográfico 2022 / SIDRA</t>
        </is>
      </c>
    </row>
    <row r="244">
      <c r="A244" s="0" t="inlineStr">
        <is>
          <t>1505601</t>
        </is>
      </c>
      <c r="B244" s="0" t="inlineStr">
        <is>
          <t>Peixe-Boi</t>
        </is>
      </c>
      <c r="C244" s="0" t="inlineStr">
        <is>
          <t>PA</t>
        </is>
      </c>
      <c r="D244" s="0" t="inlineStr">
        <is>
          <t>2022</t>
        </is>
      </c>
      <c r="E244" s="1">
        <v>8285</v>
      </c>
      <c r="F244" s="1">
        <v>53</v>
      </c>
      <c r="G244" s="1">
        <v>2434</v>
      </c>
      <c r="H244" s="1">
        <v>2278</v>
      </c>
      <c r="I244" s="1">
        <f>(F244+G244+H244)/E244*100</f>
        <v>57.513578756789378394689197345</v>
      </c>
      <c r="J244" s="1">
        <f>(F244+G244)/E244*100</f>
        <v>30.018105009052504526252263126</v>
      </c>
      <c r="K244" s="1">
        <f>F244/E244*100</f>
        <v>0.63971031985515992757996379</v>
      </c>
      <c r="L244" s="1">
        <v>756.62</v>
      </c>
      <c r="M244" s="1">
        <v>537.33</v>
      </c>
      <c r="N244" s="1">
        <v>17.93</v>
      </c>
      <c r="O244" s="1">
        <v>69.49</v>
      </c>
      <c r="P244" s="1">
        <v>27.66</v>
      </c>
      <c r="Q244" s="1">
        <v>0.71</v>
      </c>
      <c r="R244" s="1">
        <v>1.32</v>
      </c>
      <c r="S244" s="1">
        <v>76.69</v>
      </c>
      <c r="T244" s="1">
        <v>0.17</v>
      </c>
      <c r="U244" s="1">
        <v>78.32</v>
      </c>
      <c r="V244" s="1">
        <f>100-U244</f>
        <v>21.68</v>
      </c>
      <c r="W244" s="1">
        <v>19.41</v>
      </c>
      <c r="X244" s="0" t="inlineStr">
        <is>
          <t>IBGE — Censo Demográfico 2022 / SIDRA</t>
        </is>
      </c>
    </row>
    <row r="245">
      <c r="A245" s="0" t="inlineStr">
        <is>
          <t>1505635</t>
        </is>
      </c>
      <c r="B245" s="0" t="inlineStr">
        <is>
          <t>Piçarra</t>
        </is>
      </c>
      <c r="C245" s="0" t="inlineStr">
        <is>
          <t>PA</t>
        </is>
      </c>
      <c r="D245" s="0" t="inlineStr">
        <is>
          <t>2022</t>
        </is>
      </c>
      <c r="E245" s="1">
        <v>12815</v>
      </c>
      <c r="F245" s="1">
        <v>533</v>
      </c>
      <c r="G245" s="1">
        <v>1678</v>
      </c>
      <c r="H245" s="1">
        <v>3923</v>
      </c>
      <c r="I245" s="1">
        <f>(F245+G245+H245)/E245*100</f>
        <v>47.86578228638314475224346469</v>
      </c>
      <c r="J245" s="1">
        <f>(F245+G245)/E245*100</f>
        <v>17.253218884120171673819742489</v>
      </c>
      <c r="K245" s="1">
        <f>F245/E245*100</f>
        <v>4.159188451033944596176355833</v>
      </c>
      <c r="L245" s="1">
        <v>864.32</v>
      </c>
      <c r="M245" s="1">
        <v>660.00</v>
      </c>
      <c r="N245" s="1">
        <v>12.11</v>
      </c>
      <c r="O245" s="1">
        <v>6.80</v>
      </c>
      <c r="P245" s="1">
        <v>83.28</v>
      </c>
      <c r="Q245" s="1">
        <v>0.42</v>
      </c>
      <c r="R245" s="1">
        <v>32.42</v>
      </c>
      <c r="S245" s="1">
        <v>61.67</v>
      </c>
      <c r="T245" s="1">
        <v>2.55</v>
      </c>
      <c r="U245" s="1">
        <v>50.96</v>
      </c>
      <c r="V245" s="1">
        <f>100-U245</f>
        <v>49.04</v>
      </c>
      <c r="W245" s="1">
        <v>45.75</v>
      </c>
      <c r="X245" s="0" t="inlineStr">
        <is>
          <t>IBGE — Censo Demográfico 2022 / SIDRA</t>
        </is>
      </c>
    </row>
    <row r="246">
      <c r="A246" s="0" t="inlineStr">
        <is>
          <t>1505650</t>
        </is>
      </c>
      <c r="B246" s="0" t="inlineStr">
        <is>
          <t>Placas</t>
        </is>
      </c>
      <c r="C246" s="0" t="inlineStr">
        <is>
          <t>PA</t>
        </is>
      </c>
      <c r="D246" s="0" t="inlineStr">
        <is>
          <t>2022</t>
        </is>
      </c>
      <c r="E246" s="1">
        <v>18654</v>
      </c>
      <c r="F246" s="1">
        <v>657</v>
      </c>
      <c r="G246" s="1">
        <v>5234</v>
      </c>
      <c r="H246" s="1">
        <v>5356</v>
      </c>
      <c r="I246" s="1">
        <f>(F246+G246+H246)/E246*100</f>
        <v>60.292698616918623351559987134</v>
      </c>
      <c r="J246" s="1">
        <f>(F246+G246)/E246*100</f>
        <v>31.580358100139380293770773025</v>
      </c>
      <c r="K246" s="1">
        <f>F246/E246*100</f>
        <v>3.5220328079768414281119330975</v>
      </c>
      <c r="L246" s="1">
        <v>793.04</v>
      </c>
      <c r="M246" s="1">
        <v>500.00</v>
      </c>
      <c r="N246" s="1">
        <v>12.07</v>
      </c>
      <c r="O246" s="1">
        <v>16.03</v>
      </c>
      <c r="P246" s="1">
        <v>72.86</v>
      </c>
      <c r="Q246" s="1">
        <v>0.19</v>
      </c>
      <c r="R246" s="1">
        <v>8.20</v>
      </c>
      <c r="S246" s="1">
        <v>86.15</v>
      </c>
      <c r="T246" s="1">
        <v>2.26</v>
      </c>
      <c r="U246" s="1">
        <v>45.43</v>
      </c>
      <c r="V246" s="1">
        <f>100-U246</f>
        <v>54.57</v>
      </c>
      <c r="W246" s="1">
        <v>52.39</v>
      </c>
      <c r="X246" s="0" t="inlineStr">
        <is>
          <t>IBGE — Censo Demográfico 2022 / SIDRA</t>
        </is>
      </c>
    </row>
    <row r="247">
      <c r="A247" s="0" t="inlineStr">
        <is>
          <t>1505700</t>
        </is>
      </c>
      <c r="B247" s="0" t="inlineStr">
        <is>
          <t>Ponta de Pedras</t>
        </is>
      </c>
      <c r="C247" s="0" t="inlineStr">
        <is>
          <t>PA</t>
        </is>
      </c>
      <c r="D247" s="0" t="inlineStr">
        <is>
          <t>2022</t>
        </is>
      </c>
      <c r="E247" s="1">
        <v>24954</v>
      </c>
      <c r="F247" s="1">
        <v>2856</v>
      </c>
      <c r="G247" s="1">
        <v>8573</v>
      </c>
      <c r="H247" s="1">
        <v>5879</v>
      </c>
      <c r="I247" s="1">
        <f>(F247+G247+H247)/E247*100</f>
        <v>69.359621703935240843151398573</v>
      </c>
      <c r="J247" s="1">
        <f>(F247+G247)/E247*100</f>
        <v>45.800272501402580748577382384</v>
      </c>
      <c r="K247" s="1">
        <f>F247/E247*100</f>
        <v>11.445058908391440250060110604</v>
      </c>
      <c r="L247" s="1">
        <v>574.17</v>
      </c>
      <c r="M247" s="1">
        <v>362.40</v>
      </c>
      <c r="N247" s="1">
        <v>12.06</v>
      </c>
      <c r="O247" s="1">
        <v>52.77</v>
      </c>
      <c r="P247" s="1">
        <v>43.52</v>
      </c>
      <c r="Q247" s="1">
        <v>9.33</v>
      </c>
      <c r="R247" s="1">
        <v>24.25</v>
      </c>
      <c r="S247" s="1">
        <v>37.92</v>
      </c>
      <c r="T247" s="1">
        <v>0.30</v>
      </c>
      <c r="U247" s="1">
        <v>59.22</v>
      </c>
      <c r="V247" s="1">
        <f>100-U247</f>
        <v>40.78</v>
      </c>
      <c r="W247" s="1">
        <v>40.12</v>
      </c>
      <c r="X247" s="0" t="inlineStr">
        <is>
          <t>IBGE — Censo Demográfico 2022 / SIDRA</t>
        </is>
      </c>
    </row>
    <row r="248">
      <c r="A248" s="0" t="inlineStr">
        <is>
          <t>1505809</t>
        </is>
      </c>
      <c r="B248" s="0" t="inlineStr">
        <is>
          <t>Portel</t>
        </is>
      </c>
      <c r="C248" s="0" t="inlineStr">
        <is>
          <t>PA</t>
        </is>
      </c>
      <c r="D248" s="0" t="inlineStr">
        <is>
          <t>2022</t>
        </is>
      </c>
      <c r="E248" s="1">
        <v>61736</v>
      </c>
      <c r="F248" s="1">
        <v>1336</v>
      </c>
      <c r="G248" s="1">
        <v>28580</v>
      </c>
      <c r="H248" s="1">
        <v>16278</v>
      </c>
      <c r="I248" s="1">
        <f>(F248+G248+H248)/E248*100</f>
        <v>74.825061552416742257353894</v>
      </c>
      <c r="J248" s="1">
        <f>(F248+G248)/E248*100</f>
        <v>48.457949980562394712971361928</v>
      </c>
      <c r="K248" s="1">
        <f>F248/E248*100</f>
        <v>2.1640533886225217053259038486</v>
      </c>
      <c r="L248" s="1">
        <v>508.31</v>
      </c>
      <c r="M248" s="1">
        <v>316.00</v>
      </c>
      <c r="N248" s="1">
        <v>20.55</v>
      </c>
      <c r="O248" s="1">
        <v>7.47</v>
      </c>
      <c r="P248" s="1">
        <v>86.81</v>
      </c>
      <c r="Q248" s="1">
        <v>0.41</v>
      </c>
      <c r="R248" s="1">
        <v>1.51</v>
      </c>
      <c r="S248" s="1">
        <v>78.96</v>
      </c>
      <c r="T248" s="1">
        <v>6.31</v>
      </c>
      <c r="U248" s="1">
        <v>50.62</v>
      </c>
      <c r="V248" s="1">
        <f>100-U248</f>
        <v>49.38</v>
      </c>
      <c r="W248" s="1">
        <v>48.41</v>
      </c>
      <c r="X248" s="0" t="inlineStr">
        <is>
          <t>IBGE — Censo Demográfico 2022 / SIDRA</t>
        </is>
      </c>
    </row>
    <row r="249">
      <c r="A249" s="0" t="inlineStr">
        <is>
          <t>1505908</t>
        </is>
      </c>
      <c r="B249" s="0" t="inlineStr">
        <is>
          <t>Porto de Moz</t>
        </is>
      </c>
      <c r="C249" s="0" t="inlineStr">
        <is>
          <t>PA</t>
        </is>
      </c>
      <c r="D249" s="0" t="inlineStr">
        <is>
          <t>2022</t>
        </is>
      </c>
      <c r="E249" s="1">
        <v>40591</v>
      </c>
      <c r="F249" s="1">
        <v>939</v>
      </c>
      <c r="G249" s="1">
        <v>19344</v>
      </c>
      <c r="H249" s="1">
        <v>11343</v>
      </c>
      <c r="I249" s="1">
        <f>(F249+G249+H249)/E249*100</f>
        <v>77.913823261314084402946465965</v>
      </c>
      <c r="J249" s="1">
        <f>(F249+G249)/E249*100</f>
        <v>49.969204996181419526496021286</v>
      </c>
      <c r="K249" s="1">
        <f>F249/E249*100</f>
        <v>2.3133206868517651696188810327</v>
      </c>
      <c r="L249" s="1">
        <v>484.97</v>
      </c>
      <c r="M249" s="1">
        <v>316.00</v>
      </c>
      <c r="N249" s="1">
        <v>13.54</v>
      </c>
      <c r="O249" s="1">
        <v>54.22</v>
      </c>
      <c r="P249" s="1">
        <v>38.82</v>
      </c>
      <c r="Q249" s="1">
        <v>4.85</v>
      </c>
      <c r="R249" s="1">
        <v>28.48</v>
      </c>
      <c r="S249" s="1">
        <v>51.66</v>
      </c>
      <c r="T249" s="1">
        <v>1.35</v>
      </c>
      <c r="U249" s="1">
        <v>48.66</v>
      </c>
      <c r="V249" s="1">
        <f>100-U249</f>
        <v>51.34</v>
      </c>
      <c r="W249" s="1">
        <v>50.16</v>
      </c>
      <c r="X249" s="0" t="inlineStr">
        <is>
          <t>IBGE — Censo Demográfico 2022 / SIDRA</t>
        </is>
      </c>
    </row>
    <row r="250">
      <c r="A250" s="0" t="inlineStr">
        <is>
          <t>1506005</t>
        </is>
      </c>
      <c r="B250" s="0" t="inlineStr">
        <is>
          <t>Prainha</t>
        </is>
      </c>
      <c r="C250" s="0" t="inlineStr">
        <is>
          <t>PA</t>
        </is>
      </c>
      <c r="D250" s="0" t="inlineStr">
        <is>
          <t>2022</t>
        </is>
      </c>
      <c r="E250" s="1">
        <v>35393</v>
      </c>
      <c r="F250" s="1">
        <v>2313</v>
      </c>
      <c r="G250" s="1">
        <v>15594</v>
      </c>
      <c r="H250" s="1">
        <v>9061</v>
      </c>
      <c r="I250" s="1">
        <f>(F250+G250+H250)/E250*100</f>
        <v>76.195857938010341027886870285</v>
      </c>
      <c r="J250" s="1">
        <f>(F250+G250)/E250*100</f>
        <v>50.59475037436781284434775238</v>
      </c>
      <c r="K250" s="1">
        <f>F250/E250*100</f>
        <v>6.5351905744073686887237589354</v>
      </c>
      <c r="L250" s="1">
        <v>451.71</v>
      </c>
      <c r="M250" s="1">
        <v>302.00</v>
      </c>
      <c r="N250" s="1">
        <v>11.44</v>
      </c>
      <c r="O250" s="1">
        <v>39.20</v>
      </c>
      <c r="P250" s="1">
        <v>55.47</v>
      </c>
      <c r="Q250" s="1">
        <v>0.66</v>
      </c>
      <c r="R250" s="1">
        <v>13.66</v>
      </c>
      <c r="S250" s="1">
        <v>61.62</v>
      </c>
      <c r="T250" s="1">
        <v>0.55</v>
      </c>
      <c r="U250" s="1">
        <v>39.61</v>
      </c>
      <c r="V250" s="1">
        <f>100-U250</f>
        <v>60.39</v>
      </c>
      <c r="W250" s="1">
        <v>54.27</v>
      </c>
      <c r="X250" s="0" t="inlineStr">
        <is>
          <t>IBGE — Censo Demográfico 2022 / SIDRA</t>
        </is>
      </c>
    </row>
    <row r="251">
      <c r="A251" s="0" t="inlineStr">
        <is>
          <t>1506104</t>
        </is>
      </c>
      <c r="B251" s="0" t="inlineStr">
        <is>
          <t>Primavera</t>
        </is>
      </c>
      <c r="C251" s="0" t="inlineStr">
        <is>
          <t>PA</t>
        </is>
      </c>
      <c r="D251" s="0" t="inlineStr">
        <is>
          <t>2022</t>
        </is>
      </c>
      <c r="E251" s="1">
        <v>10805</v>
      </c>
      <c r="F251" s="1">
        <v>199</v>
      </c>
      <c r="G251" s="1">
        <v>3575</v>
      </c>
      <c r="H251" s="1">
        <v>3172</v>
      </c>
      <c r="I251" s="1">
        <f>(F251+G251+H251)/E251*100</f>
        <v>64.285053216103655714946783896</v>
      </c>
      <c r="J251" s="1">
        <f>(F251+G251)/E251*100</f>
        <v>34.928273947246645071726052753</v>
      </c>
      <c r="K251" s="1">
        <f>F251/E251*100</f>
        <v>1.8417399352151781582600647848</v>
      </c>
      <c r="L251" s="1">
        <v>716.90</v>
      </c>
      <c r="M251" s="1">
        <v>450.00</v>
      </c>
      <c r="N251" s="1">
        <v>13.52</v>
      </c>
      <c r="O251" s="1">
        <v>79.00</v>
      </c>
      <c r="P251" s="1">
        <v>17.32</v>
      </c>
      <c r="Q251" s="1">
        <v>1.47</v>
      </c>
      <c r="R251" s="1">
        <v>42.69</v>
      </c>
      <c r="S251" s="1">
        <v>51.62</v>
      </c>
      <c r="T251" s="1">
        <v>0.37</v>
      </c>
      <c r="U251" s="1">
        <v>82.11</v>
      </c>
      <c r="V251" s="1">
        <f>100-U251</f>
        <v>17.89</v>
      </c>
      <c r="W251" s="1">
        <v>16.95</v>
      </c>
      <c r="X251" s="0" t="inlineStr">
        <is>
          <t>IBGE — Censo Demográfico 2022 / SIDRA</t>
        </is>
      </c>
    </row>
    <row r="252">
      <c r="A252" s="0" t="inlineStr">
        <is>
          <t>1506112</t>
        </is>
      </c>
      <c r="B252" s="0" t="inlineStr">
        <is>
          <t>Quatipuru</t>
        </is>
      </c>
      <c r="C252" s="0" t="inlineStr">
        <is>
          <t>PA</t>
        </is>
      </c>
      <c r="D252" s="0" t="inlineStr">
        <is>
          <t>2022</t>
        </is>
      </c>
      <c r="E252" s="1">
        <v>11512</v>
      </c>
      <c r="F252" s="1">
        <v>130</v>
      </c>
      <c r="G252" s="1">
        <v>3475</v>
      </c>
      <c r="H252" s="1">
        <v>4134</v>
      </c>
      <c r="I252" s="1">
        <f>(F252+G252+H252)/E252*100</f>
        <v>67.225503822098679638637943016</v>
      </c>
      <c r="J252" s="1">
        <f>(F252+G252)/E252*100</f>
        <v>31.31514940931202223766504517</v>
      </c>
      <c r="K252" s="1">
        <f>F252/E252*100</f>
        <v>1.1292564280750521195274496178</v>
      </c>
      <c r="L252" s="1">
        <v>649.32</v>
      </c>
      <c r="M252" s="1">
        <v>471.75</v>
      </c>
      <c r="N252" s="1">
        <v>18.37</v>
      </c>
      <c r="O252" s="1">
        <v>45.71</v>
      </c>
      <c r="P252" s="1">
        <v>49.03</v>
      </c>
      <c r="Q252" s="1">
        <v>3.40</v>
      </c>
      <c r="R252" s="1">
        <v>65.77</v>
      </c>
      <c r="S252" s="1">
        <v>26.25</v>
      </c>
      <c r="T252" s="1">
        <v>0.38</v>
      </c>
      <c r="U252" s="1">
        <v>85.01</v>
      </c>
      <c r="V252" s="1">
        <f>100-U252</f>
        <v>14.99</v>
      </c>
      <c r="W252" s="1">
        <v>13.81</v>
      </c>
      <c r="X252" s="0" t="inlineStr">
        <is>
          <t>IBGE — Censo Demográfico 2022 / SIDRA</t>
        </is>
      </c>
    </row>
    <row r="253">
      <c r="A253" s="0" t="inlineStr">
        <is>
          <t>1506138</t>
        </is>
      </c>
      <c r="B253" s="0" t="inlineStr">
        <is>
          <t>Redenção</t>
        </is>
      </c>
      <c r="C253" s="0" t="inlineStr">
        <is>
          <t>PA</t>
        </is>
      </c>
      <c r="D253" s="0" t="inlineStr">
        <is>
          <t>2022</t>
        </is>
      </c>
      <c r="E253" s="1">
        <v>85200</v>
      </c>
      <c r="F253" s="1">
        <v>1618</v>
      </c>
      <c r="G253" s="1">
        <v>6515</v>
      </c>
      <c r="H253" s="1">
        <v>19638</v>
      </c>
      <c r="I253" s="1">
        <f>(F253+G253+H253)/E253*100</f>
        <v>32.595070422535211267605633803</v>
      </c>
      <c r="J253" s="1">
        <f>(F253+G253)/E253*100</f>
        <v>9.545774647887323943661971831</v>
      </c>
      <c r="K253" s="1">
        <f>F253/E253*100</f>
        <v>1.8990610328638497652582159624</v>
      </c>
      <c r="L253" s="1">
        <v>1295.20</v>
      </c>
      <c r="M253" s="1">
        <v>896.00</v>
      </c>
      <c r="N253" s="1">
        <v>8.04</v>
      </c>
      <c r="O253" s="1">
        <v>38.30</v>
      </c>
      <c r="P253" s="1">
        <v>54.96</v>
      </c>
      <c r="Q253" s="1">
        <v>10.11</v>
      </c>
      <c r="R253" s="1">
        <v>35.94</v>
      </c>
      <c r="S253" s="1">
        <v>52.90</v>
      </c>
      <c r="T253" s="1">
        <v>0.28</v>
      </c>
      <c r="U253" s="1">
        <v>94.02</v>
      </c>
      <c r="V253" s="1">
        <f>100-U253</f>
        <v>5.98</v>
      </c>
      <c r="W253" s="1">
        <v>5.14</v>
      </c>
      <c r="X253" s="0" t="inlineStr">
        <is>
          <t>IBGE — Censo Demográfico 2022 / SIDRA</t>
        </is>
      </c>
    </row>
    <row r="254">
      <c r="A254" s="0" t="inlineStr">
        <is>
          <t>1506161</t>
        </is>
      </c>
      <c r="B254" s="0" t="inlineStr">
        <is>
          <t>Rio Maria</t>
        </is>
      </c>
      <c r="C254" s="0" t="inlineStr">
        <is>
          <t>PA</t>
        </is>
      </c>
      <c r="D254" s="0" t="inlineStr">
        <is>
          <t>2022</t>
        </is>
      </c>
      <c r="E254" s="1">
        <v>18379</v>
      </c>
      <c r="F254" s="1">
        <v>736</v>
      </c>
      <c r="G254" s="1">
        <v>2425</v>
      </c>
      <c r="H254" s="1">
        <v>5049</v>
      </c>
      <c r="I254" s="1">
        <f>(F254+G254+H254)/E254*100</f>
        <v>44.670547907938407965612927798</v>
      </c>
      <c r="J254" s="1">
        <f>(F254+G254)/E254*100</f>
        <v>17.198977093421840143642200337</v>
      </c>
      <c r="K254" s="1">
        <f>F254/E254*100</f>
        <v>4.0045704336470972305348495566</v>
      </c>
      <c r="L254" s="1">
        <v>1039.00</v>
      </c>
      <c r="M254" s="1">
        <v>700.00</v>
      </c>
      <c r="N254" s="1">
        <v>12.18</v>
      </c>
      <c r="O254" s="1">
        <v>24.62</v>
      </c>
      <c r="P254" s="1">
        <v>70.77</v>
      </c>
      <c r="Q254" s="1">
        <v>1.52</v>
      </c>
      <c r="R254" s="1">
        <v>11.47</v>
      </c>
      <c r="S254" s="1">
        <v>83.72</v>
      </c>
      <c r="T254" s="1">
        <v>0.65</v>
      </c>
      <c r="U254" s="1">
        <v>77.69</v>
      </c>
      <c r="V254" s="1">
        <f>100-U254</f>
        <v>22.31</v>
      </c>
      <c r="W254" s="1">
        <v>19.85</v>
      </c>
      <c r="X254" s="0" t="inlineStr">
        <is>
          <t>IBGE — Censo Demográfico 2022 / SIDRA</t>
        </is>
      </c>
    </row>
    <row r="255">
      <c r="A255" s="0" t="inlineStr">
        <is>
          <t>1506187</t>
        </is>
      </c>
      <c r="B255" s="0" t="inlineStr">
        <is>
          <t>Rondon do Pará</t>
        </is>
      </c>
      <c r="C255" s="0" t="inlineStr">
        <is>
          <t>PA</t>
        </is>
      </c>
      <c r="D255" s="0" t="inlineStr">
        <is>
          <t>2022</t>
        </is>
      </c>
      <c r="E255" s="1">
        <v>52401</v>
      </c>
      <c r="F255" s="1">
        <v>2220</v>
      </c>
      <c r="G255" s="1">
        <v>7980</v>
      </c>
      <c r="H255" s="1">
        <v>14480</v>
      </c>
      <c r="I255" s="1">
        <f>(F255+G255+H255)/E255*100</f>
        <v>47.098337817980572889830346749</v>
      </c>
      <c r="J255" s="1">
        <f>(F255+G255)/E255*100</f>
        <v>19.465277380202667888017404248</v>
      </c>
      <c r="K255" s="1">
        <f>F255/E255*100</f>
        <v>4.2365603709852865403331997481</v>
      </c>
      <c r="L255" s="1">
        <v>946.14</v>
      </c>
      <c r="M255" s="1">
        <v>650.00</v>
      </c>
      <c r="N255" s="1">
        <v>10.46</v>
      </c>
      <c r="O255" s="1">
        <v>75.62</v>
      </c>
      <c r="P255" s="1">
        <v>18.98</v>
      </c>
      <c r="Q255" s="1">
        <v>3.43</v>
      </c>
      <c r="R255" s="1">
        <v>6.34</v>
      </c>
      <c r="S255" s="1">
        <v>87.46</v>
      </c>
      <c r="T255" s="1">
        <v>1.10</v>
      </c>
      <c r="U255" s="1">
        <v>75.68</v>
      </c>
      <c r="V255" s="1">
        <f>100-U255</f>
        <v>24.32</v>
      </c>
      <c r="W255" s="1">
        <v>22.64</v>
      </c>
      <c r="X255" s="0" t="inlineStr">
        <is>
          <t>IBGE — Censo Demográfico 2022 / SIDRA</t>
        </is>
      </c>
    </row>
    <row r="256">
      <c r="A256" s="0" t="inlineStr">
        <is>
          <t>1506195</t>
        </is>
      </c>
      <c r="B256" s="0" t="inlineStr">
        <is>
          <t>Rurópolis</t>
        </is>
      </c>
      <c r="C256" s="0" t="inlineStr">
        <is>
          <t>PA</t>
        </is>
      </c>
      <c r="D256" s="0" t="inlineStr">
        <is>
          <t>2022</t>
        </is>
      </c>
      <c r="E256" s="1">
        <v>35658</v>
      </c>
      <c r="F256" s="1">
        <v>911</v>
      </c>
      <c r="G256" s="1">
        <v>7639</v>
      </c>
      <c r="H256" s="1">
        <v>11070</v>
      </c>
      <c r="I256" s="1">
        <f>(F256+G256+H256)/E256*100</f>
        <v>55.022715800100959111559818274</v>
      </c>
      <c r="J256" s="1">
        <f>(F256+G256)/E256*100</f>
        <v>23.977788995456839979808177688</v>
      </c>
      <c r="K256" s="1">
        <f>F256/E256*100</f>
        <v>2.5548264064165124235795613887</v>
      </c>
      <c r="L256" s="1">
        <v>731.95</v>
      </c>
      <c r="M256" s="1">
        <v>561.20</v>
      </c>
      <c r="N256" s="1">
        <v>12.07</v>
      </c>
      <c r="O256" s="1">
        <v>35.91</v>
      </c>
      <c r="P256" s="1">
        <v>58.40</v>
      </c>
      <c r="Q256" s="1">
        <v>0.46</v>
      </c>
      <c r="R256" s="1">
        <v>20.76</v>
      </c>
      <c r="S256" s="1">
        <v>75.49</v>
      </c>
      <c r="T256" s="1">
        <v>0.85</v>
      </c>
      <c r="U256" s="1">
        <v>64.51</v>
      </c>
      <c r="V256" s="1">
        <f>100-U256</f>
        <v>35.49</v>
      </c>
      <c r="W256" s="1">
        <v>33.65</v>
      </c>
      <c r="X256" s="0" t="inlineStr">
        <is>
          <t>IBGE — Censo Demográfico 2022 / SIDRA</t>
        </is>
      </c>
    </row>
    <row r="257">
      <c r="A257" s="0" t="inlineStr">
        <is>
          <t>1506203</t>
        </is>
      </c>
      <c r="B257" s="0" t="inlineStr">
        <is>
          <t>Salinópolis</t>
        </is>
      </c>
      <c r="C257" s="0" t="inlineStr">
        <is>
          <t>PA</t>
        </is>
      </c>
      <c r="D257" s="0" t="inlineStr">
        <is>
          <t>2022</t>
        </is>
      </c>
      <c r="E257" s="1">
        <v>44614</v>
      </c>
      <c r="F257" s="1">
        <v>1052</v>
      </c>
      <c r="G257" s="1">
        <v>8161</v>
      </c>
      <c r="H257" s="1">
        <v>13201</v>
      </c>
      <c r="I257" s="1">
        <f>(F257+G257+H257)/E257*100</f>
        <v>50.239835029362980230420944098</v>
      </c>
      <c r="J257" s="1">
        <f>(F257+G257)/E257*100</f>
        <v>20.650468462814363204375308199</v>
      </c>
      <c r="K257" s="1">
        <f>F257/E257*100</f>
        <v>2.3580042139238803962881606671</v>
      </c>
      <c r="L257" s="1">
        <v>875.11</v>
      </c>
      <c r="M257" s="1">
        <v>606.00</v>
      </c>
      <c r="N257" s="1">
        <v>8.29</v>
      </c>
      <c r="O257" s="1">
        <v>75.17</v>
      </c>
      <c r="P257" s="1">
        <v>15.87</v>
      </c>
      <c r="Q257" s="1">
        <v>10.40</v>
      </c>
      <c r="R257" s="1">
        <v>43.21</v>
      </c>
      <c r="S257" s="1">
        <v>27.41</v>
      </c>
      <c r="T257" s="1">
        <v>0.27</v>
      </c>
      <c r="U257" s="1">
        <v>88.88</v>
      </c>
      <c r="V257" s="1">
        <f>100-U257</f>
        <v>11.12</v>
      </c>
      <c r="W257" s="1">
        <v>9.47</v>
      </c>
      <c r="X257" s="0" t="inlineStr">
        <is>
          <t>IBGE — Censo Demográfico 2022 / SIDRA</t>
        </is>
      </c>
    </row>
    <row r="258">
      <c r="A258" s="0" t="inlineStr">
        <is>
          <t>1506302</t>
        </is>
      </c>
      <c r="B258" s="0" t="inlineStr">
        <is>
          <t>Salvaterra</t>
        </is>
      </c>
      <c r="C258" s="0" t="inlineStr">
        <is>
          <t>PA</t>
        </is>
      </c>
      <c r="D258" s="0" t="inlineStr">
        <is>
          <t>2022</t>
        </is>
      </c>
      <c r="E258" s="1">
        <v>24019</v>
      </c>
      <c r="F258" s="1">
        <v>683</v>
      </c>
      <c r="G258" s="1">
        <v>8312</v>
      </c>
      <c r="H258" s="1">
        <v>7606</v>
      </c>
      <c r="I258" s="1">
        <f>(F258+G258+H258)/E258*100</f>
        <v>69.116116407843790332653316125</v>
      </c>
      <c r="J258" s="1">
        <f>(F258+G258)/E258*100</f>
        <v>37.449519130688205170906365794</v>
      </c>
      <c r="K258" s="1">
        <f>F258/E258*100</f>
        <v>2.8435821641200716099754361131</v>
      </c>
      <c r="L258" s="1">
        <v>723.40</v>
      </c>
      <c r="M258" s="1">
        <v>403.00</v>
      </c>
      <c r="N258" s="1">
        <v>6.98</v>
      </c>
      <c r="O258" s="1">
        <v>84.40</v>
      </c>
      <c r="P258" s="1">
        <v>12.61</v>
      </c>
      <c r="Q258" s="1">
        <v>5.52</v>
      </c>
      <c r="R258" s="1">
        <v>28.44</v>
      </c>
      <c r="S258" s="1">
        <v>61.94</v>
      </c>
      <c r="T258" s="1">
        <v>0.43</v>
      </c>
      <c r="U258" s="1">
        <v>59.41</v>
      </c>
      <c r="V258" s="1">
        <f>100-U258</f>
        <v>40.59</v>
      </c>
      <c r="W258" s="1">
        <v>39.68</v>
      </c>
      <c r="X258" s="0" t="inlineStr">
        <is>
          <t>IBGE — Censo Demográfico 2022 / SIDRA</t>
        </is>
      </c>
    </row>
    <row r="259">
      <c r="A259" s="0" t="inlineStr">
        <is>
          <t>1506351</t>
        </is>
      </c>
      <c r="B259" s="0" t="inlineStr">
        <is>
          <t>Santa Bárbara do Pará</t>
        </is>
      </c>
      <c r="C259" s="0" t="inlineStr">
        <is>
          <t>PA</t>
        </is>
      </c>
      <c r="D259" s="0" t="inlineStr">
        <is>
          <t>2022</t>
        </is>
      </c>
      <c r="E259" s="1">
        <v>21052</v>
      </c>
      <c r="F259" s="1">
        <v>267</v>
      </c>
      <c r="G259" s="1">
        <v>3737</v>
      </c>
      <c r="H259" s="1">
        <v>7569</v>
      </c>
      <c r="I259" s="1">
        <f>(F259+G259+H259)/E259*100</f>
        <v>54.973399201976059281778453354</v>
      </c>
      <c r="J259" s="1">
        <f>(F259+G259)/E259*100</f>
        <v>19.019570587117613528405852176</v>
      </c>
      <c r="K259" s="1">
        <f>F259/E259*100</f>
        <v>1.2682880486414592437773133194</v>
      </c>
      <c r="L259" s="1">
        <v>762.45</v>
      </c>
      <c r="M259" s="1">
        <v>600.00</v>
      </c>
      <c r="N259" s="1">
        <v>8.16</v>
      </c>
      <c r="O259" s="1">
        <v>80.28</v>
      </c>
      <c r="P259" s="1">
        <v>16.07</v>
      </c>
      <c r="Q259" s="1">
        <v>2.93</v>
      </c>
      <c r="R259" s="1">
        <v>87.62</v>
      </c>
      <c r="S259" s="1">
        <v>6.66</v>
      </c>
      <c r="T259" s="1">
        <v>0.44</v>
      </c>
      <c r="U259" s="1">
        <v>79.09</v>
      </c>
      <c r="V259" s="1">
        <f>100-U259</f>
        <v>20.91</v>
      </c>
      <c r="W259" s="1">
        <v>19.35</v>
      </c>
      <c r="X259" s="0" t="inlineStr">
        <is>
          <t>IBGE — Censo Demográfico 2022 / SIDRA</t>
        </is>
      </c>
    </row>
    <row r="260">
      <c r="A260" s="0" t="inlineStr">
        <is>
          <t>1506401</t>
        </is>
      </c>
      <c r="B260" s="0" t="inlineStr">
        <is>
          <t>Santa Cruz do Arari</t>
        </is>
      </c>
      <c r="C260" s="0" t="inlineStr">
        <is>
          <t>PA</t>
        </is>
      </c>
      <c r="D260" s="0" t="inlineStr">
        <is>
          <t>2022</t>
        </is>
      </c>
      <c r="E260" s="1">
        <v>7416</v>
      </c>
      <c r="F260" s="1">
        <v>204</v>
      </c>
      <c r="G260" s="1">
        <v>2560</v>
      </c>
      <c r="H260" s="1">
        <v>2737</v>
      </c>
      <c r="I260" s="1">
        <f>(F260+G260+H260)/E260*100</f>
        <v>74.177454153182308522114347357</v>
      </c>
      <c r="J260" s="1">
        <f>(F260+G260)/E260*100</f>
        <v>37.270765911542610571736785329</v>
      </c>
      <c r="K260" s="1">
        <f>F260/E260*100</f>
        <v>2.7508090614886731391585760518</v>
      </c>
      <c r="L260" s="1">
        <v>520.36</v>
      </c>
      <c r="M260" s="1">
        <v>406.75</v>
      </c>
      <c r="N260" s="1">
        <v>7.63</v>
      </c>
      <c r="O260" s="1">
        <v>84.19</v>
      </c>
      <c r="P260" s="1">
        <v>13.21</v>
      </c>
      <c r="Q260" s="1">
        <v>15.64</v>
      </c>
      <c r="R260" s="1">
        <v>22.59</v>
      </c>
      <c r="S260" s="1">
        <v>34.27</v>
      </c>
      <c r="T260" s="1">
        <v>0.62</v>
      </c>
      <c r="U260" s="1">
        <v>75.49</v>
      </c>
      <c r="V260" s="1">
        <f>100-U260</f>
        <v>24.51</v>
      </c>
      <c r="W260" s="1">
        <v>23.66</v>
      </c>
      <c r="X260" s="0" t="inlineStr">
        <is>
          <t>IBGE — Censo Demográfico 2022 / SIDRA</t>
        </is>
      </c>
    </row>
    <row r="261">
      <c r="A261" s="0" t="inlineStr">
        <is>
          <t>1506500</t>
        </is>
      </c>
      <c r="B261" s="0" t="inlineStr">
        <is>
          <t>Santa Izabel do Pará</t>
        </is>
      </c>
      <c r="C261" s="0" t="inlineStr">
        <is>
          <t>PA</t>
        </is>
      </c>
      <c r="D261" s="0" t="inlineStr">
        <is>
          <t>2022</t>
        </is>
      </c>
      <c r="E261" s="1">
        <v>66528</v>
      </c>
      <c r="F261" s="1">
        <v>1799</v>
      </c>
      <c r="G261" s="1">
        <v>11940</v>
      </c>
      <c r="H261" s="1">
        <v>19331</v>
      </c>
      <c r="I261" s="1">
        <f>(F261+G261+H261)/E261*100</f>
        <v>49.708393458393458393458393458</v>
      </c>
      <c r="J261" s="1">
        <f>(F261+G261)/E261*100</f>
        <v>20.651455026455026455026455026</v>
      </c>
      <c r="K261" s="1">
        <f>F261/E261*100</f>
        <v>2.7041245791245791245791245791</v>
      </c>
      <c r="L261" s="1">
        <v>914.02</v>
      </c>
      <c r="M261" s="1">
        <v>616.67</v>
      </c>
      <c r="N261" s="1">
        <v>7.09</v>
      </c>
      <c r="O261" s="1">
        <v>73.97</v>
      </c>
      <c r="P261" s="1">
        <v>23.14</v>
      </c>
      <c r="Q261" s="1">
        <v>8.09</v>
      </c>
      <c r="R261" s="1">
        <v>39.27</v>
      </c>
      <c r="S261" s="1">
        <v>48.83</v>
      </c>
      <c r="T261" s="1">
        <v>0.17</v>
      </c>
      <c r="U261" s="1">
        <v>88.25</v>
      </c>
      <c r="V261" s="1">
        <f>100-U261</f>
        <v>11.75</v>
      </c>
      <c r="W261" s="1">
        <v>10.90</v>
      </c>
      <c r="X261" s="0" t="inlineStr">
        <is>
          <t>IBGE — Censo Demográfico 2022 / SIDRA</t>
        </is>
      </c>
    </row>
    <row r="262">
      <c r="A262" s="0" t="inlineStr">
        <is>
          <t>1506559</t>
        </is>
      </c>
      <c r="B262" s="0" t="inlineStr">
        <is>
          <t>Santa Luzia do Pará</t>
        </is>
      </c>
      <c r="C262" s="0" t="inlineStr">
        <is>
          <t>PA</t>
        </is>
      </c>
      <c r="D262" s="0" t="inlineStr">
        <is>
          <t>2022</t>
        </is>
      </c>
      <c r="E262" s="1">
        <v>20317</v>
      </c>
      <c r="F262" s="1">
        <v>238</v>
      </c>
      <c r="G262" s="1">
        <v>5811</v>
      </c>
      <c r="H262" s="1">
        <v>7048</v>
      </c>
      <c r="I262" s="1">
        <f>(F262+G262+H262)/E262*100</f>
        <v>64.463257370674804351036078161</v>
      </c>
      <c r="J262" s="1">
        <f>(F262+G262)/E262*100</f>
        <v>29.773096421715804498695673574</v>
      </c>
      <c r="K262" s="1">
        <f>F262/E262*100</f>
        <v>1.1714327902741546488162622434</v>
      </c>
      <c r="L262" s="1">
        <v>685.08</v>
      </c>
      <c r="M262" s="1">
        <v>470.67</v>
      </c>
      <c r="N262" s="1">
        <v>17.60</v>
      </c>
      <c r="O262" s="1">
        <v>12.12</v>
      </c>
      <c r="P262" s="1">
        <v>82.08</v>
      </c>
      <c r="Q262" s="1">
        <v>0.81</v>
      </c>
      <c r="R262" s="1">
        <v>23.75</v>
      </c>
      <c r="S262" s="1">
        <v>70.58</v>
      </c>
      <c r="T262" s="1">
        <v>0.22</v>
      </c>
      <c r="U262" s="1">
        <v>66.29</v>
      </c>
      <c r="V262" s="1">
        <f>100-U262</f>
        <v>33.71</v>
      </c>
      <c r="W262" s="1">
        <v>32.79</v>
      </c>
      <c r="X262" s="0" t="inlineStr">
        <is>
          <t>IBGE — Censo Demográfico 2022 / SIDRA</t>
        </is>
      </c>
    </row>
    <row r="263">
      <c r="A263" s="0" t="inlineStr">
        <is>
          <t>1506583</t>
        </is>
      </c>
      <c r="B263" s="0" t="inlineStr">
        <is>
          <t>Santa Maria das Barreiras</t>
        </is>
      </c>
      <c r="C263" s="0" t="inlineStr">
        <is>
          <t>PA</t>
        </is>
      </c>
      <c r="D263" s="0" t="inlineStr">
        <is>
          <t>2022</t>
        </is>
      </c>
      <c r="E263" s="1">
        <v>16420</v>
      </c>
      <c r="F263" s="1">
        <v>427</v>
      </c>
      <c r="G263" s="1">
        <v>1533</v>
      </c>
      <c r="H263" s="1">
        <v>4307</v>
      </c>
      <c r="I263" s="1">
        <f>(F263+G263+H263)/E263*100</f>
        <v>38.166869671132764920828258222</v>
      </c>
      <c r="J263" s="1">
        <f>(F263+G263)/E263*100</f>
        <v>11.936662606577344701583434836</v>
      </c>
      <c r="K263" s="1">
        <f>F263/E263*100</f>
        <v>2.600487210718635809987819732</v>
      </c>
      <c r="L263" s="1">
        <v>1175.42</v>
      </c>
      <c r="M263" s="1">
        <v>804.00</v>
      </c>
      <c r="N263" s="1">
        <v>11.97</v>
      </c>
      <c r="O263" s="1">
        <v>16.13</v>
      </c>
      <c r="P263" s="1">
        <v>77.74</v>
      </c>
      <c r="Q263" s="1">
        <v>1.84</v>
      </c>
      <c r="R263" s="1">
        <v>20.20</v>
      </c>
      <c r="S263" s="1">
        <v>71.40</v>
      </c>
      <c r="T263" s="1">
        <v>3.92</v>
      </c>
      <c r="U263" s="1">
        <v>54.58</v>
      </c>
      <c r="V263" s="1">
        <f>100-U263</f>
        <v>45.42</v>
      </c>
      <c r="W263" s="1">
        <v>40.34</v>
      </c>
      <c r="X263" s="0" t="inlineStr">
        <is>
          <t>IBGE — Censo Demográfico 2022 / SIDRA</t>
        </is>
      </c>
    </row>
    <row r="264">
      <c r="A264" s="0" t="inlineStr">
        <is>
          <t>1506609</t>
        </is>
      </c>
      <c r="B264" s="0" t="inlineStr">
        <is>
          <t>Santa Maria do Pará</t>
        </is>
      </c>
      <c r="C264" s="0" t="inlineStr">
        <is>
          <t>PA</t>
        </is>
      </c>
      <c r="D264" s="0" t="inlineStr">
        <is>
          <t>2022</t>
        </is>
      </c>
      <c r="E264" s="1">
        <v>24536</v>
      </c>
      <c r="F264" s="1">
        <v>910</v>
      </c>
      <c r="G264" s="1">
        <v>5542</v>
      </c>
      <c r="H264" s="1">
        <v>7126</v>
      </c>
      <c r="I264" s="1">
        <f>(F264+G264+H264)/E264*100</f>
        <v>55.339093576785132050864036518</v>
      </c>
      <c r="J264" s="1">
        <f>(F264+G264)/E264*100</f>
        <v>26.296054776654711444408216498</v>
      </c>
      <c r="K264" s="1">
        <f>F264/E264*100</f>
        <v>3.7088359960873818063253994131</v>
      </c>
      <c r="L264" s="1">
        <v>793.59</v>
      </c>
      <c r="M264" s="1">
        <v>597.33</v>
      </c>
      <c r="N264" s="1">
        <v>15.95</v>
      </c>
      <c r="O264" s="1">
        <v>80.18</v>
      </c>
      <c r="P264" s="1">
        <v>14.78</v>
      </c>
      <c r="Q264" s="1">
        <v>7.83</v>
      </c>
      <c r="R264" s="1">
        <v>14.61</v>
      </c>
      <c r="S264" s="1">
        <v>69.74</v>
      </c>
      <c r="T264" s="1">
        <v>0.33</v>
      </c>
      <c r="U264" s="1">
        <v>77.73</v>
      </c>
      <c r="V264" s="1">
        <f>100-U264</f>
        <v>22.27</v>
      </c>
      <c r="W264" s="1">
        <v>21.19</v>
      </c>
      <c r="X264" s="0" t="inlineStr">
        <is>
          <t>IBGE — Censo Demográfico 2022 / SIDRA</t>
        </is>
      </c>
    </row>
    <row r="265">
      <c r="A265" s="0" t="inlineStr">
        <is>
          <t>1506708</t>
        </is>
      </c>
      <c r="B265" s="0" t="inlineStr">
        <is>
          <t>Santana do Araguaia</t>
        </is>
      </c>
      <c r="C265" s="0" t="inlineStr">
        <is>
          <t>PA</t>
        </is>
      </c>
      <c r="D265" s="0" t="inlineStr">
        <is>
          <t>2022</t>
        </is>
      </c>
      <c r="E265" s="1">
        <v>32212</v>
      </c>
      <c r="F265" s="1">
        <v>1505</v>
      </c>
      <c r="G265" s="1">
        <v>3262</v>
      </c>
      <c r="H265" s="1">
        <v>7427</v>
      </c>
      <c r="I265" s="1">
        <f>(F265+G265+H265)/E265*100</f>
        <v>37.85545759344343722836210108</v>
      </c>
      <c r="J265" s="1">
        <f>(F265+G265)/E265*100</f>
        <v>14.79883273314292810132869738</v>
      </c>
      <c r="K265" s="1">
        <f>F265/E265*100</f>
        <v>4.6721718614181050540171364709</v>
      </c>
      <c r="L265" s="1">
        <v>1137.95</v>
      </c>
      <c r="M265" s="1">
        <v>800.00</v>
      </c>
      <c r="N265" s="1">
        <v>10.49</v>
      </c>
      <c r="O265" s="1">
        <v>21.99</v>
      </c>
      <c r="P265" s="1">
        <v>72.28</v>
      </c>
      <c r="Q265" s="1">
        <v>7.57</v>
      </c>
      <c r="R265" s="1">
        <v>16.15</v>
      </c>
      <c r="S265" s="1">
        <v>74.32</v>
      </c>
      <c r="T265" s="1">
        <v>0.27</v>
      </c>
      <c r="U265" s="1">
        <v>81.87</v>
      </c>
      <c r="V265" s="1">
        <f>100-U265</f>
        <v>18.13</v>
      </c>
      <c r="W265" s="1">
        <v>16.02</v>
      </c>
      <c r="X265" s="0" t="inlineStr">
        <is>
          <t>IBGE — Censo Demográfico 2022 / SIDRA</t>
        </is>
      </c>
    </row>
    <row r="266">
      <c r="A266" s="0" t="inlineStr">
        <is>
          <t>1506807</t>
        </is>
      </c>
      <c r="B266" s="0" t="inlineStr">
        <is>
          <t>Santarém</t>
        </is>
      </c>
      <c r="C266" s="0" t="inlineStr">
        <is>
          <t>PA</t>
        </is>
      </c>
      <c r="D266" s="0" t="inlineStr">
        <is>
          <t>2022</t>
        </is>
      </c>
      <c r="E266" s="1">
        <v>330379</v>
      </c>
      <c r="F266" s="1">
        <v>7296</v>
      </c>
      <c r="G266" s="1">
        <v>62821</v>
      </c>
      <c r="H266" s="1">
        <v>90116</v>
      </c>
      <c r="I266" s="1">
        <f>(F266+G266+H266)/E266*100</f>
        <v>48.499753313618601666570817152</v>
      </c>
      <c r="J266" s="1">
        <f>(F266+G266)/E266*100</f>
        <v>21.223201232523858961980028997</v>
      </c>
      <c r="K266" s="1">
        <f>F266/E266*100</f>
        <v>2.208372808199068342721541018</v>
      </c>
      <c r="L266" s="1">
        <v>1024.30</v>
      </c>
      <c r="M266" s="1">
        <v>633.33</v>
      </c>
      <c r="N266" s="1">
        <v>4.61</v>
      </c>
      <c r="O266" s="1">
        <v>49.97</v>
      </c>
      <c r="P266" s="1">
        <v>42.95</v>
      </c>
      <c r="Q266" s="1">
        <v>11.12</v>
      </c>
      <c r="R266" s="1">
        <v>41.76</v>
      </c>
      <c r="S266" s="1">
        <v>41.10</v>
      </c>
      <c r="T266" s="1">
        <v>0.14</v>
      </c>
      <c r="U266" s="1">
        <v>82.23</v>
      </c>
      <c r="V266" s="1">
        <f>100-U266</f>
        <v>17.77</v>
      </c>
      <c r="W266" s="1">
        <v>16.29</v>
      </c>
      <c r="X266" s="0" t="inlineStr">
        <is>
          <t>IBGE — Censo Demográfico 2022 / SIDRA</t>
        </is>
      </c>
    </row>
    <row r="267">
      <c r="A267" s="0" t="inlineStr">
        <is>
          <t>1506906</t>
        </is>
      </c>
      <c r="B267" s="0" t="inlineStr">
        <is>
          <t>Santarém Novo</t>
        </is>
      </c>
      <c r="C267" s="0" t="inlineStr">
        <is>
          <t>PA</t>
        </is>
      </c>
      <c r="D267" s="0" t="inlineStr">
        <is>
          <t>2022</t>
        </is>
      </c>
      <c r="E267" s="1">
        <v>6093</v>
      </c>
      <c r="F267" s="1">
        <v>65</v>
      </c>
      <c r="G267" s="1">
        <v>1463</v>
      </c>
      <c r="H267" s="1">
        <v>2090</v>
      </c>
      <c r="I267" s="1">
        <f>(F267+G267+H267)/E267*100</f>
        <v>59.379615952732644017725258493</v>
      </c>
      <c r="J267" s="1">
        <f>(F267+G267)/E267*100</f>
        <v>25.077958312817987854915476777</v>
      </c>
      <c r="K267" s="1">
        <f>F267/E267*100</f>
        <v>1.0667979648777285409486295749</v>
      </c>
      <c r="L267" s="1">
        <v>743.73</v>
      </c>
      <c r="M267" s="1">
        <v>537.33</v>
      </c>
      <c r="N267" s="1">
        <v>11.72</v>
      </c>
      <c r="O267" s="1">
        <v>86.69</v>
      </c>
      <c r="P267" s="1">
        <v>9.69</v>
      </c>
      <c r="Q267" s="1">
        <v>1.02</v>
      </c>
      <c r="R267" s="1">
        <v>63.18</v>
      </c>
      <c r="S267" s="1">
        <v>32.59</v>
      </c>
      <c r="T267" s="1">
        <v>0.10</v>
      </c>
      <c r="U267" s="1">
        <v>90.77</v>
      </c>
      <c r="V267" s="1">
        <f>100-U267</f>
        <v>9.23</v>
      </c>
      <c r="W267" s="1">
        <v>8.31</v>
      </c>
      <c r="X267" s="0" t="inlineStr">
        <is>
          <t>IBGE — Censo Demográfico 2022 / SIDRA</t>
        </is>
      </c>
    </row>
    <row r="268">
      <c r="A268" s="0" t="inlineStr">
        <is>
          <t>1507003</t>
        </is>
      </c>
      <c r="B268" s="0" t="inlineStr">
        <is>
          <t>Santo Antônio do Tauá</t>
        </is>
      </c>
      <c r="C268" s="0" t="inlineStr">
        <is>
          <t>PA</t>
        </is>
      </c>
      <c r="D268" s="0" t="inlineStr">
        <is>
          <t>2022</t>
        </is>
      </c>
      <c r="E268" s="1">
        <v>27437</v>
      </c>
      <c r="F268" s="1">
        <v>748</v>
      </c>
      <c r="G268" s="1">
        <v>6947</v>
      </c>
      <c r="H268" s="1">
        <v>9364</v>
      </c>
      <c r="I268" s="1">
        <f>(F268+G268+H268)/E268*100</f>
        <v>62.175164923278784123628676605</v>
      </c>
      <c r="J268" s="1">
        <f>(F268+G268)/E268*100</f>
        <v>28.046069176659255749535299049</v>
      </c>
      <c r="K268" s="1">
        <f>F268/E268*100</f>
        <v>2.726245580785071254145861428</v>
      </c>
      <c r="L268" s="1">
        <v>697.67</v>
      </c>
      <c r="M268" s="1">
        <v>500.00</v>
      </c>
      <c r="N268" s="1">
        <v>8.82</v>
      </c>
      <c r="O268" s="1">
        <v>84.08</v>
      </c>
      <c r="P268" s="1">
        <v>14.06</v>
      </c>
      <c r="Q268" s="1">
        <v>1.95</v>
      </c>
      <c r="R268" s="1">
        <v>64.62</v>
      </c>
      <c r="S268" s="1">
        <v>28.53</v>
      </c>
      <c r="T268" s="1">
        <v>0.18</v>
      </c>
      <c r="U268" s="1">
        <v>79.89</v>
      </c>
      <c r="V268" s="1">
        <f>100-U268</f>
        <v>20.11</v>
      </c>
      <c r="W268" s="1">
        <v>18.83</v>
      </c>
      <c r="X268" s="0" t="inlineStr">
        <is>
          <t>IBGE — Censo Demográfico 2022 / SIDRA</t>
        </is>
      </c>
    </row>
    <row r="269">
      <c r="A269" s="0" t="inlineStr">
        <is>
          <t>1507102</t>
        </is>
      </c>
      <c r="B269" s="0" t="inlineStr">
        <is>
          <t>São Caetano de Odivelas</t>
        </is>
      </c>
      <c r="C269" s="0" t="inlineStr">
        <is>
          <t>PA</t>
        </is>
      </c>
      <c r="D269" s="0" t="inlineStr">
        <is>
          <t>2022</t>
        </is>
      </c>
      <c r="E269" s="1">
        <v>16658</v>
      </c>
      <c r="F269" s="1">
        <v>810</v>
      </c>
      <c r="G269" s="1">
        <v>5949</v>
      </c>
      <c r="H269" s="1">
        <v>4824</v>
      </c>
      <c r="I269" s="1">
        <f>(F269+G269+H269)/E269*100</f>
        <v>69.534157762036258854604394285</v>
      </c>
      <c r="J269" s="1">
        <f>(F269+G269)/E269*100</f>
        <v>40.575099051506783527434265818</v>
      </c>
      <c r="K269" s="1">
        <f>F269/E269*100</f>
        <v>4.8625285148277104094128947052</v>
      </c>
      <c r="L269" s="1">
        <v>611.22</v>
      </c>
      <c r="M269" s="1">
        <v>400.00</v>
      </c>
      <c r="N269" s="1">
        <v>8.99</v>
      </c>
      <c r="O269" s="1">
        <v>61.97</v>
      </c>
      <c r="P269" s="1">
        <v>25.54</v>
      </c>
      <c r="Q269" s="1">
        <v>6.97</v>
      </c>
      <c r="R269" s="1">
        <v>24.45</v>
      </c>
      <c r="S269" s="1">
        <v>47.31</v>
      </c>
      <c r="T269" s="1">
        <v>0.42</v>
      </c>
      <c r="U269" s="1">
        <v>72.24</v>
      </c>
      <c r="V269" s="1">
        <f>100-U269</f>
        <v>27.76</v>
      </c>
      <c r="W269" s="1">
        <v>26.37</v>
      </c>
      <c r="X269" s="0" t="inlineStr">
        <is>
          <t>IBGE — Censo Demográfico 2022 / SIDRA</t>
        </is>
      </c>
    </row>
    <row r="270">
      <c r="A270" s="0" t="inlineStr">
        <is>
          <t>1507151</t>
        </is>
      </c>
      <c r="B270" s="0" t="inlineStr">
        <is>
          <t>São Domingos do Araguaia</t>
        </is>
      </c>
      <c r="C270" s="0" t="inlineStr">
        <is>
          <t>PA</t>
        </is>
      </c>
      <c r="D270" s="0" t="inlineStr">
        <is>
          <t>2022</t>
        </is>
      </c>
      <c r="E270" s="1">
        <v>21071</v>
      </c>
      <c r="F270" s="1">
        <v>271</v>
      </c>
      <c r="G270" s="1">
        <v>3513</v>
      </c>
      <c r="H270" s="1">
        <v>7216</v>
      </c>
      <c r="I270" s="1">
        <f>(F270+G270+H270)/E270*100</f>
        <v>52.204451615965070476009681553</v>
      </c>
      <c r="J270" s="1">
        <f>(F270+G270)/E270*100</f>
        <v>17.958331355891984243747330454</v>
      </c>
      <c r="K270" s="1">
        <f>F270/E270*100</f>
        <v>1.2861278534478667362726021546</v>
      </c>
      <c r="L270" s="1">
        <v>922.63</v>
      </c>
      <c r="M270" s="1">
        <v>600.00</v>
      </c>
      <c r="N270" s="1">
        <v>15.23</v>
      </c>
      <c r="O270" s="1">
        <v>77.69</v>
      </c>
      <c r="P270" s="1">
        <v>21.22</v>
      </c>
      <c r="Q270" s="1">
        <v>1.37</v>
      </c>
      <c r="R270" s="1">
        <v>24.99</v>
      </c>
      <c r="S270" s="1">
        <v>69.25</v>
      </c>
      <c r="T270" s="1">
        <v>0.97</v>
      </c>
      <c r="U270" s="1">
        <v>75.25</v>
      </c>
      <c r="V270" s="1">
        <f>100-U270</f>
        <v>24.75</v>
      </c>
      <c r="W270" s="1">
        <v>23.35</v>
      </c>
      <c r="X270" s="0" t="inlineStr">
        <is>
          <t>IBGE — Censo Demográfico 2022 / SIDRA</t>
        </is>
      </c>
    </row>
    <row r="271">
      <c r="A271" s="0" t="inlineStr">
        <is>
          <t>1507201</t>
        </is>
      </c>
      <c r="B271" s="0" t="inlineStr">
        <is>
          <t>São Domingos do Capim</t>
        </is>
      </c>
      <c r="C271" s="0" t="inlineStr">
        <is>
          <t>PA</t>
        </is>
      </c>
      <c r="D271" s="0" t="inlineStr">
        <is>
          <t>2022</t>
        </is>
      </c>
      <c r="E271" s="1">
        <v>30591</v>
      </c>
      <c r="F271" s="1">
        <v>406</v>
      </c>
      <c r="G271" s="1">
        <v>12896</v>
      </c>
      <c r="H271" s="1">
        <v>9059</v>
      </c>
      <c r="I271" s="1">
        <f>(F271+G271+H271)/E271*100</f>
        <v>73.096662417050766565329672126</v>
      </c>
      <c r="J271" s="1">
        <f>(F271+G271)/E271*100</f>
        <v>43.483377463959988231832892027</v>
      </c>
      <c r="K271" s="1">
        <f>F271/E271*100</f>
        <v>1.3271877349547252459873819097</v>
      </c>
      <c r="L271" s="1">
        <v>520.37</v>
      </c>
      <c r="M271" s="1">
        <v>362.40</v>
      </c>
      <c r="N271" s="1">
        <v>16.30</v>
      </c>
      <c r="O271" s="1">
        <v>43.65</v>
      </c>
      <c r="P271" s="1">
        <v>48.81</v>
      </c>
      <c r="Q271" s="1">
        <v>1.03</v>
      </c>
      <c r="R271" s="1">
        <v>12.88</v>
      </c>
      <c r="S271" s="1">
        <v>77.14</v>
      </c>
      <c r="T271" s="1">
        <v>2.87</v>
      </c>
      <c r="U271" s="1">
        <v>40.10</v>
      </c>
      <c r="V271" s="1">
        <f>100-U271</f>
        <v>59.90</v>
      </c>
      <c r="W271" s="1">
        <v>58.30</v>
      </c>
      <c r="X271" s="0" t="inlineStr">
        <is>
          <t>IBGE — Censo Demográfico 2022 / SIDRA</t>
        </is>
      </c>
    </row>
    <row r="272">
      <c r="A272" s="0" t="inlineStr">
        <is>
          <t>1507300</t>
        </is>
      </c>
      <c r="B272" s="0" t="inlineStr">
        <is>
          <t>São Félix do Xingu</t>
        </is>
      </c>
      <c r="C272" s="0" t="inlineStr">
        <is>
          <t>PA</t>
        </is>
      </c>
      <c r="D272" s="0" t="inlineStr">
        <is>
          <t>2022</t>
        </is>
      </c>
      <c r="E272" s="1">
        <v>65198</v>
      </c>
      <c r="F272" s="1">
        <v>1819</v>
      </c>
      <c r="G272" s="1">
        <v>10895</v>
      </c>
      <c r="H272" s="1">
        <v>15595</v>
      </c>
      <c r="I272" s="1">
        <f>(F272+G272+H272)/E272*100</f>
        <v>43.420043559618393202245467652</v>
      </c>
      <c r="J272" s="1">
        <f>(F272+G272)/E272*100</f>
        <v>19.500598177858216509708886776</v>
      </c>
      <c r="K272" s="1">
        <f>F272/E272*100</f>
        <v>2.7899628822970029755513972821</v>
      </c>
      <c r="L272" s="1">
        <v>980.71</v>
      </c>
      <c r="M272" s="1">
        <v>740.00</v>
      </c>
      <c r="N272" s="1">
        <v>10.99</v>
      </c>
      <c r="O272" s="1">
        <v>13.78</v>
      </c>
      <c r="P272" s="1">
        <v>78.39</v>
      </c>
      <c r="Q272" s="1">
        <v>2.81</v>
      </c>
      <c r="R272" s="1">
        <v>29.56</v>
      </c>
      <c r="S272" s="1">
        <v>62.74</v>
      </c>
      <c r="T272" s="1">
        <v>2.36</v>
      </c>
      <c r="U272" s="1">
        <v>57.83</v>
      </c>
      <c r="V272" s="1">
        <f>100-U272</f>
        <v>42.17</v>
      </c>
      <c r="W272" s="1">
        <v>39.54</v>
      </c>
      <c r="X272" s="0" t="inlineStr">
        <is>
          <t>IBGE — Censo Demográfico 2022 / SIDRA</t>
        </is>
      </c>
    </row>
    <row r="273">
      <c r="A273" s="0" t="inlineStr">
        <is>
          <t>1507409</t>
        </is>
      </c>
      <c r="B273" s="0" t="inlineStr">
        <is>
          <t>São Francisco do Pará</t>
        </is>
      </c>
      <c r="C273" s="0" t="inlineStr">
        <is>
          <t>PA</t>
        </is>
      </c>
      <c r="D273" s="0" t="inlineStr">
        <is>
          <t>2022</t>
        </is>
      </c>
      <c r="E273" s="1">
        <v>14886</v>
      </c>
      <c r="F273" s="1">
        <v>672</v>
      </c>
      <c r="G273" s="1">
        <v>3980</v>
      </c>
      <c r="H273" s="1">
        <v>4610</v>
      </c>
      <c r="I273" s="1">
        <f>(F273+G273+H273)/E273*100</f>
        <v>62.21953513368265484347709257</v>
      </c>
      <c r="J273" s="1">
        <f>(F273+G273)/E273*100</f>
        <v>31.250839715168614805857853016</v>
      </c>
      <c r="K273" s="1">
        <f>F273/E273*100</f>
        <v>4.514308746473196291817815397</v>
      </c>
      <c r="L273" s="1">
        <v>681.98</v>
      </c>
      <c r="M273" s="1">
        <v>501.50</v>
      </c>
      <c r="N273" s="1">
        <v>11.34</v>
      </c>
      <c r="O273" s="1">
        <v>59.47</v>
      </c>
      <c r="P273" s="1">
        <v>32.81</v>
      </c>
      <c r="Q273" s="1">
        <v>13.15</v>
      </c>
      <c r="R273" s="1">
        <v>52.41</v>
      </c>
      <c r="S273" s="1">
        <v>29.66</v>
      </c>
      <c r="T273" s="1">
        <v>0.26</v>
      </c>
      <c r="U273" s="1">
        <v>61.45</v>
      </c>
      <c r="V273" s="1">
        <f>100-U273</f>
        <v>38.55</v>
      </c>
      <c r="W273" s="1">
        <v>36.23</v>
      </c>
      <c r="X273" s="0" t="inlineStr">
        <is>
          <t>IBGE — Censo Demográfico 2022 / SIDRA</t>
        </is>
      </c>
    </row>
    <row r="274">
      <c r="A274" s="0" t="inlineStr">
        <is>
          <t>1507458</t>
        </is>
      </c>
      <c r="B274" s="0" t="inlineStr">
        <is>
          <t>São Geraldo do Araguaia</t>
        </is>
      </c>
      <c r="C274" s="0" t="inlineStr">
        <is>
          <t>PA</t>
        </is>
      </c>
      <c r="D274" s="0" t="inlineStr">
        <is>
          <t>2022</t>
        </is>
      </c>
      <c r="E274" s="1">
        <v>24160</v>
      </c>
      <c r="F274" s="1">
        <v>1184</v>
      </c>
      <c r="G274" s="1">
        <v>3820</v>
      </c>
      <c r="H274" s="1">
        <v>7188</v>
      </c>
      <c r="I274" s="1">
        <f>(F274+G274+H274)/E274*100</f>
        <v>50.463576158940397350993377483</v>
      </c>
      <c r="J274" s="1">
        <f>(F274+G274)/E274*100</f>
        <v>20.711920529801324503311258278</v>
      </c>
      <c r="K274" s="1">
        <f>F274/E274*100</f>
        <v>4.9006622516556291390728476821</v>
      </c>
      <c r="L274" s="1">
        <v>852.58</v>
      </c>
      <c r="M274" s="1">
        <v>606.00</v>
      </c>
      <c r="N274" s="1">
        <v>12.28</v>
      </c>
      <c r="O274" s="1">
        <v>60.72</v>
      </c>
      <c r="P274" s="1">
        <v>31.47</v>
      </c>
      <c r="Q274" s="1">
        <v>23.29</v>
      </c>
      <c r="R274" s="1">
        <v>26.29</v>
      </c>
      <c r="S274" s="1">
        <v>46.56</v>
      </c>
      <c r="T274" s="1">
        <v>0.99</v>
      </c>
      <c r="U274" s="1">
        <v>74.49</v>
      </c>
      <c r="V274" s="1">
        <f>100-U274</f>
        <v>25.51</v>
      </c>
      <c r="W274" s="1">
        <v>24.19</v>
      </c>
      <c r="X274" s="0" t="inlineStr">
        <is>
          <t>IBGE — Censo Demográfico 2022 / SIDRA</t>
        </is>
      </c>
    </row>
    <row r="275">
      <c r="A275" s="0" t="inlineStr">
        <is>
          <t>1507466</t>
        </is>
      </c>
      <c r="B275" s="0" t="inlineStr">
        <is>
          <t>São João da Ponta</t>
        </is>
      </c>
      <c r="C275" s="0" t="inlineStr">
        <is>
          <t>PA</t>
        </is>
      </c>
      <c r="D275" s="0" t="inlineStr">
        <is>
          <t>2022</t>
        </is>
      </c>
      <c r="E275" s="1">
        <v>4430</v>
      </c>
      <c r="F275" s="1">
        <v>98</v>
      </c>
      <c r="G275" s="1">
        <v>1715</v>
      </c>
      <c r="H275" s="1">
        <v>1343</v>
      </c>
      <c r="I275" s="1">
        <f>(F275+G275+H275)/E275*100</f>
        <v>71.241534988713318284424379233</v>
      </c>
      <c r="J275" s="1">
        <f>(F275+G275)/E275*100</f>
        <v>40.925507900677200902934537246</v>
      </c>
      <c r="K275" s="1">
        <f>F275/E275*100</f>
        <v>2.2121896162528216704288939052</v>
      </c>
      <c r="L275" s="1">
        <v>566.06</v>
      </c>
      <c r="M275" s="1">
        <v>403.00</v>
      </c>
      <c r="N275" s="1">
        <v>9.17</v>
      </c>
      <c r="O275" s="1">
        <v>85.51</v>
      </c>
      <c r="P275" s="1">
        <v>13.32</v>
      </c>
      <c r="Q275" s="1">
        <v>11.47</v>
      </c>
      <c r="R275" s="1">
        <v>19.71</v>
      </c>
      <c r="S275" s="1">
        <v>66.00</v>
      </c>
      <c r="T275" s="1">
        <v>0.76</v>
      </c>
      <c r="U275" s="1">
        <v>89.08</v>
      </c>
      <c r="V275" s="1">
        <f>100-U275</f>
        <v>10.92</v>
      </c>
      <c r="W275" s="1">
        <v>10.37</v>
      </c>
      <c r="X275" s="0" t="inlineStr">
        <is>
          <t>IBGE — Censo Demográfico 2022 / SIDRA</t>
        </is>
      </c>
    </row>
    <row r="276">
      <c r="A276" s="0" t="inlineStr">
        <is>
          <t>1507474</t>
        </is>
      </c>
      <c r="B276" s="0" t="inlineStr">
        <is>
          <t>São João de Pirabas</t>
        </is>
      </c>
      <c r="C276" s="0" t="inlineStr">
        <is>
          <t>PA</t>
        </is>
      </c>
      <c r="D276" s="0" t="inlineStr">
        <is>
          <t>2022</t>
        </is>
      </c>
      <c r="E276" s="1">
        <v>20662</v>
      </c>
      <c r="F276" s="1">
        <v>695</v>
      </c>
      <c r="G276" s="1">
        <v>6451</v>
      </c>
      <c r="H276" s="1">
        <v>6893</v>
      </c>
      <c r="I276" s="1">
        <f>(F276+G276+H276)/E276*100</f>
        <v>67.945987803697609137547188075</v>
      </c>
      <c r="J276" s="1">
        <f>(F276+G276)/E276*100</f>
        <v>34.58522892265995547381666828</v>
      </c>
      <c r="K276" s="1">
        <f>F276/E276*100</f>
        <v>3.3636627625592875810666924789</v>
      </c>
      <c r="L276" s="1">
        <v>624.11</v>
      </c>
      <c r="M276" s="1">
        <v>428.00</v>
      </c>
      <c r="N276" s="1">
        <v>16.21</v>
      </c>
      <c r="O276" s="1">
        <v>78.70</v>
      </c>
      <c r="P276" s="1">
        <v>15.96</v>
      </c>
      <c r="Q276" s="1">
        <v>2.79</v>
      </c>
      <c r="R276" s="1">
        <v>8.64</v>
      </c>
      <c r="S276" s="1">
        <v>85.20</v>
      </c>
      <c r="T276" s="1">
        <v>0.60</v>
      </c>
      <c r="U276" s="1">
        <v>74.64</v>
      </c>
      <c r="V276" s="1">
        <f>100-U276</f>
        <v>25.36</v>
      </c>
      <c r="W276" s="1">
        <v>23.00</v>
      </c>
      <c r="X276" s="0" t="inlineStr">
        <is>
          <t>IBGE — Censo Demográfico 2022 / SIDRA</t>
        </is>
      </c>
    </row>
    <row r="277">
      <c r="A277" s="0" t="inlineStr">
        <is>
          <t>1507508</t>
        </is>
      </c>
      <c r="B277" s="0" t="inlineStr">
        <is>
          <t>São João do Araguaia</t>
        </is>
      </c>
      <c r="C277" s="0" t="inlineStr">
        <is>
          <t>PA</t>
        </is>
      </c>
      <c r="D277" s="0" t="inlineStr">
        <is>
          <t>2022</t>
        </is>
      </c>
      <c r="E277" s="1">
        <v>13636</v>
      </c>
      <c r="F277" s="1">
        <v>474</v>
      </c>
      <c r="G277" s="1">
        <v>3262</v>
      </c>
      <c r="H277" s="1">
        <v>5079</v>
      </c>
      <c r="I277" s="1">
        <f>(F277+G277+H277)/E277*100</f>
        <v>64.645057201525374009973599296</v>
      </c>
      <c r="J277" s="1">
        <f>(F277+G277)/E277*100</f>
        <v>27.398063948371956585508946905</v>
      </c>
      <c r="K277" s="1">
        <f>F277/E277*100</f>
        <v>3.4760926958052214725726019361</v>
      </c>
      <c r="L277" s="1">
        <v>684.94</v>
      </c>
      <c r="M277" s="1">
        <v>480.00</v>
      </c>
      <c r="N277" s="1">
        <v>19.38</v>
      </c>
      <c r="O277" s="1">
        <v>27.95</v>
      </c>
      <c r="P277" s="1">
        <v>68.13</v>
      </c>
      <c r="Q277" s="1">
        <v>14.12</v>
      </c>
      <c r="R277" s="1">
        <v>16.67</v>
      </c>
      <c r="S277" s="1">
        <v>55.60</v>
      </c>
      <c r="T277" s="1">
        <v>3.26</v>
      </c>
      <c r="U277" s="1">
        <v>39.73</v>
      </c>
      <c r="V277" s="1">
        <f>100-U277</f>
        <v>60.27</v>
      </c>
      <c r="W277" s="1">
        <v>57.74</v>
      </c>
      <c r="X277" s="0" t="inlineStr">
        <is>
          <t>IBGE — Censo Demográfico 2022 / SIDRA</t>
        </is>
      </c>
    </row>
    <row r="278">
      <c r="A278" s="0" t="inlineStr">
        <is>
          <t>1507607</t>
        </is>
      </c>
      <c r="B278" s="0" t="inlineStr">
        <is>
          <t>São Miguel do Guamá</t>
        </is>
      </c>
      <c r="C278" s="0" t="inlineStr">
        <is>
          <t>PA</t>
        </is>
      </c>
      <c r="D278" s="0" t="inlineStr">
        <is>
          <t>2022</t>
        </is>
      </c>
      <c r="E278" s="1">
        <v>52821</v>
      </c>
      <c r="F278" s="1">
        <v>616</v>
      </c>
      <c r="G278" s="1">
        <v>13541</v>
      </c>
      <c r="H278" s="1">
        <v>18163</v>
      </c>
      <c r="I278" s="1">
        <f>(F278+G278+H278)/E278*100</f>
        <v>61.187785161204823839003426667</v>
      </c>
      <c r="J278" s="1">
        <f>(F278+G278)/E278*100</f>
        <v>26.801840177202249105469415573</v>
      </c>
      <c r="K278" s="1">
        <f>F278/E278*100</f>
        <v>1.1662028359932602563374415479</v>
      </c>
      <c r="L278" s="1">
        <v>739.47</v>
      </c>
      <c r="M278" s="1">
        <v>520.00</v>
      </c>
      <c r="N278" s="1">
        <v>11.65</v>
      </c>
      <c r="O278" s="1">
        <v>49.02</v>
      </c>
      <c r="P278" s="1">
        <v>43.92</v>
      </c>
      <c r="Q278" s="1">
        <v>5.08</v>
      </c>
      <c r="R278" s="1">
        <v>26.53</v>
      </c>
      <c r="S278" s="1">
        <v>53.26</v>
      </c>
      <c r="T278" s="1">
        <v>0.40</v>
      </c>
      <c r="U278" s="1">
        <v>67.60</v>
      </c>
      <c r="V278" s="1">
        <f>100-U278</f>
        <v>32.40</v>
      </c>
      <c r="W278" s="1">
        <v>30.41</v>
      </c>
      <c r="X278" s="0" t="inlineStr">
        <is>
          <t>IBGE — Censo Demográfico 2022 / SIDRA</t>
        </is>
      </c>
    </row>
    <row r="279">
      <c r="A279" s="0" t="inlineStr">
        <is>
          <t>1507706</t>
        </is>
      </c>
      <c r="B279" s="0" t="inlineStr">
        <is>
          <t>São Sebastião da Boa Vista</t>
        </is>
      </c>
      <c r="C279" s="0" t="inlineStr">
        <is>
          <t>PA</t>
        </is>
      </c>
      <c r="D279" s="0" t="inlineStr">
        <is>
          <t>2022</t>
        </is>
      </c>
      <c r="E279" s="1">
        <v>25539</v>
      </c>
      <c r="F279" s="1">
        <v>888</v>
      </c>
      <c r="G279" s="1">
        <v>10376</v>
      </c>
      <c r="H279" s="1">
        <v>7511</v>
      </c>
      <c r="I279" s="1">
        <f>(F279+G279+H279)/E279*100</f>
        <v>73.515016249657386741845804456</v>
      </c>
      <c r="J279" s="1">
        <f>(F279+G279)/E279*100</f>
        <v>44.105094169701241238889541486</v>
      </c>
      <c r="K279" s="1">
        <f>F279/E279*100</f>
        <v>3.4770351227534359215317749325</v>
      </c>
      <c r="L279" s="1">
        <v>541.45</v>
      </c>
      <c r="M279" s="1">
        <v>366.67</v>
      </c>
      <c r="N279" s="1">
        <v>9.52</v>
      </c>
      <c r="O279" s="1">
        <v>26.30</v>
      </c>
      <c r="P279" s="1">
        <v>70.46</v>
      </c>
      <c r="Q279" s="1">
        <v>2.13</v>
      </c>
      <c r="R279" s="1">
        <v>31.02</v>
      </c>
      <c r="S279" s="1">
        <v>43.81</v>
      </c>
      <c r="T279" s="1">
        <v>0.23</v>
      </c>
      <c r="U279" s="1">
        <v>38.00</v>
      </c>
      <c r="V279" s="1">
        <f>100-U279</f>
        <v>62.00</v>
      </c>
      <c r="W279" s="1">
        <v>59.27</v>
      </c>
      <c r="X279" s="0" t="inlineStr">
        <is>
          <t>IBGE — Censo Demográfico 2022 / SIDRA</t>
        </is>
      </c>
    </row>
    <row r="280">
      <c r="A280" s="0" t="inlineStr">
        <is>
          <t>1507755</t>
        </is>
      </c>
      <c r="B280" s="0" t="inlineStr">
        <is>
          <t>Sapucaia</t>
        </is>
      </c>
      <c r="C280" s="0" t="inlineStr">
        <is>
          <t>PA</t>
        </is>
      </c>
      <c r="D280" s="0" t="inlineStr">
        <is>
          <t>2022</t>
        </is>
      </c>
      <c r="E280" s="1">
        <v>5796</v>
      </c>
      <c r="F280" s="1">
        <v>87</v>
      </c>
      <c r="G280" s="1">
        <v>1231</v>
      </c>
      <c r="H280" s="1">
        <v>1807</v>
      </c>
      <c r="I280" s="1">
        <f>(F280+G280+H280)/E280*100</f>
        <v>53.916494133885438233264320221</v>
      </c>
      <c r="J280" s="1">
        <f>(F280+G280)/E280*100</f>
        <v>22.739820565907522429261559696</v>
      </c>
      <c r="K280" s="1">
        <f>F280/E280*100</f>
        <v>1.5010351966873706004140786749</v>
      </c>
      <c r="L280" s="1">
        <v>780.97</v>
      </c>
      <c r="M280" s="1">
        <v>600.00</v>
      </c>
      <c r="N280" s="1">
        <v>13.39</v>
      </c>
      <c r="O280" s="1">
        <v>80.07</v>
      </c>
      <c r="P280" s="1">
        <v>18.81</v>
      </c>
      <c r="Q280" s="1">
        <v>1.58</v>
      </c>
      <c r="R280" s="1">
        <v>10.36</v>
      </c>
      <c r="S280" s="1">
        <v>86.99</v>
      </c>
      <c r="T280" s="1">
        <v>0.06</v>
      </c>
      <c r="U280" s="1">
        <v>91.72</v>
      </c>
      <c r="V280" s="1">
        <f>100-U280</f>
        <v>8.28</v>
      </c>
      <c r="W280" s="1">
        <v>7.66</v>
      </c>
      <c r="X280" s="0" t="inlineStr">
        <is>
          <t>IBGE — Censo Demográfico 2022 / SIDRA</t>
        </is>
      </c>
    </row>
    <row r="281">
      <c r="A281" s="0" t="inlineStr">
        <is>
          <t>1507805</t>
        </is>
      </c>
      <c r="B281" s="0" t="inlineStr">
        <is>
          <t>Senador José Porfírio</t>
        </is>
      </c>
      <c r="C281" s="0" t="inlineStr">
        <is>
          <t>PA</t>
        </is>
      </c>
      <c r="D281" s="0" t="inlineStr">
        <is>
          <t>2022</t>
        </is>
      </c>
      <c r="E281" s="1">
        <v>22193</v>
      </c>
      <c r="F281" s="1">
        <v>452</v>
      </c>
      <c r="G281" s="1">
        <v>7762</v>
      </c>
      <c r="H281" s="1">
        <v>6782</v>
      </c>
      <c r="I281" s="1">
        <f>(F281+G281+H281)/E281*100</f>
        <v>67.57085567521290497003559681</v>
      </c>
      <c r="J281" s="1">
        <f>(F281+G281)/E281*100</f>
        <v>37.011670346505654936241157122</v>
      </c>
      <c r="K281" s="1">
        <f>F281/E281*100</f>
        <v>2.0366782318749155139007795251</v>
      </c>
      <c r="L281" s="1">
        <v>627.70</v>
      </c>
      <c r="M281" s="1">
        <v>428.57</v>
      </c>
      <c r="N281" s="1">
        <v>15.23</v>
      </c>
      <c r="O281" s="1">
        <v>41.80</v>
      </c>
      <c r="P281" s="1">
        <v>55.52</v>
      </c>
      <c r="Q281" s="1">
        <v>0.35</v>
      </c>
      <c r="R281" s="1">
        <v>2.06</v>
      </c>
      <c r="S281" s="1">
        <v>91.71</v>
      </c>
      <c r="T281" s="1">
        <v>2.86</v>
      </c>
      <c r="U281" s="1">
        <v>35.66</v>
      </c>
      <c r="V281" s="1">
        <f>100-U281</f>
        <v>64.34</v>
      </c>
      <c r="W281" s="1">
        <v>61.93</v>
      </c>
      <c r="X281" s="0" t="inlineStr">
        <is>
          <t>IBGE — Censo Demográfico 2022 / SIDRA</t>
        </is>
      </c>
    </row>
    <row r="282">
      <c r="A282" s="0" t="inlineStr">
        <is>
          <t>1507904</t>
        </is>
      </c>
      <c r="B282" s="0" t="inlineStr">
        <is>
          <t>Soure</t>
        </is>
      </c>
      <c r="C282" s="0" t="inlineStr">
        <is>
          <t>PA</t>
        </is>
      </c>
      <c r="D282" s="0" t="inlineStr">
        <is>
          <t>2022</t>
        </is>
      </c>
      <c r="E282" s="1">
        <v>24165</v>
      </c>
      <c r="F282" s="1">
        <v>993</v>
      </c>
      <c r="G282" s="1">
        <v>7418</v>
      </c>
      <c r="H282" s="1">
        <v>6580</v>
      </c>
      <c r="I282" s="1">
        <f>(F282+G282+H282)/E282*100</f>
        <v>62.036002482929857231533209187</v>
      </c>
      <c r="J282" s="1">
        <f>(F282+G282)/E282*100</f>
        <v>34.806538381957376370784192013</v>
      </c>
      <c r="K282" s="1">
        <f>F282/E282*100</f>
        <v>4.1092489137181874612042209808</v>
      </c>
      <c r="L282" s="1">
        <v>728.05</v>
      </c>
      <c r="M282" s="1">
        <v>487.43</v>
      </c>
      <c r="N282" s="1">
        <v>5.63</v>
      </c>
      <c r="O282" s="1">
        <v>78.34</v>
      </c>
      <c r="P282" s="1">
        <v>16.79</v>
      </c>
      <c r="Q282" s="1">
        <v>1.26</v>
      </c>
      <c r="R282" s="1">
        <v>53.07</v>
      </c>
      <c r="S282" s="1">
        <v>44.04</v>
      </c>
      <c r="T282" s="1">
        <v>0.20</v>
      </c>
      <c r="U282" s="1">
        <v>87.07</v>
      </c>
      <c r="V282" s="1">
        <f>100-U282</f>
        <v>12.93</v>
      </c>
      <c r="W282" s="1">
        <v>12.73</v>
      </c>
      <c r="X282" s="0" t="inlineStr">
        <is>
          <t>IBGE — Censo Demográfico 2022 / SIDRA</t>
        </is>
      </c>
    </row>
    <row r="283">
      <c r="A283" s="0" t="inlineStr">
        <is>
          <t>1507953</t>
        </is>
      </c>
      <c r="B283" s="0" t="inlineStr">
        <is>
          <t>Tailândia</t>
        </is>
      </c>
      <c r="C283" s="0" t="inlineStr">
        <is>
          <t>PA</t>
        </is>
      </c>
      <c r="D283" s="0" t="inlineStr">
        <is>
          <t>2022</t>
        </is>
      </c>
      <c r="E283" s="1">
        <v>72312</v>
      </c>
      <c r="F283" s="1">
        <v>1555</v>
      </c>
      <c r="G283" s="1">
        <v>14270</v>
      </c>
      <c r="H283" s="1">
        <v>21989</v>
      </c>
      <c r="I283" s="1">
        <f>(F283+G283+H283)/E283*100</f>
        <v>52.292842128554043588892576612</v>
      </c>
      <c r="J283" s="1">
        <f>(F283+G283)/E283*100</f>
        <v>21.884334550282110852970461334</v>
      </c>
      <c r="K283" s="1">
        <f>F283/E283*100</f>
        <v>2.1504038057307224250470184755</v>
      </c>
      <c r="L283" s="1">
        <v>829.70</v>
      </c>
      <c r="M283" s="1">
        <v>600.00</v>
      </c>
      <c r="N283" s="1">
        <v>11.38</v>
      </c>
      <c r="O283" s="1">
        <v>37.71</v>
      </c>
      <c r="P283" s="1">
        <v>54.46</v>
      </c>
      <c r="Q283" s="1">
        <v>5.18</v>
      </c>
      <c r="R283" s="1">
        <v>31.90</v>
      </c>
      <c r="S283" s="1">
        <v>59.18</v>
      </c>
      <c r="T283" s="1">
        <v>0.32</v>
      </c>
      <c r="U283" s="1">
        <v>85.77</v>
      </c>
      <c r="V283" s="1">
        <f>100-U283</f>
        <v>14.23</v>
      </c>
      <c r="W283" s="1">
        <v>13.14</v>
      </c>
      <c r="X283" s="0" t="inlineStr">
        <is>
          <t>IBGE — Censo Demográfico 2022 / SIDRA</t>
        </is>
      </c>
    </row>
    <row r="284">
      <c r="A284" s="0" t="inlineStr">
        <is>
          <t>1507961</t>
        </is>
      </c>
      <c r="B284" s="0" t="inlineStr">
        <is>
          <t>Terra Alta</t>
        </is>
      </c>
      <c r="C284" s="0" t="inlineStr">
        <is>
          <t>PA</t>
        </is>
      </c>
      <c r="D284" s="0" t="inlineStr">
        <is>
          <t>2022</t>
        </is>
      </c>
      <c r="E284" s="1">
        <v>10400</v>
      </c>
      <c r="F284" s="1">
        <v>128</v>
      </c>
      <c r="G284" s="1">
        <v>2857</v>
      </c>
      <c r="H284" s="1">
        <v>3375</v>
      </c>
      <c r="I284" s="1">
        <f>(F284+G284+H284)/E284*100</f>
        <v>61.153846153846153846153846154</v>
      </c>
      <c r="J284" s="1">
        <f>(F284+G284)/E284*100</f>
        <v>28.701923076923076923076923077</v>
      </c>
      <c r="K284" s="1">
        <f>F284/E284*100</f>
        <v>1.2307692307692307692307692308</v>
      </c>
      <c r="L284" s="1">
        <v>729.04</v>
      </c>
      <c r="M284" s="1">
        <v>487.50</v>
      </c>
      <c r="N284" s="1">
        <v>9.23</v>
      </c>
      <c r="O284" s="1">
        <v>78.00</v>
      </c>
      <c r="P284" s="1">
        <v>18.99</v>
      </c>
      <c r="Q284" s="1">
        <v>0.36</v>
      </c>
      <c r="R284" s="1">
        <v>5.54</v>
      </c>
      <c r="S284" s="1">
        <v>87.63</v>
      </c>
      <c r="T284" s="1">
        <v>0.09</v>
      </c>
      <c r="U284" s="1">
        <v>85.07</v>
      </c>
      <c r="V284" s="1">
        <f>100-U284</f>
        <v>14.93</v>
      </c>
      <c r="W284" s="1">
        <v>13.53</v>
      </c>
      <c r="X284" s="0" t="inlineStr">
        <is>
          <t>IBGE — Censo Demográfico 2022 / SIDRA</t>
        </is>
      </c>
    </row>
    <row r="285">
      <c r="A285" s="0" t="inlineStr">
        <is>
          <t>1507979</t>
        </is>
      </c>
      <c r="B285" s="0" t="inlineStr">
        <is>
          <t>Terra Santa</t>
        </is>
      </c>
      <c r="C285" s="0" t="inlineStr">
        <is>
          <t>PA</t>
        </is>
      </c>
      <c r="D285" s="0" t="inlineStr">
        <is>
          <t>2022</t>
        </is>
      </c>
      <c r="E285" s="1">
        <v>18684</v>
      </c>
      <c r="F285" s="1">
        <v>565</v>
      </c>
      <c r="G285" s="1">
        <v>4708</v>
      </c>
      <c r="H285" s="1">
        <v>6224</v>
      </c>
      <c r="I285" s="1">
        <f>(F285+G285+H285)/E285*100</f>
        <v>61.533932776707343181331620638</v>
      </c>
      <c r="J285" s="1">
        <f>(F285+G285)/E285*100</f>
        <v>28.222008135302932990794262471</v>
      </c>
      <c r="K285" s="1">
        <f>F285/E285*100</f>
        <v>3.0239777349603939199314921858</v>
      </c>
      <c r="L285" s="1">
        <v>692.20</v>
      </c>
      <c r="M285" s="1">
        <v>516.67</v>
      </c>
      <c r="N285" s="1">
        <v>5.06</v>
      </c>
      <c r="O285" s="1">
        <v>85.31</v>
      </c>
      <c r="P285" s="1">
        <v>13.59</v>
      </c>
      <c r="Q285" s="1">
        <v>12.91</v>
      </c>
      <c r="R285" s="1">
        <v>5.18</v>
      </c>
      <c r="S285" s="1">
        <v>71.35</v>
      </c>
      <c r="T285" s="1">
        <v>0.08</v>
      </c>
      <c r="U285" s="1">
        <v>83.63</v>
      </c>
      <c r="V285" s="1">
        <f>100-U285</f>
        <v>16.37</v>
      </c>
      <c r="W285" s="1">
        <v>15.35</v>
      </c>
      <c r="X285" s="0" t="inlineStr">
        <is>
          <t>IBGE — Censo Demográfico 2022 / SIDRA</t>
        </is>
      </c>
    </row>
    <row r="286">
      <c r="A286" s="0" t="inlineStr">
        <is>
          <t>1508001</t>
        </is>
      </c>
      <c r="B286" s="0" t="inlineStr">
        <is>
          <t>Tomé-Açu</t>
        </is>
      </c>
      <c r="C286" s="0" t="inlineStr">
        <is>
          <t>PA</t>
        </is>
      </c>
      <c r="D286" s="0" t="inlineStr">
        <is>
          <t>2022</t>
        </is>
      </c>
      <c r="E286" s="1">
        <v>67376</v>
      </c>
      <c r="F286" s="1">
        <v>1761</v>
      </c>
      <c r="G286" s="1">
        <v>15726</v>
      </c>
      <c r="H286" s="1">
        <v>23069</v>
      </c>
      <c r="I286" s="1">
        <f>(F286+G286+H286)/E286*100</f>
        <v>60.193540726668249821895036808</v>
      </c>
      <c r="J286" s="1">
        <f>(F286+G286)/E286*100</f>
        <v>25.954345761101876038945618618</v>
      </c>
      <c r="K286" s="1">
        <f>F286/E286*100</f>
        <v>2.6136903348373308002849679411</v>
      </c>
      <c r="L286" s="1">
        <v>710.04</v>
      </c>
      <c r="M286" s="1">
        <v>516.67</v>
      </c>
      <c r="N286" s="1">
        <v>11.37</v>
      </c>
      <c r="O286" s="1">
        <v>68.68</v>
      </c>
      <c r="P286" s="1">
        <v>25.03</v>
      </c>
      <c r="Q286" s="1">
        <v>3.73</v>
      </c>
      <c r="R286" s="1">
        <v>18.54</v>
      </c>
      <c r="S286" s="1">
        <v>58.57</v>
      </c>
      <c r="T286" s="1">
        <v>1.12</v>
      </c>
      <c r="U286" s="1">
        <v>69.86</v>
      </c>
      <c r="V286" s="1">
        <f>100-U286</f>
        <v>30.14</v>
      </c>
      <c r="W286" s="1">
        <v>28.67</v>
      </c>
      <c r="X286" s="0" t="inlineStr">
        <is>
          <t>IBGE — Censo Demográfico 2022 / SIDRA</t>
        </is>
      </c>
    </row>
    <row r="287">
      <c r="A287" s="0" t="inlineStr">
        <is>
          <t>1508035</t>
        </is>
      </c>
      <c r="B287" s="0" t="inlineStr">
        <is>
          <t>Tracuateua</t>
        </is>
      </c>
      <c r="C287" s="0" t="inlineStr">
        <is>
          <t>PA</t>
        </is>
      </c>
      <c r="D287" s="0" t="inlineStr">
        <is>
          <t>2022</t>
        </is>
      </c>
      <c r="E287" s="1">
        <v>28573</v>
      </c>
      <c r="F287" s="1">
        <v>681</v>
      </c>
      <c r="G287" s="1">
        <v>11789</v>
      </c>
      <c r="H287" s="1">
        <v>7946</v>
      </c>
      <c r="I287" s="1">
        <f>(F287+G287+H287)/E287*100</f>
        <v>71.45207013614251216183109929</v>
      </c>
      <c r="J287" s="1">
        <f>(F287+G287)/E287*100</f>
        <v>43.642599657018863962482063487</v>
      </c>
      <c r="K287" s="1">
        <f>F287/E287*100</f>
        <v>2.3833689147096909669968151752</v>
      </c>
      <c r="L287" s="1">
        <v>536.71</v>
      </c>
      <c r="M287" s="1">
        <v>395.00</v>
      </c>
      <c r="N287" s="1">
        <v>16.94</v>
      </c>
      <c r="O287" s="1">
        <v>31.34</v>
      </c>
      <c r="P287" s="1">
        <v>60.05</v>
      </c>
      <c r="Q287" s="1">
        <v>0.62</v>
      </c>
      <c r="R287" s="1">
        <v>4.82</v>
      </c>
      <c r="S287" s="1">
        <v>82.34</v>
      </c>
      <c r="T287" s="1">
        <v>0.27</v>
      </c>
      <c r="U287" s="1">
        <v>41.95</v>
      </c>
      <c r="V287" s="1">
        <f>100-U287</f>
        <v>58.05</v>
      </c>
      <c r="W287" s="1">
        <v>56.11</v>
      </c>
      <c r="X287" s="0" t="inlineStr">
        <is>
          <t>IBGE — Censo Demográfico 2022 / SIDRA</t>
        </is>
      </c>
    </row>
    <row r="288">
      <c r="A288" s="0" t="inlineStr">
        <is>
          <t>1508050</t>
        </is>
      </c>
      <c r="B288" s="0" t="inlineStr">
        <is>
          <t>Trairão</t>
        </is>
      </c>
      <c r="C288" s="0" t="inlineStr">
        <is>
          <t>PA</t>
        </is>
      </c>
      <c r="D288" s="0" t="inlineStr">
        <is>
          <t>2022</t>
        </is>
      </c>
      <c r="E288" s="1">
        <v>15231</v>
      </c>
      <c r="F288" s="1">
        <v>294</v>
      </c>
      <c r="G288" s="1">
        <v>2171</v>
      </c>
      <c r="H288" s="1">
        <v>4112</v>
      </c>
      <c r="I288" s="1">
        <f>(F288+G288+H288)/E288*100</f>
        <v>43.181668964611647298273258486</v>
      </c>
      <c r="J288" s="1">
        <f>(F288+G288)/E288*100</f>
        <v>16.184098220734029282384610334</v>
      </c>
      <c r="K288" s="1">
        <f>F288/E288*100</f>
        <v>1.9302737837305495371282253299</v>
      </c>
      <c r="L288" s="1">
        <v>964.72</v>
      </c>
      <c r="M288" s="1">
        <v>718.67</v>
      </c>
      <c r="N288" s="1">
        <v>11.82</v>
      </c>
      <c r="O288" s="1">
        <v>8.83</v>
      </c>
      <c r="P288" s="1">
        <v>82.44</v>
      </c>
      <c r="Q288" s="1">
        <v>0.06</v>
      </c>
      <c r="R288" s="1">
        <v>0.49</v>
      </c>
      <c r="S288" s="1">
        <v>93.07</v>
      </c>
      <c r="T288" s="1">
        <v>0.32</v>
      </c>
      <c r="U288" s="1">
        <v>65.98</v>
      </c>
      <c r="V288" s="1">
        <f>100-U288</f>
        <v>34.02</v>
      </c>
      <c r="W288" s="1">
        <v>32.64</v>
      </c>
      <c r="X288" s="0" t="inlineStr">
        <is>
          <t>IBGE — Censo Demográfico 2022 / SIDRA</t>
        </is>
      </c>
    </row>
    <row r="289">
      <c r="A289" s="0" t="inlineStr">
        <is>
          <t>1508084</t>
        </is>
      </c>
      <c r="B289" s="0" t="inlineStr">
        <is>
          <t>Tucumã</t>
        </is>
      </c>
      <c r="C289" s="0" t="inlineStr">
        <is>
          <t>PA</t>
        </is>
      </c>
      <c r="D289" s="0" t="inlineStr">
        <is>
          <t>2022</t>
        </is>
      </c>
      <c r="E289" s="1">
        <v>39501</v>
      </c>
      <c r="F289" s="1">
        <v>1182</v>
      </c>
      <c r="G289" s="1">
        <v>5300</v>
      </c>
      <c r="H289" s="1">
        <v>9048</v>
      </c>
      <c r="I289" s="1">
        <f>(F289+G289+H289)/E289*100</f>
        <v>39.315460368091947039315460368</v>
      </c>
      <c r="J289" s="1">
        <f>(F289+G289)/E289*100</f>
        <v>16.409711146553251816409711147</v>
      </c>
      <c r="K289" s="1">
        <f>F289/E289*100</f>
        <v>2.9923293081187818029923293081</v>
      </c>
      <c r="L289" s="1">
        <v>1120.97</v>
      </c>
      <c r="M289" s="1">
        <v>800.00</v>
      </c>
      <c r="N289" s="1">
        <v>9.57</v>
      </c>
      <c r="O289" s="1">
        <v>71.75</v>
      </c>
      <c r="P289" s="1">
        <v>24.34</v>
      </c>
      <c r="Q289" s="1">
        <v>2.26</v>
      </c>
      <c r="R289" s="1">
        <v>19.22</v>
      </c>
      <c r="S289" s="1">
        <v>76.55</v>
      </c>
      <c r="T289" s="1">
        <v>0.38</v>
      </c>
      <c r="U289" s="1">
        <v>83.95</v>
      </c>
      <c r="V289" s="1">
        <f>100-U289</f>
        <v>16.05</v>
      </c>
      <c r="W289" s="1">
        <v>14.34</v>
      </c>
      <c r="X289" s="0" t="inlineStr">
        <is>
          <t>IBGE — Censo Demográfico 2022 / SIDRA</t>
        </is>
      </c>
    </row>
    <row r="290">
      <c r="A290" s="0" t="inlineStr">
        <is>
          <t>1508100</t>
        </is>
      </c>
      <c r="B290" s="0" t="inlineStr">
        <is>
          <t>Tucuruí</t>
        </is>
      </c>
      <c r="C290" s="0" t="inlineStr">
        <is>
          <t>PA</t>
        </is>
      </c>
      <c r="D290" s="0" t="inlineStr">
        <is>
          <t>2022</t>
        </is>
      </c>
      <c r="E290" s="1">
        <v>90679</v>
      </c>
      <c r="F290" s="1">
        <v>1533</v>
      </c>
      <c r="G290" s="1">
        <v>13072</v>
      </c>
      <c r="H290" s="1">
        <v>25150</v>
      </c>
      <c r="I290" s="1">
        <f>(F290+G290+H290)/E290*100</f>
        <v>43.841462742200509489517969982</v>
      </c>
      <c r="J290" s="1">
        <f>(F290+G290)/E290*100</f>
        <v>16.106264956605167679396552675</v>
      </c>
      <c r="K290" s="1">
        <f>F290/E290*100</f>
        <v>1.690578855082213081308792554</v>
      </c>
      <c r="L290" s="1">
        <v>1124.55</v>
      </c>
      <c r="M290" s="1">
        <v>704.00</v>
      </c>
      <c r="N290" s="1">
        <v>8.17</v>
      </c>
      <c r="O290" s="1">
        <v>84.70</v>
      </c>
      <c r="P290" s="1">
        <v>9.26</v>
      </c>
      <c r="Q290" s="1">
        <v>14.64</v>
      </c>
      <c r="R290" s="1">
        <v>19.31</v>
      </c>
      <c r="S290" s="1">
        <v>58.80</v>
      </c>
      <c r="T290" s="1">
        <v>0.46</v>
      </c>
      <c r="U290" s="1">
        <v>91.57</v>
      </c>
      <c r="V290" s="1">
        <f>100-U290</f>
        <v>8.43</v>
      </c>
      <c r="W290" s="1">
        <v>7.35</v>
      </c>
      <c r="X290" s="0" t="inlineStr">
        <is>
          <t>IBGE — Censo Demográfico 2022 / SIDRA</t>
        </is>
      </c>
    </row>
    <row r="291">
      <c r="A291" s="0" t="inlineStr">
        <is>
          <t>1508126</t>
        </is>
      </c>
      <c r="B291" s="0" t="inlineStr">
        <is>
          <t>Ulianópolis</t>
        </is>
      </c>
      <c r="C291" s="0" t="inlineStr">
        <is>
          <t>PA</t>
        </is>
      </c>
      <c r="D291" s="0" t="inlineStr">
        <is>
          <t>2022</t>
        </is>
      </c>
      <c r="E291" s="1">
        <v>37707</v>
      </c>
      <c r="F291" s="1">
        <v>2132</v>
      </c>
      <c r="G291" s="1">
        <v>6110</v>
      </c>
      <c r="H291" s="1">
        <v>12879</v>
      </c>
      <c r="I291" s="1">
        <f>(F291+G291+H291)/E291*100</f>
        <v>56.013472299573023576524252791</v>
      </c>
      <c r="J291" s="1">
        <f>(F291+G291)/E291*100</f>
        <v>21.85801044898825151828572944</v>
      </c>
      <c r="K291" s="1">
        <f>F291/E291*100</f>
        <v>5.6541225767098947145092423158</v>
      </c>
      <c r="L291" s="1">
        <v>718.62</v>
      </c>
      <c r="M291" s="1">
        <v>562.40</v>
      </c>
      <c r="N291" s="1">
        <v>10.80</v>
      </c>
      <c r="O291" s="1">
        <v>73.04</v>
      </c>
      <c r="P291" s="1">
        <v>22.64</v>
      </c>
      <c r="Q291" s="1">
        <v>10.99</v>
      </c>
      <c r="R291" s="1">
        <v>7.62</v>
      </c>
      <c r="S291" s="1">
        <v>78.33</v>
      </c>
      <c r="T291" s="1">
        <v>0.40</v>
      </c>
      <c r="U291" s="1">
        <v>76.59</v>
      </c>
      <c r="V291" s="1">
        <f>100-U291</f>
        <v>23.41</v>
      </c>
      <c r="W291" s="1">
        <v>22.28</v>
      </c>
      <c r="X291" s="0" t="inlineStr">
        <is>
          <t>IBGE — Censo Demográfico 2022 / SIDRA</t>
        </is>
      </c>
    </row>
    <row r="292">
      <c r="A292" s="0" t="inlineStr">
        <is>
          <t>1508159</t>
        </is>
      </c>
      <c r="B292" s="0" t="inlineStr">
        <is>
          <t>Uruará</t>
        </is>
      </c>
      <c r="C292" s="0" t="inlineStr">
        <is>
          <t>PA</t>
        </is>
      </c>
      <c r="D292" s="0" t="inlineStr">
        <is>
          <t>2022</t>
        </is>
      </c>
      <c r="E292" s="1">
        <v>43488</v>
      </c>
      <c r="F292" s="1">
        <v>2036</v>
      </c>
      <c r="G292" s="1">
        <v>8603</v>
      </c>
      <c r="H292" s="1">
        <v>11474</v>
      </c>
      <c r="I292" s="1">
        <f>(F292+G292+H292)/E292*100</f>
        <v>50.848509933774834437086092715</v>
      </c>
      <c r="J292" s="1">
        <f>(F292+G292)/E292*100</f>
        <v>24.46422001471670345842531273</v>
      </c>
      <c r="K292" s="1">
        <f>F292/E292*100</f>
        <v>4.6817512877115526122148638705</v>
      </c>
      <c r="L292" s="1">
        <v>840.09</v>
      </c>
      <c r="M292" s="1">
        <v>606.00</v>
      </c>
      <c r="N292" s="1">
        <v>12.19</v>
      </c>
      <c r="O292" s="1">
        <v>3.69</v>
      </c>
      <c r="P292" s="1">
        <v>94.45</v>
      </c>
      <c r="Q292" s="1">
        <v>7.62</v>
      </c>
      <c r="R292" s="1">
        <v>12.94</v>
      </c>
      <c r="S292" s="1">
        <v>73.12</v>
      </c>
      <c r="T292" s="1">
        <v>3.33</v>
      </c>
      <c r="U292" s="1">
        <v>56.09</v>
      </c>
      <c r="V292" s="1">
        <f>100-U292</f>
        <v>43.91</v>
      </c>
      <c r="W292" s="1">
        <v>42.22</v>
      </c>
      <c r="X292" s="0" t="inlineStr">
        <is>
          <t>IBGE — Censo Demográfico 2022 / SIDRA</t>
        </is>
      </c>
    </row>
    <row r="293">
      <c r="A293" s="0" t="inlineStr">
        <is>
          <t>1508209</t>
        </is>
      </c>
      <c r="B293" s="0" t="inlineStr">
        <is>
          <t>Vigia</t>
        </is>
      </c>
      <c r="C293" s="0" t="inlineStr">
        <is>
          <t>PA</t>
        </is>
      </c>
      <c r="D293" s="0" t="inlineStr">
        <is>
          <t>2022</t>
        </is>
      </c>
      <c r="E293" s="1">
        <v>50832</v>
      </c>
      <c r="F293" s="1">
        <v>1636</v>
      </c>
      <c r="G293" s="1">
        <v>11894</v>
      </c>
      <c r="H293" s="1">
        <v>16824</v>
      </c>
      <c r="I293" s="1">
        <f>(F293+G293+H293)/E293*100</f>
        <v>59.714353163361661945231350331</v>
      </c>
      <c r="J293" s="1">
        <f>(F293+G293)/E293*100</f>
        <v>26.617091595845136921624173749</v>
      </c>
      <c r="K293" s="1">
        <f>F293/E293*100</f>
        <v>3.2184450739691532892666037142</v>
      </c>
      <c r="L293" s="1">
        <v>699.55</v>
      </c>
      <c r="M293" s="1">
        <v>542.40</v>
      </c>
      <c r="N293" s="1">
        <v>8.40</v>
      </c>
      <c r="O293" s="1">
        <v>45.37</v>
      </c>
      <c r="P293" s="1">
        <v>49.93</v>
      </c>
      <c r="Q293" s="1">
        <v>6.28</v>
      </c>
      <c r="R293" s="1">
        <v>28.35</v>
      </c>
      <c r="S293" s="1">
        <v>46.72</v>
      </c>
      <c r="T293" s="1">
        <v>0.20</v>
      </c>
      <c r="U293" s="1">
        <v>87.85</v>
      </c>
      <c r="V293" s="1">
        <f>100-U293</f>
        <v>12.15</v>
      </c>
      <c r="W293" s="1">
        <v>11.35</v>
      </c>
      <c r="X293" s="0" t="inlineStr">
        <is>
          <t>IBGE — Censo Demográfico 2022 / SIDRA</t>
        </is>
      </c>
    </row>
    <row r="294">
      <c r="A294" s="0" t="inlineStr">
        <is>
          <t>1508308</t>
        </is>
      </c>
      <c r="B294" s="0" t="inlineStr">
        <is>
          <t>Viseu</t>
        </is>
      </c>
      <c r="C294" s="0" t="inlineStr">
        <is>
          <t>PA</t>
        </is>
      </c>
      <c r="D294" s="0" t="inlineStr">
        <is>
          <t>2022</t>
        </is>
      </c>
      <c r="E294" s="1">
        <v>58587</v>
      </c>
      <c r="F294" s="1">
        <v>1784</v>
      </c>
      <c r="G294" s="1">
        <v>25910</v>
      </c>
      <c r="H294" s="1">
        <v>16013</v>
      </c>
      <c r="I294" s="1">
        <f>(F294+G294+H294)/E294*100</f>
        <v>74.601874135900455732500384044</v>
      </c>
      <c r="J294" s="1">
        <f>(F294+G294)/E294*100</f>
        <v>47.269872155939030843019782546</v>
      </c>
      <c r="K294" s="1">
        <f>F294/E294*100</f>
        <v>3.0450441224162356836840937409</v>
      </c>
      <c r="L294" s="1">
        <v>515.80</v>
      </c>
      <c r="M294" s="1">
        <v>341.67</v>
      </c>
      <c r="N294" s="1">
        <v>19.22</v>
      </c>
      <c r="O294" s="1">
        <v>31.87</v>
      </c>
      <c r="P294" s="1">
        <v>62.85</v>
      </c>
      <c r="Q294" s="1">
        <v>4.20</v>
      </c>
      <c r="R294" s="1">
        <v>28.90</v>
      </c>
      <c r="S294" s="1">
        <v>55.31</v>
      </c>
      <c r="T294" s="1">
        <v>0.51</v>
      </c>
      <c r="U294" s="1">
        <v>46.75</v>
      </c>
      <c r="V294" s="1">
        <f>100-U294</f>
        <v>53.25</v>
      </c>
      <c r="W294" s="1">
        <v>50.55</v>
      </c>
      <c r="X294" s="0" t="inlineStr">
        <is>
          <t>IBGE — Censo Demográfico 2022 / SIDRA</t>
        </is>
      </c>
    </row>
    <row r="295">
      <c r="A295" s="0" t="inlineStr">
        <is>
          <t>1508357</t>
        </is>
      </c>
      <c r="B295" s="0" t="inlineStr">
        <is>
          <t>Vitória do Xingu</t>
        </is>
      </c>
      <c r="C295" s="0" t="inlineStr">
        <is>
          <t>PA</t>
        </is>
      </c>
      <c r="D295" s="0" t="inlineStr">
        <is>
          <t>2022</t>
        </is>
      </c>
      <c r="E295" s="1">
        <v>15582</v>
      </c>
      <c r="F295" s="1">
        <v>509</v>
      </c>
      <c r="G295" s="1">
        <v>3298</v>
      </c>
      <c r="H295" s="1">
        <v>4019</v>
      </c>
      <c r="I295" s="1">
        <f>(F295+G295+H295)/E295*100</f>
        <v>50.224618149146451033243486074</v>
      </c>
      <c r="J295" s="1">
        <f>(F295+G295)/E295*100</f>
        <v>24.432036965729688101655756642</v>
      </c>
      <c r="K295" s="1">
        <f>F295/E295*100</f>
        <v>3.2665896547298164548838403286</v>
      </c>
      <c r="L295" s="1">
        <v>838.42</v>
      </c>
      <c r="M295" s="1">
        <v>606.00</v>
      </c>
      <c r="N295" s="1">
        <v>14.19</v>
      </c>
      <c r="O295" s="1">
        <v>48.21</v>
      </c>
      <c r="P295" s="1">
        <v>41.56</v>
      </c>
      <c r="Q295" s="1">
        <v>7.54</v>
      </c>
      <c r="R295" s="1">
        <v>2.65</v>
      </c>
      <c r="S295" s="1">
        <v>85.41</v>
      </c>
      <c r="T295" s="1">
        <v>0.33</v>
      </c>
      <c r="U295" s="1">
        <v>72.12</v>
      </c>
      <c r="V295" s="1">
        <f>100-U295</f>
        <v>27.88</v>
      </c>
      <c r="W295" s="1">
        <v>26.36</v>
      </c>
      <c r="X295" s="0" t="inlineStr">
        <is>
          <t>IBGE — Censo Demográfico 2022 / SIDRA</t>
        </is>
      </c>
    </row>
    <row r="296">
      <c r="A296" s="0" t="inlineStr">
        <is>
          <t>1508407</t>
        </is>
      </c>
      <c r="B296" s="0" t="inlineStr">
        <is>
          <t>Xinguara</t>
        </is>
      </c>
      <c r="C296" s="0" t="inlineStr">
        <is>
          <t>PA</t>
        </is>
      </c>
      <c r="D296" s="0" t="inlineStr">
        <is>
          <t>2022</t>
        </is>
      </c>
      <c r="E296" s="1">
        <v>52580</v>
      </c>
      <c r="F296" s="1">
        <v>871</v>
      </c>
      <c r="G296" s="1">
        <v>4933</v>
      </c>
      <c r="H296" s="1">
        <v>12774</v>
      </c>
      <c r="I296" s="1">
        <f>(F296+G296+H296)/E296*100</f>
        <v>35.332826169646253328261696463</v>
      </c>
      <c r="J296" s="1">
        <f>(F296+G296)/E296*100</f>
        <v>11.038417649296310384176492963</v>
      </c>
      <c r="K296" s="1">
        <f>F296/E296*100</f>
        <v>1.6565233929250665652339292507</v>
      </c>
      <c r="L296" s="1">
        <v>1187.19</v>
      </c>
      <c r="M296" s="1">
        <v>808.00</v>
      </c>
      <c r="N296" s="1">
        <v>9.32</v>
      </c>
      <c r="O296" s="1">
        <v>36.18</v>
      </c>
      <c r="P296" s="1">
        <v>58.68</v>
      </c>
      <c r="Q296" s="1">
        <v>4.91</v>
      </c>
      <c r="R296" s="1">
        <v>53.80</v>
      </c>
      <c r="S296" s="1">
        <v>38.86</v>
      </c>
      <c r="T296" s="1">
        <v>0.19</v>
      </c>
      <c r="U296" s="1">
        <v>89.63</v>
      </c>
      <c r="V296" s="1">
        <f>100-U296</f>
        <v>10.37</v>
      </c>
      <c r="W296" s="1">
        <v>8.77</v>
      </c>
      <c r="X296" s="0" t="inlineStr">
        <is>
          <t>IBGE — Censo Demográfico 2022 / SIDRA</t>
        </is>
      </c>
    </row>
    <row r="297">
      <c r="A297" s="0" t="inlineStr">
        <is>
          <t>1600055</t>
        </is>
      </c>
      <c r="B297" s="0" t="inlineStr">
        <is>
          <t>Serra do Navio</t>
        </is>
      </c>
      <c r="C297" s="0" t="inlineStr">
        <is>
          <t>AP</t>
        </is>
      </c>
      <c r="D297" s="0" t="inlineStr">
        <is>
          <t>2022</t>
        </is>
      </c>
      <c r="E297" s="1">
        <v>4620</v>
      </c>
      <c r="F297" s="1">
        <v>53</v>
      </c>
      <c r="G297" s="1">
        <v>548</v>
      </c>
      <c r="H297" s="1">
        <v>1010</v>
      </c>
      <c r="I297" s="1">
        <f>(F297+G297+H297)/E297*100</f>
        <v>34.87012987012987012987012987</v>
      </c>
      <c r="J297" s="1">
        <f>(F297+G297)/E297*100</f>
        <v>13.008658008658008658008658009</v>
      </c>
      <c r="K297" s="1">
        <f>F297/E297*100</f>
        <v>1.1471861471861471861471861472</v>
      </c>
      <c r="L297" s="1">
        <v>1096.98</v>
      </c>
      <c r="M297" s="1">
        <v>810.33</v>
      </c>
      <c r="N297" s="1">
        <v>6.29</v>
      </c>
      <c r="O297" s="1">
        <v>74.19</v>
      </c>
      <c r="P297" s="1">
        <v>17.08</v>
      </c>
      <c r="Q297" s="1">
        <v>38.12</v>
      </c>
      <c r="R297" s="1">
        <v>11.07</v>
      </c>
      <c r="S297" s="1">
        <v>47.73</v>
      </c>
      <c r="T297" s="1">
        <v>0.95</v>
      </c>
      <c r="U297" s="1">
        <v>94.50</v>
      </c>
      <c r="V297" s="1">
        <f>100-U297</f>
        <v>5.50</v>
      </c>
      <c r="W297" s="1">
        <v>5.06</v>
      </c>
      <c r="X297" s="0" t="inlineStr">
        <is>
          <t>IBGE — Censo Demográfico 2022 / SIDRA</t>
        </is>
      </c>
    </row>
    <row r="298">
      <c r="A298" s="0" t="inlineStr">
        <is>
          <t>1600105</t>
        </is>
      </c>
      <c r="B298" s="0" t="inlineStr">
        <is>
          <t>Amapá</t>
        </is>
      </c>
      <c r="C298" s="0" t="inlineStr">
        <is>
          <t>AP</t>
        </is>
      </c>
      <c r="D298" s="0" t="inlineStr">
        <is>
          <t>2022</t>
        </is>
      </c>
      <c r="E298" s="1">
        <v>7931</v>
      </c>
      <c r="F298" s="1">
        <v>87</v>
      </c>
      <c r="G298" s="1">
        <v>1937</v>
      </c>
      <c r="H298" s="1">
        <v>2428</v>
      </c>
      <c r="I298" s="1">
        <f>(F298+G298+H298)/E298*100</f>
        <v>56.13415710503089143865842895</v>
      </c>
      <c r="J298" s="1">
        <f>(F298+G298)/E298*100</f>
        <v>25.520110957004160887656033287</v>
      </c>
      <c r="K298" s="1">
        <f>F298/E298*100</f>
        <v>1.0969612911360484176018156601</v>
      </c>
      <c r="L298" s="1">
        <v>841.51</v>
      </c>
      <c r="M298" s="1">
        <v>537.33</v>
      </c>
      <c r="N298" s="1">
        <v>10.47</v>
      </c>
      <c r="O298" s="1">
        <v>31.82</v>
      </c>
      <c r="P298" s="1">
        <v>55.47</v>
      </c>
      <c r="Q298" s="1">
        <v>8.27</v>
      </c>
      <c r="R298" s="1">
        <v>16.79</v>
      </c>
      <c r="S298" s="1">
        <v>63.07</v>
      </c>
      <c r="T298" s="1">
        <v>1.07</v>
      </c>
      <c r="U298" s="1">
        <v>84.62</v>
      </c>
      <c r="V298" s="1">
        <f>100-U298</f>
        <v>15.38</v>
      </c>
      <c r="W298" s="1">
        <v>14.94</v>
      </c>
      <c r="X298" s="0" t="inlineStr">
        <is>
          <t>IBGE — Censo Demográfico 2022 / SIDRA</t>
        </is>
      </c>
    </row>
    <row r="299">
      <c r="A299" s="0" t="inlineStr">
        <is>
          <t>1600154</t>
        </is>
      </c>
      <c r="B299" s="0" t="inlineStr">
        <is>
          <t>Pedra Branca do Amapari</t>
        </is>
      </c>
      <c r="C299" s="0" t="inlineStr">
        <is>
          <t>AP</t>
        </is>
      </c>
      <c r="D299" s="0" t="inlineStr">
        <is>
          <t>2022</t>
        </is>
      </c>
      <c r="E299" s="1">
        <v>12734</v>
      </c>
      <c r="F299" s="1">
        <v>332</v>
      </c>
      <c r="G299" s="1">
        <v>2428</v>
      </c>
      <c r="H299" s="1">
        <v>3436</v>
      </c>
      <c r="I299" s="1">
        <f>(F299+G299+H299)/E299*100</f>
        <v>48.657138369718862886759855505</v>
      </c>
      <c r="J299" s="1">
        <f>(F299+G299)/E299*100</f>
        <v>21.674257892256949897911104131</v>
      </c>
      <c r="K299" s="1">
        <f>F299/E299*100</f>
        <v>2.6071933406627925239516255693</v>
      </c>
      <c r="L299" s="1">
        <v>885.60</v>
      </c>
      <c r="M299" s="1">
        <v>633.33</v>
      </c>
      <c r="N299" s="1">
        <v>8.70</v>
      </c>
      <c r="O299" s="1">
        <v>40.40</v>
      </c>
      <c r="P299" s="1">
        <v>45.90</v>
      </c>
      <c r="Q299" s="1">
        <v>2.86</v>
      </c>
      <c r="R299" s="1">
        <v>43.98</v>
      </c>
      <c r="S299" s="1">
        <v>41.46</v>
      </c>
      <c r="T299" s="1">
        <v>8.57</v>
      </c>
      <c r="U299" s="1">
        <v>83.53</v>
      </c>
      <c r="V299" s="1">
        <f>100-U299</f>
        <v>16.47</v>
      </c>
      <c r="W299" s="1">
        <v>13.47</v>
      </c>
      <c r="X299" s="0" t="inlineStr">
        <is>
          <t>IBGE — Censo Demográfico 2022 / SIDRA</t>
        </is>
      </c>
    </row>
    <row r="300">
      <c r="A300" s="0" t="inlineStr">
        <is>
          <t>1600204</t>
        </is>
      </c>
      <c r="B300" s="0" t="inlineStr">
        <is>
          <t>Calçoene</t>
        </is>
      </c>
      <c r="C300" s="0" t="inlineStr">
        <is>
          <t>AP</t>
        </is>
      </c>
      <c r="D300" s="0" t="inlineStr">
        <is>
          <t>2022</t>
        </is>
      </c>
      <c r="E300" s="1">
        <v>10459</v>
      </c>
      <c r="F300" s="1">
        <v>43</v>
      </c>
      <c r="G300" s="1">
        <v>2700</v>
      </c>
      <c r="H300" s="1">
        <v>3007</v>
      </c>
      <c r="I300" s="1">
        <f>(F300+G300+H300)/E300*100</f>
        <v>54.976575198393727889855626733</v>
      </c>
      <c r="J300" s="1">
        <f>(F300+G300)/E300*100</f>
        <v>26.226216655511999235108518979</v>
      </c>
      <c r="K300" s="1">
        <f>F300/E300*100</f>
        <v>0.4111291710488574433502246869</v>
      </c>
      <c r="L300" s="1">
        <v>827.69</v>
      </c>
      <c r="M300" s="1">
        <v>562.50</v>
      </c>
      <c r="N300" s="1">
        <v>10.10</v>
      </c>
      <c r="O300" s="1">
        <v>20.73</v>
      </c>
      <c r="P300" s="1">
        <v>67.21</v>
      </c>
      <c r="Q300" s="1">
        <v>0.25</v>
      </c>
      <c r="R300" s="1">
        <v>43.63</v>
      </c>
      <c r="S300" s="1">
        <v>48.99</v>
      </c>
      <c r="T300" s="1">
        <v>0.43</v>
      </c>
      <c r="U300" s="1">
        <v>84.27</v>
      </c>
      <c r="V300" s="1">
        <f>100-U300</f>
        <v>15.73</v>
      </c>
      <c r="W300" s="1">
        <v>14.83</v>
      </c>
      <c r="X300" s="0" t="inlineStr">
        <is>
          <t>IBGE — Censo Demográfico 2022 / SIDRA</t>
        </is>
      </c>
    </row>
    <row r="301">
      <c r="A301" s="0" t="inlineStr">
        <is>
          <t>1600212</t>
        </is>
      </c>
      <c r="B301" s="0" t="inlineStr">
        <is>
          <t>Cutias</t>
        </is>
      </c>
      <c r="C301" s="0" t="inlineStr">
        <is>
          <t>AP</t>
        </is>
      </c>
      <c r="D301" s="0" t="inlineStr">
        <is>
          <t>2022</t>
        </is>
      </c>
      <c r="E301" s="1">
        <v>4417</v>
      </c>
      <c r="F301" s="1">
        <v>61</v>
      </c>
      <c r="G301" s="1">
        <v>1312</v>
      </c>
      <c r="H301" s="1">
        <v>1618</v>
      </c>
      <c r="I301" s="1">
        <f>(F301+G301+H301)/E301*100</f>
        <v>67.715644102331899479284582296</v>
      </c>
      <c r="J301" s="1">
        <f>(F301+G301)/E301*100</f>
        <v>31.084446456871179533620104143</v>
      </c>
      <c r="K301" s="1">
        <f>F301/E301*100</f>
        <v>1.3810278469549467964681910799</v>
      </c>
      <c r="L301" s="1">
        <v>642.81</v>
      </c>
      <c r="M301" s="1">
        <v>425.00</v>
      </c>
      <c r="N301" s="1">
        <v>10.59</v>
      </c>
      <c r="O301" s="1">
        <v>84.95</v>
      </c>
      <c r="P301" s="1">
        <v>9.52</v>
      </c>
      <c r="Q301" s="1">
        <v>1.04</v>
      </c>
      <c r="R301" s="1">
        <v>2.85</v>
      </c>
      <c r="S301" s="1">
        <v>92.73</v>
      </c>
      <c s="1" r="T301">
        <v>0</v>
      </c>
      <c r="U301" s="1">
        <v>88.75</v>
      </c>
      <c r="V301" s="1">
        <f>100-U301</f>
        <v>11.25</v>
      </c>
      <c r="W301" s="1">
        <v>10.55</v>
      </c>
      <c r="X301" s="0" t="inlineStr">
        <is>
          <t>IBGE — Censo Demográfico 2022 / SIDRA</t>
        </is>
      </c>
    </row>
    <row r="302">
      <c r="A302" s="0" t="inlineStr">
        <is>
          <t>1600238</t>
        </is>
      </c>
      <c r="B302" s="0" t="inlineStr">
        <is>
          <t>Ferreira Gomes</t>
        </is>
      </c>
      <c r="C302" s="0" t="inlineStr">
        <is>
          <t>AP</t>
        </is>
      </c>
      <c r="D302" s="0" t="inlineStr">
        <is>
          <t>2022</t>
        </is>
      </c>
      <c r="E302" s="1">
        <v>6625</v>
      </c>
      <c r="F302" s="1">
        <v>249</v>
      </c>
      <c r="G302" s="1">
        <v>2071</v>
      </c>
      <c r="H302" s="1">
        <v>1699</v>
      </c>
      <c r="I302" s="1">
        <f>(F302+G302+H302)/E302*100</f>
        <v>60.664150943396226415094339623</v>
      </c>
      <c r="J302" s="1">
        <f>(F302+G302)/E302*100</f>
        <v>35.01886792452830188679245283</v>
      </c>
      <c r="K302" s="1">
        <f>F302/E302*100</f>
        <v>3.7584905660377358490566037736</v>
      </c>
      <c r="L302" s="1">
        <v>758.60</v>
      </c>
      <c r="M302" s="1">
        <v>475.00</v>
      </c>
      <c r="N302" s="1">
        <v>9.29</v>
      </c>
      <c r="O302" s="1">
        <v>61.75</v>
      </c>
      <c r="P302" s="1">
        <v>35.30</v>
      </c>
      <c r="Q302" s="1">
        <v>1.06</v>
      </c>
      <c r="R302" s="1">
        <v>76.84</v>
      </c>
      <c r="S302" s="1">
        <v>20.99</v>
      </c>
      <c r="T302" s="1">
        <v>0.06</v>
      </c>
      <c r="U302" s="1">
        <v>75.17</v>
      </c>
      <c r="V302" s="1">
        <f>100-U302</f>
        <v>24.83</v>
      </c>
      <c r="W302" s="1">
        <v>22.77</v>
      </c>
      <c r="X302" s="0" t="inlineStr">
        <is>
          <t>IBGE — Censo Demográfico 2022 / SIDRA</t>
        </is>
      </c>
    </row>
    <row r="303">
      <c r="A303" s="0" t="inlineStr">
        <is>
          <t>1600253</t>
        </is>
      </c>
      <c r="B303" s="0" t="inlineStr">
        <is>
          <t>Itaubal</t>
        </is>
      </c>
      <c r="C303" s="0" t="inlineStr">
        <is>
          <t>AP</t>
        </is>
      </c>
      <c r="D303" s="0" t="inlineStr">
        <is>
          <t>2022</t>
        </is>
      </c>
      <c r="E303" s="1">
        <v>5599</v>
      </c>
      <c r="F303" s="1">
        <v>109</v>
      </c>
      <c r="G303" s="1">
        <v>1922</v>
      </c>
      <c r="H303" s="1">
        <v>1679</v>
      </c>
      <c r="I303" s="1">
        <f>(F303+G303+H303)/E303*100</f>
        <v>66.261832470083943561350241114</v>
      </c>
      <c r="J303" s="1">
        <f>(F303+G303)/E303*100</f>
        <v>36.274334702625468833720307198</v>
      </c>
      <c r="K303" s="1">
        <f>F303/E303*100</f>
        <v>1.9467762100375066976245758171</v>
      </c>
      <c r="L303" s="1">
        <v>628.24</v>
      </c>
      <c r="M303" s="1">
        <v>450.00</v>
      </c>
      <c r="N303" s="1">
        <v>10.89</v>
      </c>
      <c r="O303" s="1">
        <v>64.44</v>
      </c>
      <c r="P303" s="1">
        <v>33.80</v>
      </c>
      <c r="Q303" s="1">
        <v>0.88</v>
      </c>
      <c r="R303" s="1">
        <v>21.68</v>
      </c>
      <c r="S303" s="1">
        <v>74.06</v>
      </c>
      <c r="T303" s="1">
        <v>0.44</v>
      </c>
      <c r="U303" s="1">
        <v>67.82</v>
      </c>
      <c r="V303" s="1">
        <f>100-U303</f>
        <v>32.18</v>
      </c>
      <c r="W303" s="1">
        <v>30.93</v>
      </c>
      <c r="X303" s="0" t="inlineStr">
        <is>
          <t>IBGE — Censo Demográfico 2022 / SIDRA</t>
        </is>
      </c>
    </row>
    <row r="304">
      <c r="A304" s="0" t="inlineStr">
        <is>
          <t>1600279</t>
        </is>
      </c>
      <c r="B304" s="0" t="inlineStr">
        <is>
          <t>Laranjal do Jari</t>
        </is>
      </c>
      <c r="C304" s="0" t="inlineStr">
        <is>
          <t>AP</t>
        </is>
      </c>
      <c r="D304" s="0" t="inlineStr">
        <is>
          <t>2022</t>
        </is>
      </c>
      <c r="E304" s="1">
        <v>35074</v>
      </c>
      <c r="F304" s="1">
        <v>830</v>
      </c>
      <c r="G304" s="1">
        <v>8641</v>
      </c>
      <c r="H304" s="1">
        <v>10230</v>
      </c>
      <c r="I304" s="1">
        <f>(F304+G304+H304)/E304*100</f>
        <v>56.169812396647089011803615214</v>
      </c>
      <c r="J304" s="1">
        <f>(F304+G304)/E304*100</f>
        <v>27.002908137081598905171922222</v>
      </c>
      <c r="K304" s="1">
        <f>F304/E304*100</f>
        <v>2.3664252722814620516621999202</v>
      </c>
      <c r="L304" s="1">
        <v>867.35</v>
      </c>
      <c r="M304" s="1">
        <v>560.00</v>
      </c>
      <c r="N304" s="1">
        <v>10.25</v>
      </c>
      <c r="O304" s="1">
        <v>65.69</v>
      </c>
      <c r="P304" s="1">
        <v>26.42</v>
      </c>
      <c r="Q304" s="1">
        <v>3.75</v>
      </c>
      <c r="R304" s="1">
        <v>18.20</v>
      </c>
      <c r="S304" s="1">
        <v>49.54</v>
      </c>
      <c r="T304" s="1">
        <v>1.31</v>
      </c>
      <c r="U304" s="1">
        <v>90.85</v>
      </c>
      <c r="V304" s="1">
        <f>100-U304</f>
        <v>9.15</v>
      </c>
      <c r="W304" s="1">
        <v>8.21</v>
      </c>
      <c r="X304" s="0" t="inlineStr">
        <is>
          <t>IBGE — Censo Demográfico 2022 / SIDRA</t>
        </is>
      </c>
    </row>
    <row r="305">
      <c r="A305" s="0" t="inlineStr">
        <is>
          <t>1600303</t>
        </is>
      </c>
      <c r="B305" s="0" t="inlineStr">
        <is>
          <t>Macapá</t>
        </is>
      </c>
      <c r="C305" s="0" t="inlineStr">
        <is>
          <t>AP</t>
        </is>
      </c>
      <c r="D305" s="0" t="inlineStr">
        <is>
          <t>2022</t>
        </is>
      </c>
      <c r="E305" s="1">
        <v>439909</v>
      </c>
      <c r="F305" s="1">
        <v>14496</v>
      </c>
      <c r="G305" s="1">
        <v>71251</v>
      </c>
      <c r="H305" s="1">
        <v>104227</v>
      </c>
      <c r="I305" s="1">
        <f>(F305+G305+H305)/E305*100</f>
        <v>43.184840501103637343177793589</v>
      </c>
      <c r="J305" s="1">
        <f>(F305+G305)/E305*100</f>
        <v>19.491985842526522530796141929</v>
      </c>
      <c r="K305" s="1">
        <f>F305/E305*100</f>
        <v>3.2952269673955295299709712691</v>
      </c>
      <c r="L305" s="1">
        <v>1313.17</v>
      </c>
      <c r="M305" s="1">
        <v>744.80</v>
      </c>
      <c r="N305" s="1">
        <v>4.90</v>
      </c>
      <c r="O305" s="1">
        <v>44.06</v>
      </c>
      <c r="P305" s="1">
        <v>49.66</v>
      </c>
      <c r="Q305" s="1">
        <v>16.91</v>
      </c>
      <c r="R305" s="1">
        <v>40.43</v>
      </c>
      <c r="S305" s="1">
        <v>30.22</v>
      </c>
      <c r="T305" s="1">
        <v>0.11</v>
      </c>
      <c r="U305" s="1">
        <v>94.76</v>
      </c>
      <c r="V305" s="1">
        <f>100-U305</f>
        <v>5.24</v>
      </c>
      <c r="W305" s="1">
        <v>3.68</v>
      </c>
      <c r="X305" s="0" t="inlineStr">
        <is>
          <t>IBGE — Censo Demográfico 2022 / SIDRA</t>
        </is>
      </c>
    </row>
    <row r="306">
      <c r="A306" s="0" t="inlineStr">
        <is>
          <t>1600402</t>
        </is>
      </c>
      <c r="B306" s="0" t="inlineStr">
        <is>
          <t>Mazagão</t>
        </is>
      </c>
      <c r="C306" s="0" t="inlineStr">
        <is>
          <t>AP</t>
        </is>
      </c>
      <c r="D306" s="0" t="inlineStr">
        <is>
          <t>2022</t>
        </is>
      </c>
      <c r="E306" s="1">
        <v>21760</v>
      </c>
      <c r="F306" s="1">
        <v>584</v>
      </c>
      <c r="G306" s="1">
        <v>8408</v>
      </c>
      <c r="H306" s="1">
        <v>5608</v>
      </c>
      <c r="I306" s="1">
        <f>(F306+G306+H306)/E306*100</f>
        <v>67.095588235294117647058823529</v>
      </c>
      <c r="J306" s="1">
        <f>(F306+G306)/E306*100</f>
        <v>41.323529411764705882352941176</v>
      </c>
      <c r="K306" s="1">
        <f>F306/E306*100</f>
        <v>2.6838235294117647058823529412</v>
      </c>
      <c r="L306" s="1">
        <v>650.57</v>
      </c>
      <c r="M306" s="1">
        <v>400.00</v>
      </c>
      <c r="N306" s="1">
        <v>12.44</v>
      </c>
      <c r="O306" s="1">
        <v>23.81</v>
      </c>
      <c r="P306" s="1">
        <v>66.94</v>
      </c>
      <c r="Q306" s="1">
        <v>4.53</v>
      </c>
      <c r="R306" s="1">
        <v>34.39</v>
      </c>
      <c r="S306" s="1">
        <v>49.95</v>
      </c>
      <c r="T306" s="1">
        <v>0.96</v>
      </c>
      <c r="U306" s="1">
        <v>72.54</v>
      </c>
      <c r="V306" s="1">
        <f>100-U306</f>
        <v>27.46</v>
      </c>
      <c r="W306" s="1">
        <v>26.82</v>
      </c>
      <c r="X306" s="0" t="inlineStr">
        <is>
          <t>IBGE — Censo Demográfico 2022 / SIDRA</t>
        </is>
      </c>
    </row>
    <row r="307">
      <c r="A307" s="0" t="inlineStr">
        <is>
          <t>1600501</t>
        </is>
      </c>
      <c r="B307" s="0" t="inlineStr">
        <is>
          <t>Oiapoque</t>
        </is>
      </c>
      <c r="C307" s="0" t="inlineStr">
        <is>
          <t>AP</t>
        </is>
      </c>
      <c r="D307" s="0" t="inlineStr">
        <is>
          <t>2022</t>
        </is>
      </c>
      <c r="E307" s="1">
        <v>27166</v>
      </c>
      <c r="F307" s="1">
        <v>758</v>
      </c>
      <c r="G307" s="1">
        <v>6543</v>
      </c>
      <c r="H307" s="1">
        <v>8182</v>
      </c>
      <c r="I307" s="1">
        <f>(F307+G307+H307)/E307*100</f>
        <v>56.994036663476404328940587499</v>
      </c>
      <c r="J307" s="1">
        <f>(F307+G307)/E307*100</f>
        <v>26.875506147390120002944857543</v>
      </c>
      <c r="K307" s="1">
        <f>F307/E307*100</f>
        <v>2.7902525215342707796510343812</v>
      </c>
      <c r="L307" s="1">
        <v>846.41</v>
      </c>
      <c r="M307" s="1">
        <v>544.57</v>
      </c>
      <c r="N307" s="1">
        <v>6.37</v>
      </c>
      <c r="O307" s="1">
        <v>7.40</v>
      </c>
      <c r="P307" s="1">
        <v>87.35</v>
      </c>
      <c r="Q307" s="1">
        <v>2.14</v>
      </c>
      <c r="R307" s="1">
        <v>7.57</v>
      </c>
      <c r="S307" s="1">
        <v>84.82</v>
      </c>
      <c r="T307" s="1">
        <v>0.44</v>
      </c>
      <c r="U307" s="1">
        <v>80.66</v>
      </c>
      <c r="V307" s="1">
        <f>100-U307</f>
        <v>19.34</v>
      </c>
      <c r="W307" s="1">
        <v>17.63</v>
      </c>
      <c r="X307" s="0" t="inlineStr">
        <is>
          <t>IBGE — Censo Demográfico 2022 / SIDRA</t>
        </is>
      </c>
    </row>
    <row r="308">
      <c r="A308" s="0" t="inlineStr">
        <is>
          <t>1600535</t>
        </is>
      </c>
      <c r="B308" s="0" t="inlineStr">
        <is>
          <t>Porto Grande</t>
        </is>
      </c>
      <c r="C308" s="0" t="inlineStr">
        <is>
          <t>AP</t>
        </is>
      </c>
      <c r="D308" s="0" t="inlineStr">
        <is>
          <t>2022</t>
        </is>
      </c>
      <c r="E308" s="1">
        <v>17790</v>
      </c>
      <c r="F308" s="1">
        <v>346</v>
      </c>
      <c r="G308" s="1">
        <v>4471</v>
      </c>
      <c r="H308" s="1">
        <v>4734</v>
      </c>
      <c r="I308" s="1">
        <f>(F308+G308+H308)/E308*100</f>
        <v>53.687464867903316469926925239</v>
      </c>
      <c r="J308" s="1">
        <f>(F308+G308)/E308*100</f>
        <v>27.077009555930297920179876335</v>
      </c>
      <c r="K308" s="1">
        <f>F308/E308*100</f>
        <v>1.9449128724002248454187745925</v>
      </c>
      <c r="L308" s="1">
        <v>889.05</v>
      </c>
      <c r="M308" s="1">
        <v>566.25</v>
      </c>
      <c r="N308" s="1">
        <v>9.85</v>
      </c>
      <c r="O308" s="1">
        <v>8.68</v>
      </c>
      <c r="P308" s="1">
        <v>85.65</v>
      </c>
      <c r="Q308" s="1">
        <v>1.60</v>
      </c>
      <c r="R308" s="1">
        <v>8.10</v>
      </c>
      <c r="S308" s="1">
        <v>82.62</v>
      </c>
      <c r="T308" s="1">
        <v>0.56</v>
      </c>
      <c r="U308" s="1">
        <v>68.72</v>
      </c>
      <c r="V308" s="1">
        <f>100-U308</f>
        <v>31.28</v>
      </c>
      <c r="W308" s="1">
        <v>28.11</v>
      </c>
      <c r="X308" s="0" t="inlineStr">
        <is>
          <t>IBGE — Censo Demográfico 2022 / SIDRA</t>
        </is>
      </c>
    </row>
    <row r="309">
      <c r="A309" s="0" t="inlineStr">
        <is>
          <t>1600550</t>
        </is>
      </c>
      <c r="B309" s="0" t="inlineStr">
        <is>
          <t>Pracuúba</t>
        </is>
      </c>
      <c r="C309" s="0" t="inlineStr">
        <is>
          <t>AP</t>
        </is>
      </c>
      <c r="D309" s="0" t="inlineStr">
        <is>
          <t>2022</t>
        </is>
      </c>
      <c r="E309" s="1">
        <v>3791</v>
      </c>
      <c r="F309" s="1">
        <v>33</v>
      </c>
      <c r="G309" s="1">
        <v>1519</v>
      </c>
      <c r="H309" s="1">
        <v>974</v>
      </c>
      <c r="I309" s="1">
        <f>(F309+G309+H309)/E309*100</f>
        <v>66.631495647586388815615932472</v>
      </c>
      <c r="J309" s="1">
        <f>(F309+G309)/E309*100</f>
        <v>40.939066209443418623054603007</v>
      </c>
      <c r="K309" s="1">
        <f>F309/E309*100</f>
        <v>0.8704827222368768135056713268</v>
      </c>
      <c r="L309" s="1">
        <v>639.24</v>
      </c>
      <c r="M309" s="1">
        <v>403.00</v>
      </c>
      <c r="N309" s="1">
        <v>10.13</v>
      </c>
      <c r="O309" s="1">
        <v>15.22</v>
      </c>
      <c r="P309" s="1">
        <v>75.47</v>
      </c>
      <c r="Q309" s="1">
        <v>0.11</v>
      </c>
      <c r="R309" s="1">
        <v>0.88</v>
      </c>
      <c r="S309" s="1">
        <v>94.85</v>
      </c>
      <c r="T309" s="1">
        <v>1.10</v>
      </c>
      <c r="U309" s="1">
        <v>84.78</v>
      </c>
      <c r="V309" s="1">
        <f>100-U309</f>
        <v>15.22</v>
      </c>
      <c r="W309" s="1">
        <v>14.57</v>
      </c>
      <c r="X309" s="0" t="inlineStr">
        <is>
          <t>IBGE — Censo Demográfico 2022 / SIDRA</t>
        </is>
      </c>
    </row>
    <row r="310">
      <c r="A310" s="0" t="inlineStr">
        <is>
          <t>1600600</t>
        </is>
      </c>
      <c r="B310" s="0" t="inlineStr">
        <is>
          <t>Santana</t>
        </is>
      </c>
      <c r="C310" s="0" t="inlineStr">
        <is>
          <t>AP</t>
        </is>
      </c>
      <c r="D310" s="0" t="inlineStr">
        <is>
          <t>2022</t>
        </is>
      </c>
      <c r="E310" s="1">
        <v>107172</v>
      </c>
      <c r="F310" s="1">
        <v>1547</v>
      </c>
      <c r="G310" s="1">
        <v>17270</v>
      </c>
      <c r="H310" s="1">
        <v>29008</v>
      </c>
      <c r="I310" s="1">
        <f>(F310+G310+H310)/E310*100</f>
        <v>44.624528794834471690366886873</v>
      </c>
      <c r="J310" s="1">
        <f>(F310+G310)/E310*100</f>
        <v>17.557757623259806665920203038</v>
      </c>
      <c r="K310" s="1">
        <f>F310/E310*100</f>
        <v>1.443474041727316836487142164</v>
      </c>
      <c r="L310" s="1">
        <v>1029.14</v>
      </c>
      <c r="M310" s="1">
        <v>687.50</v>
      </c>
      <c r="N310" s="1">
        <v>7.56</v>
      </c>
      <c r="O310" s="1">
        <v>48.50</v>
      </c>
      <c r="P310" s="1">
        <v>45.83</v>
      </c>
      <c r="Q310" s="1">
        <v>5.04</v>
      </c>
      <c r="R310" s="1">
        <v>47.65</v>
      </c>
      <c r="S310" s="1">
        <v>35.53</v>
      </c>
      <c r="T310" s="1">
        <v>0.24</v>
      </c>
      <c r="U310" s="1">
        <v>91.73</v>
      </c>
      <c r="V310" s="1">
        <f>100-U310</f>
        <v>8.27</v>
      </c>
      <c r="W310" s="1">
        <v>5.70</v>
      </c>
      <c r="X310" s="0" t="inlineStr">
        <is>
          <t>IBGE — Censo Demográfico 2022 / SIDRA</t>
        </is>
      </c>
    </row>
    <row r="311">
      <c r="A311" s="0" t="inlineStr">
        <is>
          <t>1600709</t>
        </is>
      </c>
      <c r="B311" s="0" t="inlineStr">
        <is>
          <t>Tartarugalzinho</t>
        </is>
      </c>
      <c r="C311" s="0" t="inlineStr">
        <is>
          <t>AP</t>
        </is>
      </c>
      <c r="D311" s="0" t="inlineStr">
        <is>
          <t>2022</t>
        </is>
      </c>
      <c r="E311" s="1">
        <v>12912</v>
      </c>
      <c r="F311" s="1">
        <v>764</v>
      </c>
      <c r="G311" s="1">
        <v>4457</v>
      </c>
      <c r="H311" s="1">
        <v>3559</v>
      </c>
      <c r="I311" s="1">
        <f>(F311+G311+H311)/E311*100</f>
        <v>67.99876084262701363073110285</v>
      </c>
      <c r="J311" s="1">
        <f>(F311+G311)/E311*100</f>
        <v>40.435254027261462205700123916</v>
      </c>
      <c r="K311" s="1">
        <f>F311/E311*100</f>
        <v>5.9169764560099132589838909542</v>
      </c>
      <c r="L311" s="1">
        <v>669.00</v>
      </c>
      <c r="M311" s="1">
        <v>400.00</v>
      </c>
      <c r="N311" s="1">
        <v>11.21</v>
      </c>
      <c r="O311" s="1">
        <v>32.46</v>
      </c>
      <c r="P311" s="1">
        <v>62.24</v>
      </c>
      <c r="Q311" s="1">
        <v>1.45</v>
      </c>
      <c r="R311" s="1">
        <v>19.42</v>
      </c>
      <c r="S311" s="1">
        <v>73.50</v>
      </c>
      <c r="T311" s="1">
        <v>0.84</v>
      </c>
      <c r="U311" s="1">
        <v>60.83</v>
      </c>
      <c r="V311" s="1">
        <f>100-U311</f>
        <v>39.17</v>
      </c>
      <c r="W311" s="1">
        <v>38.12</v>
      </c>
      <c r="X311" s="0" t="inlineStr">
        <is>
          <t>IBGE — Censo Demográfico 2022 / SIDRA</t>
        </is>
      </c>
    </row>
    <row r="312">
      <c r="A312" s="0" t="inlineStr">
        <is>
          <t>1600808</t>
        </is>
      </c>
      <c r="B312" s="0" t="inlineStr">
        <is>
          <t>Vitória do Jari</t>
        </is>
      </c>
      <c r="C312" s="0" t="inlineStr">
        <is>
          <t>AP</t>
        </is>
      </c>
      <c r="D312" s="0" t="inlineStr">
        <is>
          <t>2022</t>
        </is>
      </c>
      <c r="E312" s="1">
        <v>11244</v>
      </c>
      <c r="F312" s="1">
        <v>452</v>
      </c>
      <c r="G312" s="1">
        <v>3358</v>
      </c>
      <c r="H312" s="1">
        <v>3348</v>
      </c>
      <c r="I312" s="1">
        <f>(F312+G312+H312)/E312*100</f>
        <v>63.660618996798292422625400213</v>
      </c>
      <c r="J312" s="1">
        <f>(F312+G312)/E312*100</f>
        <v>33.884738527214514407684098186</v>
      </c>
      <c r="K312" s="1">
        <f>F312/E312*100</f>
        <v>4.0199217360369975097829953753</v>
      </c>
      <c r="L312" s="1">
        <v>656.35</v>
      </c>
      <c r="M312" s="1">
        <v>447.50</v>
      </c>
      <c r="N312" s="1">
        <v>12.60</v>
      </c>
      <c r="O312" s="1">
        <v>68.96</v>
      </c>
      <c r="P312" s="1">
        <v>27.81</v>
      </c>
      <c r="Q312" s="1">
        <v>5.62</v>
      </c>
      <c r="R312" s="1">
        <v>10.68</v>
      </c>
      <c r="S312" s="1">
        <v>34.86</v>
      </c>
      <c r="T312" s="1">
        <v>0.86</v>
      </c>
      <c r="U312" s="1">
        <v>85.06</v>
      </c>
      <c r="V312" s="1">
        <f>100-U312</f>
        <v>14.94</v>
      </c>
      <c r="W312" s="1">
        <v>14.67</v>
      </c>
      <c r="X312" s="0" t="inlineStr">
        <is>
          <t>IBGE — Censo Demográfico 2022 / SIDRA</t>
        </is>
      </c>
    </row>
    <row r="313">
      <c r="A313" s="0" t="inlineStr">
        <is>
          <t>1700251</t>
        </is>
      </c>
      <c r="B313" s="0" t="inlineStr">
        <is>
          <t>Abreulândia</t>
        </is>
      </c>
      <c r="C313" s="0" t="inlineStr">
        <is>
          <t>TO</t>
        </is>
      </c>
      <c r="D313" s="0" t="inlineStr">
        <is>
          <t>2022</t>
        </is>
      </c>
      <c r="E313" s="1">
        <v>2574</v>
      </c>
      <c r="F313" s="1">
        <v>70</v>
      </c>
      <c r="G313" s="1">
        <v>268</v>
      </c>
      <c r="H313" s="1">
        <v>621</v>
      </c>
      <c r="I313" s="1">
        <f>(F313+G313+H313)/E313*100</f>
        <v>37.257187257187257187257187257</v>
      </c>
      <c r="J313" s="1">
        <f>(F313+G313)/E313*100</f>
        <v>13.131313131313131313131313131</v>
      </c>
      <c r="K313" s="1">
        <f>F313/E313*100</f>
        <v>2.7195027195027195027195027195</v>
      </c>
      <c r="L313" s="1">
        <v>1103.87</v>
      </c>
      <c r="M313" s="1">
        <v>800.00</v>
      </c>
      <c r="N313" s="1">
        <v>12.13</v>
      </c>
      <c r="O313" s="1">
        <v>58.81</v>
      </c>
      <c r="P313" s="1">
        <v>35.57</v>
      </c>
      <c r="Q313" s="1">
        <v>1.08</v>
      </c>
      <c r="R313" s="1">
        <v>8.00</v>
      </c>
      <c r="S313" s="1">
        <v>89.19</v>
      </c>
      <c r="T313" s="1">
        <v>0.97</v>
      </c>
      <c r="U313" s="1">
        <v>60.32</v>
      </c>
      <c r="V313" s="1">
        <f>100-U313</f>
        <v>39.68</v>
      </c>
      <c r="W313" s="1">
        <v>32.32</v>
      </c>
      <c r="X313" s="0" t="inlineStr">
        <is>
          <t>IBGE — Censo Demográfico 2022 / SIDRA</t>
        </is>
      </c>
    </row>
    <row r="314">
      <c r="A314" s="0" t="inlineStr">
        <is>
          <t>1700301</t>
        </is>
      </c>
      <c r="B314" s="0" t="inlineStr">
        <is>
          <t>Aguiarnópolis</t>
        </is>
      </c>
      <c r="C314" s="0" t="inlineStr">
        <is>
          <t>TO</t>
        </is>
      </c>
      <c r="D314" s="0" t="inlineStr">
        <is>
          <t>2022</t>
        </is>
      </c>
      <c r="E314" s="1">
        <v>4494</v>
      </c>
      <c r="F314" s="1">
        <v>7</v>
      </c>
      <c r="G314" s="1">
        <v>575</v>
      </c>
      <c r="H314" s="1">
        <v>1369</v>
      </c>
      <c r="I314" s="1">
        <f>(F314+G314+H314)/E314*100</f>
        <v>43.413440142412105028927458834</v>
      </c>
      <c r="J314" s="1">
        <f>(F314+G314)/E314*100</f>
        <v>12.950600801068090787716955941</v>
      </c>
      <c r="K314" s="1">
        <f>F314/E314*100</f>
        <v>0.1557632398753894080996884735</v>
      </c>
      <c r="L314" s="1">
        <v>969.45</v>
      </c>
      <c r="M314" s="1">
        <v>720.50</v>
      </c>
      <c r="N314" s="1">
        <v>9.67</v>
      </c>
      <c r="O314" s="1">
        <v>86.25</v>
      </c>
      <c r="P314" s="1">
        <v>10.76</v>
      </c>
      <c r="Q314" s="1">
        <v>31.81</v>
      </c>
      <c r="R314" s="1">
        <v>20.56</v>
      </c>
      <c r="S314" s="1">
        <v>47.22</v>
      </c>
      <c r="T314" s="1">
        <v>0.14</v>
      </c>
      <c r="U314" s="1">
        <v>86.25</v>
      </c>
      <c r="V314" s="1">
        <f>100-U314</f>
        <v>13.75</v>
      </c>
      <c r="W314" s="1">
        <v>13.06</v>
      </c>
      <c r="X314" s="0" t="inlineStr">
        <is>
          <t>IBGE — Censo Demográfico 2022 / SIDRA</t>
        </is>
      </c>
    </row>
    <row r="315">
      <c r="A315" s="0" t="inlineStr">
        <is>
          <t>1700350</t>
        </is>
      </c>
      <c r="B315" s="0" t="inlineStr">
        <is>
          <t>Aliança do Tocantins</t>
        </is>
      </c>
      <c r="C315" s="0" t="inlineStr">
        <is>
          <t>TO</t>
        </is>
      </c>
      <c r="D315" s="0" t="inlineStr">
        <is>
          <t>2022</t>
        </is>
      </c>
      <c r="E315" s="1">
        <v>5128</v>
      </c>
      <c r="F315" s="1">
        <v>192</v>
      </c>
      <c r="G315" s="1">
        <v>536</v>
      </c>
      <c r="H315" s="1">
        <v>1325</v>
      </c>
      <c r="I315" s="1">
        <f>(F315+G315+H315)/E315*100</f>
        <v>40.035101404056162246489859594</v>
      </c>
      <c r="J315" s="1">
        <f>(F315+G315)/E315*100</f>
        <v>14.196567862714508580343213729</v>
      </c>
      <c r="K315" s="1">
        <f>F315/E315*100</f>
        <v>3.7441497659906396255850234009</v>
      </c>
      <c r="L315" s="1">
        <v>962.77</v>
      </c>
      <c r="M315" s="1">
        <v>753.00</v>
      </c>
      <c r="N315" s="1">
        <v>10.29</v>
      </c>
      <c r="O315" s="1">
        <v>67.39</v>
      </c>
      <c r="P315" s="1">
        <v>26.89</v>
      </c>
      <c r="Q315" s="1">
        <v>1.67</v>
      </c>
      <c r="R315" s="1">
        <v>16.95</v>
      </c>
      <c r="S315" s="1">
        <v>80.72</v>
      </c>
      <c r="T315" s="1">
        <v>0.16</v>
      </c>
      <c r="U315" s="1">
        <v>85.58</v>
      </c>
      <c r="V315" s="1">
        <f>100-U315</f>
        <v>14.42</v>
      </c>
      <c r="W315" s="1">
        <v>12.90</v>
      </c>
      <c r="X315" s="0" t="inlineStr">
        <is>
          <t>IBGE — Censo Demográfico 2022 / SIDRA</t>
        </is>
      </c>
    </row>
    <row r="316">
      <c r="A316" s="0" t="inlineStr">
        <is>
          <t>1700400</t>
        </is>
      </c>
      <c r="B316" s="0" t="inlineStr">
        <is>
          <t>Almas</t>
        </is>
      </c>
      <c r="C316" s="0" t="inlineStr">
        <is>
          <t>TO</t>
        </is>
      </c>
      <c r="D316" s="0" t="inlineStr">
        <is>
          <t>2022</t>
        </is>
      </c>
      <c r="E316" s="1">
        <v>6472</v>
      </c>
      <c r="F316" s="1">
        <v>64</v>
      </c>
      <c r="G316" s="1">
        <v>844</v>
      </c>
      <c r="H316" s="1">
        <v>1827</v>
      </c>
      <c r="I316" s="1">
        <f>(F316+G316+H316)/E316*100</f>
        <v>42.258961681087762669962917182</v>
      </c>
      <c r="J316" s="1">
        <f>(F316+G316)/E316*100</f>
        <v>14.029666254635352286773794808</v>
      </c>
      <c r="K316" s="1">
        <f>F316/E316*100</f>
        <v>0.9888751545117428924598269468</v>
      </c>
      <c r="L316" s="1">
        <v>901.21</v>
      </c>
      <c r="M316" s="1">
        <v>720.00</v>
      </c>
      <c r="N316" s="1">
        <v>15.37</v>
      </c>
      <c r="O316" s="1">
        <v>77.01</v>
      </c>
      <c r="P316" s="1">
        <v>21.31</v>
      </c>
      <c r="Q316" s="1">
        <v>0.43</v>
      </c>
      <c r="R316" s="1">
        <v>18.52</v>
      </c>
      <c r="S316" s="1">
        <v>76.09</v>
      </c>
      <c r="T316" s="1">
        <v>3.32</v>
      </c>
      <c r="U316" s="1">
        <v>77.15</v>
      </c>
      <c r="V316" s="1">
        <f>100-U316</f>
        <v>22.85</v>
      </c>
      <c r="W316" s="1">
        <v>21.31</v>
      </c>
      <c r="X316" s="0" t="inlineStr">
        <is>
          <t>IBGE — Censo Demográfico 2022 / SIDRA</t>
        </is>
      </c>
    </row>
    <row r="317">
      <c r="A317" s="0" t="inlineStr">
        <is>
          <t>1700707</t>
        </is>
      </c>
      <c r="B317" s="0" t="inlineStr">
        <is>
          <t>Alvorada</t>
        </is>
      </c>
      <c r="C317" s="0" t="inlineStr">
        <is>
          <t>TO</t>
        </is>
      </c>
      <c r="D317" s="0" t="inlineStr">
        <is>
          <t>2022</t>
        </is>
      </c>
      <c r="E317" s="1">
        <v>8757</v>
      </c>
      <c r="F317" s="1">
        <v>90</v>
      </c>
      <c r="G317" s="1">
        <v>381</v>
      </c>
      <c r="H317" s="1">
        <v>1321</v>
      </c>
      <c r="I317" s="1">
        <f>(F317+G317+H317)/E317*100</f>
        <v>20.463629096722621902478017586</v>
      </c>
      <c r="J317" s="1">
        <f>(F317+G317)/E317*100</f>
        <v>5.3785542994176087701267557383</v>
      </c>
      <c r="K317" s="1">
        <f>F317/E317*100</f>
        <v>1.0277492291880781089414182939</v>
      </c>
      <c r="L317" s="1">
        <v>1420.73</v>
      </c>
      <c r="M317" s="1">
        <v>1028.00</v>
      </c>
      <c r="N317" s="1">
        <v>8.77</v>
      </c>
      <c r="O317" s="1">
        <v>79.57</v>
      </c>
      <c r="P317" s="1">
        <v>12.68</v>
      </c>
      <c r="Q317" s="1">
        <v>1.76</v>
      </c>
      <c r="R317" s="1">
        <v>73.97</v>
      </c>
      <c r="S317" s="1">
        <v>24.24</v>
      </c>
      <c r="T317" s="1">
        <v>0.03</v>
      </c>
      <c r="U317" s="1">
        <v>93.98</v>
      </c>
      <c r="V317" s="1">
        <f>100-U317</f>
        <v>6.02</v>
      </c>
      <c r="W317" s="1">
        <v>3.65</v>
      </c>
      <c r="X317" s="0" t="inlineStr">
        <is>
          <t>IBGE — Censo Demográfico 2022 / SIDRA</t>
        </is>
      </c>
    </row>
    <row r="318">
      <c r="A318" s="0" t="inlineStr">
        <is>
          <t>1701002</t>
        </is>
      </c>
      <c r="B318" s="0" t="inlineStr">
        <is>
          <t>Ananás</t>
        </is>
      </c>
      <c r="C318" s="0" t="inlineStr">
        <is>
          <t>TO</t>
        </is>
      </c>
      <c r="D318" s="0" t="inlineStr">
        <is>
          <t>2022</t>
        </is>
      </c>
      <c r="E318" s="1">
        <v>10180</v>
      </c>
      <c r="F318" s="1">
        <v>105</v>
      </c>
      <c r="G318" s="1">
        <v>1583</v>
      </c>
      <c r="H318" s="1">
        <v>3208</v>
      </c>
      <c r="I318" s="1">
        <f>(F318+G318+H318)/E318*100</f>
        <v>48.094302554027504911591355599</v>
      </c>
      <c r="J318" s="1">
        <f>(F318+G318)/E318*100</f>
        <v>16.581532416502946954813359528</v>
      </c>
      <c r="K318" s="1">
        <f>F318/E318*100</f>
        <v>1.0314341846758349705304518664</v>
      </c>
      <c r="L318" s="1">
        <v>905.85</v>
      </c>
      <c r="M318" s="1">
        <v>666.50</v>
      </c>
      <c r="N318" s="1">
        <v>13.61</v>
      </c>
      <c r="O318" s="1">
        <v>80.83</v>
      </c>
      <c r="P318" s="1">
        <v>17.47</v>
      </c>
      <c r="Q318" s="1">
        <v>43.21</v>
      </c>
      <c r="R318" s="1">
        <v>20.21</v>
      </c>
      <c r="S318" s="1">
        <v>31.27</v>
      </c>
      <c r="T318" s="1">
        <v>0.47</v>
      </c>
      <c r="U318" s="1">
        <v>81.90</v>
      </c>
      <c r="V318" s="1">
        <f>100-U318</f>
        <v>18.10</v>
      </c>
      <c r="W318" s="1">
        <v>15.87</v>
      </c>
      <c r="X318" s="0" t="inlineStr">
        <is>
          <t>IBGE — Censo Demográfico 2022 / SIDRA</t>
        </is>
      </c>
    </row>
    <row r="319">
      <c r="A319" s="0" t="inlineStr">
        <is>
          <t>1701051</t>
        </is>
      </c>
      <c r="B319" s="0" t="inlineStr">
        <is>
          <t>Angico</t>
        </is>
      </c>
      <c r="C319" s="0" t="inlineStr">
        <is>
          <t>TO</t>
        </is>
      </c>
      <c r="D319" s="0" t="inlineStr">
        <is>
          <t>2022</t>
        </is>
      </c>
      <c r="E319" s="1">
        <v>2868</v>
      </c>
      <c r="F319" s="1">
        <v>36</v>
      </c>
      <c r="G319" s="1">
        <v>486</v>
      </c>
      <c r="H319" s="1">
        <v>802</v>
      </c>
      <c r="I319" s="1">
        <f>(F319+G319+H319)/E319*100</f>
        <v>46.164574616457461645746164575</v>
      </c>
      <c r="J319" s="1">
        <f>(F319+G319)/E319*100</f>
        <v>18.200836820083682008368200837</v>
      </c>
      <c r="K319" s="1">
        <f>F319/E319*100</f>
        <v>1.2552301255230125523012552301</v>
      </c>
      <c r="L319" s="1">
        <v>864.48</v>
      </c>
      <c r="M319" s="1">
        <v>666.67</v>
      </c>
      <c r="N319" s="1">
        <v>10.60</v>
      </c>
      <c r="O319" s="1">
        <v>79.87</v>
      </c>
      <c r="P319" s="1">
        <v>17.90</v>
      </c>
      <c r="Q319" s="1">
        <v>1.23</v>
      </c>
      <c r="R319" s="1">
        <v>86.24</v>
      </c>
      <c r="S319" s="1">
        <v>7.94</v>
      </c>
      <c r="T319" s="1">
        <v>3.69</v>
      </c>
      <c r="U319" s="1">
        <v>72.48</v>
      </c>
      <c r="V319" s="1">
        <f>100-U319</f>
        <v>27.52</v>
      </c>
      <c r="W319" s="1">
        <v>24.94</v>
      </c>
      <c r="X319" s="0" t="inlineStr">
        <is>
          <t>IBGE — Censo Demográfico 2022 / SIDRA</t>
        </is>
      </c>
    </row>
    <row r="320">
      <c r="A320" s="0" t="inlineStr">
        <is>
          <t>1701101</t>
        </is>
      </c>
      <c r="B320" s="0" t="inlineStr">
        <is>
          <t>Aparecida do Rio Negro</t>
        </is>
      </c>
      <c r="C320" s="0" t="inlineStr">
        <is>
          <t>TO</t>
        </is>
      </c>
      <c r="D320" s="0" t="inlineStr">
        <is>
          <t>2022</t>
        </is>
      </c>
      <c r="E320" s="1">
        <v>4834</v>
      </c>
      <c r="F320" s="1">
        <v>49</v>
      </c>
      <c r="G320" s="1">
        <v>511</v>
      </c>
      <c r="H320" s="1">
        <v>1184</v>
      </c>
      <c r="I320" s="1">
        <f>(F320+G320+H320)/E320*100</f>
        <v>36.077782374844848986346710799</v>
      </c>
      <c r="J320" s="1">
        <f>(F320+G320)/E320*100</f>
        <v>11.584609019445593711212246587</v>
      </c>
      <c r="K320" s="1">
        <f>F320/E320*100</f>
        <v>1.0136532892014894497310715763</v>
      </c>
      <c r="L320" s="1">
        <v>1086.79</v>
      </c>
      <c r="M320" s="1">
        <v>800.00</v>
      </c>
      <c r="N320" s="1">
        <v>11.03</v>
      </c>
      <c r="O320" s="1">
        <v>72.45</v>
      </c>
      <c r="P320" s="1">
        <v>26.52</v>
      </c>
      <c r="Q320" s="1">
        <v>1.21</v>
      </c>
      <c r="R320" s="1">
        <v>9.46</v>
      </c>
      <c r="S320" s="1">
        <v>87.10</v>
      </c>
      <c r="T320" s="1">
        <v>1.87</v>
      </c>
      <c r="U320" s="1">
        <v>78.54</v>
      </c>
      <c r="V320" s="1">
        <f>100-U320</f>
        <v>21.46</v>
      </c>
      <c r="W320" s="1">
        <v>19.29</v>
      </c>
      <c r="X320" s="0" t="inlineStr">
        <is>
          <t>IBGE — Censo Demográfico 2022 / SIDRA</t>
        </is>
      </c>
    </row>
    <row r="321">
      <c r="A321" s="0" t="inlineStr">
        <is>
          <t>1701309</t>
        </is>
      </c>
      <c r="B321" s="0" t="inlineStr">
        <is>
          <t>Aragominas</t>
        </is>
      </c>
      <c r="C321" s="0" t="inlineStr">
        <is>
          <t>TO</t>
        </is>
      </c>
      <c r="D321" s="0" t="inlineStr">
        <is>
          <t>2022</t>
        </is>
      </c>
      <c r="E321" s="1">
        <v>5283</v>
      </c>
      <c r="F321" s="1">
        <v>113</v>
      </c>
      <c r="G321" s="1">
        <v>733</v>
      </c>
      <c r="H321" s="1">
        <v>1590</v>
      </c>
      <c r="I321" s="1">
        <f>(F321+G321+H321)/E321*100</f>
        <v>46.110164679159568427030096536</v>
      </c>
      <c r="J321" s="1">
        <f>(F321+G321)/E321*100</f>
        <v>16.013628620102214650766609881</v>
      </c>
      <c r="K321" s="1">
        <f>F321/E321*100</f>
        <v>2.1389362104864660230929396176</v>
      </c>
      <c r="L321" s="1">
        <v>948.87</v>
      </c>
      <c r="M321" s="1">
        <v>678.00</v>
      </c>
      <c r="N321" s="1">
        <v>17.25</v>
      </c>
      <c r="O321" s="1">
        <v>54.85</v>
      </c>
      <c r="P321" s="1">
        <v>43.68</v>
      </c>
      <c r="Q321" s="1">
        <v>0.71</v>
      </c>
      <c r="R321" s="1">
        <v>43.51</v>
      </c>
      <c r="S321" s="1">
        <v>49.29</v>
      </c>
      <c r="T321" s="1">
        <v>1.09</v>
      </c>
      <c r="U321" s="1">
        <v>53.76</v>
      </c>
      <c r="V321" s="1">
        <f>100-U321</f>
        <v>46.24</v>
      </c>
      <c r="W321" s="1">
        <v>43.84</v>
      </c>
      <c r="X321" s="0" t="inlineStr">
        <is>
          <t>IBGE — Censo Demográfico 2022 / SIDRA</t>
        </is>
      </c>
    </row>
    <row r="322">
      <c r="A322" s="0" t="inlineStr">
        <is>
          <t>1701903</t>
        </is>
      </c>
      <c r="B322" s="0" t="inlineStr">
        <is>
          <t>Araguacema</t>
        </is>
      </c>
      <c r="C322" s="0" t="inlineStr">
        <is>
          <t>TO</t>
        </is>
      </c>
      <c r="D322" s="0" t="inlineStr">
        <is>
          <t>2022</t>
        </is>
      </c>
      <c r="E322" s="1">
        <v>5917</v>
      </c>
      <c r="F322" s="1">
        <v>55</v>
      </c>
      <c r="G322" s="1">
        <v>588</v>
      </c>
      <c r="H322" s="1">
        <v>1798</v>
      </c>
      <c r="I322" s="1">
        <f>(F322+G322+H322)/E322*100</f>
        <v>41.254013858374176102754774379</v>
      </c>
      <c r="J322" s="1">
        <f>(F322+G322)/E322*100</f>
        <v>10.866993408822038195031265844</v>
      </c>
      <c r="K322" s="1">
        <f>F322/E322*100</f>
        <v>0.9295250971776237958424877472</v>
      </c>
      <c r="L322" s="1">
        <v>1126.54</v>
      </c>
      <c r="M322" s="1">
        <v>765.50</v>
      </c>
      <c r="N322" s="1">
        <v>12.64</v>
      </c>
      <c r="O322" s="1">
        <v>61.57</v>
      </c>
      <c r="P322" s="1">
        <v>36.00</v>
      </c>
      <c r="Q322" s="1">
        <v>32.80</v>
      </c>
      <c r="R322" s="1">
        <v>3.35</v>
      </c>
      <c r="S322" s="1">
        <v>58.27</v>
      </c>
      <c r="T322" s="1">
        <v>0.73</v>
      </c>
      <c r="U322" s="1">
        <v>68.61</v>
      </c>
      <c r="V322" s="1">
        <f>100-U322</f>
        <v>31.39</v>
      </c>
      <c r="W322" s="1">
        <v>27.75</v>
      </c>
      <c r="X322" s="0" t="inlineStr">
        <is>
          <t>IBGE — Censo Demográfico 2022 / SIDRA</t>
        </is>
      </c>
    </row>
    <row r="323">
      <c r="A323" s="0" t="inlineStr">
        <is>
          <t>1702000</t>
        </is>
      </c>
      <c r="B323" s="0" t="inlineStr">
        <is>
          <t>Araguaçu</t>
        </is>
      </c>
      <c r="C323" s="0" t="inlineStr">
        <is>
          <t>TO</t>
        </is>
      </c>
      <c r="D323" s="0" t="inlineStr">
        <is>
          <t>2022</t>
        </is>
      </c>
      <c r="E323" s="1">
        <v>8043</v>
      </c>
      <c r="F323" s="1">
        <v>234</v>
      </c>
      <c r="G323" s="1">
        <v>490</v>
      </c>
      <c r="H323" s="1">
        <v>1683</v>
      </c>
      <c r="I323" s="1">
        <f>(F323+G323+H323)/E323*100</f>
        <v>29.926644286957602884495834887</v>
      </c>
      <c r="J323" s="1">
        <f>(F323+G323)/E323*100</f>
        <v>9.001616312321273156782295163</v>
      </c>
      <c r="K323" s="1">
        <f>F323/E323*100</f>
        <v>2.9093621782916822081312942932</v>
      </c>
      <c r="L323" s="1">
        <v>1309.80</v>
      </c>
      <c r="M323" s="1">
        <v>928.00</v>
      </c>
      <c r="N323" s="1">
        <v>11.11</v>
      </c>
      <c r="O323" s="1">
        <v>63.04</v>
      </c>
      <c r="P323" s="1">
        <v>34.40</v>
      </c>
      <c r="Q323" s="1">
        <v>0.49</v>
      </c>
      <c r="R323" s="1">
        <v>11.66</v>
      </c>
      <c r="S323" s="1">
        <v>87.55</v>
      </c>
      <c r="T323" s="1">
        <v>0.10</v>
      </c>
      <c r="U323" s="1">
        <v>74.38</v>
      </c>
      <c r="V323" s="1">
        <f>100-U323</f>
        <v>25.62</v>
      </c>
      <c r="W323" s="1">
        <v>21.04</v>
      </c>
      <c r="X323" s="0" t="inlineStr">
        <is>
          <t>IBGE — Censo Demográfico 2022 / SIDRA</t>
        </is>
      </c>
    </row>
    <row r="324">
      <c r="A324" s="0" t="inlineStr">
        <is>
          <t>1702109</t>
        </is>
      </c>
      <c r="B324" s="0" t="inlineStr">
        <is>
          <t>Araguaína</t>
        </is>
      </c>
      <c r="C324" s="0" t="inlineStr">
        <is>
          <t>TO</t>
        </is>
      </c>
      <c r="D324" s="0" t="inlineStr">
        <is>
          <t>2022</t>
        </is>
      </c>
      <c r="E324" s="1">
        <v>170714</v>
      </c>
      <c r="F324" s="1">
        <v>3795</v>
      </c>
      <c r="G324" s="1">
        <v>12418</v>
      </c>
      <c r="H324" s="1">
        <v>35634</v>
      </c>
      <c r="I324" s="1">
        <f>(F324+G324+H324)/E324*100</f>
        <v>30.370678444650116569232751854</v>
      </c>
      <c r="J324" s="1">
        <f>(F324+G324)/E324*100</f>
        <v>9.497170706561851986363157093</v>
      </c>
      <c r="K324" s="1">
        <f>F324/E324*100</f>
        <v>2.223016272830582143233712525</v>
      </c>
      <c r="L324" s="1">
        <v>1450.20</v>
      </c>
      <c r="M324" s="1">
        <v>956.00</v>
      </c>
      <c r="N324" s="1">
        <v>6.33</v>
      </c>
      <c r="O324" s="1">
        <v>94.99</v>
      </c>
      <c r="P324" s="1">
        <v>3.95</v>
      </c>
      <c r="Q324" s="1">
        <v>28.36</v>
      </c>
      <c r="R324" s="1">
        <v>38.56</v>
      </c>
      <c r="S324" s="1">
        <v>32.22</v>
      </c>
      <c r="T324" s="1">
        <v>0.14</v>
      </c>
      <c r="U324" s="1">
        <v>95.30</v>
      </c>
      <c r="V324" s="1">
        <f>100-U324</f>
        <v>4.70</v>
      </c>
      <c r="W324" s="1">
        <v>3.09</v>
      </c>
      <c r="X324" s="0" t="inlineStr">
        <is>
          <t>IBGE — Censo Demográfico 2022 / SIDRA</t>
        </is>
      </c>
    </row>
    <row r="325">
      <c r="A325" s="0" t="inlineStr">
        <is>
          <t>1702158</t>
        </is>
      </c>
      <c r="B325" s="0" t="inlineStr">
        <is>
          <t>Araguanã</t>
        </is>
      </c>
      <c r="C325" s="0" t="inlineStr">
        <is>
          <t>TO</t>
        </is>
      </c>
      <c r="D325" s="0" t="inlineStr">
        <is>
          <t>2022</t>
        </is>
      </c>
      <c r="E325" s="1">
        <v>4300</v>
      </c>
      <c r="F325" s="1">
        <v>25</v>
      </c>
      <c r="G325" s="1">
        <v>666</v>
      </c>
      <c r="H325" s="1">
        <v>1295</v>
      </c>
      <c r="I325" s="1">
        <f>(F325+G325+H325)/E325*100</f>
        <v>46.186046511627906976744186047</v>
      </c>
      <c r="J325" s="1">
        <f>(F325+G325)/E325*100</f>
        <v>16.069767441860465116279069767</v>
      </c>
      <c r="K325" s="1">
        <f>F325/E325*100</f>
        <v>0.5813953488372093023255813953</v>
      </c>
      <c r="L325" s="1">
        <v>882.97</v>
      </c>
      <c r="M325" s="1">
        <v>675.00</v>
      </c>
      <c r="N325" s="1">
        <v>12.67</v>
      </c>
      <c r="O325" s="1">
        <v>70.23</v>
      </c>
      <c r="P325" s="1">
        <v>24.66</v>
      </c>
      <c r="Q325" s="1">
        <v>13.76</v>
      </c>
      <c r="R325" s="1">
        <v>68.26</v>
      </c>
      <c r="S325" s="1">
        <v>14.65</v>
      </c>
      <c r="T325" s="1">
        <v>0.61</v>
      </c>
      <c r="U325" s="1">
        <v>86.17</v>
      </c>
      <c r="V325" s="1">
        <f>100-U325</f>
        <v>13.83</v>
      </c>
      <c r="W325" s="1">
        <v>11.78</v>
      </c>
      <c r="X325" s="0" t="inlineStr">
        <is>
          <t>IBGE — Censo Demográfico 2022 / SIDRA</t>
        </is>
      </c>
    </row>
    <row r="326">
      <c r="A326" s="0" t="inlineStr">
        <is>
          <t>1702208</t>
        </is>
      </c>
      <c r="B326" s="0" t="inlineStr">
        <is>
          <t>Araguatins</t>
        </is>
      </c>
      <c r="C326" s="0" t="inlineStr">
        <is>
          <t>TO</t>
        </is>
      </c>
      <c r="D326" s="0" t="inlineStr">
        <is>
          <t>2022</t>
        </is>
      </c>
      <c r="E326" s="1">
        <v>31745</v>
      </c>
      <c r="F326" s="1">
        <v>468</v>
      </c>
      <c r="G326" s="1">
        <v>6585</v>
      </c>
      <c r="H326" s="1">
        <v>8899</v>
      </c>
      <c r="I326" s="1">
        <f>(F326+G326+H326)/E326*100</f>
        <v>50.250433139077020003150102378</v>
      </c>
      <c r="J326" s="1">
        <f>(F326+G326)/E326*100</f>
        <v>22.217672074342416128524177036</v>
      </c>
      <c r="K326" s="1">
        <f>F326/E326*100</f>
        <v>1.4742479130571743581666404158</v>
      </c>
      <c r="L326" s="1">
        <v>968.04</v>
      </c>
      <c r="M326" s="1">
        <v>606.00</v>
      </c>
      <c r="N326" s="1">
        <v>14.74</v>
      </c>
      <c r="O326" s="1">
        <v>75.44</v>
      </c>
      <c r="P326" s="1">
        <v>20.66</v>
      </c>
      <c r="Q326" s="1">
        <v>0.90</v>
      </c>
      <c r="R326" s="1">
        <v>16.30</v>
      </c>
      <c r="S326" s="1">
        <v>76.43</v>
      </c>
      <c r="T326" s="1">
        <v>1.25</v>
      </c>
      <c r="U326" s="1">
        <v>72.03</v>
      </c>
      <c r="V326" s="1">
        <f>100-U326</f>
        <v>27.97</v>
      </c>
      <c r="W326" s="1">
        <v>25.97</v>
      </c>
      <c r="X326" s="0" t="inlineStr">
        <is>
          <t>IBGE — Censo Demográfico 2022 / SIDRA</t>
        </is>
      </c>
    </row>
    <row r="327">
      <c r="A327" s="0" t="inlineStr">
        <is>
          <t>1702307</t>
        </is>
      </c>
      <c r="B327" s="0" t="inlineStr">
        <is>
          <t>Arapoema</t>
        </is>
      </c>
      <c r="C327" s="0" t="inlineStr">
        <is>
          <t>TO</t>
        </is>
      </c>
      <c r="D327" s="0" t="inlineStr">
        <is>
          <t>2022</t>
        </is>
      </c>
      <c r="E327" s="1">
        <v>5528</v>
      </c>
      <c r="F327" s="1">
        <v>189</v>
      </c>
      <c r="G327" s="1">
        <v>552</v>
      </c>
      <c r="H327" s="1">
        <v>1581</v>
      </c>
      <c r="I327" s="1">
        <f>(F327+G327+H327)/E327*100</f>
        <v>42.004341534008683068017366136</v>
      </c>
      <c r="J327" s="1">
        <f>(F327+G327)/E327*100</f>
        <v>13.404486251808972503617945007</v>
      </c>
      <c r="K327" s="1">
        <f>F327/E327*100</f>
        <v>3.4189580318379160636758321274</v>
      </c>
      <c r="L327" s="1">
        <v>1063.76</v>
      </c>
      <c r="M327" s="1">
        <v>803.00</v>
      </c>
      <c r="N327" s="1">
        <v>12.79</v>
      </c>
      <c r="O327" s="1">
        <v>80.22</v>
      </c>
      <c r="P327" s="1">
        <v>17.99</v>
      </c>
      <c r="Q327" s="1">
        <v>4.94</v>
      </c>
      <c r="R327" s="1">
        <v>6.27</v>
      </c>
      <c r="S327" s="1">
        <v>87.51</v>
      </c>
      <c r="T327" s="1">
        <v>0.15</v>
      </c>
      <c r="U327" s="1">
        <v>87.00</v>
      </c>
      <c r="V327" s="1">
        <f>100-U327</f>
        <v>13.00</v>
      </c>
      <c r="W327" s="1">
        <v>11.21</v>
      </c>
      <c r="X327" s="0" t="inlineStr">
        <is>
          <t>IBGE — Censo Demográfico 2022 / SIDRA</t>
        </is>
      </c>
    </row>
    <row r="328">
      <c r="A328" s="0" t="inlineStr">
        <is>
          <t>1702406</t>
        </is>
      </c>
      <c r="B328" s="0" t="inlineStr">
        <is>
          <t>Arraias</t>
        </is>
      </c>
      <c r="C328" s="0" t="inlineStr">
        <is>
          <t>TO</t>
        </is>
      </c>
      <c r="D328" s="0" t="inlineStr">
        <is>
          <t>2022</t>
        </is>
      </c>
      <c r="E328" s="1">
        <v>10196</v>
      </c>
      <c r="F328" s="1">
        <v>48</v>
      </c>
      <c r="G328" s="1">
        <v>1699</v>
      </c>
      <c r="H328" s="1">
        <v>2572</v>
      </c>
      <c r="I328" s="1">
        <f>(F328+G328+H328)/E328*100</f>
        <v>42.359748921145547273440564927</v>
      </c>
      <c r="J328" s="1">
        <f>(F328+G328)/E328*100</f>
        <v>17.134170262848175755198116909</v>
      </c>
      <c r="K328" s="1">
        <f>F328/E328*100</f>
        <v>0.4707728520988622989407610828</v>
      </c>
      <c r="L328" s="1">
        <v>1165.13</v>
      </c>
      <c r="M328" s="1">
        <v>785.33</v>
      </c>
      <c r="N328" s="1">
        <v>16.28</v>
      </c>
      <c r="O328" s="1">
        <v>66.00</v>
      </c>
      <c r="P328" s="1">
        <v>33.11</v>
      </c>
      <c r="Q328" s="1">
        <v>1.02</v>
      </c>
      <c r="R328" s="1">
        <v>7.30</v>
      </c>
      <c r="S328" s="1">
        <v>80.74</v>
      </c>
      <c r="T328" s="1">
        <v>8.37</v>
      </c>
      <c r="U328" s="1">
        <v>67.35</v>
      </c>
      <c r="V328" s="1">
        <f>100-U328</f>
        <v>32.65</v>
      </c>
      <c r="W328" s="1">
        <v>30.45</v>
      </c>
      <c r="X328" s="0" t="inlineStr">
        <is>
          <t>IBGE — Censo Demográfico 2022 / SIDRA</t>
        </is>
      </c>
    </row>
    <row r="329">
      <c r="A329" s="0" t="inlineStr">
        <is>
          <t>1702554</t>
        </is>
      </c>
      <c r="B329" s="0" t="inlineStr">
        <is>
          <t>Augustinópolis</t>
        </is>
      </c>
      <c r="C329" s="0" t="inlineStr">
        <is>
          <t>TO</t>
        </is>
      </c>
      <c r="D329" s="0" t="inlineStr">
        <is>
          <t>2022</t>
        </is>
      </c>
      <c r="E329" s="1">
        <v>17380</v>
      </c>
      <c r="F329" s="1">
        <v>352</v>
      </c>
      <c r="G329" s="1">
        <v>3230</v>
      </c>
      <c r="H329" s="1">
        <v>5369</v>
      </c>
      <c r="I329" s="1">
        <f>(F329+G329+H329)/E329*100</f>
        <v>51.501726121979286536248561565</v>
      </c>
      <c r="J329" s="1">
        <f>(F329+G329)/E329*100</f>
        <v>20.609896432681242807825086306</v>
      </c>
      <c r="K329" s="1">
        <f>F329/E329*100</f>
        <v>2.0253164556962025316455696203</v>
      </c>
      <c r="L329" s="1">
        <v>995.19</v>
      </c>
      <c r="M329" s="1">
        <v>606.00</v>
      </c>
      <c r="N329" s="1">
        <v>13.35</v>
      </c>
      <c r="O329" s="1">
        <v>90.77</v>
      </c>
      <c r="P329" s="1">
        <v>7.46</v>
      </c>
      <c r="Q329" s="1">
        <v>11.77</v>
      </c>
      <c r="R329" s="1">
        <v>34.45</v>
      </c>
      <c r="S329" s="1">
        <v>52.21</v>
      </c>
      <c r="T329" s="1">
        <v>0.19</v>
      </c>
      <c r="U329" s="1">
        <v>89.92</v>
      </c>
      <c r="V329" s="1">
        <f>100-U329</f>
        <v>10.08</v>
      </c>
      <c r="W329" s="1">
        <v>9.69</v>
      </c>
      <c r="X329" s="0" t="inlineStr">
        <is>
          <t>IBGE — Censo Demográfico 2022 / SIDRA</t>
        </is>
      </c>
    </row>
    <row r="330">
      <c r="A330" s="0" t="inlineStr">
        <is>
          <t>1702703</t>
        </is>
      </c>
      <c r="B330" s="0" t="inlineStr">
        <is>
          <t>Aurora do Tocantins</t>
        </is>
      </c>
      <c r="C330" s="0" t="inlineStr">
        <is>
          <t>TO</t>
        </is>
      </c>
      <c r="D330" s="0" t="inlineStr">
        <is>
          <t>2022</t>
        </is>
      </c>
      <c r="E330" s="1">
        <v>3339</v>
      </c>
      <c r="F330" s="1">
        <v>88</v>
      </c>
      <c r="G330" s="1">
        <v>565</v>
      </c>
      <c r="H330" s="1">
        <v>934</v>
      </c>
      <c r="I330" s="1">
        <f>(F330+G330+H330)/E330*100</f>
        <v>47.52920035938903863432165319</v>
      </c>
      <c r="J330" s="1">
        <f>(F330+G330)/E330*100</f>
        <v>19.556753519017669961066187481</v>
      </c>
      <c r="K330" s="1">
        <f>F330/E330*100</f>
        <v>2.6355196166516921233902365978</v>
      </c>
      <c r="L330" s="1">
        <v>988.14</v>
      </c>
      <c r="M330" s="1">
        <v>696.00</v>
      </c>
      <c r="N330" s="1">
        <v>16.25</v>
      </c>
      <c r="O330" s="1">
        <v>69.91</v>
      </c>
      <c r="P330" s="1">
        <v>29.85</v>
      </c>
      <c r="Q330" s="1">
        <v>1.81</v>
      </c>
      <c r="R330" s="1">
        <v>1.18</v>
      </c>
      <c r="S330" s="1">
        <v>94.42</v>
      </c>
      <c r="T330" s="1">
        <v>1.49</v>
      </c>
      <c r="U330" s="1">
        <v>68.74</v>
      </c>
      <c r="V330" s="1">
        <f>100-U330</f>
        <v>31.26</v>
      </c>
      <c r="W330" s="1">
        <v>29.46</v>
      </c>
      <c r="X330" s="0" t="inlineStr">
        <is>
          <t>IBGE — Censo Demográfico 2022 / SIDRA</t>
        </is>
      </c>
    </row>
    <row r="331">
      <c r="A331" s="0" t="inlineStr">
        <is>
          <t>1702901</t>
        </is>
      </c>
      <c r="B331" s="0" t="inlineStr">
        <is>
          <t>Axixá do Tocantins</t>
        </is>
      </c>
      <c r="C331" s="0" t="inlineStr">
        <is>
          <t>TO</t>
        </is>
      </c>
      <c r="D331" s="0" t="inlineStr">
        <is>
          <t>2022</t>
        </is>
      </c>
      <c r="E331" s="1">
        <v>10262</v>
      </c>
      <c r="F331" s="1">
        <v>220</v>
      </c>
      <c r="G331" s="1">
        <v>2518</v>
      </c>
      <c r="H331" s="1">
        <v>3549</v>
      </c>
      <c r="I331" s="1">
        <f>(F331+G331+H331)/E331*100</f>
        <v>61.264860650945234847008380433</v>
      </c>
      <c r="J331" s="1">
        <f>(F331+G331)/E331*100</f>
        <v>26.680958877411810563243032547</v>
      </c>
      <c r="K331" s="1">
        <f>F331/E331*100</f>
        <v>2.1438316117715844864548820893</v>
      </c>
      <c r="L331" s="1">
        <v>729.12</v>
      </c>
      <c r="M331" s="1">
        <v>535.33</v>
      </c>
      <c r="N331" s="1">
        <v>15.31</v>
      </c>
      <c r="O331" s="1">
        <v>93.69</v>
      </c>
      <c r="P331" s="1">
        <v>4.29</v>
      </c>
      <c r="Q331" s="1">
        <v>43.81</v>
      </c>
      <c r="R331" s="1">
        <v>24.36</v>
      </c>
      <c r="S331" s="1">
        <v>28.23</v>
      </c>
      <c r="T331" s="1">
        <v>0.96</v>
      </c>
      <c r="U331" s="1">
        <v>77.80</v>
      </c>
      <c r="V331" s="1">
        <f>100-U331</f>
        <v>22.20</v>
      </c>
      <c r="W331" s="1">
        <v>21.27</v>
      </c>
      <c r="X331" s="0" t="inlineStr">
        <is>
          <t>IBGE — Censo Demográfico 2022 / SIDRA</t>
        </is>
      </c>
    </row>
    <row r="332">
      <c r="A332" s="0" t="inlineStr">
        <is>
          <t>1703008</t>
        </is>
      </c>
      <c r="B332" s="0" t="inlineStr">
        <is>
          <t>Babaçulândia</t>
        </is>
      </c>
      <c r="C332" s="0" t="inlineStr">
        <is>
          <t>TO</t>
        </is>
      </c>
      <c r="D332" s="0" t="inlineStr">
        <is>
          <t>2022</t>
        </is>
      </c>
      <c r="E332" s="1">
        <v>7875</v>
      </c>
      <c r="F332" s="1">
        <v>258</v>
      </c>
      <c r="G332" s="1">
        <v>1358</v>
      </c>
      <c r="H332" s="1">
        <v>2262</v>
      </c>
      <c r="I332" s="1">
        <f>(F332+G332+H332)/E332*100</f>
        <v>49.244444444444444444444444444</v>
      </c>
      <c r="J332" s="1">
        <f>(F332+G332)/E332*100</f>
        <v>20.520634920634920634920634921</v>
      </c>
      <c r="K332" s="1">
        <f>F332/E332*100</f>
        <v>3.2761904761904761904761904762</v>
      </c>
      <c r="L332" s="1">
        <v>877.11</v>
      </c>
      <c r="M332" s="1">
        <v>628.00</v>
      </c>
      <c r="N332" s="1">
        <v>17.00</v>
      </c>
      <c r="O332" s="1">
        <v>53.69</v>
      </c>
      <c r="P332" s="1">
        <v>42.84</v>
      </c>
      <c r="Q332" s="1">
        <v>2.65</v>
      </c>
      <c r="R332" s="1">
        <v>21.74</v>
      </c>
      <c r="S332" s="1">
        <v>68.34</v>
      </c>
      <c r="T332" s="1">
        <v>3.32</v>
      </c>
      <c r="U332" s="1">
        <v>56.26</v>
      </c>
      <c r="V332" s="1">
        <f>100-U332</f>
        <v>43.74</v>
      </c>
      <c r="W332" s="1">
        <v>41.01</v>
      </c>
      <c r="X332" s="0" t="inlineStr">
        <is>
          <t>IBGE — Censo Demográfico 2022 / SIDRA</t>
        </is>
      </c>
    </row>
    <row r="333">
      <c r="A333" s="0" t="inlineStr">
        <is>
          <t>1703057</t>
        </is>
      </c>
      <c r="B333" s="0" t="inlineStr">
        <is>
          <t>Bandeirantes do Tocantins</t>
        </is>
      </c>
      <c r="C333" s="0" t="inlineStr">
        <is>
          <t>TO</t>
        </is>
      </c>
      <c r="D333" s="0" t="inlineStr">
        <is>
          <t>2022</t>
        </is>
      </c>
      <c r="E333" s="1">
        <v>3392</v>
      </c>
      <c r="F333" s="1">
        <v>42</v>
      </c>
      <c r="G333" s="1">
        <v>227</v>
      </c>
      <c r="H333" s="1">
        <v>789</v>
      </c>
      <c r="I333" s="1">
        <f>(F333+G333+H333)/E333*100</f>
        <v>31.191037735849056603773584906</v>
      </c>
      <c r="J333" s="1">
        <f>(F333+G333)/E333*100</f>
        <v>7.930424528301886792452830189</v>
      </c>
      <c r="K333" s="1">
        <f>F333/E333*100</f>
        <v>1.2382075471698113207547169811</v>
      </c>
      <c r="L333" s="1">
        <v>1113.71</v>
      </c>
      <c r="M333" s="1">
        <v>875.25</v>
      </c>
      <c r="N333" s="1">
        <v>11.14</v>
      </c>
      <c r="O333" s="1">
        <v>68.30</v>
      </c>
      <c r="P333" s="1">
        <v>30.58</v>
      </c>
      <c r="Q333" s="1">
        <v>0.69</v>
      </c>
      <c r="R333" s="1">
        <v>7.67</v>
      </c>
      <c r="S333" s="1">
        <v>89.32</v>
      </c>
      <c r="T333" s="1">
        <v>1.29</v>
      </c>
      <c r="U333" s="1">
        <v>70.28</v>
      </c>
      <c r="V333" s="1">
        <f>100-U333</f>
        <v>29.72</v>
      </c>
      <c r="W333" s="1">
        <v>21.27</v>
      </c>
      <c r="X333" s="0" t="inlineStr">
        <is>
          <t>IBGE — Censo Demográfico 2022 / SIDRA</t>
        </is>
      </c>
    </row>
    <row r="334">
      <c r="A334" s="0" t="inlineStr">
        <is>
          <t>1703073</t>
        </is>
      </c>
      <c r="B334" s="0" t="inlineStr">
        <is>
          <t>Barra do Ouro</t>
        </is>
      </c>
      <c r="C334" s="0" t="inlineStr">
        <is>
          <t>TO</t>
        </is>
      </c>
      <c r="D334" s="0" t="inlineStr">
        <is>
          <t>2022</t>
        </is>
      </c>
      <c r="E334" s="1">
        <v>4473</v>
      </c>
      <c r="F334" s="1">
        <v>95</v>
      </c>
      <c r="G334" s="1">
        <v>909</v>
      </c>
      <c r="H334" s="1">
        <v>1513</v>
      </c>
      <c r="I334" s="1">
        <f>(F334+G334+H334)/E334*100</f>
        <v>56.270959087860496311200536553</v>
      </c>
      <c r="J334" s="1">
        <f>(F334+G334)/E334*100</f>
        <v>22.445785826067516208361278784</v>
      </c>
      <c r="K334" s="1">
        <f>F334/E334*100</f>
        <v>2.1238542365302928683210373351</v>
      </c>
      <c r="L334" s="1">
        <v>750.89</v>
      </c>
      <c r="M334" s="1">
        <v>600.00</v>
      </c>
      <c r="N334" s="1">
        <v>15.98</v>
      </c>
      <c r="O334" s="1">
        <v>69.41</v>
      </c>
      <c r="P334" s="1">
        <v>29.79</v>
      </c>
      <c r="Q334" s="1">
        <v>1.54</v>
      </c>
      <c r="R334" s="1">
        <v>1.76</v>
      </c>
      <c r="S334" s="1">
        <v>86.65</v>
      </c>
      <c r="T334" s="1">
        <v>2.42</v>
      </c>
      <c r="U334" s="1">
        <v>72.63</v>
      </c>
      <c r="V334" s="1">
        <f>100-U334</f>
        <v>27.37</v>
      </c>
      <c r="W334" s="1">
        <v>18.34</v>
      </c>
      <c r="X334" s="0" t="inlineStr">
        <is>
          <t>IBGE — Censo Demográfico 2022 / SIDRA</t>
        </is>
      </c>
    </row>
    <row r="335">
      <c r="A335" s="0" t="inlineStr">
        <is>
          <t>1703107</t>
        </is>
      </c>
      <c r="B335" s="0" t="inlineStr">
        <is>
          <t>Barrolândia</t>
        </is>
      </c>
      <c r="C335" s="0" t="inlineStr">
        <is>
          <t>TO</t>
        </is>
      </c>
      <c r="D335" s="0" t="inlineStr">
        <is>
          <t>2022</t>
        </is>
      </c>
      <c r="E335" s="1">
        <v>4796</v>
      </c>
      <c r="F335" s="1">
        <v>61</v>
      </c>
      <c r="G335" s="1">
        <v>401</v>
      </c>
      <c r="H335" s="1">
        <v>1118</v>
      </c>
      <c r="I335" s="1">
        <f>(F335+G335+H335)/E335*100</f>
        <v>32.944120100083402835696413678</v>
      </c>
      <c r="J335" s="1">
        <f>(F335+G335)/E335*100</f>
        <v>9.633027522935779816513761468</v>
      </c>
      <c r="K335" s="1">
        <f>F335/E335*100</f>
        <v>1.2718932443703085904920767306</v>
      </c>
      <c r="L335" s="1">
        <v>1073.11</v>
      </c>
      <c r="M335" s="1">
        <v>828.00</v>
      </c>
      <c r="N335" s="1">
        <v>14.16</v>
      </c>
      <c r="O335" s="1">
        <v>80.60</v>
      </c>
      <c r="P335" s="1">
        <v>18.08</v>
      </c>
      <c r="Q335" s="1">
        <v>0.68</v>
      </c>
      <c r="R335" s="1">
        <v>3.54</v>
      </c>
      <c r="S335" s="1">
        <v>95.27</v>
      </c>
      <c r="T335" s="1">
        <v>0.23</v>
      </c>
      <c r="U335" s="1">
        <v>85.23</v>
      </c>
      <c r="V335" s="1">
        <f>100-U335</f>
        <v>14.77</v>
      </c>
      <c r="W335" s="1">
        <v>11.98</v>
      </c>
      <c r="X335" s="0" t="inlineStr">
        <is>
          <t>IBGE — Censo Demográfico 2022 / SIDRA</t>
        </is>
      </c>
    </row>
    <row r="336">
      <c r="A336" s="0" t="inlineStr">
        <is>
          <t>1703206</t>
        </is>
      </c>
      <c r="B336" s="0" t="inlineStr">
        <is>
          <t>Bernardo Sayão</t>
        </is>
      </c>
      <c r="C336" s="0" t="inlineStr">
        <is>
          <t>TO</t>
        </is>
      </c>
      <c r="D336" s="0" t="inlineStr">
        <is>
          <t>2022</t>
        </is>
      </c>
      <c r="E336" s="1">
        <v>4229</v>
      </c>
      <c r="F336" s="1">
        <v>50</v>
      </c>
      <c r="G336" s="1">
        <v>487</v>
      </c>
      <c r="H336" s="1">
        <v>1076</v>
      </c>
      <c r="I336" s="1">
        <f>(F336+G336+H336)/E336*100</f>
        <v>38.141404587372901395128872074</v>
      </c>
      <c r="J336" s="1">
        <f>(F336+G336)/E336*100</f>
        <v>12.698037361078269094348545755</v>
      </c>
      <c r="K336" s="1">
        <f>F336/E336*100</f>
        <v>1.1823126034523528020808701821</v>
      </c>
      <c r="L336" s="1">
        <v>1113.41</v>
      </c>
      <c r="M336" s="1">
        <v>806.00</v>
      </c>
      <c r="N336" s="1">
        <v>13.59</v>
      </c>
      <c r="O336" s="1">
        <v>65.39</v>
      </c>
      <c r="P336" s="1">
        <v>32.57</v>
      </c>
      <c r="Q336" s="1">
        <v>0.20</v>
      </c>
      <c r="R336" s="1">
        <v>9.87</v>
      </c>
      <c r="S336" s="1">
        <v>86.25</v>
      </c>
      <c r="T336" s="1">
        <v>1.32</v>
      </c>
      <c r="U336" s="1">
        <v>68.82</v>
      </c>
      <c r="V336" s="1">
        <f>100-U336</f>
        <v>31.18</v>
      </c>
      <c r="W336" s="1">
        <v>26.71</v>
      </c>
      <c r="X336" s="0" t="inlineStr">
        <is>
          <t>IBGE — Censo Demográfico 2022 / SIDRA</t>
        </is>
      </c>
    </row>
    <row r="337">
      <c r="A337" s="0" t="inlineStr">
        <is>
          <t>1703305</t>
        </is>
      </c>
      <c r="B337" s="0" t="inlineStr">
        <is>
          <t>Bom Jesus do Tocantins</t>
        </is>
      </c>
      <c r="C337" s="0" t="inlineStr">
        <is>
          <t>TO</t>
        </is>
      </c>
      <c r="D337" s="0" t="inlineStr">
        <is>
          <t>2022</t>
        </is>
      </c>
      <c r="E337" s="1">
        <v>4038</v>
      </c>
      <c r="F337" s="1">
        <v>53</v>
      </c>
      <c r="G337" s="1">
        <v>670</v>
      </c>
      <c r="H337" s="1">
        <v>1079</v>
      </c>
      <c r="I337" s="1">
        <f>(F337+G337+H337)/E337*100</f>
        <v>44.626052501238236750866765726</v>
      </c>
      <c r="J337" s="1">
        <f>(F337+G337)/E337*100</f>
        <v>17.904903417533432392273402675</v>
      </c>
      <c r="K337" s="1">
        <f>F337/E337*100</f>
        <v>1.3125309559187716691431401684</v>
      </c>
      <c r="L337" s="1">
        <v>1047.77</v>
      </c>
      <c r="M337" s="1">
        <v>733.33</v>
      </c>
      <c r="N337" s="1">
        <v>12.14</v>
      </c>
      <c r="O337" s="1">
        <v>77.71</v>
      </c>
      <c r="P337" s="1">
        <v>21.24</v>
      </c>
      <c r="Q337" s="1">
        <v>1.12</v>
      </c>
      <c r="R337" s="1">
        <v>0.82</v>
      </c>
      <c r="S337" s="1">
        <v>93.12</v>
      </c>
      <c r="T337" s="1">
        <v>3.44</v>
      </c>
      <c r="U337" s="1">
        <v>79.06</v>
      </c>
      <c r="V337" s="1">
        <f>100-U337</f>
        <v>20.94</v>
      </c>
      <c r="W337" s="1">
        <v>19.00</v>
      </c>
      <c r="X337" s="0" t="inlineStr">
        <is>
          <t>IBGE — Censo Demográfico 2022 / SIDRA</t>
        </is>
      </c>
    </row>
    <row r="338">
      <c r="A338" s="0" t="inlineStr">
        <is>
          <t>1703602</t>
        </is>
      </c>
      <c r="B338" s="0" t="inlineStr">
        <is>
          <t>Brasilândia do Tocantins</t>
        </is>
      </c>
      <c r="C338" s="0" t="inlineStr">
        <is>
          <t>TO</t>
        </is>
      </c>
      <c r="D338" s="0" t="inlineStr">
        <is>
          <t>2022</t>
        </is>
      </c>
      <c r="E338" s="1">
        <v>1969</v>
      </c>
      <c r="F338" s="1">
        <v>29</v>
      </c>
      <c r="G338" s="1">
        <v>281</v>
      </c>
      <c r="H338" s="1">
        <v>513</v>
      </c>
      <c r="I338" s="1">
        <f>(F338+G338+H338)/E338*100</f>
        <v>41.797866937531742001015744033</v>
      </c>
      <c r="J338" s="1">
        <f>(F338+G338)/E338*100</f>
        <v>15.7440325038090401218892839</v>
      </c>
      <c r="K338" s="1">
        <f>F338/E338*100</f>
        <v>1.4728288471305231081767394617</v>
      </c>
      <c r="L338" s="1">
        <v>945.34</v>
      </c>
      <c r="M338" s="1">
        <v>724.80</v>
      </c>
      <c r="N338" s="1">
        <v>13.41</v>
      </c>
      <c r="O338" s="1">
        <v>74.89</v>
      </c>
      <c r="P338" s="1">
        <v>23.51</v>
      </c>
      <c r="Q338" s="1">
        <v>6.68</v>
      </c>
      <c r="R338" s="1">
        <v>6.97</v>
      </c>
      <c r="S338" s="1">
        <v>85.20</v>
      </c>
      <c r="T338" s="1">
        <v>0.73</v>
      </c>
      <c r="U338" s="1">
        <v>80.99</v>
      </c>
      <c r="V338" s="1">
        <f>100-U338</f>
        <v>19.01</v>
      </c>
      <c r="W338" s="1">
        <v>12.34</v>
      </c>
      <c r="X338" s="0" t="inlineStr">
        <is>
          <t>IBGE — Censo Demográfico 2022 / SIDRA</t>
        </is>
      </c>
    </row>
    <row r="339">
      <c r="A339" s="0" t="inlineStr">
        <is>
          <t>1703701</t>
        </is>
      </c>
      <c r="B339" s="0" t="inlineStr">
        <is>
          <t>Brejinho de Nazaré</t>
        </is>
      </c>
      <c r="C339" s="0" t="inlineStr">
        <is>
          <t>TO</t>
        </is>
      </c>
      <c r="D339" s="0" t="inlineStr">
        <is>
          <t>2022</t>
        </is>
      </c>
      <c r="E339" s="1">
        <v>4725</v>
      </c>
      <c r="F339" s="1">
        <v>166</v>
      </c>
      <c r="G339" s="1">
        <v>671</v>
      </c>
      <c r="H339" s="1">
        <v>1243</v>
      </c>
      <c r="I339" s="1">
        <f>(F339+G339+H339)/E339*100</f>
        <v>44.021164021164021164021164021</v>
      </c>
      <c r="J339" s="1">
        <f>(F339+G339)/E339*100</f>
        <v>17.714285714285714285714285714</v>
      </c>
      <c r="K339" s="1">
        <f>F339/E339*100</f>
        <v>3.5132275132275132275132275132</v>
      </c>
      <c r="L339" s="1">
        <v>889.67</v>
      </c>
      <c r="M339" s="1">
        <v>737.33</v>
      </c>
      <c r="N339" s="1">
        <v>14.05</v>
      </c>
      <c r="O339" s="1">
        <v>61.85</v>
      </c>
      <c r="P339" s="1">
        <v>19.19</v>
      </c>
      <c r="Q339" s="1">
        <v>15.80</v>
      </c>
      <c r="R339" s="1">
        <v>10.71</v>
      </c>
      <c r="S339" s="1">
        <v>72.56</v>
      </c>
      <c r="T339" s="1">
        <v>0.06</v>
      </c>
      <c r="U339" s="1">
        <v>79.99</v>
      </c>
      <c r="V339" s="1">
        <f>100-U339</f>
        <v>20.01</v>
      </c>
      <c r="W339" s="1">
        <v>18.78</v>
      </c>
      <c r="X339" s="0" t="inlineStr">
        <is>
          <t>IBGE — Censo Demográfico 2022 / SIDRA</t>
        </is>
      </c>
    </row>
    <row r="340">
      <c r="A340" s="0" t="inlineStr">
        <is>
          <t>1703800</t>
        </is>
      </c>
      <c r="B340" s="0" t="inlineStr">
        <is>
          <t>Buriti do Tocantins</t>
        </is>
      </c>
      <c r="C340" s="0" t="inlineStr">
        <is>
          <t>TO</t>
        </is>
      </c>
      <c r="D340" s="0" t="inlineStr">
        <is>
          <t>2022</t>
        </is>
      </c>
      <c r="E340" s="1">
        <v>10302</v>
      </c>
      <c r="F340" s="1">
        <v>95</v>
      </c>
      <c r="G340" s="1">
        <v>2545</v>
      </c>
      <c r="H340" s="1">
        <v>3420</v>
      </c>
      <c r="I340" s="1">
        <f>(F340+G340+H340)/E340*100</f>
        <v>58.823529411764705882352941176</v>
      </c>
      <c r="J340" s="1">
        <f>(F340+G340)/E340*100</f>
        <v>25.626092020966802562609202097</v>
      </c>
      <c r="K340" s="1">
        <f>F340/E340*100</f>
        <v>0.9221510386332750922151038633</v>
      </c>
      <c r="L340" s="1">
        <v>665.20</v>
      </c>
      <c r="M340" s="1">
        <v>542.40</v>
      </c>
      <c r="N340" s="1">
        <v>19.32</v>
      </c>
      <c r="O340" s="1">
        <v>94.67</v>
      </c>
      <c r="P340" s="1">
        <v>4.56</v>
      </c>
      <c r="Q340" s="1">
        <v>2.91</v>
      </c>
      <c r="R340" s="1">
        <v>23.08</v>
      </c>
      <c r="S340" s="1">
        <v>70.19</v>
      </c>
      <c r="T340" s="1">
        <v>0.49</v>
      </c>
      <c r="U340" s="1">
        <v>90.71</v>
      </c>
      <c r="V340" s="1">
        <f>100-U340</f>
        <v>9.29</v>
      </c>
      <c r="W340" s="1">
        <v>9.05</v>
      </c>
      <c r="X340" s="0" t="inlineStr">
        <is>
          <t>IBGE — Censo Demográfico 2022 / SIDRA</t>
        </is>
      </c>
    </row>
    <row r="341">
      <c r="A341" s="0" t="inlineStr">
        <is>
          <t>1703826</t>
        </is>
      </c>
      <c r="B341" s="0" t="inlineStr">
        <is>
          <t>Cachoeirinha</t>
        </is>
      </c>
      <c r="C341" s="0" t="inlineStr">
        <is>
          <t>TO</t>
        </is>
      </c>
      <c r="D341" s="0" t="inlineStr">
        <is>
          <t>2022</t>
        </is>
      </c>
      <c r="E341" s="1">
        <v>1961</v>
      </c>
      <c r="F341" s="1">
        <v>0</v>
      </c>
      <c r="G341" s="1">
        <v>420</v>
      </c>
      <c r="H341" s="1">
        <v>595</v>
      </c>
      <c r="I341" s="1">
        <f>(F341+G341+H341)/E341*100</f>
        <v>51.759306476287608363080061193</v>
      </c>
      <c r="J341" s="1">
        <f>(F341+G341)/E341*100</f>
        <v>21.417644059153493115757266701</v>
      </c>
      <c r="K341" s="1">
        <f>F341/E341*100</f>
        <v>0</v>
      </c>
      <c r="L341" s="1">
        <v>763.82</v>
      </c>
      <c r="M341" s="1">
        <v>606.00</v>
      </c>
      <c r="N341" s="1">
        <v>14.75</v>
      </c>
      <c r="O341" s="1">
        <v>86.68</v>
      </c>
      <c r="P341" s="1">
        <v>12.38</v>
      </c>
      <c r="Q341" s="1">
        <v>10.82</v>
      </c>
      <c r="R341" s="1">
        <v>2.51</v>
      </c>
      <c r="S341" s="1">
        <v>83.70</v>
      </c>
      <c r="T341" s="1">
        <v>1.72</v>
      </c>
      <c r="U341" s="1">
        <v>77.43</v>
      </c>
      <c r="V341" s="1">
        <f>100-U341</f>
        <v>22.57</v>
      </c>
      <c r="W341" s="1">
        <v>21.16</v>
      </c>
      <c r="X341" s="0" t="inlineStr">
        <is>
          <t>IBGE — Censo Demográfico 2022 / SIDRA</t>
        </is>
      </c>
    </row>
    <row r="342">
      <c r="A342" s="0" t="inlineStr">
        <is>
          <t>1703842</t>
        </is>
      </c>
      <c r="B342" s="0" t="inlineStr">
        <is>
          <t>Campos Lindos</t>
        </is>
      </c>
      <c r="C342" s="0" t="inlineStr">
        <is>
          <t>TO</t>
        </is>
      </c>
      <c r="D342" s="0" t="inlineStr">
        <is>
          <t>2022</t>
        </is>
      </c>
      <c r="E342" s="1">
        <v>8633</v>
      </c>
      <c r="F342" s="1">
        <v>143</v>
      </c>
      <c r="G342" s="1">
        <v>1397</v>
      </c>
      <c r="H342" s="1">
        <v>2761</v>
      </c>
      <c r="I342" s="1">
        <f>(F342+G342+H342)/E342*100</f>
        <v>49.820456388277539673346461253</v>
      </c>
      <c r="J342" s="1">
        <f>(F342+G342)/E342*100</f>
        <v>17.838526584037993744932236766</v>
      </c>
      <c r="K342" s="1">
        <f>F342/E342*100</f>
        <v>1.6564346113749565620294219854</v>
      </c>
      <c r="L342" s="1">
        <v>912.29</v>
      </c>
      <c r="M342" s="1">
        <v>607.00</v>
      </c>
      <c r="N342" s="1">
        <v>13.14</v>
      </c>
      <c r="O342" s="1">
        <v>72.55</v>
      </c>
      <c r="P342" s="1">
        <v>26.79</v>
      </c>
      <c r="Q342" s="1">
        <v>0.41</v>
      </c>
      <c r="R342" s="1">
        <v>65.73</v>
      </c>
      <c r="S342" s="1">
        <v>24.43</v>
      </c>
      <c r="T342" s="1">
        <v>8.23</v>
      </c>
      <c r="U342" s="1">
        <v>68.91</v>
      </c>
      <c r="V342" s="1">
        <f>100-U342</f>
        <v>31.09</v>
      </c>
      <c r="W342" s="1">
        <v>27.45</v>
      </c>
      <c r="X342" s="0" t="inlineStr">
        <is>
          <t>IBGE — Censo Demográfico 2022 / SIDRA</t>
        </is>
      </c>
    </row>
    <row r="343">
      <c r="A343" s="0" t="inlineStr">
        <is>
          <t>1703867</t>
        </is>
      </c>
      <c r="B343" s="0" t="inlineStr">
        <is>
          <t>Cariri do Tocantins</t>
        </is>
      </c>
      <c r="C343" s="0" t="inlineStr">
        <is>
          <t>TO</t>
        </is>
      </c>
      <c r="D343" s="0" t="inlineStr">
        <is>
          <t>2022</t>
        </is>
      </c>
      <c r="E343" s="1">
        <v>3630</v>
      </c>
      <c r="F343" s="1">
        <v>65</v>
      </c>
      <c r="G343" s="1">
        <v>270</v>
      </c>
      <c r="H343" s="1">
        <v>585</v>
      </c>
      <c r="I343" s="1">
        <f>(F343+G343+H343)/E343*100</f>
        <v>25.344352617079889807162534435</v>
      </c>
      <c r="J343" s="1">
        <f>(F343+G343)/E343*100</f>
        <v>9.228650137741046831955922865</v>
      </c>
      <c r="K343" s="1">
        <f>F343/E343*100</f>
        <v>1.7906336088154269972451790634</v>
      </c>
      <c r="L343" s="1">
        <v>1174.15</v>
      </c>
      <c r="M343" s="1">
        <v>969.60</v>
      </c>
      <c r="N343" s="1">
        <v>8.85</v>
      </c>
      <c r="O343" s="1">
        <v>60.16</v>
      </c>
      <c r="P343" s="1">
        <v>35.78</v>
      </c>
      <c r="Q343" s="1">
        <v>3.52</v>
      </c>
      <c r="R343" s="1">
        <v>6.88</v>
      </c>
      <c r="S343" s="1">
        <v>88.83</v>
      </c>
      <c s="1" r="T343">
        <v>0</v>
      </c>
      <c r="U343" s="1">
        <v>74.14</v>
      </c>
      <c r="V343" s="1">
        <f>100-U343</f>
        <v>25.86</v>
      </c>
      <c r="W343" s="1">
        <v>20.47</v>
      </c>
      <c r="X343" s="0" t="inlineStr">
        <is>
          <t>IBGE — Censo Demográfico 2022 / SIDRA</t>
        </is>
      </c>
    </row>
    <row r="344">
      <c r="A344" s="0" t="inlineStr">
        <is>
          <t>1703883</t>
        </is>
      </c>
      <c r="B344" s="0" t="inlineStr">
        <is>
          <t>Carmolândia</t>
        </is>
      </c>
      <c r="C344" s="0" t="inlineStr">
        <is>
          <t>TO</t>
        </is>
      </c>
      <c r="D344" s="0" t="inlineStr">
        <is>
          <t>2022</t>
        </is>
      </c>
      <c r="E344" s="1">
        <v>2201</v>
      </c>
      <c r="F344" s="1">
        <v>33</v>
      </c>
      <c r="G344" s="1">
        <v>210</v>
      </c>
      <c r="H344" s="1">
        <v>660</v>
      </c>
      <c r="I344" s="1">
        <f>(F344+G344+H344)/E344*100</f>
        <v>41.02680599727396637891867333</v>
      </c>
      <c r="J344" s="1">
        <f>(F344+G344)/E344*100</f>
        <v>11.040436165379373012267151295</v>
      </c>
      <c r="K344" s="1">
        <f>F344/E344*100</f>
        <v>1.4993184915947296683325761018</v>
      </c>
      <c r="L344" s="1">
        <v>982.10</v>
      </c>
      <c r="M344" s="1">
        <v>733.33</v>
      </c>
      <c r="N344" s="1">
        <v>13.93</v>
      </c>
      <c r="O344" s="1">
        <v>62.65</v>
      </c>
      <c r="P344" s="1">
        <v>20.75</v>
      </c>
      <c r="Q344" s="1">
        <v>0.67</v>
      </c>
      <c r="R344" s="1">
        <v>42.44</v>
      </c>
      <c r="S344" s="1">
        <v>56.22</v>
      </c>
      <c s="1" r="T344">
        <v>0</v>
      </c>
      <c r="U344" s="1">
        <v>87.42</v>
      </c>
      <c r="V344" s="1">
        <f>100-U344</f>
        <v>12.58</v>
      </c>
      <c r="W344" s="1">
        <v>9.37</v>
      </c>
      <c r="X344" s="0" t="inlineStr">
        <is>
          <t>IBGE — Censo Demográfico 2022 / SIDRA</t>
        </is>
      </c>
    </row>
    <row r="345">
      <c r="A345" s="0" t="inlineStr">
        <is>
          <t>1703891</t>
        </is>
      </c>
      <c r="B345" s="0" t="inlineStr">
        <is>
          <t>Carrasco Bonito</t>
        </is>
      </c>
      <c r="C345" s="0" t="inlineStr">
        <is>
          <t>TO</t>
        </is>
      </c>
      <c r="D345" s="0" t="inlineStr">
        <is>
          <t>2022</t>
        </is>
      </c>
      <c r="E345" s="1">
        <v>3318</v>
      </c>
      <c r="F345" s="1">
        <v>16</v>
      </c>
      <c r="G345" s="1">
        <v>930</v>
      </c>
      <c r="H345" s="1">
        <v>1424</v>
      </c>
      <c r="I345" s="1">
        <f>(F345+G345+H345)/E345*100</f>
        <v>71.428571428571428571428571429</v>
      </c>
      <c r="J345" s="1">
        <f>(F345+G345)/E345*100</f>
        <v>28.511151295961422543701024714</v>
      </c>
      <c r="K345" s="1">
        <f>F345/E345*100</f>
        <v>0.482218203737191078963230862</v>
      </c>
      <c r="L345" s="1">
        <v>590.10</v>
      </c>
      <c r="M345" s="1">
        <v>453.00</v>
      </c>
      <c r="N345" s="1">
        <v>20.75</v>
      </c>
      <c r="O345" s="1">
        <v>82.11</v>
      </c>
      <c r="P345" s="1">
        <v>14.62</v>
      </c>
      <c r="Q345" s="1">
        <v>2.27</v>
      </c>
      <c r="R345" s="1">
        <v>11.56</v>
      </c>
      <c r="S345" s="1">
        <v>78.95</v>
      </c>
      <c s="1" r="T345">
        <v>0</v>
      </c>
      <c r="U345" s="1">
        <v>78.16</v>
      </c>
      <c r="V345" s="1">
        <f>100-U345</f>
        <v>21.84</v>
      </c>
      <c r="W345" s="1">
        <v>21.64</v>
      </c>
      <c r="X345" s="0" t="inlineStr">
        <is>
          <t>IBGE — Censo Demográfico 2022 / SIDRA</t>
        </is>
      </c>
    </row>
    <row r="346">
      <c r="A346" s="0" t="inlineStr">
        <is>
          <t>1703909</t>
        </is>
      </c>
      <c r="B346" s="0" t="inlineStr">
        <is>
          <t>Caseara</t>
        </is>
      </c>
      <c r="C346" s="0" t="inlineStr">
        <is>
          <t>TO</t>
        </is>
      </c>
      <c r="D346" s="0" t="inlineStr">
        <is>
          <t>2022</t>
        </is>
      </c>
      <c r="E346" s="1">
        <v>4824</v>
      </c>
      <c r="F346" s="1">
        <v>59</v>
      </c>
      <c r="G346" s="1">
        <v>655</v>
      </c>
      <c r="H346" s="1">
        <v>1288</v>
      </c>
      <c r="I346" s="1">
        <f>(F346+G346+H346)/E346*100</f>
        <v>41.500829187396351575456053068</v>
      </c>
      <c r="J346" s="1">
        <f>(F346+G346)/E346*100</f>
        <v>14.800995024875621890547263682</v>
      </c>
      <c r="K346" s="1">
        <f>F346/E346*100</f>
        <v>1.2230514096185737976782752902</v>
      </c>
      <c r="L346" s="1">
        <v>1047.86</v>
      </c>
      <c r="M346" s="1">
        <v>803.00</v>
      </c>
      <c r="N346" s="1">
        <v>10.62</v>
      </c>
      <c r="O346" s="1">
        <v>60.65</v>
      </c>
      <c r="P346" s="1">
        <v>33.21</v>
      </c>
      <c r="Q346" s="1">
        <v>0.49</v>
      </c>
      <c r="R346" s="1">
        <v>2.46</v>
      </c>
      <c r="S346" s="1">
        <v>94.66</v>
      </c>
      <c r="T346" s="1">
        <v>1.60</v>
      </c>
      <c r="U346" s="1">
        <v>65.68</v>
      </c>
      <c r="V346" s="1">
        <f>100-U346</f>
        <v>34.32</v>
      </c>
      <c r="W346" s="1">
        <v>27.38</v>
      </c>
      <c r="X346" s="0" t="inlineStr">
        <is>
          <t>IBGE — Censo Demográfico 2022 / SIDRA</t>
        </is>
      </c>
    </row>
    <row r="347">
      <c r="A347" s="0" t="inlineStr">
        <is>
          <t>1704105</t>
        </is>
      </c>
      <c r="B347" s="0" t="inlineStr">
        <is>
          <t>Centenário</t>
        </is>
      </c>
      <c r="C347" s="0" t="inlineStr">
        <is>
          <t>TO</t>
        </is>
      </c>
      <c r="D347" s="0" t="inlineStr">
        <is>
          <t>2022</t>
        </is>
      </c>
      <c r="E347" s="1">
        <v>2131</v>
      </c>
      <c r="F347" s="1">
        <v>53</v>
      </c>
      <c r="G347" s="1">
        <v>377</v>
      </c>
      <c r="H347" s="1">
        <v>655</v>
      </c>
      <c r="I347" s="1">
        <f>(F347+G347+H347)/E347*100</f>
        <v>50.915063350539652745190051619</v>
      </c>
      <c r="J347" s="1">
        <f>(F347+G347)/E347*100</f>
        <v>20.178320037541060534960112623</v>
      </c>
      <c r="K347" s="1">
        <f>F347/E347*100</f>
        <v>2.4870952604411074612857813233</v>
      </c>
      <c r="L347" s="1">
        <v>860.47</v>
      </c>
      <c r="M347" s="1">
        <v>606.00</v>
      </c>
      <c r="N347" s="1">
        <v>15.23</v>
      </c>
      <c r="O347" s="1">
        <v>65.93</v>
      </c>
      <c r="P347" s="1">
        <v>29.53</v>
      </c>
      <c r="Q347" s="1">
        <v>0.65</v>
      </c>
      <c r="R347" s="1">
        <v>30.31</v>
      </c>
      <c r="S347" s="1">
        <v>50.65</v>
      </c>
      <c r="T347" s="1">
        <v>15.67</v>
      </c>
      <c r="U347" s="1">
        <v>66.06</v>
      </c>
      <c r="V347" s="1">
        <f>100-U347</f>
        <v>33.94</v>
      </c>
      <c r="W347" s="1">
        <v>30.57</v>
      </c>
      <c r="X347" s="0" t="inlineStr">
        <is>
          <t>IBGE — Censo Demográfico 2022 / SIDRA</t>
        </is>
      </c>
    </row>
    <row r="348">
      <c r="A348" s="0" t="inlineStr">
        <is>
          <t>1704600</t>
        </is>
      </c>
      <c r="B348" s="0" t="inlineStr">
        <is>
          <t>Chapada de Areia</t>
        </is>
      </c>
      <c r="C348" s="0" t="inlineStr">
        <is>
          <t>TO</t>
        </is>
      </c>
      <c r="D348" s="0" t="inlineStr">
        <is>
          <t>2022</t>
        </is>
      </c>
      <c r="E348" s="1">
        <v>1501</v>
      </c>
      <c r="F348" s="1">
        <v>41</v>
      </c>
      <c r="G348" s="1">
        <v>115</v>
      </c>
      <c r="H348" s="1">
        <v>380</v>
      </c>
      <c r="I348" s="1">
        <f>(F348+G348+H348)/E348*100</f>
        <v>35.709526982011992005329780147</v>
      </c>
      <c r="J348" s="1">
        <f>(F348+G348)/E348*100</f>
        <v>10.393071285809460359760159893</v>
      </c>
      <c r="K348" s="1">
        <f>F348/E348*100</f>
        <v>2.7315123251165889407061958694</v>
      </c>
      <c r="L348" s="1">
        <v>927.68</v>
      </c>
      <c r="M348" s="1">
        <v>808.00</v>
      </c>
      <c r="N348" s="1">
        <v>15.07</v>
      </c>
      <c r="O348" s="1">
        <v>51.51</v>
      </c>
      <c r="P348" s="1">
        <v>46.54</v>
      </c>
      <c r="Q348" s="1">
        <v>0.71</v>
      </c>
      <c r="R348" s="1">
        <v>14.39</v>
      </c>
      <c r="S348" s="1">
        <v>82.77</v>
      </c>
      <c r="T348" s="1">
        <v>1.60</v>
      </c>
      <c r="U348" s="1">
        <v>63.94</v>
      </c>
      <c r="V348" s="1">
        <f>100-U348</f>
        <v>36.06</v>
      </c>
      <c r="W348" s="1">
        <v>30.55</v>
      </c>
      <c r="X348" s="0" t="inlineStr">
        <is>
          <t>IBGE — Censo Demográfico 2022 / SIDRA</t>
        </is>
      </c>
    </row>
    <row r="349">
      <c r="A349" s="0" t="inlineStr">
        <is>
          <t>1705102</t>
        </is>
      </c>
      <c r="B349" s="0" t="inlineStr">
        <is>
          <t>Chapada da Natividade</t>
        </is>
      </c>
      <c r="C349" s="0" t="inlineStr">
        <is>
          <t>TO</t>
        </is>
      </c>
      <c r="D349" s="0" t="inlineStr">
        <is>
          <t>2022</t>
        </is>
      </c>
      <c r="E349" s="1">
        <v>3110</v>
      </c>
      <c r="F349" s="1">
        <v>45</v>
      </c>
      <c r="G349" s="1">
        <v>655</v>
      </c>
      <c r="H349" s="1">
        <v>985</v>
      </c>
      <c r="I349" s="1">
        <f>(F349+G349+H349)/E349*100</f>
        <v>54.180064308681672025723472669</v>
      </c>
      <c r="J349" s="1">
        <f>(F349+G349)/E349*100</f>
        <v>22.508038585209003215434083601</v>
      </c>
      <c r="K349" s="1">
        <f>F349/E349*100</f>
        <v>1.4469453376205787781350482315</v>
      </c>
      <c r="L349" s="1">
        <v>809.82</v>
      </c>
      <c r="M349" s="1">
        <v>604.00</v>
      </c>
      <c r="N349" s="1">
        <v>14.01</v>
      </c>
      <c r="O349" s="1">
        <v>53.99</v>
      </c>
      <c r="P349" s="1">
        <v>36.77</v>
      </c>
      <c r="Q349" s="1">
        <v>0.58</v>
      </c>
      <c s="1" r="R349">
        <v>0</v>
      </c>
      <c r="S349" s="1">
        <v>94.46</v>
      </c>
      <c r="T349" s="1">
        <v>0.58</v>
      </c>
      <c r="U349" s="1">
        <v>55.74</v>
      </c>
      <c r="V349" s="1">
        <f>100-U349</f>
        <v>44.26</v>
      </c>
      <c r="W349" s="1">
        <v>39.30</v>
      </c>
      <c r="X349" s="0" t="inlineStr">
        <is>
          <t>IBGE — Censo Demográfico 2022 / SIDRA</t>
        </is>
      </c>
    </row>
    <row r="350">
      <c r="A350" s="0" t="inlineStr">
        <is>
          <t>1705508</t>
        </is>
      </c>
      <c r="B350" s="0" t="inlineStr">
        <is>
          <t>Colinas do Tocantins</t>
        </is>
      </c>
      <c r="C350" s="0" t="inlineStr">
        <is>
          <t>TO</t>
        </is>
      </c>
      <c r="D350" s="0" t="inlineStr">
        <is>
          <t>2022</t>
        </is>
      </c>
      <c r="E350" s="1">
        <v>34100</v>
      </c>
      <c r="F350" s="1">
        <v>447</v>
      </c>
      <c r="G350" s="1">
        <v>2414</v>
      </c>
      <c r="H350" s="1">
        <v>7527</v>
      </c>
      <c r="I350" s="1">
        <f>(F350+G350+H350)/E350*100</f>
        <v>30.463343108504398826979472141</v>
      </c>
      <c r="J350" s="1">
        <f>(F350+G350)/E350*100</f>
        <v>8.390029325513196480938416422</v>
      </c>
      <c r="K350" s="1">
        <f>F350/E350*100</f>
        <v>1.3108504398826979472140762463</v>
      </c>
      <c r="L350" s="1">
        <v>1378.65</v>
      </c>
      <c r="M350" s="1">
        <v>942.40</v>
      </c>
      <c r="N350" s="1">
        <v>8.90</v>
      </c>
      <c r="O350" s="1">
        <v>91.83</v>
      </c>
      <c r="P350" s="1">
        <v>5.40</v>
      </c>
      <c r="Q350" s="1">
        <v>76.60</v>
      </c>
      <c r="R350" s="1">
        <v>4.18</v>
      </c>
      <c r="S350" s="1">
        <v>18.92</v>
      </c>
      <c r="T350" s="1">
        <v>0.08</v>
      </c>
      <c r="U350" s="1">
        <v>96.29</v>
      </c>
      <c r="V350" s="1">
        <f>100-U350</f>
        <v>3.71</v>
      </c>
      <c r="W350" s="1">
        <v>2.19</v>
      </c>
      <c r="X350" s="0" t="inlineStr">
        <is>
          <t>IBGE — Censo Demográfico 2022 / SIDRA</t>
        </is>
      </c>
    </row>
    <row r="351">
      <c r="A351" s="0" t="inlineStr">
        <is>
          <t>1705557</t>
        </is>
      </c>
      <c r="B351" s="0" t="inlineStr">
        <is>
          <t>Combinado</t>
        </is>
      </c>
      <c r="C351" s="0" t="inlineStr">
        <is>
          <t>TO</t>
        </is>
      </c>
      <c r="D351" s="0" t="inlineStr">
        <is>
          <t>2022</t>
        </is>
      </c>
      <c r="E351" s="1">
        <v>4734</v>
      </c>
      <c r="F351" s="1">
        <v>30</v>
      </c>
      <c r="G351" s="1">
        <v>501</v>
      </c>
      <c r="H351" s="1">
        <v>1288</v>
      </c>
      <c r="I351" s="1">
        <f>(F351+G351+H351)/E351*100</f>
        <v>38.424165610477397549640895649</v>
      </c>
      <c r="J351" s="1">
        <f>(F351+G351)/E351*100</f>
        <v>11.216730038022813688212927757</v>
      </c>
      <c r="K351" s="1">
        <f>F351/E351*100</f>
        <v>0.6337135614702154626108998733</v>
      </c>
      <c r="L351" s="1">
        <v>1156.96</v>
      </c>
      <c r="M351" s="1">
        <v>804.00</v>
      </c>
      <c r="N351" s="1">
        <v>11.53</v>
      </c>
      <c r="O351" s="1">
        <v>90.47</v>
      </c>
      <c r="P351" s="1">
        <v>9.02</v>
      </c>
      <c r="Q351" s="1">
        <v>0.29</v>
      </c>
      <c r="R351" s="1">
        <v>0.17</v>
      </c>
      <c r="S351" s="1">
        <v>98.28</v>
      </c>
      <c r="T351" s="1">
        <v>0.46</v>
      </c>
      <c r="U351" s="1">
        <v>87.31</v>
      </c>
      <c r="V351" s="1">
        <f>100-U351</f>
        <v>12.69</v>
      </c>
      <c r="W351" s="1">
        <v>11.14</v>
      </c>
      <c r="X351" s="0" t="inlineStr">
        <is>
          <t>IBGE — Censo Demográfico 2022 / SIDRA</t>
        </is>
      </c>
    </row>
    <row r="352">
      <c r="A352" s="0" t="inlineStr">
        <is>
          <t>1705607</t>
        </is>
      </c>
      <c r="B352" s="0" t="inlineStr">
        <is>
          <t>Conceição do Tocantins</t>
        </is>
      </c>
      <c r="C352" s="0" t="inlineStr">
        <is>
          <t>TO</t>
        </is>
      </c>
      <c r="D352" s="0" t="inlineStr">
        <is>
          <t>2022</t>
        </is>
      </c>
      <c r="E352" s="1">
        <v>3872</v>
      </c>
      <c r="F352" s="1">
        <v>27</v>
      </c>
      <c r="G352" s="1">
        <v>530</v>
      </c>
      <c r="H352" s="1">
        <v>1191</v>
      </c>
      <c r="I352" s="1">
        <f>(F352+G352+H352)/E352*100</f>
        <v>45.144628099173553719008264463</v>
      </c>
      <c r="J352" s="1">
        <f>(F352+G352)/E352*100</f>
        <v>14.385330578512396694214876033</v>
      </c>
      <c r="K352" s="1">
        <f>F352/E352*100</f>
        <v>0.6973140495867768595041322314</v>
      </c>
      <c r="L352" s="1">
        <v>966.54</v>
      </c>
      <c r="M352" s="1">
        <v>702.40</v>
      </c>
      <c r="N352" s="1">
        <v>16.55</v>
      </c>
      <c r="O352" s="1">
        <v>70.66</v>
      </c>
      <c r="P352" s="1">
        <v>28.42</v>
      </c>
      <c r="Q352" s="1">
        <v>10.04</v>
      </c>
      <c r="R352" s="1">
        <v>0.46</v>
      </c>
      <c r="S352" s="1">
        <v>76.06</v>
      </c>
      <c r="T352" s="1">
        <v>13.05</v>
      </c>
      <c r="U352" s="1">
        <v>70.66</v>
      </c>
      <c r="V352" s="1">
        <f>100-U352</f>
        <v>29.34</v>
      </c>
      <c r="W352" s="1">
        <v>27.03</v>
      </c>
      <c r="X352" s="0" t="inlineStr">
        <is>
          <t>IBGE — Censo Demográfico 2022 / SIDRA</t>
        </is>
      </c>
    </row>
    <row r="353">
      <c r="A353" s="0" t="inlineStr">
        <is>
          <t>1706001</t>
        </is>
      </c>
      <c r="B353" s="0" t="inlineStr">
        <is>
          <t>Couto Magalhães</t>
        </is>
      </c>
      <c r="C353" s="0" t="inlineStr">
        <is>
          <t>TO</t>
        </is>
      </c>
      <c r="D353" s="0" t="inlineStr">
        <is>
          <t>2022</t>
        </is>
      </c>
      <c r="E353" s="1">
        <v>5331</v>
      </c>
      <c r="F353" s="1">
        <v>102</v>
      </c>
      <c r="G353" s="1">
        <v>1024</v>
      </c>
      <c r="H353" s="1">
        <v>1678</v>
      </c>
      <c r="I353" s="1">
        <f>(F353+G353+H353)/E353*100</f>
        <v>52.598011630088163571562558619</v>
      </c>
      <c r="J353" s="1">
        <f>(F353+G353)/E353*100</f>
        <v>21.121740761583192646782967548</v>
      </c>
      <c r="K353" s="1">
        <f>F353/E353*100</f>
        <v>1.9133370849746764209341586944</v>
      </c>
      <c r="L353" s="1">
        <v>878.40</v>
      </c>
      <c r="M353" s="1">
        <v>606.00</v>
      </c>
      <c r="N353" s="1">
        <v>13.84</v>
      </c>
      <c r="O353" s="1">
        <v>56.69</v>
      </c>
      <c r="P353" s="1">
        <v>41.19</v>
      </c>
      <c r="Q353" s="1">
        <v>1.08</v>
      </c>
      <c r="R353" s="1">
        <v>19.08</v>
      </c>
      <c r="S353" s="1">
        <v>76.91</v>
      </c>
      <c r="T353" s="1">
        <v>1.79</v>
      </c>
      <c r="U353" s="1">
        <v>66.78</v>
      </c>
      <c r="V353" s="1">
        <f>100-U353</f>
        <v>33.22</v>
      </c>
      <c r="W353" s="1">
        <v>30.95</v>
      </c>
      <c r="X353" s="0" t="inlineStr">
        <is>
          <t>IBGE — Censo Demográfico 2022 / SIDRA</t>
        </is>
      </c>
    </row>
    <row r="354">
      <c r="A354" s="0" t="inlineStr">
        <is>
          <t>1706100</t>
        </is>
      </c>
      <c r="B354" s="0" t="inlineStr">
        <is>
          <t>Cristalândia</t>
        </is>
      </c>
      <c r="C354" s="0" t="inlineStr">
        <is>
          <t>TO</t>
        </is>
      </c>
      <c r="D354" s="0" t="inlineStr">
        <is>
          <t>2022</t>
        </is>
      </c>
      <c r="E354" s="1">
        <v>6325</v>
      </c>
      <c r="F354" s="1">
        <v>55</v>
      </c>
      <c r="G354" s="1">
        <v>413</v>
      </c>
      <c r="H354" s="1">
        <v>1549</v>
      </c>
      <c r="I354" s="1">
        <f>(F354+G354+H354)/E354*100</f>
        <v>31.889328063241106719367588933</v>
      </c>
      <c r="J354" s="1">
        <f>(F354+G354)/E354*100</f>
        <v>7.3992094861660079051383399209</v>
      </c>
      <c r="K354" s="1">
        <f>F354/E354*100</f>
        <v>0.8695652173913043478260869565</v>
      </c>
      <c r="L354" s="1">
        <v>1299.17</v>
      </c>
      <c r="M354" s="1">
        <v>950.00</v>
      </c>
      <c r="N354" s="1">
        <v>11.06</v>
      </c>
      <c r="O354" s="1">
        <v>76.04</v>
      </c>
      <c r="P354" s="1">
        <v>21.87</v>
      </c>
      <c r="Q354" s="1">
        <v>0.94</v>
      </c>
      <c r="R354" s="1">
        <v>19.82</v>
      </c>
      <c r="S354" s="1">
        <v>78.82</v>
      </c>
      <c r="T354" s="1">
        <v>0.34</v>
      </c>
      <c r="U354" s="1">
        <v>80.99</v>
      </c>
      <c r="V354" s="1">
        <f>100-U354</f>
        <v>19.01</v>
      </c>
      <c r="W354" s="1">
        <v>15.09</v>
      </c>
      <c r="X354" s="0" t="inlineStr">
        <is>
          <t>IBGE — Censo Demográfico 2022 / SIDRA</t>
        </is>
      </c>
    </row>
    <row r="355">
      <c r="A355" s="0" t="inlineStr">
        <is>
          <t>1706258</t>
        </is>
      </c>
      <c r="B355" s="0" t="inlineStr">
        <is>
          <t>Crixás do Tocantins</t>
        </is>
      </c>
      <c r="C355" s="0" t="inlineStr">
        <is>
          <t>TO</t>
        </is>
      </c>
      <c r="D355" s="0" t="inlineStr">
        <is>
          <t>2022</t>
        </is>
      </c>
      <c r="E355" s="1">
        <v>1463</v>
      </c>
      <c r="F355" s="1">
        <v>11</v>
      </c>
      <c r="G355" s="1">
        <v>135</v>
      </c>
      <c r="H355" s="1">
        <v>314</v>
      </c>
      <c r="I355" s="1">
        <f>(F355+G355+H355)/E355*100</f>
        <v>31.442241968557758031442241969</v>
      </c>
      <c r="J355" s="1">
        <f>(F355+G355)/E355*100</f>
        <v>9.97949419002050580997949419</v>
      </c>
      <c r="K355" s="1">
        <f>F355/E355*100</f>
        <v>0.7518796992481203007518796992</v>
      </c>
      <c r="L355" s="1">
        <v>1034.63</v>
      </c>
      <c r="M355" s="1">
        <v>866.67</v>
      </c>
      <c r="N355" s="1">
        <v>8.94</v>
      </c>
      <c r="O355" s="1">
        <v>48.82</v>
      </c>
      <c r="P355" s="1">
        <v>35.04</v>
      </c>
      <c r="Q355" s="1">
        <v>0.59</v>
      </c>
      <c r="R355" s="1">
        <v>3.35</v>
      </c>
      <c r="S355" s="1">
        <v>95.28</v>
      </c>
      <c s="1" r="T355">
        <v>0</v>
      </c>
      <c r="U355" s="1">
        <v>68.31</v>
      </c>
      <c r="V355" s="1">
        <f>100-U355</f>
        <v>31.69</v>
      </c>
      <c r="W355" s="1">
        <v>23.23</v>
      </c>
      <c r="X355" s="0" t="inlineStr">
        <is>
          <t>IBGE — Censo Demográfico 2022 / SIDRA</t>
        </is>
      </c>
    </row>
    <row r="356">
      <c r="A356" s="0" t="inlineStr">
        <is>
          <t>1706506</t>
        </is>
      </c>
      <c r="B356" s="0" t="inlineStr">
        <is>
          <t>Darcinópolis</t>
        </is>
      </c>
      <c r="C356" s="0" t="inlineStr">
        <is>
          <t>TO</t>
        </is>
      </c>
      <c r="D356" s="0" t="inlineStr">
        <is>
          <t>2022</t>
        </is>
      </c>
      <c r="E356" s="1">
        <v>5805</v>
      </c>
      <c r="F356" s="1">
        <v>107</v>
      </c>
      <c r="G356" s="1">
        <v>794</v>
      </c>
      <c r="H356" s="1">
        <v>1674</v>
      </c>
      <c r="I356" s="1">
        <f>(F356+G356+H356)/E356*100</f>
        <v>44.358311800172265288544358312</v>
      </c>
      <c r="J356" s="1">
        <f>(F356+G356)/E356*100</f>
        <v>15.521102497846683893195521102</v>
      </c>
      <c r="K356" s="1">
        <f>F356/E356*100</f>
        <v>1.8432385874246339362618432386</v>
      </c>
      <c r="L356" s="1">
        <v>865.80</v>
      </c>
      <c r="M356" s="1">
        <v>700.00</v>
      </c>
      <c r="N356" s="1">
        <v>10.15</v>
      </c>
      <c r="O356" s="1">
        <v>75.98</v>
      </c>
      <c r="P356" s="1">
        <v>23.57</v>
      </c>
      <c r="Q356" s="1">
        <v>29.10</v>
      </c>
      <c r="R356" s="1">
        <v>2.46</v>
      </c>
      <c r="S356" s="1">
        <v>63.12</v>
      </c>
      <c r="T356" s="1">
        <v>4.32</v>
      </c>
      <c r="U356" s="1">
        <v>69.65</v>
      </c>
      <c r="V356" s="1">
        <f>100-U356</f>
        <v>30.35</v>
      </c>
      <c r="W356" s="1">
        <v>26.13</v>
      </c>
      <c r="X356" s="0" t="inlineStr">
        <is>
          <t>IBGE — Censo Demográfico 2022 / SIDRA</t>
        </is>
      </c>
    </row>
    <row r="357">
      <c r="A357" s="0" t="inlineStr">
        <is>
          <t>1707009</t>
        </is>
      </c>
      <c r="B357" s="0" t="inlineStr">
        <is>
          <t>Dianópolis</t>
        </is>
      </c>
      <c r="C357" s="0" t="inlineStr">
        <is>
          <t>TO</t>
        </is>
      </c>
      <c r="D357" s="0" t="inlineStr">
        <is>
          <t>2022</t>
        </is>
      </c>
      <c r="E357" s="1">
        <v>17685</v>
      </c>
      <c r="F357" s="1">
        <v>1114</v>
      </c>
      <c r="G357" s="1">
        <v>1349</v>
      </c>
      <c r="H357" s="1">
        <v>4839</v>
      </c>
      <c r="I357" s="1">
        <f>(F357+G357+H357)/E357*100</f>
        <v>41.289228159457167090754877014</v>
      </c>
      <c r="J357" s="1">
        <f>(F357+G357)/E357*100</f>
        <v>13.927056827820186598812553011</v>
      </c>
      <c r="K357" s="1">
        <f>F357/E357*100</f>
        <v>6.299123551031947978512864009</v>
      </c>
      <c r="L357" s="1">
        <v>1143.30</v>
      </c>
      <c r="M357" s="1">
        <v>762.50</v>
      </c>
      <c r="N357" s="1">
        <v>10.17</v>
      </c>
      <c r="O357" s="1">
        <v>85.85</v>
      </c>
      <c r="P357" s="1">
        <v>13.77</v>
      </c>
      <c r="Q357" s="1">
        <v>4.09</v>
      </c>
      <c r="R357" s="1">
        <v>8.39</v>
      </c>
      <c r="S357" s="1">
        <v>84.80</v>
      </c>
      <c r="T357" s="1">
        <v>1.70</v>
      </c>
      <c r="U357" s="1">
        <v>86.30</v>
      </c>
      <c r="V357" s="1">
        <f>100-U357</f>
        <v>13.70</v>
      </c>
      <c r="W357" s="1">
        <v>12.62</v>
      </c>
      <c r="X357" s="0" t="inlineStr">
        <is>
          <t>IBGE — Censo Demográfico 2022 / SIDRA</t>
        </is>
      </c>
    </row>
    <row r="358">
      <c r="A358" s="0" t="inlineStr">
        <is>
          <t>1707108</t>
        </is>
      </c>
      <c r="B358" s="0" t="inlineStr">
        <is>
          <t>Divinópolis do Tocantins</t>
        </is>
      </c>
      <c r="C358" s="0" t="inlineStr">
        <is>
          <t>TO</t>
        </is>
      </c>
      <c r="D358" s="0" t="inlineStr">
        <is>
          <t>2022</t>
        </is>
      </c>
      <c r="E358" s="1">
        <v>7007</v>
      </c>
      <c r="F358" s="1">
        <v>115</v>
      </c>
      <c r="G358" s="1">
        <v>547</v>
      </c>
      <c r="H358" s="1">
        <v>1769</v>
      </c>
      <c r="I358" s="1">
        <f>(F358+G358+H358)/E358*100</f>
        <v>34.693877551020408163265306122</v>
      </c>
      <c r="J358" s="1">
        <f>(F358+G358)/E358*100</f>
        <v>9.447695161980876266590552305</v>
      </c>
      <c r="K358" s="1">
        <f>F358/E358*100</f>
        <v>1.6412159269302126444983587841</v>
      </c>
      <c r="L358" s="1">
        <v>1231.09</v>
      </c>
      <c r="M358" s="1">
        <v>875.00</v>
      </c>
      <c r="N358" s="1">
        <v>10.31</v>
      </c>
      <c r="O358" s="1">
        <v>59.93</v>
      </c>
      <c r="P358" s="1">
        <v>36.12</v>
      </c>
      <c r="Q358" s="1">
        <v>1.46</v>
      </c>
      <c r="R358" s="1">
        <v>23.25</v>
      </c>
      <c r="S358" s="1">
        <v>74.69</v>
      </c>
      <c r="T358" s="1">
        <v>0.43</v>
      </c>
      <c r="U358" s="1">
        <v>74.10</v>
      </c>
      <c r="V358" s="1">
        <f>100-U358</f>
        <v>25.90</v>
      </c>
      <c r="W358" s="1">
        <v>21.32</v>
      </c>
      <c r="X358" s="0" t="inlineStr">
        <is>
          <t>IBGE — Censo Demográfico 2022 / SIDRA</t>
        </is>
      </c>
    </row>
    <row r="359">
      <c r="A359" s="0" t="inlineStr">
        <is>
          <t>1707207</t>
        </is>
      </c>
      <c r="B359" s="0" t="inlineStr">
        <is>
          <t>Dois Irmãos do Tocantins</t>
        </is>
      </c>
      <c r="C359" s="0" t="inlineStr">
        <is>
          <t>TO</t>
        </is>
      </c>
      <c r="D359" s="0" t="inlineStr">
        <is>
          <t>2022</t>
        </is>
      </c>
      <c r="E359" s="1">
        <v>6324</v>
      </c>
      <c r="F359" s="1">
        <v>143</v>
      </c>
      <c r="G359" s="1">
        <v>453</v>
      </c>
      <c r="H359" s="1">
        <v>1465</v>
      </c>
      <c r="I359" s="1">
        <f>(F359+G359+H359)/E359*100</f>
        <v>32.590132827324478178368121442</v>
      </c>
      <c r="J359" s="1">
        <f>(F359+G359)/E359*100</f>
        <v>9.424414927261227071473750791</v>
      </c>
      <c r="K359" s="1">
        <f>F359/E359*100</f>
        <v>2.2612270714737507906388361796</v>
      </c>
      <c r="L359" s="1">
        <v>1097.58</v>
      </c>
      <c r="M359" s="1">
        <v>875.00</v>
      </c>
      <c r="N359" s="1">
        <v>12.98</v>
      </c>
      <c r="O359" s="1">
        <v>46.77</v>
      </c>
      <c r="P359" s="1">
        <v>51.70</v>
      </c>
      <c r="Q359" s="1">
        <v>0.92</v>
      </c>
      <c r="R359" s="1">
        <v>20.52</v>
      </c>
      <c r="S359" s="1">
        <v>73.23</v>
      </c>
      <c r="T359" s="1">
        <v>3.23</v>
      </c>
      <c r="U359" s="1">
        <v>54.19</v>
      </c>
      <c r="V359" s="1">
        <f>100-U359</f>
        <v>45.81</v>
      </c>
      <c r="W359" s="1">
        <v>39.21</v>
      </c>
      <c r="X359" s="0" t="inlineStr">
        <is>
          <t>IBGE — Censo Demográfico 2022 / SIDRA</t>
        </is>
      </c>
    </row>
    <row r="360">
      <c r="A360" s="0" t="inlineStr">
        <is>
          <t>1707306</t>
        </is>
      </c>
      <c r="B360" s="0" t="inlineStr">
        <is>
          <t>Dueré</t>
        </is>
      </c>
      <c r="C360" s="0" t="inlineStr">
        <is>
          <t>TO</t>
        </is>
      </c>
      <c r="D360" s="0" t="inlineStr">
        <is>
          <t>2022</t>
        </is>
      </c>
      <c r="E360" s="1">
        <v>4200</v>
      </c>
      <c r="F360" s="1">
        <v>96</v>
      </c>
      <c r="G360" s="1">
        <v>217</v>
      </c>
      <c r="H360" s="1">
        <v>964</v>
      </c>
      <c r="I360" s="1">
        <f>(F360+G360+H360)/E360*100</f>
        <v>30.404761904761904761904761905</v>
      </c>
      <c r="J360" s="1">
        <f>(F360+G360)/E360*100</f>
        <v>7.4523809523809523809523809524</v>
      </c>
      <c r="K360" s="1">
        <f>F360/E360*100</f>
        <v>2.2857142857142857142857142857</v>
      </c>
      <c r="L360" s="1">
        <v>1188.81</v>
      </c>
      <c r="M360" s="1">
        <v>1000.00</v>
      </c>
      <c r="N360" s="1">
        <v>11.31</v>
      </c>
      <c r="O360" s="1">
        <v>63.04</v>
      </c>
      <c r="P360" s="1">
        <v>35.85</v>
      </c>
      <c r="Q360" s="1">
        <v>0.92</v>
      </c>
      <c r="R360" s="1">
        <v>6.58</v>
      </c>
      <c r="S360" s="1">
        <v>91.45</v>
      </c>
      <c r="T360" s="1">
        <v>0.43</v>
      </c>
      <c r="U360" s="1">
        <v>69.43</v>
      </c>
      <c r="V360" s="1">
        <f>100-U360</f>
        <v>30.57</v>
      </c>
      <c r="W360" s="1">
        <v>26.94</v>
      </c>
      <c r="X360" s="0" t="inlineStr">
        <is>
          <t>IBGE — Censo Demográfico 2022 / SIDRA</t>
        </is>
      </c>
    </row>
    <row r="361">
      <c r="A361" s="0" t="inlineStr">
        <is>
          <t>1707405</t>
        </is>
      </c>
      <c r="B361" s="0" t="inlineStr">
        <is>
          <t>Esperantina</t>
        </is>
      </c>
      <c r="C361" s="0" t="inlineStr">
        <is>
          <t>TO</t>
        </is>
      </c>
      <c r="D361" s="0" t="inlineStr">
        <is>
          <t>2022</t>
        </is>
      </c>
      <c r="E361" s="1">
        <v>7530</v>
      </c>
      <c r="F361" s="1">
        <v>140</v>
      </c>
      <c r="G361" s="1">
        <v>2300</v>
      </c>
      <c r="H361" s="1">
        <v>2008</v>
      </c>
      <c r="I361" s="1">
        <f>(F361+G361+H361)/E361*100</f>
        <v>59.07038512616201859229747676</v>
      </c>
      <c r="J361" s="1">
        <f>(F361+G361)/E361*100</f>
        <v>32.403718459495351925630810093</v>
      </c>
      <c r="K361" s="1">
        <f>F361/E361*100</f>
        <v>1.8592297476759628154050464807</v>
      </c>
      <c r="L361" s="1">
        <v>723.55</v>
      </c>
      <c r="M361" s="1">
        <v>503.00</v>
      </c>
      <c r="N361" s="1">
        <v>21.79</v>
      </c>
      <c r="O361" s="1">
        <v>62.49</v>
      </c>
      <c r="P361" s="1">
        <v>33.36</v>
      </c>
      <c r="Q361" s="1">
        <v>34.79</v>
      </c>
      <c r="R361" s="1">
        <v>10.40</v>
      </c>
      <c r="S361" s="1">
        <v>51.01</v>
      </c>
      <c r="T361" s="1">
        <v>2.81</v>
      </c>
      <c r="U361" s="1">
        <v>69.79</v>
      </c>
      <c r="V361" s="1">
        <f>100-U361</f>
        <v>30.21</v>
      </c>
      <c r="W361" s="1">
        <v>28.74</v>
      </c>
      <c r="X361" s="0" t="inlineStr">
        <is>
          <t>IBGE — Censo Demográfico 2022 / SIDRA</t>
        </is>
      </c>
    </row>
    <row r="362">
      <c r="A362" s="0" t="inlineStr">
        <is>
          <t>1707553</t>
        </is>
      </c>
      <c r="B362" s="0" t="inlineStr">
        <is>
          <t>Fátima</t>
        </is>
      </c>
      <c r="C362" s="0" t="inlineStr">
        <is>
          <t>TO</t>
        </is>
      </c>
      <c r="D362" s="0" t="inlineStr">
        <is>
          <t>2022</t>
        </is>
      </c>
      <c r="E362" s="1">
        <v>3461</v>
      </c>
      <c r="F362" s="1">
        <v>118</v>
      </c>
      <c r="G362" s="1">
        <v>337</v>
      </c>
      <c r="H362" s="1">
        <v>1041</v>
      </c>
      <c r="I362" s="1">
        <f>(F362+G362+H362)/E362*100</f>
        <v>43.224501589136087835885582202</v>
      </c>
      <c r="J362" s="1">
        <f>(F362+G362)/E362*100</f>
        <v>13.146489453915053452759318116</v>
      </c>
      <c r="K362" s="1">
        <f>F362/E362*100</f>
        <v>3.4094192429933545218145044785</v>
      </c>
      <c r="L362" s="1">
        <v>1181.37</v>
      </c>
      <c r="M362" s="1">
        <v>700.00</v>
      </c>
      <c r="N362" s="1">
        <v>9.88</v>
      </c>
      <c r="O362" s="1">
        <v>70.18</v>
      </c>
      <c r="P362" s="1">
        <v>24.20</v>
      </c>
      <c r="Q362" s="1">
        <v>23.03</v>
      </c>
      <c r="R362" s="1">
        <v>54.02</v>
      </c>
      <c r="S362" s="1">
        <v>21.69</v>
      </c>
      <c r="T362" s="1">
        <v>0.17</v>
      </c>
      <c r="U362" s="1">
        <v>85.68</v>
      </c>
      <c r="V362" s="1">
        <f>100-U362</f>
        <v>14.32</v>
      </c>
      <c r="W362" s="1">
        <v>11.39</v>
      </c>
      <c r="X362" s="0" t="inlineStr">
        <is>
          <t>IBGE — Censo Demográfico 2022 / SIDRA</t>
        </is>
      </c>
    </row>
    <row r="363">
      <c r="A363" s="0" t="inlineStr">
        <is>
          <t>1707652</t>
        </is>
      </c>
      <c r="B363" s="0" t="inlineStr">
        <is>
          <t>Figueirópolis</t>
        </is>
      </c>
      <c r="C363" s="0" t="inlineStr">
        <is>
          <t>TO</t>
        </is>
      </c>
      <c r="D363" s="0" t="inlineStr">
        <is>
          <t>2022</t>
        </is>
      </c>
      <c r="E363" s="1">
        <v>5203</v>
      </c>
      <c r="F363" s="1">
        <v>91</v>
      </c>
      <c r="G363" s="1">
        <v>351</v>
      </c>
      <c r="H363" s="1">
        <v>1327</v>
      </c>
      <c r="I363" s="1">
        <f>(F363+G363+H363)/E363*100</f>
        <v>33.999615606380934076494330194</v>
      </c>
      <c r="J363" s="1">
        <f>(F363+G363)/E363*100</f>
        <v>8.495098981356909475302709975</v>
      </c>
      <c r="K363" s="1">
        <f>F363/E363*100</f>
        <v>1.7489909667499519507976167596</v>
      </c>
      <c r="L363" s="1">
        <v>1201.32</v>
      </c>
      <c r="M363" s="1">
        <v>893.00</v>
      </c>
      <c r="N363" s="1">
        <v>11.70</v>
      </c>
      <c r="O363" s="1">
        <v>63.45</v>
      </c>
      <c r="P363" s="1">
        <v>27.93</v>
      </c>
      <c r="Q363" s="1">
        <v>2.26</v>
      </c>
      <c r="R363" s="1">
        <v>15.14</v>
      </c>
      <c r="S363" s="1">
        <v>82.34</v>
      </c>
      <c s="1" r="T363">
        <v>0</v>
      </c>
      <c r="U363" s="1">
        <v>80.24</v>
      </c>
      <c r="V363" s="1">
        <f>100-U363</f>
        <v>19.76</v>
      </c>
      <c r="W363" s="1">
        <v>16.32</v>
      </c>
      <c r="X363" s="0" t="inlineStr">
        <is>
          <t>IBGE — Censo Demográfico 2022 / SIDRA</t>
        </is>
      </c>
    </row>
    <row r="364">
      <c r="A364" s="0" t="inlineStr">
        <is>
          <t>1707702</t>
        </is>
      </c>
      <c r="B364" s="0" t="inlineStr">
        <is>
          <t>Filadélfia</t>
        </is>
      </c>
      <c r="C364" s="0" t="inlineStr">
        <is>
          <t>TO</t>
        </is>
      </c>
      <c r="D364" s="0" t="inlineStr">
        <is>
          <t>2022</t>
        </is>
      </c>
      <c r="E364" s="1">
        <v>7712</v>
      </c>
      <c r="F364" s="1">
        <v>84</v>
      </c>
      <c r="G364" s="1">
        <v>1603</v>
      </c>
      <c r="H364" s="1">
        <v>2037</v>
      </c>
      <c r="I364" s="1">
        <f>(F364+G364+H364)/E364*100</f>
        <v>48.288381742738589211618257261</v>
      </c>
      <c r="J364" s="1">
        <f>(F364+G364)/E364*100</f>
        <v>21.875</v>
      </c>
      <c r="K364" s="1">
        <f>F364/E364*100</f>
        <v>1.0892116182572614107883817427</v>
      </c>
      <c r="L364" s="1">
        <v>922.76</v>
      </c>
      <c r="M364" s="1">
        <v>660.00</v>
      </c>
      <c r="N364" s="1">
        <v>12.77</v>
      </c>
      <c r="O364" s="1">
        <v>63.65</v>
      </c>
      <c r="P364" s="1">
        <v>34.86</v>
      </c>
      <c r="Q364" s="1">
        <v>2.15</v>
      </c>
      <c r="R364" s="1">
        <v>38.15</v>
      </c>
      <c r="S364" s="1">
        <v>52.35</v>
      </c>
      <c r="T364" s="1">
        <v>3.25</v>
      </c>
      <c r="U364" s="1">
        <v>62.48</v>
      </c>
      <c r="V364" s="1">
        <f>100-U364</f>
        <v>37.52</v>
      </c>
      <c r="W364" s="1">
        <v>32.36</v>
      </c>
      <c r="X364" s="0" t="inlineStr">
        <is>
          <t>IBGE — Censo Demográfico 2022 / SIDRA</t>
        </is>
      </c>
    </row>
    <row r="365">
      <c r="A365" s="0" t="inlineStr">
        <is>
          <t>1708205</t>
        </is>
      </c>
      <c r="B365" s="0" t="inlineStr">
        <is>
          <t>Formoso do Araguaia</t>
        </is>
      </c>
      <c r="C365" s="0" t="inlineStr">
        <is>
          <t>TO</t>
        </is>
      </c>
      <c r="D365" s="0" t="inlineStr">
        <is>
          <t>2022</t>
        </is>
      </c>
      <c r="E365" s="1">
        <v>18800</v>
      </c>
      <c r="F365" s="1">
        <v>661</v>
      </c>
      <c r="G365" s="1">
        <v>2203</v>
      </c>
      <c r="H365" s="1">
        <v>4054</v>
      </c>
      <c r="I365" s="1">
        <f>(F365+G365+H365)/E365*100</f>
        <v>36.797872340425531914893617021</v>
      </c>
      <c r="J365" s="1">
        <f>(F365+G365)/E365*100</f>
        <v>15.23404255319148936170212766</v>
      </c>
      <c r="K365" s="1">
        <f>F365/E365*100</f>
        <v>3.5159574468085106382978723404</v>
      </c>
      <c r="L365" s="1">
        <v>1174.54</v>
      </c>
      <c r="M365" s="1">
        <v>808.00</v>
      </c>
      <c r="N365" s="1">
        <v>10.16</v>
      </c>
      <c r="O365" s="1">
        <v>64.21</v>
      </c>
      <c r="P365" s="1">
        <v>28.60</v>
      </c>
      <c r="Q365" s="1">
        <v>2.87</v>
      </c>
      <c r="R365" s="1">
        <v>50.50</v>
      </c>
      <c r="S365" s="1">
        <v>43.44</v>
      </c>
      <c r="T365" s="1">
        <v>2.74</v>
      </c>
      <c r="U365" s="1">
        <v>73.73</v>
      </c>
      <c r="V365" s="1">
        <f>100-U365</f>
        <v>26.27</v>
      </c>
      <c r="W365" s="1">
        <v>23.01</v>
      </c>
      <c r="X365" s="0" t="inlineStr">
        <is>
          <t>IBGE — Censo Demográfico 2022 / SIDRA</t>
        </is>
      </c>
    </row>
    <row r="366">
      <c r="A366" s="0" t="inlineStr">
        <is>
          <t>1708254</t>
        </is>
      </c>
      <c r="B366" s="0" t="inlineStr">
        <is>
          <t>Tabocão</t>
        </is>
      </c>
      <c r="C366" s="0" t="inlineStr">
        <is>
          <t>TO</t>
        </is>
      </c>
      <c r="D366" s="0" t="inlineStr">
        <is>
          <t>2022</t>
        </is>
      </c>
      <c r="E366" s="1">
        <v>3455</v>
      </c>
      <c r="F366" s="1">
        <v>21</v>
      </c>
      <c r="G366" s="1">
        <v>384</v>
      </c>
      <c r="H366" s="1">
        <v>766</v>
      </c>
      <c r="I366" s="1">
        <f>(F366+G366+H366)/E366*100</f>
        <v>33.892908827785817655571635311</v>
      </c>
      <c r="J366" s="1">
        <f>(F366+G366)/E366*100</f>
        <v>11.722141823444283646888567294</v>
      </c>
      <c r="K366" s="1">
        <f>F366/E366*100</f>
        <v>0.6078147612156295224312590449</v>
      </c>
      <c r="L366" s="1">
        <v>1092.33</v>
      </c>
      <c r="M366" s="1">
        <v>858.00</v>
      </c>
      <c r="N366" s="1">
        <v>9.04</v>
      </c>
      <c r="O366" s="1">
        <v>79.13</v>
      </c>
      <c r="P366" s="1">
        <v>20.17</v>
      </c>
      <c r="Q366" s="1">
        <v>0.17</v>
      </c>
      <c r="R366" s="1">
        <v>0.79</v>
      </c>
      <c r="S366" s="1">
        <v>95.46</v>
      </c>
      <c r="T366" s="1">
        <v>0.70</v>
      </c>
      <c r="U366" s="1">
        <v>82.36</v>
      </c>
      <c r="V366" s="1">
        <f>100-U366</f>
        <v>17.64</v>
      </c>
      <c r="W366" s="1">
        <v>16.16</v>
      </c>
      <c r="X366" s="0" t="inlineStr">
        <is>
          <t>IBGE — Censo Demográfico 2022 / SIDRA</t>
        </is>
      </c>
    </row>
    <row r="367">
      <c r="A367" s="0" t="inlineStr">
        <is>
          <t>1708304</t>
        </is>
      </c>
      <c r="B367" s="0" t="inlineStr">
        <is>
          <t>Goianorte</t>
        </is>
      </c>
      <c r="C367" s="0" t="inlineStr">
        <is>
          <t>TO</t>
        </is>
      </c>
      <c r="D367" s="0" t="inlineStr">
        <is>
          <t>2022</t>
        </is>
      </c>
      <c r="E367" s="1">
        <v>4735</v>
      </c>
      <c r="F367" s="1">
        <v>45</v>
      </c>
      <c r="G367" s="1">
        <v>486</v>
      </c>
      <c r="H367" s="1">
        <v>1162</v>
      </c>
      <c r="I367" s="1">
        <f>(F367+G367+H367)/E367*100</f>
        <v>35.755015839493136219640971489</v>
      </c>
      <c r="J367" s="1">
        <f>(F367+G367)/E367*100</f>
        <v>11.214361140443505807814149947</v>
      </c>
      <c r="K367" s="1">
        <f>F367/E367*100</f>
        <v>0.9503695881731784582893347413</v>
      </c>
      <c r="L367" s="1">
        <v>1104.48</v>
      </c>
      <c r="M367" s="1">
        <v>808.00</v>
      </c>
      <c r="N367" s="1">
        <v>13.59</v>
      </c>
      <c r="O367" s="1">
        <v>38.32</v>
      </c>
      <c r="P367" s="1">
        <v>54.88</v>
      </c>
      <c r="Q367" s="1">
        <v>0.53</v>
      </c>
      <c r="R367" s="1">
        <v>4.14</v>
      </c>
      <c r="S367" s="1">
        <v>92.79</v>
      </c>
      <c r="T367" s="1">
        <v>1.12</v>
      </c>
      <c r="U367" s="1">
        <v>70.08</v>
      </c>
      <c r="V367" s="1">
        <f>100-U367</f>
        <v>29.92</v>
      </c>
      <c r="W367" s="1">
        <v>28.03</v>
      </c>
      <c r="X367" s="0" t="inlineStr">
        <is>
          <t>IBGE — Censo Demográfico 2022 / SIDRA</t>
        </is>
      </c>
    </row>
    <row r="368">
      <c r="A368" s="0" t="inlineStr">
        <is>
          <t>1709005</t>
        </is>
      </c>
      <c r="B368" s="0" t="inlineStr">
        <is>
          <t>Goiatins</t>
        </is>
      </c>
      <c r="C368" s="0" t="inlineStr">
        <is>
          <t>TO</t>
        </is>
      </c>
      <c r="D368" s="0" t="inlineStr">
        <is>
          <t>2022</t>
        </is>
      </c>
      <c r="E368" s="1">
        <v>12428</v>
      </c>
      <c r="F368" s="1">
        <v>115</v>
      </c>
      <c r="G368" s="1">
        <v>3914</v>
      </c>
      <c r="H368" s="1">
        <v>3382</v>
      </c>
      <c r="I368" s="1">
        <f>(F368+G368+H368)/E368*100</f>
        <v>59.631477309301577084003862247</v>
      </c>
      <c r="J368" s="1">
        <f>(F368+G368)/E368*100</f>
        <v>32.418731895719343418088187963</v>
      </c>
      <c r="K368" s="1">
        <f>F368/E368*100</f>
        <v>0.9253299002252977148374637914</v>
      </c>
      <c r="L368" s="1">
        <v>803.98</v>
      </c>
      <c r="M368" s="1">
        <v>500.00</v>
      </c>
      <c r="N368" s="1">
        <v>17.74</v>
      </c>
      <c r="O368" s="1">
        <v>73.32</v>
      </c>
      <c r="P368" s="1">
        <v>22.92</v>
      </c>
      <c r="Q368" s="1">
        <v>3.84</v>
      </c>
      <c r="R368" s="1">
        <v>27.95</v>
      </c>
      <c r="S368" s="1">
        <v>43.89</v>
      </c>
      <c r="T368" s="1">
        <v>21.43</v>
      </c>
      <c r="U368" s="1">
        <v>52.22</v>
      </c>
      <c r="V368" s="1">
        <f>100-U368</f>
        <v>47.78</v>
      </c>
      <c r="W368" s="1">
        <v>44.18</v>
      </c>
      <c r="X368" s="0" t="inlineStr">
        <is>
          <t>IBGE — Censo Demográfico 2022 / SIDRA</t>
        </is>
      </c>
    </row>
    <row r="369">
      <c r="A369" s="0" t="inlineStr">
        <is>
          <t>1709302</t>
        </is>
      </c>
      <c r="B369" s="0" t="inlineStr">
        <is>
          <t>Guaraí</t>
        </is>
      </c>
      <c r="C369" s="0" t="inlineStr">
        <is>
          <t>TO</t>
        </is>
      </c>
      <c r="D369" s="0" t="inlineStr">
        <is>
          <t>2022</t>
        </is>
      </c>
      <c r="E369" s="1">
        <v>24637</v>
      </c>
      <c r="F369" s="1">
        <v>547</v>
      </c>
      <c r="G369" s="1">
        <v>1402</v>
      </c>
      <c r="H369" s="1">
        <v>6518</v>
      </c>
      <c r="I369" s="1">
        <f>(F369+G369+H369)/E369*100</f>
        <v>34.367008970248000974144579291</v>
      </c>
      <c r="J369" s="1">
        <f>(F369+G369)/E369*100</f>
        <v>7.9108657709948451516012501522</v>
      </c>
      <c r="K369" s="1">
        <f>F369/E369*100</f>
        <v>2.2202378536347769614806997605</v>
      </c>
      <c r="L369" s="1">
        <v>1406.97</v>
      </c>
      <c r="M369" s="1">
        <v>900.00</v>
      </c>
      <c r="N369" s="1">
        <v>7.75</v>
      </c>
      <c r="O369" s="1">
        <v>88.27</v>
      </c>
      <c r="P369" s="1">
        <v>9.25</v>
      </c>
      <c r="Q369" s="1">
        <v>51.40</v>
      </c>
      <c r="R369" s="1">
        <v>7.49</v>
      </c>
      <c r="S369" s="1">
        <v>40.67</v>
      </c>
      <c r="T369" s="1">
        <v>0.14</v>
      </c>
      <c r="U369" s="1">
        <v>91.01</v>
      </c>
      <c r="V369" s="1">
        <f>100-U369</f>
        <v>8.99</v>
      </c>
      <c r="W369" s="1">
        <v>6.99</v>
      </c>
      <c r="X369" s="0" t="inlineStr">
        <is>
          <t>IBGE — Censo Demográfico 2022 / SIDRA</t>
        </is>
      </c>
    </row>
    <row r="370">
      <c r="A370" s="0" t="inlineStr">
        <is>
          <t>1709500</t>
        </is>
      </c>
      <c r="B370" s="0" t="inlineStr">
        <is>
          <t>Gurupi</t>
        </is>
      </c>
      <c r="C370" s="0" t="inlineStr">
        <is>
          <t>TO</t>
        </is>
      </c>
      <c r="D370" s="0" t="inlineStr">
        <is>
          <t>2022</t>
        </is>
      </c>
      <c r="E370" s="1">
        <v>85058</v>
      </c>
      <c r="F370" s="1">
        <v>1520</v>
      </c>
      <c r="G370" s="1">
        <v>3986</v>
      </c>
      <c r="H370" s="1">
        <v>14376</v>
      </c>
      <c r="I370" s="1">
        <f>(F370+G370+H370)/E370*100</f>
        <v>23.374638481977003926732347339</v>
      </c>
      <c r="J370" s="1">
        <f>(F370+G370)/E370*100</f>
        <v>6.4732300312727785746196712831</v>
      </c>
      <c r="K370" s="1">
        <f>F370/E370*100</f>
        <v>1.7870159185496955018928260716</v>
      </c>
      <c r="L370" s="1">
        <v>1665.16</v>
      </c>
      <c r="M370" s="1">
        <v>1166.67</v>
      </c>
      <c r="N370" s="1">
        <v>4.43</v>
      </c>
      <c r="O370" s="1">
        <v>89.87</v>
      </c>
      <c r="P370" s="1">
        <v>6.59</v>
      </c>
      <c r="Q370" s="1">
        <v>41.44</v>
      </c>
      <c r="R370" s="1">
        <v>33.90</v>
      </c>
      <c r="S370" s="1">
        <v>24.50</v>
      </c>
      <c r="T370" s="1">
        <v>0.06</v>
      </c>
      <c r="U370" s="1">
        <v>97.93</v>
      </c>
      <c r="V370" s="1">
        <f>100-U370</f>
        <v>2.07</v>
      </c>
      <c r="W370" s="1">
        <v>1.79</v>
      </c>
      <c r="X370" s="0" t="inlineStr">
        <is>
          <t>IBGE — Censo Demográfico 2022 / SIDRA</t>
        </is>
      </c>
    </row>
    <row r="371">
      <c r="A371" s="0" t="inlineStr">
        <is>
          <t>1709807</t>
        </is>
      </c>
      <c r="B371" s="0" t="inlineStr">
        <is>
          <t>Ipueiras</t>
        </is>
      </c>
      <c r="C371" s="0" t="inlineStr">
        <is>
          <t>TO</t>
        </is>
      </c>
      <c r="D371" s="0" t="inlineStr">
        <is>
          <t>2022</t>
        </is>
      </c>
      <c r="E371" s="1">
        <v>1585</v>
      </c>
      <c r="F371" s="1">
        <v>50</v>
      </c>
      <c r="G371" s="1">
        <v>221</v>
      </c>
      <c r="H371" s="1">
        <v>436</v>
      </c>
      <c r="I371" s="1">
        <f>(F371+G371+H371)/E371*100</f>
        <v>44.605678233438485804416403785</v>
      </c>
      <c r="J371" s="1">
        <f>(F371+G371)/E371*100</f>
        <v>17.097791798107255520504731861</v>
      </c>
      <c r="K371" s="1">
        <f>F371/E371*100</f>
        <v>3.1545741324921135646687697161</v>
      </c>
      <c r="L371" s="1">
        <v>1060.80</v>
      </c>
      <c r="M371" s="1">
        <v>718.00</v>
      </c>
      <c r="N371" s="1">
        <v>16.19</v>
      </c>
      <c r="O371" s="1">
        <v>57.02</v>
      </c>
      <c r="P371" s="1">
        <v>41.03</v>
      </c>
      <c r="Q371" s="1">
        <v>0.18</v>
      </c>
      <c r="R371" s="1">
        <v>88.81</v>
      </c>
      <c r="S371" s="1">
        <v>0.89</v>
      </c>
      <c r="T371" s="1">
        <v>0.36</v>
      </c>
      <c r="U371" s="1">
        <v>64.48</v>
      </c>
      <c r="V371" s="1">
        <f>100-U371</f>
        <v>35.52</v>
      </c>
      <c r="W371" s="1">
        <v>33.75</v>
      </c>
      <c r="X371" s="0" t="inlineStr">
        <is>
          <t>IBGE — Censo Demográfico 2022 / SIDRA</t>
        </is>
      </c>
    </row>
    <row r="372">
      <c r="A372" s="0" t="inlineStr">
        <is>
          <t>1710508</t>
        </is>
      </c>
      <c r="B372" s="0" t="inlineStr">
        <is>
          <t>Itacajá</t>
        </is>
      </c>
      <c r="C372" s="0" t="inlineStr">
        <is>
          <t>TO</t>
        </is>
      </c>
      <c r="D372" s="0" t="inlineStr">
        <is>
          <t>2022</t>
        </is>
      </c>
      <c r="E372" s="1">
        <v>6819</v>
      </c>
      <c r="F372" s="1">
        <v>81</v>
      </c>
      <c r="G372" s="1">
        <v>1538</v>
      </c>
      <c r="H372" s="1">
        <v>1672</v>
      </c>
      <c r="I372" s="1">
        <f>(F372+G372+H372)/E372*100</f>
        <v>48.262208534975802903651561813</v>
      </c>
      <c r="J372" s="1">
        <f>(F372+G372)/E372*100</f>
        <v>23.74248423522510632057486435</v>
      </c>
      <c r="K372" s="1">
        <f>F372/E372*100</f>
        <v>1.1878574571051473823141223053</v>
      </c>
      <c r="L372" s="1">
        <v>951.97</v>
      </c>
      <c r="M372" s="1">
        <v>653.00</v>
      </c>
      <c r="N372" s="1">
        <v>13.36</v>
      </c>
      <c r="O372" s="1">
        <v>75.15</v>
      </c>
      <c r="P372" s="1">
        <v>24.43</v>
      </c>
      <c r="Q372" s="1">
        <v>34.94</v>
      </c>
      <c r="R372" s="1">
        <v>3.01</v>
      </c>
      <c r="S372" s="1">
        <v>48.03</v>
      </c>
      <c r="T372" s="1">
        <v>12.91</v>
      </c>
      <c r="U372" s="1">
        <v>72.05</v>
      </c>
      <c r="V372" s="1">
        <f>100-U372</f>
        <v>27.95</v>
      </c>
      <c r="W372" s="1">
        <v>24.43</v>
      </c>
      <c r="X372" s="0" t="inlineStr">
        <is>
          <t>IBGE — Censo Demográfico 2022 / SIDRA</t>
        </is>
      </c>
    </row>
    <row r="373">
      <c r="A373" s="0" t="inlineStr">
        <is>
          <t>1710706</t>
        </is>
      </c>
      <c r="B373" s="0" t="inlineStr">
        <is>
          <t>Itaguatins</t>
        </is>
      </c>
      <c r="C373" s="0" t="inlineStr">
        <is>
          <t>TO</t>
        </is>
      </c>
      <c r="D373" s="0" t="inlineStr">
        <is>
          <t>2022</t>
        </is>
      </c>
      <c r="E373" s="1">
        <v>5172</v>
      </c>
      <c r="F373" s="1">
        <v>103</v>
      </c>
      <c r="G373" s="1">
        <v>1151</v>
      </c>
      <c r="H373" s="1">
        <v>1373</v>
      </c>
      <c r="I373" s="1">
        <f>(F373+G373+H373)/E373*100</f>
        <v>50.792730085073472544470224285</v>
      </c>
      <c r="J373" s="1">
        <f>(F373+G373)/E373*100</f>
        <v>24.245939675174013921113689095</v>
      </c>
      <c r="K373" s="1">
        <f>F373/E373*100</f>
        <v>1.9914926527455529775715390565</v>
      </c>
      <c r="L373" s="1">
        <v>850.59</v>
      </c>
      <c r="M373" s="1">
        <v>606.00</v>
      </c>
      <c r="N373" s="1">
        <v>17.62</v>
      </c>
      <c r="O373" s="1">
        <v>57.75</v>
      </c>
      <c r="P373" s="1">
        <v>37.31</v>
      </c>
      <c r="Q373" s="1">
        <v>35.82</v>
      </c>
      <c r="R373" s="1">
        <v>24.28</v>
      </c>
      <c r="S373" s="1">
        <v>28.65</v>
      </c>
      <c r="T373" s="1">
        <v>1.72</v>
      </c>
      <c r="U373" s="1">
        <v>58.15</v>
      </c>
      <c r="V373" s="1">
        <f>100-U373</f>
        <v>41.85</v>
      </c>
      <c r="W373" s="1">
        <v>39.95</v>
      </c>
      <c r="X373" s="0" t="inlineStr">
        <is>
          <t>IBGE — Censo Demográfico 2022 / SIDRA</t>
        </is>
      </c>
    </row>
    <row r="374">
      <c r="A374" s="0" t="inlineStr">
        <is>
          <t>1710904</t>
        </is>
      </c>
      <c r="B374" s="0" t="inlineStr">
        <is>
          <t>Itapiratins</t>
        </is>
      </c>
      <c r="C374" s="0" t="inlineStr">
        <is>
          <t>TO</t>
        </is>
      </c>
      <c r="D374" s="0" t="inlineStr">
        <is>
          <t>2022</t>
        </is>
      </c>
      <c r="E374" s="1">
        <v>3577</v>
      </c>
      <c r="F374" s="1">
        <v>33</v>
      </c>
      <c r="G374" s="1">
        <v>384</v>
      </c>
      <c r="H374" s="1">
        <v>1157</v>
      </c>
      <c r="I374" s="1">
        <f>(F374+G374+H374)/E374*100</f>
        <v>44.003354766564159910539558289</v>
      </c>
      <c r="J374" s="1">
        <f>(F374+G374)/E374*100</f>
        <v>11.657813810455689124965054515</v>
      </c>
      <c r="K374" s="1">
        <f>F374/E374*100</f>
        <v>0.922560805143975398378529494</v>
      </c>
      <c r="L374" s="1">
        <v>933.46</v>
      </c>
      <c r="M374" s="1">
        <v>680.00</v>
      </c>
      <c r="N374" s="1">
        <v>15.90</v>
      </c>
      <c r="O374" s="1">
        <v>24.49</v>
      </c>
      <c r="P374" s="1">
        <v>40.89</v>
      </c>
      <c r="Q374" s="1">
        <v>0.31</v>
      </c>
      <c r="R374" s="1">
        <v>14.13</v>
      </c>
      <c r="S374" s="1">
        <v>78.81</v>
      </c>
      <c r="T374" s="1">
        <v>5.26</v>
      </c>
      <c r="U374" s="1">
        <v>66.41</v>
      </c>
      <c r="V374" s="1">
        <f>100-U374</f>
        <v>33.59</v>
      </c>
      <c r="W374" s="1">
        <v>29.91</v>
      </c>
      <c r="X374" s="0" t="inlineStr">
        <is>
          <t>IBGE — Censo Demográfico 2022 / SIDRA</t>
        </is>
      </c>
    </row>
    <row r="375">
      <c r="A375" s="0" t="inlineStr">
        <is>
          <t>1711100</t>
        </is>
      </c>
      <c r="B375" s="0" t="inlineStr">
        <is>
          <t>Itaporã do Tocantins</t>
        </is>
      </c>
      <c r="C375" s="0" t="inlineStr">
        <is>
          <t>TO</t>
        </is>
      </c>
      <c r="D375" s="0" t="inlineStr">
        <is>
          <t>2022</t>
        </is>
      </c>
      <c r="E375" s="1">
        <v>2380</v>
      </c>
      <c r="F375" s="1">
        <v>30</v>
      </c>
      <c r="G375" s="1">
        <v>186</v>
      </c>
      <c r="H375" s="1">
        <v>508</v>
      </c>
      <c r="I375" s="1">
        <f>(F375+G375+H375)/E375*100</f>
        <v>30.420168067226890756302521008</v>
      </c>
      <c r="J375" s="1">
        <f>(F375+G375)/E375*100</f>
        <v>9.075630252100840336134453782</v>
      </c>
      <c r="K375" s="1">
        <f>F375/E375*100</f>
        <v>1.2605042016806722689075630252</v>
      </c>
      <c r="L375" s="1">
        <v>1076.92</v>
      </c>
      <c r="M375" s="1">
        <v>833.33</v>
      </c>
      <c r="N375" s="1">
        <v>11.27</v>
      </c>
      <c r="O375" s="1">
        <v>62.29</v>
      </c>
      <c r="P375" s="1">
        <v>35.16</v>
      </c>
      <c r="Q375" s="1">
        <v>0.24</v>
      </c>
      <c r="R375" s="1">
        <v>0.61</v>
      </c>
      <c r="S375" s="1">
        <v>98.18</v>
      </c>
      <c r="T375" s="1">
        <v>0.24</v>
      </c>
      <c r="U375" s="1">
        <v>67.76</v>
      </c>
      <c r="V375" s="1">
        <f>100-U375</f>
        <v>32.24</v>
      </c>
      <c r="W375" s="1">
        <v>22.38</v>
      </c>
      <c r="X375" s="0" t="inlineStr">
        <is>
          <t>IBGE — Censo Demográfico 2022 / SIDRA</t>
        </is>
      </c>
    </row>
    <row r="376">
      <c r="A376" s="0" t="inlineStr">
        <is>
          <t>1711506</t>
        </is>
      </c>
      <c r="B376" s="0" t="inlineStr">
        <is>
          <t>Jaú do Tocantins</t>
        </is>
      </c>
      <c r="C376" s="0" t="inlineStr">
        <is>
          <t>TO</t>
        </is>
      </c>
      <c r="D376" s="0" t="inlineStr">
        <is>
          <t>2022</t>
        </is>
      </c>
      <c r="E376" s="1">
        <v>3334</v>
      </c>
      <c r="F376" s="1">
        <v>55</v>
      </c>
      <c r="G376" s="1">
        <v>183</v>
      </c>
      <c r="H376" s="1">
        <v>902</v>
      </c>
      <c r="I376" s="1">
        <f>(F376+G376+H376)/E376*100</f>
        <v>34.193161367726454709058188362</v>
      </c>
      <c r="J376" s="1">
        <f>(F376+G376)/E376*100</f>
        <v>7.1385722855428914217156568686</v>
      </c>
      <c r="K376" s="1">
        <f>F376/E376*100</f>
        <v>1.6496700659868026394721055789</v>
      </c>
      <c r="L376" s="1">
        <v>1033.94</v>
      </c>
      <c r="M376" s="1">
        <v>850.00</v>
      </c>
      <c r="N376" s="1">
        <v>10.48</v>
      </c>
      <c r="O376" s="1">
        <v>52.71</v>
      </c>
      <c r="P376" s="1">
        <v>45.68</v>
      </c>
      <c r="Q376" s="1">
        <v>0.57</v>
      </c>
      <c r="R376" s="1">
        <v>1.94</v>
      </c>
      <c r="S376" s="1">
        <v>94.91</v>
      </c>
      <c r="T376" s="1">
        <v>2.10</v>
      </c>
      <c r="U376" s="1">
        <v>56.43</v>
      </c>
      <c r="V376" s="1">
        <f>100-U376</f>
        <v>43.57</v>
      </c>
      <c r="W376" s="1">
        <v>38.16</v>
      </c>
      <c r="X376" s="0" t="inlineStr">
        <is>
          <t>IBGE — Censo Demográfico 2022 / SIDRA</t>
        </is>
      </c>
    </row>
    <row r="377">
      <c r="A377" s="0" t="inlineStr">
        <is>
          <t>1711803</t>
        </is>
      </c>
      <c r="B377" s="0" t="inlineStr">
        <is>
          <t>Juarina</t>
        </is>
      </c>
      <c r="C377" s="0" t="inlineStr">
        <is>
          <t>TO</t>
        </is>
      </c>
      <c r="D377" s="0" t="inlineStr">
        <is>
          <t>2022</t>
        </is>
      </c>
      <c r="E377" s="1">
        <v>2243</v>
      </c>
      <c r="F377" s="1">
        <v>5</v>
      </c>
      <c r="G377" s="1">
        <v>355</v>
      </c>
      <c r="H377" s="1">
        <v>779</v>
      </c>
      <c r="I377" s="1">
        <f>(F377+G377+H377)/E377*100</f>
        <v>50.780205082478823004904146233</v>
      </c>
      <c r="J377" s="1">
        <f>(F377+G377)/E377*100</f>
        <v>16.049933125278644672313865359</v>
      </c>
      <c r="K377" s="1">
        <f>F377/E377*100</f>
        <v>0.2229157378510922871154703522</v>
      </c>
      <c r="L377" s="1">
        <v>791.63</v>
      </c>
      <c r="M377" s="1">
        <v>606.00</v>
      </c>
      <c r="N377" s="1">
        <v>13.49</v>
      </c>
      <c r="O377" s="1">
        <v>48.71</v>
      </c>
      <c r="P377" s="1">
        <v>49.25</v>
      </c>
      <c s="1" r="Q377">
        <v>0</v>
      </c>
      <c s="1" r="R377">
        <v>0</v>
      </c>
      <c r="S377" s="1">
        <v>98.64</v>
      </c>
      <c r="T377" s="1">
        <v>0.27</v>
      </c>
      <c r="U377" s="1">
        <v>59.84</v>
      </c>
      <c r="V377" s="1">
        <f>100-U377</f>
        <v>40.16</v>
      </c>
      <c r="W377" s="1">
        <v>34.33</v>
      </c>
      <c r="X377" s="0" t="inlineStr">
        <is>
          <t>IBGE — Censo Demográfico 2022 / SIDRA</t>
        </is>
      </c>
    </row>
    <row r="378">
      <c r="A378" s="0" t="inlineStr">
        <is>
          <t>1711902</t>
        </is>
      </c>
      <c r="B378" s="0" t="inlineStr">
        <is>
          <t>Lagoa da Confusão</t>
        </is>
      </c>
      <c r="C378" s="0" t="inlineStr">
        <is>
          <t>TO</t>
        </is>
      </c>
      <c r="D378" s="0" t="inlineStr">
        <is>
          <t>2022</t>
        </is>
      </c>
      <c r="E378" s="1">
        <v>15261</v>
      </c>
      <c r="F378" s="1">
        <v>577</v>
      </c>
      <c r="G378" s="1">
        <v>1717</v>
      </c>
      <c r="H378" s="1">
        <v>3594</v>
      </c>
      <c r="I378" s="1">
        <f>(F378+G378+H378)/E378*100</f>
        <v>38.582006421597536203394272983</v>
      </c>
      <c r="J378" s="1">
        <f>(F378+G378)/E378*100</f>
        <v>15.03178035515365965533058122</v>
      </c>
      <c r="K378" s="1">
        <f>F378/E378*100</f>
        <v>3.7808793657034270362361575257</v>
      </c>
      <c r="L378" s="1">
        <v>1229.28</v>
      </c>
      <c r="M378" s="1">
        <v>802.00</v>
      </c>
      <c r="N378" s="1">
        <v>7.18</v>
      </c>
      <c r="O378" s="1">
        <v>67.33</v>
      </c>
      <c r="P378" s="1">
        <v>21.60</v>
      </c>
      <c r="Q378" s="1">
        <v>1.63</v>
      </c>
      <c r="R378" s="1">
        <v>19.65</v>
      </c>
      <c r="S378" s="1">
        <v>71.56</v>
      </c>
      <c r="T378" s="1">
        <v>6.65</v>
      </c>
      <c r="U378" s="1">
        <v>83.54</v>
      </c>
      <c r="V378" s="1">
        <f>100-U378</f>
        <v>16.46</v>
      </c>
      <c r="W378" s="1">
        <v>14.44</v>
      </c>
      <c r="X378" s="0" t="inlineStr">
        <is>
          <t>IBGE — Censo Demográfico 2022 / SIDRA</t>
        </is>
      </c>
    </row>
    <row r="379">
      <c r="A379" s="0" t="inlineStr">
        <is>
          <t>1711951</t>
        </is>
      </c>
      <c r="B379" s="0" t="inlineStr">
        <is>
          <t>Lagoa do Tocantins</t>
        </is>
      </c>
      <c r="C379" s="0" t="inlineStr">
        <is>
          <t>TO</t>
        </is>
      </c>
      <c r="D379" s="0" t="inlineStr">
        <is>
          <t>2022</t>
        </is>
      </c>
      <c r="E379" s="1">
        <v>3516</v>
      </c>
      <c r="F379" s="1">
        <v>99</v>
      </c>
      <c r="G379" s="1">
        <v>665</v>
      </c>
      <c r="H379" s="1">
        <v>1092</v>
      </c>
      <c r="I379" s="1">
        <f>(F379+G379+H379)/E379*100</f>
        <v>52.787258248009101251422070535</v>
      </c>
      <c r="J379" s="1">
        <f>(F379+G379)/E379*100</f>
        <v>21.729237770193401592718998862</v>
      </c>
      <c r="K379" s="1">
        <f>F379/E379*100</f>
        <v>2.8156996587030716723549488055</v>
      </c>
      <c r="L379" s="1">
        <v>777.80</v>
      </c>
      <c r="M379" s="1">
        <v>604.00</v>
      </c>
      <c r="N379" s="1">
        <v>14.30</v>
      </c>
      <c r="O379" s="1">
        <v>70.60</v>
      </c>
      <c r="P379" s="1">
        <v>28.56</v>
      </c>
      <c r="Q379" s="1">
        <v>7.12</v>
      </c>
      <c r="R379" s="1">
        <v>1.59</v>
      </c>
      <c r="S379" s="1">
        <v>80.43</v>
      </c>
      <c r="T379" s="1">
        <v>10.30</v>
      </c>
      <c r="U379" s="1">
        <v>71.16</v>
      </c>
      <c r="V379" s="1">
        <f>100-U379</f>
        <v>28.84</v>
      </c>
      <c r="W379" s="1">
        <v>24.91</v>
      </c>
      <c r="X379" s="0" t="inlineStr">
        <is>
          <t>IBGE — Censo Demográfico 2022 / SIDRA</t>
        </is>
      </c>
    </row>
    <row r="380">
      <c r="A380" s="0" t="inlineStr">
        <is>
          <t>1712009</t>
        </is>
      </c>
      <c r="B380" s="0" t="inlineStr">
        <is>
          <t>Lajeado</t>
        </is>
      </c>
      <c r="C380" s="0" t="inlineStr">
        <is>
          <t>TO</t>
        </is>
      </c>
      <c r="D380" s="0" t="inlineStr">
        <is>
          <t>2022</t>
        </is>
      </c>
      <c r="E380" s="1">
        <v>3334</v>
      </c>
      <c r="F380" s="1">
        <v>71</v>
      </c>
      <c r="G380" s="1">
        <v>231</v>
      </c>
      <c r="H380" s="1">
        <v>1047</v>
      </c>
      <c r="I380" s="1">
        <f>(F380+G380+H380)/E380*100</f>
        <v>40.461907618476304739052189562</v>
      </c>
      <c r="J380" s="1">
        <f>(F380+G380)/E380*100</f>
        <v>9.058188362327534493101379724</v>
      </c>
      <c r="K380" s="1">
        <f>F380/E380*100</f>
        <v>2.1295740851829634073185362927</v>
      </c>
      <c r="L380" s="1">
        <v>1306.33</v>
      </c>
      <c r="M380" s="1">
        <v>800.00</v>
      </c>
      <c r="N380" s="1">
        <v>6.43</v>
      </c>
      <c r="O380" s="1">
        <v>69.16</v>
      </c>
      <c r="P380" s="1">
        <v>28.35</v>
      </c>
      <c r="Q380" s="1">
        <v>4.30</v>
      </c>
      <c r="R380" s="1">
        <v>68.64</v>
      </c>
      <c r="S380" s="1">
        <v>25.52</v>
      </c>
      <c r="T380" s="1">
        <v>0.60</v>
      </c>
      <c r="U380" s="1">
        <v>89.95</v>
      </c>
      <c r="V380" s="1">
        <f>100-U380</f>
        <v>10.05</v>
      </c>
      <c r="W380" s="1">
        <v>8.93</v>
      </c>
      <c r="X380" s="0" t="inlineStr">
        <is>
          <t>IBGE — Censo Demográfico 2022 / SIDRA</t>
        </is>
      </c>
    </row>
    <row r="381">
      <c r="A381" s="0" t="inlineStr">
        <is>
          <t>1712157</t>
        </is>
      </c>
      <c r="B381" s="0" t="inlineStr">
        <is>
          <t>Lavandeira</t>
        </is>
      </c>
      <c r="C381" s="0" t="inlineStr">
        <is>
          <t>TO</t>
        </is>
      </c>
      <c r="D381" s="0" t="inlineStr">
        <is>
          <t>2022</t>
        </is>
      </c>
      <c r="E381" s="1">
        <v>1626</v>
      </c>
      <c r="F381" s="1">
        <v>65</v>
      </c>
      <c r="G381" s="1">
        <v>173</v>
      </c>
      <c r="H381" s="1">
        <v>497</v>
      </c>
      <c r="I381" s="1">
        <f>(F381+G381+H381)/E381*100</f>
        <v>45.20295202952029520295202952</v>
      </c>
      <c r="J381" s="1">
        <f>(F381+G381)/E381*100</f>
        <v>14.637146371463714637146371464</v>
      </c>
      <c r="K381" s="1">
        <f>F381/E381*100</f>
        <v>3.9975399753997539975399753998</v>
      </c>
      <c r="L381" s="1">
        <v>904.21</v>
      </c>
      <c r="M381" s="1">
        <v>670.67</v>
      </c>
      <c r="N381" s="1">
        <v>19.11</v>
      </c>
      <c r="O381" s="1">
        <v>64.68</v>
      </c>
      <c r="P381" s="1">
        <v>34.13</v>
      </c>
      <c r="Q381" s="1">
        <v>0.85</v>
      </c>
      <c r="R381" s="1">
        <v>0.68</v>
      </c>
      <c r="S381" s="1">
        <v>95.05</v>
      </c>
      <c r="T381" s="1">
        <v>2.73</v>
      </c>
      <c r="U381" s="1">
        <v>66.04</v>
      </c>
      <c r="V381" s="1">
        <f>100-U381</f>
        <v>33.96</v>
      </c>
      <c r="W381" s="1">
        <v>27.82</v>
      </c>
      <c r="X381" s="0" t="inlineStr">
        <is>
          <t>IBGE — Censo Demográfico 2022 / SIDRA</t>
        </is>
      </c>
    </row>
    <row r="382">
      <c r="A382" s="0" t="inlineStr">
        <is>
          <t>1712405</t>
        </is>
      </c>
      <c r="B382" s="0" t="inlineStr">
        <is>
          <t>Lizarda</t>
        </is>
      </c>
      <c r="C382" s="0" t="inlineStr">
        <is>
          <t>TO</t>
        </is>
      </c>
      <c r="D382" s="0" t="inlineStr">
        <is>
          <t>2022</t>
        </is>
      </c>
      <c r="E382" s="1">
        <v>2994</v>
      </c>
      <c r="F382" s="1">
        <v>74</v>
      </c>
      <c r="G382" s="1">
        <v>772</v>
      </c>
      <c r="H382" s="1">
        <v>926</v>
      </c>
      <c r="I382" s="1">
        <f>(F382+G382+H382)/E382*100</f>
        <v>59.185036740146960587842351369</v>
      </c>
      <c r="J382" s="1">
        <f>(F382+G382)/E382*100</f>
        <v>28.256513026052104208416833667</v>
      </c>
      <c r="K382" s="1">
        <f>F382/E382*100</f>
        <v>2.4716098864395457581830327321</v>
      </c>
      <c r="L382" s="1">
        <v>912.48</v>
      </c>
      <c r="M382" s="1">
        <v>502.40</v>
      </c>
      <c r="N382" s="1">
        <v>16.71</v>
      </c>
      <c r="O382" s="1">
        <v>71.23</v>
      </c>
      <c r="P382" s="1">
        <v>28.06</v>
      </c>
      <c r="Q382" s="1">
        <v>0.81</v>
      </c>
      <c r="R382" s="1">
        <v>70.62</v>
      </c>
      <c r="S382" s="1">
        <v>10.64</v>
      </c>
      <c r="T382" s="1">
        <v>17.33</v>
      </c>
      <c r="U382" s="1">
        <v>57.45</v>
      </c>
      <c r="V382" s="1">
        <f>100-U382</f>
        <v>42.55</v>
      </c>
      <c r="W382" s="1">
        <v>28.37</v>
      </c>
      <c r="X382" s="0" t="inlineStr">
        <is>
          <t>IBGE — Censo Demográfico 2022 / SIDRA</t>
        </is>
      </c>
    </row>
    <row r="383">
      <c r="A383" s="0" t="inlineStr">
        <is>
          <t>1712454</t>
        </is>
      </c>
      <c r="B383" s="0" t="inlineStr">
        <is>
          <t>Luzinópolis</t>
        </is>
      </c>
      <c r="C383" s="0" t="inlineStr">
        <is>
          <t>TO</t>
        </is>
      </c>
      <c r="D383" s="0" t="inlineStr">
        <is>
          <t>2022</t>
        </is>
      </c>
      <c r="E383" s="1">
        <v>2695</v>
      </c>
      <c r="F383" s="1">
        <v>100</v>
      </c>
      <c r="G383" s="1">
        <v>856</v>
      </c>
      <c r="H383" s="1">
        <v>687</v>
      </c>
      <c r="I383" s="1">
        <f>(F383+G383+H383)/E383*100</f>
        <v>60.96474953617810760667903525</v>
      </c>
      <c r="J383" s="1">
        <f>(F383+G383)/E383*100</f>
        <v>35.473098330241187384044526902</v>
      </c>
      <c r="K383" s="1">
        <f>F383/E383*100</f>
        <v>3.7105751391465677179962894249</v>
      </c>
      <c r="L383" s="1">
        <v>658.43</v>
      </c>
      <c r="M383" s="1">
        <v>500.00</v>
      </c>
      <c r="N383" s="1">
        <v>13.03</v>
      </c>
      <c r="O383" s="1">
        <v>76.55</v>
      </c>
      <c r="P383" s="1">
        <v>20.92</v>
      </c>
      <c r="Q383" s="1">
        <v>0.69</v>
      </c>
      <c r="R383" s="1">
        <v>0.23</v>
      </c>
      <c r="S383" s="1">
        <v>95.86</v>
      </c>
      <c r="T383" s="1">
        <v>0.69</v>
      </c>
      <c r="U383" s="1">
        <v>80.11</v>
      </c>
      <c r="V383" s="1">
        <f>100-U383</f>
        <v>19.89</v>
      </c>
      <c r="W383" s="1">
        <v>19.20</v>
      </c>
      <c r="X383" s="0" t="inlineStr">
        <is>
          <t>IBGE — Censo Demográfico 2022 / SIDRA</t>
        </is>
      </c>
    </row>
    <row r="384">
      <c r="A384" s="0" t="inlineStr">
        <is>
          <t>1712504</t>
        </is>
      </c>
      <c r="B384" s="0" t="inlineStr">
        <is>
          <t>Marianópolis do Tocantins</t>
        </is>
      </c>
      <c r="C384" s="0" t="inlineStr">
        <is>
          <t>TO</t>
        </is>
      </c>
      <c r="D384" s="0" t="inlineStr">
        <is>
          <t>2022</t>
        </is>
      </c>
      <c r="E384" s="1">
        <v>4533</v>
      </c>
      <c r="F384" s="1">
        <v>13</v>
      </c>
      <c r="G384" s="1">
        <v>246</v>
      </c>
      <c r="H384" s="1">
        <v>1030</v>
      </c>
      <c r="I384" s="1">
        <f>(F384+G384+H384)/E384*100</f>
        <v>28.435914405470990514008382969</v>
      </c>
      <c r="J384" s="1">
        <f>(F384+G384)/E384*100</f>
        <v>5.713655415839399955879108758</v>
      </c>
      <c r="K384" s="1">
        <f>F384/E384*100</f>
        <v>0.2867857930730200750055151114</v>
      </c>
      <c r="L384" s="1">
        <v>1221.45</v>
      </c>
      <c r="M384" s="1">
        <v>950.00</v>
      </c>
      <c r="N384" s="1">
        <v>8.60</v>
      </c>
      <c r="O384" s="1">
        <v>64.99</v>
      </c>
      <c r="P384" s="1">
        <v>32.75</v>
      </c>
      <c r="Q384" s="1">
        <v>0.94</v>
      </c>
      <c r="R384" s="1">
        <v>1.38</v>
      </c>
      <c r="S384" s="1">
        <v>95.98</v>
      </c>
      <c r="T384" s="1">
        <v>0.38</v>
      </c>
      <c r="U384" s="1">
        <v>62.61</v>
      </c>
      <c r="V384" s="1">
        <f>100-U384</f>
        <v>37.39</v>
      </c>
      <c r="W384" s="1">
        <v>32.69</v>
      </c>
      <c r="X384" s="0" t="inlineStr">
        <is>
          <t>IBGE — Censo Demográfico 2022 / SIDRA</t>
        </is>
      </c>
    </row>
    <row r="385">
      <c r="A385" s="0" t="inlineStr">
        <is>
          <t>1712702</t>
        </is>
      </c>
      <c r="B385" s="0" t="inlineStr">
        <is>
          <t>Mateiros</t>
        </is>
      </c>
      <c r="C385" s="0" t="inlineStr">
        <is>
          <t>TO</t>
        </is>
      </c>
      <c r="D385" s="0" t="inlineStr">
        <is>
          <t>2022</t>
        </is>
      </c>
      <c r="E385" s="1">
        <v>2703</v>
      </c>
      <c r="F385" s="1">
        <v>113</v>
      </c>
      <c r="G385" s="1">
        <v>583</v>
      </c>
      <c r="H385" s="1">
        <v>789</v>
      </c>
      <c r="I385" s="1">
        <f>(F385+G385+H385)/E385*100</f>
        <v>54.938956714761376248612652608</v>
      </c>
      <c r="J385" s="1">
        <f>(F385+G385)/E385*100</f>
        <v>25.749167591564927857935627081</v>
      </c>
      <c r="K385" s="1">
        <f>F385/E385*100</f>
        <v>4.180540140584535701072881983</v>
      </c>
      <c r="L385" s="1">
        <v>775.80</v>
      </c>
      <c r="M385" s="1">
        <v>583.33</v>
      </c>
      <c r="N385" s="1">
        <v>16.81</v>
      </c>
      <c r="O385" s="1">
        <v>57.21</v>
      </c>
      <c r="P385" s="1">
        <v>41.06</v>
      </c>
      <c r="Q385" s="1">
        <v>2.10</v>
      </c>
      <c r="R385" s="1">
        <v>0.49</v>
      </c>
      <c r="S385" s="1">
        <v>80.64</v>
      </c>
      <c r="T385" s="1">
        <v>12.21</v>
      </c>
      <c r="U385" s="1">
        <v>66.71</v>
      </c>
      <c r="V385" s="1">
        <f>100-U385</f>
        <v>33.29</v>
      </c>
      <c r="W385" s="1">
        <v>29.59</v>
      </c>
      <c r="X385" s="0" t="inlineStr">
        <is>
          <t>IBGE — Censo Demográfico 2022 / SIDRA</t>
        </is>
      </c>
    </row>
    <row r="386">
      <c r="A386" s="0" t="inlineStr">
        <is>
          <t>1712801</t>
        </is>
      </c>
      <c r="B386" s="0" t="inlineStr">
        <is>
          <t>Maurilândia do Tocantins</t>
        </is>
      </c>
      <c r="C386" s="0" t="inlineStr">
        <is>
          <t>TO</t>
        </is>
      </c>
      <c r="D386" s="0" t="inlineStr">
        <is>
          <t>2022</t>
        </is>
      </c>
      <c r="E386" s="1">
        <v>3093</v>
      </c>
      <c r="F386" s="1">
        <v>72</v>
      </c>
      <c r="G386" s="1">
        <v>817</v>
      </c>
      <c r="H386" s="1">
        <v>873</v>
      </c>
      <c r="I386" s="1">
        <f>(F386+G386+H386)/E386*100</f>
        <v>56.967345619139993533785968316</v>
      </c>
      <c r="J386" s="1">
        <f>(F386+G386)/E386*100</f>
        <v>28.742321370837374717103136114</v>
      </c>
      <c r="K386" s="1">
        <f>F386/E386*100</f>
        <v>2.3278370514064015518913676043</v>
      </c>
      <c r="L386" s="1">
        <v>810.37</v>
      </c>
      <c r="M386" s="1">
        <v>600.00</v>
      </c>
      <c r="N386" s="1">
        <v>16.89</v>
      </c>
      <c r="O386" s="1">
        <v>68.34</v>
      </c>
      <c r="P386" s="1">
        <v>29.26</v>
      </c>
      <c r="Q386" s="1">
        <v>0.70</v>
      </c>
      <c r="R386" s="1">
        <v>3.31</v>
      </c>
      <c r="S386" s="1">
        <v>77.96</v>
      </c>
      <c r="T386" s="1">
        <v>14.03</v>
      </c>
      <c r="U386" s="1">
        <v>70.54</v>
      </c>
      <c r="V386" s="1">
        <f>100-U386</f>
        <v>29.46</v>
      </c>
      <c r="W386" s="1">
        <v>26.95</v>
      </c>
      <c r="X386" s="0" t="inlineStr">
        <is>
          <t>IBGE — Censo Demográfico 2022 / SIDRA</t>
        </is>
      </c>
    </row>
    <row r="387">
      <c r="A387" s="0" t="inlineStr">
        <is>
          <t>1713205</t>
        </is>
      </c>
      <c r="B387" s="0" t="inlineStr">
        <is>
          <t>Miracema do Tocantins</t>
        </is>
      </c>
      <c r="C387" s="0" t="inlineStr">
        <is>
          <t>TO</t>
        </is>
      </c>
      <c r="D387" s="0" t="inlineStr">
        <is>
          <t>2022</t>
        </is>
      </c>
      <c r="E387" s="1">
        <v>18412</v>
      </c>
      <c r="F387" s="1">
        <v>233</v>
      </c>
      <c r="G387" s="1">
        <v>1987</v>
      </c>
      <c r="H387" s="1">
        <v>4312</v>
      </c>
      <c r="I387" s="1">
        <f>(F387+G387+H387)/E387*100</f>
        <v>35.476862915489897892678687812</v>
      </c>
      <c r="J387" s="1">
        <f>(F387+G387)/E387*100</f>
        <v>12.057353899630675646317618944</v>
      </c>
      <c r="K387" s="1">
        <f>F387/E387*100</f>
        <v>1.2654790354116880295459482946</v>
      </c>
      <c r="L387" s="1">
        <v>1345.89</v>
      </c>
      <c r="M387" s="1">
        <v>900.00</v>
      </c>
      <c r="N387" s="1">
        <v>9.29</v>
      </c>
      <c r="O387" s="1">
        <v>81.71</v>
      </c>
      <c r="P387" s="1">
        <v>16.87</v>
      </c>
      <c r="Q387" s="1">
        <v>3.41</v>
      </c>
      <c r="R387" s="1">
        <v>25.62</v>
      </c>
      <c r="S387" s="1">
        <v>69.71</v>
      </c>
      <c r="T387" s="1">
        <v>0.53</v>
      </c>
      <c r="U387" s="1">
        <v>83.41</v>
      </c>
      <c r="V387" s="1">
        <f>100-U387</f>
        <v>16.59</v>
      </c>
      <c r="W387" s="1">
        <v>14.01</v>
      </c>
      <c r="X387" s="0" t="inlineStr">
        <is>
          <t>IBGE — Censo Demográfico 2022 / SIDRA</t>
        </is>
      </c>
    </row>
    <row r="388">
      <c r="A388" s="0" t="inlineStr">
        <is>
          <t>1713304</t>
        </is>
      </c>
      <c r="B388" s="0" t="inlineStr">
        <is>
          <t>Miranorte</t>
        </is>
      </c>
      <c r="C388" s="0" t="inlineStr">
        <is>
          <t>TO</t>
        </is>
      </c>
      <c r="D388" s="0" t="inlineStr">
        <is>
          <t>2022</t>
        </is>
      </c>
      <c r="E388" s="1">
        <v>12662</v>
      </c>
      <c r="F388" s="1">
        <v>187</v>
      </c>
      <c r="G388" s="1">
        <v>1108</v>
      </c>
      <c r="H388" s="1">
        <v>2812</v>
      </c>
      <c r="I388" s="1">
        <f>(F388+G388+H388)/E388*100</f>
        <v>32.435634181014057810772389828</v>
      </c>
      <c r="J388" s="1">
        <f>(F388+G388)/E388*100</f>
        <v>10.227452219238666877270573369</v>
      </c>
      <c r="K388" s="1">
        <f>F388/E388*100</f>
        <v>1.476859895751066182277681251</v>
      </c>
      <c r="L388" s="1">
        <v>1172.19</v>
      </c>
      <c r="M388" s="1">
        <v>900.00</v>
      </c>
      <c r="N388" s="1">
        <v>9.19</v>
      </c>
      <c r="O388" s="1">
        <v>89.31</v>
      </c>
      <c r="P388" s="1">
        <v>10.23</v>
      </c>
      <c r="Q388" s="1">
        <v>1.14</v>
      </c>
      <c r="R388" s="1">
        <v>4.59</v>
      </c>
      <c r="S388" s="1">
        <v>93.38</v>
      </c>
      <c r="T388" s="1">
        <v>0.14</v>
      </c>
      <c r="U388" s="1">
        <v>89.84</v>
      </c>
      <c r="V388" s="1">
        <f>100-U388</f>
        <v>10.16</v>
      </c>
      <c r="W388" s="1">
        <v>8.25</v>
      </c>
      <c r="X388" s="0" t="inlineStr">
        <is>
          <t>IBGE — Censo Demográfico 2022 / SIDRA</t>
        </is>
      </c>
    </row>
    <row r="389">
      <c r="A389" s="0" t="inlineStr">
        <is>
          <t>1713601</t>
        </is>
      </c>
      <c r="B389" s="0" t="inlineStr">
        <is>
          <t>Monte do Carmo</t>
        </is>
      </c>
      <c r="C389" s="0" t="inlineStr">
        <is>
          <t>TO</t>
        </is>
      </c>
      <c r="D389" s="0" t="inlineStr">
        <is>
          <t>2022</t>
        </is>
      </c>
      <c r="E389" s="1">
        <v>5686</v>
      </c>
      <c r="F389" s="1">
        <v>146</v>
      </c>
      <c r="G389" s="1">
        <v>774</v>
      </c>
      <c r="H389" s="1">
        <v>1724</v>
      </c>
      <c r="I389" s="1">
        <f>(F389+G389+H389)/E389*100</f>
        <v>46.500175870559268378473443546</v>
      </c>
      <c r="J389" s="1">
        <f>(F389+G389)/E389*100</f>
        <v>16.180091452690819556806190644</v>
      </c>
      <c r="K389" s="1">
        <f>F389/E389*100</f>
        <v>2.5677101653183257122757650369</v>
      </c>
      <c r="L389" s="1">
        <v>1018.53</v>
      </c>
      <c r="M389" s="1">
        <v>666.67</v>
      </c>
      <c r="N389" s="1">
        <v>14.43</v>
      </c>
      <c r="O389" s="1">
        <v>50.23</v>
      </c>
      <c r="P389" s="1">
        <v>48.68</v>
      </c>
      <c r="Q389" s="1">
        <v>0.47</v>
      </c>
      <c r="R389" s="1">
        <v>6.07</v>
      </c>
      <c r="S389" s="1">
        <v>88.13</v>
      </c>
      <c r="T389" s="1">
        <v>2.85</v>
      </c>
      <c r="U389" s="1">
        <v>52.31</v>
      </c>
      <c r="V389" s="1">
        <f>100-U389</f>
        <v>47.69</v>
      </c>
      <c r="W389" s="1">
        <v>41.52</v>
      </c>
      <c r="X389" s="0" t="inlineStr">
        <is>
          <t>IBGE — Censo Demográfico 2022 / SIDRA</t>
        </is>
      </c>
    </row>
    <row r="390">
      <c r="A390" s="0" t="inlineStr">
        <is>
          <t>1713700</t>
        </is>
      </c>
      <c r="B390" s="0" t="inlineStr">
        <is>
          <t>Monte Santo do Tocantins</t>
        </is>
      </c>
      <c r="C390" s="0" t="inlineStr">
        <is>
          <t>TO</t>
        </is>
      </c>
      <c r="D390" s="0" t="inlineStr">
        <is>
          <t>2022</t>
        </is>
      </c>
      <c r="E390" s="1">
        <v>2391</v>
      </c>
      <c r="F390" s="1">
        <v>36</v>
      </c>
      <c r="G390" s="1">
        <v>190</v>
      </c>
      <c r="H390" s="1">
        <v>785</v>
      </c>
      <c r="I390" s="1">
        <f>(F390+G390+H390)/E390*100</f>
        <v>42.283563362609786700125470514</v>
      </c>
      <c r="J390" s="1">
        <f>(F390+G390)/E390*100</f>
        <v>9.452112086992890004182350481</v>
      </c>
      <c r="K390" s="1">
        <f>F390/E390*100</f>
        <v>1.5056461731493099121706398996</v>
      </c>
      <c r="L390" s="1">
        <v>969.74</v>
      </c>
      <c r="M390" s="1">
        <v>733.33</v>
      </c>
      <c r="N390" s="1">
        <v>10.61</v>
      </c>
      <c r="O390" s="1">
        <v>50.68</v>
      </c>
      <c r="P390" s="1">
        <v>47.05</v>
      </c>
      <c r="Q390" s="1">
        <v>1.25</v>
      </c>
      <c r="R390" s="1">
        <v>26.42</v>
      </c>
      <c r="S390" s="1">
        <v>70.86</v>
      </c>
      <c r="T390" s="1">
        <v>0.68</v>
      </c>
      <c r="U390" s="1">
        <v>56.35</v>
      </c>
      <c r="V390" s="1">
        <f>100-U390</f>
        <v>43.65</v>
      </c>
      <c r="W390" s="1">
        <v>35.37</v>
      </c>
      <c r="X390" s="0" t="inlineStr">
        <is>
          <t>IBGE — Censo Demográfico 2022 / SIDRA</t>
        </is>
      </c>
    </row>
    <row r="391">
      <c r="A391" s="0" t="inlineStr">
        <is>
          <t>1713809</t>
        </is>
      </c>
      <c r="B391" s="0" t="inlineStr">
        <is>
          <t>Palmeiras do Tocantins</t>
        </is>
      </c>
      <c r="C391" s="0" t="inlineStr">
        <is>
          <t>TO</t>
        </is>
      </c>
      <c r="D391" s="0" t="inlineStr">
        <is>
          <t>2022</t>
        </is>
      </c>
      <c r="E391" s="1">
        <v>4872</v>
      </c>
      <c r="F391" s="1">
        <v>45</v>
      </c>
      <c r="G391" s="1">
        <v>840</v>
      </c>
      <c r="H391" s="1">
        <v>1817</v>
      </c>
      <c r="I391" s="1">
        <f>(F391+G391+H391)/E391*100</f>
        <v>55.459770114942528735632183908</v>
      </c>
      <c r="J391" s="1">
        <f>(F391+G391)/E391*100</f>
        <v>18.16502463054187192118226601</v>
      </c>
      <c r="K391" s="1">
        <f>F391/E391*100</f>
        <v>0.9236453201970443349753694581</v>
      </c>
      <c r="L391" s="1">
        <v>812.99</v>
      </c>
      <c r="M391" s="1">
        <v>606.00</v>
      </c>
      <c r="N391" s="1">
        <v>15.38</v>
      </c>
      <c r="O391" s="1">
        <v>73.99</v>
      </c>
      <c r="P391" s="1">
        <v>19.12</v>
      </c>
      <c r="Q391" s="1">
        <v>0.64</v>
      </c>
      <c r="R391" s="1">
        <v>0.39</v>
      </c>
      <c r="S391" s="1">
        <v>94.59</v>
      </c>
      <c r="T391" s="1">
        <v>2.12</v>
      </c>
      <c r="U391" s="1">
        <v>65.04</v>
      </c>
      <c r="V391" s="1">
        <f>100-U391</f>
        <v>34.96</v>
      </c>
      <c r="W391" s="1">
        <v>32.97</v>
      </c>
      <c r="X391" s="0" t="inlineStr">
        <is>
          <t>IBGE — Censo Demográfico 2022 / SIDRA</t>
        </is>
      </c>
    </row>
    <row r="392">
      <c r="A392" s="0" t="inlineStr">
        <is>
          <t>1713957</t>
        </is>
      </c>
      <c r="B392" s="0" t="inlineStr">
        <is>
          <t>Muricilândia</t>
        </is>
      </c>
      <c r="C392" s="0" t="inlineStr">
        <is>
          <t>TO</t>
        </is>
      </c>
      <c r="D392" s="0" t="inlineStr">
        <is>
          <t>2022</t>
        </is>
      </c>
      <c r="E392" s="1">
        <v>3353</v>
      </c>
      <c r="F392" s="1">
        <v>24</v>
      </c>
      <c r="G392" s="1">
        <v>482</v>
      </c>
      <c r="H392" s="1">
        <v>935</v>
      </c>
      <c r="I392" s="1">
        <f>(F392+G392+H392)/E392*100</f>
        <v>42.976439009841932597673725022</v>
      </c>
      <c r="J392" s="1">
        <f>(F392+G392)/E392*100</f>
        <v>15.090963316433045034297643901</v>
      </c>
      <c r="K392" s="1">
        <f>F392/E392*100</f>
        <v>0.7157769161944527288994929914</v>
      </c>
      <c r="L392" s="1">
        <v>925.82</v>
      </c>
      <c r="M392" s="1">
        <v>727.20</v>
      </c>
      <c r="N392" s="1">
        <v>13.81</v>
      </c>
      <c r="O392" s="1">
        <v>57.56</v>
      </c>
      <c r="P392" s="1">
        <v>41.77</v>
      </c>
      <c r="Q392" s="1">
        <v>0.42</v>
      </c>
      <c r="R392" s="1">
        <v>0.85</v>
      </c>
      <c r="S392" s="1">
        <v>96.77</v>
      </c>
      <c s="1" r="T392">
        <v>0</v>
      </c>
      <c r="U392" s="1">
        <v>62.73</v>
      </c>
      <c r="V392" s="1">
        <f>100-U392</f>
        <v>37.27</v>
      </c>
      <c r="W392" s="1">
        <v>31.83</v>
      </c>
      <c r="X392" s="0" t="inlineStr">
        <is>
          <t>IBGE — Censo Demográfico 2022 / SIDRA</t>
        </is>
      </c>
    </row>
    <row r="393">
      <c r="A393" s="0" t="inlineStr">
        <is>
          <t>1714203</t>
        </is>
      </c>
      <c r="B393" s="0" t="inlineStr">
        <is>
          <t>Natividade</t>
        </is>
      </c>
      <c r="C393" s="0" t="inlineStr">
        <is>
          <t>TO</t>
        </is>
      </c>
      <c r="D393" s="0" t="inlineStr">
        <is>
          <t>2022</t>
        </is>
      </c>
      <c r="E393" s="1">
        <v>8735</v>
      </c>
      <c r="F393" s="1">
        <v>132</v>
      </c>
      <c r="G393" s="1">
        <v>811</v>
      </c>
      <c r="H393" s="1">
        <v>2481</v>
      </c>
      <c r="I393" s="1">
        <f>(F393+G393+H393)/E393*100</f>
        <v>39.19862621637092157985117344</v>
      </c>
      <c r="J393" s="1">
        <f>(F393+G393)/E393*100</f>
        <v>10.795649685174585002862049227</v>
      </c>
      <c r="K393" s="1">
        <f>F393/E393*100</f>
        <v>1.5111619919862621637092157985</v>
      </c>
      <c r="L393" s="1">
        <v>1184.27</v>
      </c>
      <c r="M393" s="1">
        <v>808.00</v>
      </c>
      <c r="N393" s="1">
        <v>13.67</v>
      </c>
      <c r="O393" s="1">
        <v>81.31</v>
      </c>
      <c r="P393" s="1">
        <v>7.45</v>
      </c>
      <c r="Q393" s="1">
        <v>0.95</v>
      </c>
      <c r="R393" s="1">
        <v>0.33</v>
      </c>
      <c r="S393" s="1">
        <v>94.35</v>
      </c>
      <c r="T393" s="1">
        <v>0.91</v>
      </c>
      <c r="U393" s="1">
        <v>81.71</v>
      </c>
      <c r="V393" s="1">
        <f>100-U393</f>
        <v>18.29</v>
      </c>
      <c r="W393" s="1">
        <v>17.02</v>
      </c>
      <c r="X393" s="0" t="inlineStr">
        <is>
          <t>IBGE — Censo Demográfico 2022 / SIDRA</t>
        </is>
      </c>
    </row>
    <row r="394">
      <c r="A394" s="0" t="inlineStr">
        <is>
          <t>1714302</t>
        </is>
      </c>
      <c r="B394" s="0" t="inlineStr">
        <is>
          <t>Nazaré</t>
        </is>
      </c>
      <c r="C394" s="0" t="inlineStr">
        <is>
          <t>TO</t>
        </is>
      </c>
      <c r="D394" s="0" t="inlineStr">
        <is>
          <t>2022</t>
        </is>
      </c>
      <c r="E394" s="1">
        <v>4521</v>
      </c>
      <c r="F394" s="1">
        <v>155</v>
      </c>
      <c r="G394" s="1">
        <v>885</v>
      </c>
      <c r="H394" s="1">
        <v>1158</v>
      </c>
      <c r="I394" s="1">
        <f>(F394+G394+H394)/E394*100</f>
        <v>48.617562486175624861756248618</v>
      </c>
      <c r="J394" s="1">
        <f>(F394+G394)/E394*100</f>
        <v>23.003760230037602300376023004</v>
      </c>
      <c r="K394" s="1">
        <f>F394/E394*100</f>
        <v>3.4284450342844503428445034284</v>
      </c>
      <c r="L394" s="1">
        <v>810.68</v>
      </c>
      <c r="M394" s="1">
        <v>646.00</v>
      </c>
      <c r="N394" s="1">
        <v>15.42</v>
      </c>
      <c r="O394" s="1">
        <v>83.74</v>
      </c>
      <c r="P394" s="1">
        <v>15.15</v>
      </c>
      <c r="Q394" s="1">
        <v>0.52</v>
      </c>
      <c r="R394" s="1">
        <v>2.22</v>
      </c>
      <c r="S394" s="1">
        <v>92.88</v>
      </c>
      <c r="T394" s="1">
        <v>0.72</v>
      </c>
      <c r="U394" s="1">
        <v>79.36</v>
      </c>
      <c r="V394" s="1">
        <f>100-U394</f>
        <v>20.64</v>
      </c>
      <c r="W394" s="1">
        <v>19.73</v>
      </c>
      <c r="X394" s="0" t="inlineStr">
        <is>
          <t>IBGE — Censo Demográfico 2022 / SIDRA</t>
        </is>
      </c>
    </row>
    <row r="395">
      <c r="A395" s="0" t="inlineStr">
        <is>
          <t>1714880</t>
        </is>
      </c>
      <c r="B395" s="0" t="inlineStr">
        <is>
          <t>Nova Olinda</t>
        </is>
      </c>
      <c r="C395" s="0" t="inlineStr">
        <is>
          <t>TO</t>
        </is>
      </c>
      <c r="D395" s="0" t="inlineStr">
        <is>
          <t>2022</t>
        </is>
      </c>
      <c r="E395" s="1">
        <v>10355</v>
      </c>
      <c r="F395" s="1">
        <v>198</v>
      </c>
      <c r="G395" s="1">
        <v>1449</v>
      </c>
      <c r="H395" s="1">
        <v>2853</v>
      </c>
      <c r="I395" s="1">
        <f>(F395+G395+H395)/E395*100</f>
        <v>43.457267020762916465475615645</v>
      </c>
      <c r="J395" s="1">
        <f>(F395+G395)/E395*100</f>
        <v>15.905359729599227426364075326</v>
      </c>
      <c r="K395" s="1">
        <f>F395/E395*100</f>
        <v>1.9121197489135683244809270884</v>
      </c>
      <c r="L395" s="1">
        <v>916.26</v>
      </c>
      <c r="M395" s="1">
        <v>728.00</v>
      </c>
      <c r="N395" s="1">
        <v>12.34</v>
      </c>
      <c r="O395" s="1">
        <v>74.21</v>
      </c>
      <c r="P395" s="1">
        <v>24.20</v>
      </c>
      <c r="Q395" s="1">
        <v>0.88</v>
      </c>
      <c r="R395" s="1">
        <v>0.34</v>
      </c>
      <c r="S395" s="1">
        <v>94.14</v>
      </c>
      <c r="T395" s="1">
        <v>3.44</v>
      </c>
      <c r="U395" s="1">
        <v>73.19</v>
      </c>
      <c r="V395" s="1">
        <f>100-U395</f>
        <v>26.81</v>
      </c>
      <c r="W395" s="1">
        <v>22.18</v>
      </c>
      <c r="X395" s="0" t="inlineStr">
        <is>
          <t>IBGE — Censo Demográfico 2022 / SIDRA</t>
        </is>
      </c>
    </row>
    <row r="396">
      <c r="A396" s="0" t="inlineStr">
        <is>
          <t>1715002</t>
        </is>
      </c>
      <c r="B396" s="0" t="inlineStr">
        <is>
          <t>Nova Rosalândia</t>
        </is>
      </c>
      <c r="C396" s="0" t="inlineStr">
        <is>
          <t>TO</t>
        </is>
      </c>
      <c r="D396" s="0" t="inlineStr">
        <is>
          <t>2022</t>
        </is>
      </c>
      <c r="E396" s="1">
        <v>3348</v>
      </c>
      <c r="F396" s="1">
        <v>20</v>
      </c>
      <c r="G396" s="1">
        <v>483</v>
      </c>
      <c r="H396" s="1">
        <v>818</v>
      </c>
      <c r="I396" s="1">
        <f>(F396+G396+H396)/E396*100</f>
        <v>39.456391875746714456391875747</v>
      </c>
      <c r="J396" s="1">
        <f>(F396+G396)/E396*100</f>
        <v>15.023894862604540023894862605</v>
      </c>
      <c r="K396" s="1">
        <f>F396/E396*100</f>
        <v>0.5973715651135005973715651135</v>
      </c>
      <c r="L396" s="1">
        <v>1068.55</v>
      </c>
      <c r="M396" s="1">
        <v>800.00</v>
      </c>
      <c r="N396" s="1">
        <v>10.18</v>
      </c>
      <c r="O396" s="1">
        <v>60.67</v>
      </c>
      <c r="P396" s="1">
        <v>33.59</v>
      </c>
      <c r="Q396" s="1">
        <v>0.77</v>
      </c>
      <c r="R396" s="1">
        <v>63.07</v>
      </c>
      <c r="S396" s="1">
        <v>35.73</v>
      </c>
      <c r="T396" s="1">
        <v>0.17</v>
      </c>
      <c r="U396" s="1">
        <v>83.38</v>
      </c>
      <c r="V396" s="1">
        <f>100-U396</f>
        <v>16.62</v>
      </c>
      <c r="W396" s="1">
        <v>12.94</v>
      </c>
      <c r="X396" s="0" t="inlineStr">
        <is>
          <t>IBGE — Censo Demográfico 2022 / SIDRA</t>
        </is>
      </c>
    </row>
    <row r="397">
      <c r="A397" s="0" t="inlineStr">
        <is>
          <t>1715101</t>
        </is>
      </c>
      <c r="B397" s="0" t="inlineStr">
        <is>
          <t>Novo Acordo</t>
        </is>
      </c>
      <c r="C397" s="0" t="inlineStr">
        <is>
          <t>TO</t>
        </is>
      </c>
      <c r="D397" s="0" t="inlineStr">
        <is>
          <t>2022</t>
        </is>
      </c>
      <c r="E397" s="1">
        <v>3966</v>
      </c>
      <c r="F397" s="1">
        <v>50</v>
      </c>
      <c r="G397" s="1">
        <v>612</v>
      </c>
      <c r="H397" s="1">
        <v>1375</v>
      </c>
      <c r="I397" s="1">
        <f>(F397+G397+H397)/E397*100</f>
        <v>51.361573373676248108925869894</v>
      </c>
      <c r="J397" s="1">
        <f>(F397+G397)/E397*100</f>
        <v>16.691880988401412002017145739</v>
      </c>
      <c r="K397" s="1">
        <f>F397/E397*100</f>
        <v>1.2607160867372667675239536056</v>
      </c>
      <c r="L397" s="1">
        <v>1024.13</v>
      </c>
      <c r="M397" s="1">
        <v>606.00</v>
      </c>
      <c r="N397" s="1">
        <v>9.47</v>
      </c>
      <c r="O397" s="1">
        <v>82.33</v>
      </c>
      <c r="P397" s="1">
        <v>17.37</v>
      </c>
      <c r="Q397" s="1">
        <v>0.68</v>
      </c>
      <c r="R397" s="1">
        <v>1.50</v>
      </c>
      <c r="S397" s="1">
        <v>93.68</v>
      </c>
      <c r="T397" s="1">
        <v>1.88</v>
      </c>
      <c r="U397" s="1">
        <v>77.97</v>
      </c>
      <c r="V397" s="1">
        <f>100-U397</f>
        <v>22.03</v>
      </c>
      <c r="W397" s="1">
        <v>19.85</v>
      </c>
      <c r="X397" s="0" t="inlineStr">
        <is>
          <t>IBGE — Censo Demográfico 2022 / SIDRA</t>
        </is>
      </c>
    </row>
    <row r="398">
      <c r="A398" s="0" t="inlineStr">
        <is>
          <t>1715150</t>
        </is>
      </c>
      <c r="B398" s="0" t="inlineStr">
        <is>
          <t>Novo Alegre</t>
        </is>
      </c>
      <c r="C398" s="0" t="inlineStr">
        <is>
          <t>TO</t>
        </is>
      </c>
      <c r="D398" s="0" t="inlineStr">
        <is>
          <t>2022</t>
        </is>
      </c>
      <c r="E398" s="1">
        <v>1843</v>
      </c>
      <c r="F398" s="1">
        <v>20</v>
      </c>
      <c r="G398" s="1">
        <v>280</v>
      </c>
      <c r="H398" s="1">
        <v>514</v>
      </c>
      <c r="I398" s="1">
        <f>(F398+G398+H398)/E398*100</f>
        <v>44.167118827997829625610417797</v>
      </c>
      <c r="J398" s="1">
        <f>(F398+G398)/E398*100</f>
        <v>16.27780792186652197504069452</v>
      </c>
      <c r="K398" s="1">
        <f>F398/E398*100</f>
        <v>1.085187194791101465002712968</v>
      </c>
      <c r="L398" s="1">
        <v>1123.63</v>
      </c>
      <c r="M398" s="1">
        <v>770.67</v>
      </c>
      <c r="N398" s="1">
        <v>12.32</v>
      </c>
      <c r="O398" s="1">
        <v>76.46</v>
      </c>
      <c r="P398" s="1">
        <v>22.56</v>
      </c>
      <c r="Q398" s="1">
        <v>22.01</v>
      </c>
      <c r="R398" s="1">
        <v>10.03</v>
      </c>
      <c r="S398" s="1">
        <v>67.41</v>
      </c>
      <c r="T398" s="1">
        <v>0.56</v>
      </c>
      <c r="U398" s="1">
        <v>76.04</v>
      </c>
      <c r="V398" s="1">
        <f>100-U398</f>
        <v>23.96</v>
      </c>
      <c r="W398" s="1">
        <v>18.25</v>
      </c>
      <c r="X398" s="0" t="inlineStr">
        <is>
          <t>IBGE — Censo Demográfico 2022 / SIDRA</t>
        </is>
      </c>
    </row>
    <row r="399">
      <c r="A399" s="0" t="inlineStr">
        <is>
          <t>1715259</t>
        </is>
      </c>
      <c r="B399" s="0" t="inlineStr">
        <is>
          <t>Novo Jardim</t>
        </is>
      </c>
      <c r="C399" s="0" t="inlineStr">
        <is>
          <t>TO</t>
        </is>
      </c>
      <c r="D399" s="0" t="inlineStr">
        <is>
          <t>2022</t>
        </is>
      </c>
      <c r="E399" s="1">
        <v>2206</v>
      </c>
      <c r="F399" s="1">
        <v>37</v>
      </c>
      <c r="G399" s="1">
        <v>306</v>
      </c>
      <c r="H399" s="1">
        <v>568</v>
      </c>
      <c r="I399" s="1">
        <f>(F399+G399+H399)/E399*100</f>
        <v>41.296464188576609247506799637</v>
      </c>
      <c r="J399" s="1">
        <f>(F399+G399)/E399*100</f>
        <v>15.548504079782411604714415231</v>
      </c>
      <c r="K399" s="1">
        <f>F399/E399*100</f>
        <v>1.6772438803263825929283771532</v>
      </c>
      <c r="L399" s="1">
        <v>876.15</v>
      </c>
      <c r="M399" s="1">
        <v>737.33</v>
      </c>
      <c r="N399" s="1">
        <v>17.50</v>
      </c>
      <c r="O399" s="1">
        <v>81.39</v>
      </c>
      <c r="P399" s="1">
        <v>18.61</v>
      </c>
      <c r="Q399" s="1">
        <v>0.14</v>
      </c>
      <c r="R399" s="1">
        <v>1.99</v>
      </c>
      <c r="S399" s="1">
        <v>95.31</v>
      </c>
      <c r="T399" s="1">
        <v>0.43</v>
      </c>
      <c r="U399" s="1">
        <v>82.53</v>
      </c>
      <c r="V399" s="1">
        <f>100-U399</f>
        <v>17.47</v>
      </c>
      <c r="W399" s="1">
        <v>15.91</v>
      </c>
      <c r="X399" s="0" t="inlineStr">
        <is>
          <t>IBGE — Censo Demográfico 2022 / SIDRA</t>
        </is>
      </c>
    </row>
    <row r="400">
      <c r="A400" s="0" t="inlineStr">
        <is>
          <t>1715507</t>
        </is>
      </c>
      <c r="B400" s="0" t="inlineStr">
        <is>
          <t>Oliveira de Fátima</t>
        </is>
      </c>
      <c r="C400" s="0" t="inlineStr">
        <is>
          <t>TO</t>
        </is>
      </c>
      <c r="D400" s="0" t="inlineStr">
        <is>
          <t>2022</t>
        </is>
      </c>
      <c r="E400" s="1">
        <v>1164</v>
      </c>
      <c r="F400" s="1">
        <v>5</v>
      </c>
      <c r="G400" s="1">
        <v>164</v>
      </c>
      <c r="H400" s="1">
        <v>316</v>
      </c>
      <c r="I400" s="1">
        <f>(F400+G400+H400)/E400*100</f>
        <v>41.666666666666666666666666667</v>
      </c>
      <c r="J400" s="1">
        <f>(F400+G400)/E400*100</f>
        <v>14.518900343642611683848797251</v>
      </c>
      <c r="K400" s="1">
        <f>F400/E400*100</f>
        <v>0.4295532646048109965635738832</v>
      </c>
      <c r="L400" s="1">
        <v>925.74</v>
      </c>
      <c r="M400" s="1">
        <v>760.00</v>
      </c>
      <c r="N400" s="1">
        <v>11.33</v>
      </c>
      <c r="O400" s="1">
        <v>82.91</v>
      </c>
      <c r="P400" s="1">
        <v>16.33</v>
      </c>
      <c r="Q400" s="1">
        <v>1.76</v>
      </c>
      <c s="1" r="R400">
        <v>0</v>
      </c>
      <c r="S400" s="1">
        <v>97.24</v>
      </c>
      <c s="1" r="T400">
        <v>0</v>
      </c>
      <c r="U400" s="1">
        <v>84.67</v>
      </c>
      <c r="V400" s="1">
        <f>100-U400</f>
        <v>15.33</v>
      </c>
      <c r="W400" s="1">
        <v>13.07</v>
      </c>
      <c r="X400" s="0" t="inlineStr">
        <is>
          <t>IBGE — Censo Demográfico 2022 / SIDRA</t>
        </is>
      </c>
    </row>
    <row r="401">
      <c r="A401" s="0" t="inlineStr">
        <is>
          <t>1715705</t>
        </is>
      </c>
      <c r="B401" s="0" t="inlineStr">
        <is>
          <t>Palmeirante</t>
        </is>
      </c>
      <c r="C401" s="0" t="inlineStr">
        <is>
          <t>TO</t>
        </is>
      </c>
      <c r="D401" s="0" t="inlineStr">
        <is>
          <t>2022</t>
        </is>
      </c>
      <c r="E401" s="1">
        <v>4793</v>
      </c>
      <c r="F401" s="1">
        <v>149</v>
      </c>
      <c r="G401" s="1">
        <v>867</v>
      </c>
      <c r="H401" s="1">
        <v>1354</v>
      </c>
      <c r="I401" s="1">
        <f>(F401+G401+H401)/E401*100</f>
        <v>49.447110369288545795952430628</v>
      </c>
      <c r="J401" s="1">
        <f>(F401+G401)/E401*100</f>
        <v>21.197579803880659294804923847</v>
      </c>
      <c r="K401" s="1">
        <f>F401/E401*100</f>
        <v>3.1087001877738368453995409973</v>
      </c>
      <c r="L401" s="1">
        <v>862.06</v>
      </c>
      <c r="M401" s="1">
        <v>633.33</v>
      </c>
      <c r="N401" s="1">
        <v>16.48</v>
      </c>
      <c r="O401" s="1">
        <v>48.11</v>
      </c>
      <c r="P401" s="1">
        <v>50.81</v>
      </c>
      <c r="Q401" s="1">
        <v>0.12</v>
      </c>
      <c r="R401" s="1">
        <v>1.44</v>
      </c>
      <c r="S401" s="1">
        <v>80.88</v>
      </c>
      <c r="T401" s="1">
        <v>7.88</v>
      </c>
      <c r="U401" s="1">
        <v>48.47</v>
      </c>
      <c r="V401" s="1">
        <f>100-U401</f>
        <v>51.53</v>
      </c>
      <c r="W401" s="1">
        <v>44.86</v>
      </c>
      <c r="X401" s="0" t="inlineStr">
        <is>
          <t>IBGE — Censo Demográfico 2022 / SIDRA</t>
        </is>
      </c>
    </row>
    <row r="402">
      <c r="A402" s="0" t="inlineStr">
        <is>
          <t>1715754</t>
        </is>
      </c>
      <c r="B402" s="0" t="inlineStr">
        <is>
          <t>Palmeirópolis</t>
        </is>
      </c>
      <c r="C402" s="0" t="inlineStr">
        <is>
          <t>TO</t>
        </is>
      </c>
      <c r="D402" s="0" t="inlineStr">
        <is>
          <t>2022</t>
        </is>
      </c>
      <c r="E402" s="1">
        <v>6939</v>
      </c>
      <c r="F402" s="1">
        <v>68</v>
      </c>
      <c r="G402" s="1">
        <v>713</v>
      </c>
      <c r="H402" s="1">
        <v>1470</v>
      </c>
      <c r="I402" s="1">
        <f>(F402+G402+H402)/E402*100</f>
        <v>32.43983282893788730364605851</v>
      </c>
      <c r="J402" s="1">
        <f>(F402+G402)/E402*100</f>
        <v>11.255224095691021761060671567</v>
      </c>
      <c r="K402" s="1">
        <f>F402/E402*100</f>
        <v>0.9799682951433924196570110967</v>
      </c>
      <c r="L402" s="1">
        <v>1242.87</v>
      </c>
      <c r="M402" s="1">
        <v>909.00</v>
      </c>
      <c r="N402" s="1">
        <v>11.62</v>
      </c>
      <c r="O402" s="1">
        <v>81.09</v>
      </c>
      <c r="P402" s="1">
        <v>17.84</v>
      </c>
      <c r="Q402" s="1">
        <v>0.55</v>
      </c>
      <c r="R402" s="1">
        <v>1.31</v>
      </c>
      <c r="S402" s="1">
        <v>97.39</v>
      </c>
      <c r="T402" s="1">
        <v>0.16</v>
      </c>
      <c r="U402" s="1">
        <v>83.90</v>
      </c>
      <c r="V402" s="1">
        <f>100-U402</f>
        <v>16.10</v>
      </c>
      <c r="W402" s="1">
        <v>13.77</v>
      </c>
      <c r="X402" s="0" t="inlineStr">
        <is>
          <t>IBGE — Censo Demográfico 2022 / SIDRA</t>
        </is>
      </c>
    </row>
    <row r="403">
      <c r="A403" s="0" t="inlineStr">
        <is>
          <t>1716109</t>
        </is>
      </c>
      <c r="B403" s="0" t="inlineStr">
        <is>
          <t>Paraíso do Tocantins</t>
        </is>
      </c>
      <c r="C403" s="0" t="inlineStr">
        <is>
          <t>TO</t>
        </is>
      </c>
      <c r="D403" s="0" t="inlineStr">
        <is>
          <t>2022</t>
        </is>
      </c>
      <c r="E403" s="1">
        <v>52167</v>
      </c>
      <c r="F403" s="1">
        <v>1352</v>
      </c>
      <c r="G403" s="1">
        <v>3192</v>
      </c>
      <c r="H403" s="1">
        <v>9879</v>
      </c>
      <c r="I403" s="1">
        <f>(F403+G403+H403)/E403*100</f>
        <v>27.647746659765752295512488738</v>
      </c>
      <c r="J403" s="1">
        <f>(F403+G403)/E403*100</f>
        <v>8.710487472923495696513121322</v>
      </c>
      <c r="K403" s="1">
        <f>F403/E403*100</f>
        <v>2.591676730500124599842812506</v>
      </c>
      <c r="L403" s="1">
        <v>1526.29</v>
      </c>
      <c r="M403" s="1">
        <v>1056.89</v>
      </c>
      <c r="N403" s="1">
        <v>5.10</v>
      </c>
      <c r="O403" s="1">
        <v>91.43</v>
      </c>
      <c r="P403" s="1">
        <v>6.44</v>
      </c>
      <c r="Q403" s="1">
        <v>19.74</v>
      </c>
      <c r="R403" s="1">
        <v>19.83</v>
      </c>
      <c r="S403" s="1">
        <v>60.23</v>
      </c>
      <c r="T403" s="1">
        <v>0.10</v>
      </c>
      <c r="U403" s="1">
        <v>96.25</v>
      </c>
      <c r="V403" s="1">
        <f>100-U403</f>
        <v>3.75</v>
      </c>
      <c r="W403" s="1">
        <v>2.72</v>
      </c>
      <c r="X403" s="0" t="inlineStr">
        <is>
          <t>IBGE — Censo Demográfico 2022 / SIDRA</t>
        </is>
      </c>
    </row>
    <row r="404">
      <c r="A404" s="0" t="inlineStr">
        <is>
          <t>1716208</t>
        </is>
      </c>
      <c r="B404" s="0" t="inlineStr">
        <is>
          <t>Paranã</t>
        </is>
      </c>
      <c r="C404" s="0" t="inlineStr">
        <is>
          <t>TO</t>
        </is>
      </c>
      <c r="D404" s="0" t="inlineStr">
        <is>
          <t>2022</t>
        </is>
      </c>
      <c r="E404" s="1">
        <v>10496</v>
      </c>
      <c r="F404" s="1">
        <v>207</v>
      </c>
      <c r="G404" s="1">
        <v>1883</v>
      </c>
      <c r="H404" s="1">
        <v>2883</v>
      </c>
      <c r="I404" s="1">
        <f>(F404+G404+H404)/E404*100</f>
        <v>47.379954268292682926829268293</v>
      </c>
      <c r="J404" s="1">
        <f>(F404+G404)/E404*100</f>
        <v>19.912347560975609756097560976</v>
      </c>
      <c r="K404" s="1">
        <f>F404/E404*100</f>
        <v>1.9721798780487804878048780488</v>
      </c>
      <c r="L404" s="1">
        <v>977.59</v>
      </c>
      <c r="M404" s="1">
        <v>666.67</v>
      </c>
      <c r="N404" s="1">
        <v>17.86</v>
      </c>
      <c r="O404" s="1">
        <v>55.40</v>
      </c>
      <c r="P404" s="1">
        <v>43.79</v>
      </c>
      <c r="Q404" s="1">
        <v>0.79</v>
      </c>
      <c r="R404" s="1">
        <v>40.60</v>
      </c>
      <c r="S404" s="1">
        <v>39.67</v>
      </c>
      <c r="T404" s="1">
        <v>16.16</v>
      </c>
      <c r="U404" s="1">
        <v>55.31</v>
      </c>
      <c r="V404" s="1">
        <f>100-U404</f>
        <v>44.69</v>
      </c>
      <c r="W404" s="1">
        <v>39.32</v>
      </c>
      <c r="X404" s="0" t="inlineStr">
        <is>
          <t>IBGE — Censo Demográfico 2022 / SIDRA</t>
        </is>
      </c>
    </row>
    <row r="405">
      <c r="A405" s="0" t="inlineStr">
        <is>
          <t>1716307</t>
        </is>
      </c>
      <c r="B405" s="0" t="inlineStr">
        <is>
          <t>Pau D'Arco</t>
        </is>
      </c>
      <c r="C405" s="0" t="inlineStr">
        <is>
          <t>TO</t>
        </is>
      </c>
      <c r="D405" s="0" t="inlineStr">
        <is>
          <t>2022</t>
        </is>
      </c>
      <c r="E405" s="1">
        <v>4043</v>
      </c>
      <c r="F405" s="1">
        <v>213</v>
      </c>
      <c r="G405" s="1">
        <v>480</v>
      </c>
      <c r="H405" s="1">
        <v>1230</v>
      </c>
      <c r="I405" s="1">
        <f>(F405+G405+H405)/E405*100</f>
        <v>47.563690328963640860746970072</v>
      </c>
      <c r="J405" s="1">
        <f>(F405+G405)/E405*100</f>
        <v>17.140737076428394756369032896</v>
      </c>
      <c r="K405" s="1">
        <f>F405/E405*100</f>
        <v>5.2683650754390304229532525352</v>
      </c>
      <c r="L405" s="1">
        <v>933.91</v>
      </c>
      <c r="M405" s="1">
        <v>644.80</v>
      </c>
      <c r="N405" s="1">
        <v>13.62</v>
      </c>
      <c r="O405" s="1">
        <v>73.54</v>
      </c>
      <c r="P405" s="1">
        <v>24.05</v>
      </c>
      <c r="Q405" s="1">
        <v>1.60</v>
      </c>
      <c r="R405" s="1">
        <v>34.99</v>
      </c>
      <c r="S405" s="1">
        <v>62.10</v>
      </c>
      <c r="T405" s="1">
        <v>0.29</v>
      </c>
      <c r="U405" s="1">
        <v>70.99</v>
      </c>
      <c r="V405" s="1">
        <f>100-U405</f>
        <v>29.01</v>
      </c>
      <c r="W405" s="1">
        <v>25.73</v>
      </c>
      <c r="X405" s="0" t="inlineStr">
        <is>
          <t>IBGE — Censo Demográfico 2022 / SIDRA</t>
        </is>
      </c>
    </row>
    <row r="406">
      <c r="A406" s="0" t="inlineStr">
        <is>
          <t>1716505</t>
        </is>
      </c>
      <c r="B406" s="0" t="inlineStr">
        <is>
          <t>Pedro Afonso</t>
        </is>
      </c>
      <c r="C406" s="0" t="inlineStr">
        <is>
          <t>TO</t>
        </is>
      </c>
      <c r="D406" s="0" t="inlineStr">
        <is>
          <t>2022</t>
        </is>
      </c>
      <c r="E406" s="1">
        <v>13995</v>
      </c>
      <c r="F406" s="1">
        <v>252</v>
      </c>
      <c r="G406" s="1">
        <v>1164</v>
      </c>
      <c r="H406" s="1">
        <v>2772</v>
      </c>
      <c r="I406" s="1">
        <f>(F406+G406+H406)/E406*100</f>
        <v>29.924973204715969989281886388</v>
      </c>
      <c r="J406" s="1">
        <f>(F406+G406)/E406*100</f>
        <v>10.117899249732047159699892819</v>
      </c>
      <c r="K406" s="1">
        <f>F406/E406*100</f>
        <v>1.8006430868167202572347266881</v>
      </c>
      <c r="L406" s="1">
        <v>1441.40</v>
      </c>
      <c r="M406" s="1">
        <v>982.00</v>
      </c>
      <c r="N406" s="1">
        <v>7.44</v>
      </c>
      <c r="O406" s="1">
        <v>91.47</v>
      </c>
      <c r="P406" s="1">
        <v>7.09</v>
      </c>
      <c r="Q406" s="1">
        <v>1.86</v>
      </c>
      <c r="R406" s="1">
        <v>19.16</v>
      </c>
      <c r="S406" s="1">
        <v>77.36</v>
      </c>
      <c r="T406" s="1">
        <v>0.87</v>
      </c>
      <c r="U406" s="1">
        <v>90.23</v>
      </c>
      <c r="V406" s="1">
        <f>100-U406</f>
        <v>9.77</v>
      </c>
      <c r="W406" s="1">
        <v>8.12</v>
      </c>
      <c r="X406" s="0" t="inlineStr">
        <is>
          <t>IBGE — Censo Demográfico 2022 / SIDRA</t>
        </is>
      </c>
    </row>
    <row r="407">
      <c r="A407" s="0" t="inlineStr">
        <is>
          <t>1716604</t>
        </is>
      </c>
      <c r="B407" s="0" t="inlineStr">
        <is>
          <t>Peixe</t>
        </is>
      </c>
      <c r="C407" s="0" t="inlineStr">
        <is>
          <t>TO</t>
        </is>
      </c>
      <c r="D407" s="0" t="inlineStr">
        <is>
          <t>2022</t>
        </is>
      </c>
      <c r="E407" s="1">
        <v>9281</v>
      </c>
      <c r="F407" s="1">
        <v>196</v>
      </c>
      <c r="G407" s="1">
        <v>926</v>
      </c>
      <c r="H407" s="1">
        <v>2462</v>
      </c>
      <c r="I407" s="1">
        <f>(F407+G407+H407)/E407*100</f>
        <v>38.616528391337140394354056675</v>
      </c>
      <c r="J407" s="1">
        <f>(F407+G407)/E407*100</f>
        <v>12.089214524296950759616420644</v>
      </c>
      <c r="K407" s="1">
        <f>F407/E407*100</f>
        <v>2.1118413964012498653162374744</v>
      </c>
      <c r="L407" s="1">
        <v>1080.34</v>
      </c>
      <c r="M407" s="1">
        <v>800.00</v>
      </c>
      <c r="N407" s="1">
        <v>15.42</v>
      </c>
      <c r="O407" s="1">
        <v>58.54</v>
      </c>
      <c r="P407" s="1">
        <v>37.19</v>
      </c>
      <c r="Q407" s="1">
        <v>23.55</v>
      </c>
      <c r="R407" s="1">
        <v>20.57</v>
      </c>
      <c r="S407" s="1">
        <v>53.25</v>
      </c>
      <c r="T407" s="1">
        <v>0.38</v>
      </c>
      <c r="U407" s="1">
        <v>63.63</v>
      </c>
      <c r="V407" s="1">
        <f>100-U407</f>
        <v>36.37</v>
      </c>
      <c r="W407" s="1">
        <v>31.60</v>
      </c>
      <c r="X407" s="0" t="inlineStr">
        <is>
          <t>IBGE — Censo Demográfico 2022 / SIDRA</t>
        </is>
      </c>
    </row>
    <row r="408">
      <c r="A408" s="0" t="inlineStr">
        <is>
          <t>1716653</t>
        </is>
      </c>
      <c r="B408" s="0" t="inlineStr">
        <is>
          <t>Pequizeiro</t>
        </is>
      </c>
      <c r="C408" s="0" t="inlineStr">
        <is>
          <t>TO</t>
        </is>
      </c>
      <c r="D408" s="0" t="inlineStr">
        <is>
          <t>2022</t>
        </is>
      </c>
      <c r="E408" s="1">
        <v>4921</v>
      </c>
      <c r="F408" s="1">
        <v>26</v>
      </c>
      <c r="G408" s="1">
        <v>632</v>
      </c>
      <c r="H408" s="1">
        <v>1280</v>
      </c>
      <c r="I408" s="1">
        <f>(F408+G408+H408)/E408*100</f>
        <v>39.382239382239382239382239382</v>
      </c>
      <c r="J408" s="1">
        <f>(F408+G408)/E408*100</f>
        <v>13.371266002844950213371266003</v>
      </c>
      <c r="K408" s="1">
        <f>F408/E408*100</f>
        <v>0.5283478967689494005283478968</v>
      </c>
      <c r="L408" s="1">
        <v>1002.46</v>
      </c>
      <c r="M408" s="1">
        <v>766.67</v>
      </c>
      <c r="N408" s="1">
        <v>14.72</v>
      </c>
      <c r="O408" s="1">
        <v>51.41</v>
      </c>
      <c r="P408" s="1">
        <v>46.95</v>
      </c>
      <c s="1" r="Q408">
        <v>0</v>
      </c>
      <c r="R408" s="1">
        <v>0.76</v>
      </c>
      <c r="S408" s="1">
        <v>93.85</v>
      </c>
      <c r="T408" s="1">
        <v>3.52</v>
      </c>
      <c r="U408" s="1">
        <v>55.04</v>
      </c>
      <c r="V408" s="1">
        <f>100-U408</f>
        <v>44.96</v>
      </c>
      <c r="W408" s="1">
        <v>39.86</v>
      </c>
      <c r="X408" s="0" t="inlineStr">
        <is>
          <t>IBGE — Censo Demográfico 2022 / SIDRA</t>
        </is>
      </c>
    </row>
    <row r="409">
      <c r="A409" s="0" t="inlineStr">
        <is>
          <t>1716703</t>
        </is>
      </c>
      <c r="B409" s="0" t="inlineStr">
        <is>
          <t>Colméia</t>
        </is>
      </c>
      <c r="C409" s="0" t="inlineStr">
        <is>
          <t>TO</t>
        </is>
      </c>
      <c r="D409" s="0" t="inlineStr">
        <is>
          <t>2022</t>
        </is>
      </c>
      <c r="E409" s="1">
        <v>8863</v>
      </c>
      <c r="F409" s="1">
        <v>105</v>
      </c>
      <c r="G409" s="1">
        <v>842</v>
      </c>
      <c r="H409" s="1">
        <v>2109</v>
      </c>
      <c r="I409" s="1">
        <f>(F409+G409+H409)/E409*100</f>
        <v>34.480424235586144646282297191</v>
      </c>
      <c r="J409" s="1">
        <f>(F409+G409)/E409*100</f>
        <v>10.684869682951596524878709241</v>
      </c>
      <c r="K409" s="1">
        <f>F409/E409*100</f>
        <v>1.184700440031592011734175787</v>
      </c>
      <c r="L409" s="1">
        <v>1172.54</v>
      </c>
      <c r="M409" s="1">
        <v>883.33</v>
      </c>
      <c r="N409" s="1">
        <v>11.78</v>
      </c>
      <c r="O409" s="1">
        <v>69.06</v>
      </c>
      <c r="P409" s="1">
        <v>28.08</v>
      </c>
      <c r="Q409" s="1">
        <v>1.56</v>
      </c>
      <c r="R409" s="1">
        <v>2.84</v>
      </c>
      <c r="S409" s="1">
        <v>93.42</v>
      </c>
      <c r="T409" s="1">
        <v>1.37</v>
      </c>
      <c r="U409" s="1">
        <v>80.34</v>
      </c>
      <c r="V409" s="1">
        <f>100-U409</f>
        <v>19.66</v>
      </c>
      <c r="W409" s="1">
        <v>17.54</v>
      </c>
      <c r="X409" s="0" t="inlineStr">
        <is>
          <t>IBGE — Censo Demográfico 2022 / SIDRA</t>
        </is>
      </c>
    </row>
    <row r="410">
      <c r="A410" s="0" t="inlineStr">
        <is>
          <t>1717008</t>
        </is>
      </c>
      <c r="B410" s="0" t="inlineStr">
        <is>
          <t>Pindorama do Tocantins</t>
        </is>
      </c>
      <c r="C410" s="0" t="inlineStr">
        <is>
          <t>TO</t>
        </is>
      </c>
      <c r="D410" s="0" t="inlineStr">
        <is>
          <t>2022</t>
        </is>
      </c>
      <c r="E410" s="1">
        <v>4467</v>
      </c>
      <c r="F410" s="1">
        <v>110</v>
      </c>
      <c r="G410" s="1">
        <v>792</v>
      </c>
      <c r="H410" s="1">
        <v>1431</v>
      </c>
      <c r="I410" s="1">
        <f>(F410+G410+H410)/E410*100</f>
        <v>52.227445713006492052831878218</v>
      </c>
      <c r="J410" s="1">
        <f>(F410+G410)/E410*100</f>
        <v>20.192522946048802328184463846</v>
      </c>
      <c r="K410" s="1">
        <f>F410/E410*100</f>
        <v>2.46250279829863443026639803</v>
      </c>
      <c r="L410" s="1">
        <v>787.79</v>
      </c>
      <c r="M410" s="1">
        <v>606.00</v>
      </c>
      <c r="N410" s="1">
        <v>12.67</v>
      </c>
      <c r="O410" s="1">
        <v>63.76</v>
      </c>
      <c r="P410" s="1">
        <v>35.03</v>
      </c>
      <c r="Q410" s="1">
        <v>1.81</v>
      </c>
      <c r="R410" s="1">
        <v>0.27</v>
      </c>
      <c r="S410" s="1">
        <v>91.21</v>
      </c>
      <c r="T410" s="1">
        <v>5.97</v>
      </c>
      <c r="U410" s="1">
        <v>66.24</v>
      </c>
      <c r="V410" s="1">
        <f>100-U410</f>
        <v>33.76</v>
      </c>
      <c r="W410" s="1">
        <v>30.34</v>
      </c>
      <c r="X410" s="0" t="inlineStr">
        <is>
          <t>IBGE — Censo Demográfico 2022 / SIDRA</t>
        </is>
      </c>
    </row>
    <row r="411">
      <c r="A411" s="0" t="inlineStr">
        <is>
          <t>1717206</t>
        </is>
      </c>
      <c r="B411" s="0" t="inlineStr">
        <is>
          <t>Piraquê</t>
        </is>
      </c>
      <c r="C411" s="0" t="inlineStr">
        <is>
          <t>TO</t>
        </is>
      </c>
      <c r="D411" s="0" t="inlineStr">
        <is>
          <t>2022</t>
        </is>
      </c>
      <c r="E411" s="1">
        <v>2274</v>
      </c>
      <c r="F411" s="1">
        <v>53</v>
      </c>
      <c r="G411" s="1">
        <v>247</v>
      </c>
      <c r="H411" s="1">
        <v>696</v>
      </c>
      <c r="I411" s="1">
        <f>(F411+G411+H411)/E411*100</f>
        <v>43.799472295514511873350923483</v>
      </c>
      <c r="J411" s="1">
        <f>(F411+G411)/E411*100</f>
        <v>13.19261213720316622691292876</v>
      </c>
      <c r="K411" s="1">
        <f>F411/E411*100</f>
        <v>2.3306948109058927000879507476</v>
      </c>
      <c r="L411" s="1">
        <v>857.47</v>
      </c>
      <c r="M411" s="1">
        <v>719.43</v>
      </c>
      <c r="N411" s="1">
        <v>15.53</v>
      </c>
      <c r="O411" s="1">
        <v>44.89</v>
      </c>
      <c r="P411" s="1">
        <v>52.84</v>
      </c>
      <c r="Q411" s="1">
        <v>0.38</v>
      </c>
      <c s="1" r="R411">
        <v>0</v>
      </c>
      <c r="S411" s="1">
        <v>90.54</v>
      </c>
      <c r="T411" s="1">
        <v>2.90</v>
      </c>
      <c r="U411" s="1">
        <v>47.92</v>
      </c>
      <c r="V411" s="1">
        <f>100-U411</f>
        <v>52.08</v>
      </c>
      <c r="W411" s="1">
        <v>47.29</v>
      </c>
      <c r="X411" s="0" t="inlineStr">
        <is>
          <t>IBGE — Censo Demográfico 2022 / SIDRA</t>
        </is>
      </c>
    </row>
    <row r="412">
      <c r="A412" s="0" t="inlineStr">
        <is>
          <t>1717503</t>
        </is>
      </c>
      <c r="B412" s="0" t="inlineStr">
        <is>
          <t>Pium</t>
        </is>
      </c>
      <c r="C412" s="0" t="inlineStr">
        <is>
          <t>TO</t>
        </is>
      </c>
      <c r="D412" s="0" t="inlineStr">
        <is>
          <t>2022</t>
        </is>
      </c>
      <c r="E412" s="1">
        <v>7100</v>
      </c>
      <c r="F412" s="1">
        <v>63</v>
      </c>
      <c r="G412" s="1">
        <v>811</v>
      </c>
      <c r="H412" s="1">
        <v>1893</v>
      </c>
      <c r="I412" s="1">
        <f>(F412+G412+H412)/E412*100</f>
        <v>38.971830985915492957746478873</v>
      </c>
      <c r="J412" s="1">
        <f>(F412+G412)/E412*100</f>
        <v>12.309859154929577464788732394</v>
      </c>
      <c r="K412" s="1">
        <f>F412/E412*100</f>
        <v>0.887323943661971830985915493</v>
      </c>
      <c r="L412" s="1">
        <v>1037.53</v>
      </c>
      <c r="M412" s="1">
        <v>800.00</v>
      </c>
      <c r="N412" s="1">
        <v>13.42</v>
      </c>
      <c r="O412" s="1">
        <v>60.66</v>
      </c>
      <c r="P412" s="1">
        <v>31.89</v>
      </c>
      <c r="Q412" s="1">
        <v>0.25</v>
      </c>
      <c r="R412" s="1">
        <v>14.24</v>
      </c>
      <c r="S412" s="1">
        <v>79.06</v>
      </c>
      <c r="T412" s="1">
        <v>2.19</v>
      </c>
      <c r="U412" s="1">
        <v>62.76</v>
      </c>
      <c r="V412" s="1">
        <f>100-U412</f>
        <v>37.24</v>
      </c>
      <c r="W412" s="1">
        <v>27.42</v>
      </c>
      <c r="X412" s="0" t="inlineStr">
        <is>
          <t>IBGE — Censo Demográfico 2022 / SIDRA</t>
        </is>
      </c>
    </row>
    <row r="413">
      <c r="A413" s="0" t="inlineStr">
        <is>
          <t>1717800</t>
        </is>
      </c>
      <c r="B413" s="0" t="inlineStr">
        <is>
          <t>Ponte Alta do Bom Jesus</t>
        </is>
      </c>
      <c r="C413" s="0" t="inlineStr">
        <is>
          <t>TO</t>
        </is>
      </c>
      <c r="D413" s="0" t="inlineStr">
        <is>
          <t>2022</t>
        </is>
      </c>
      <c r="E413" s="1">
        <v>4203</v>
      </c>
      <c r="F413" s="1">
        <v>259</v>
      </c>
      <c r="G413" s="1">
        <v>787</v>
      </c>
      <c r="H413" s="1">
        <v>1406</v>
      </c>
      <c r="I413" s="1">
        <f>(F413+G413+H413)/E413*100</f>
        <v>58.339281465619795384249345705</v>
      </c>
      <c r="J413" s="1">
        <f>(F413+G413)/E413*100</f>
        <v>24.88698548655722103259576493</v>
      </c>
      <c r="K413" s="1">
        <f>F413/E413*100</f>
        <v>6.1622650487746847489888175113</v>
      </c>
      <c r="L413" s="1">
        <v>817.92</v>
      </c>
      <c r="M413" s="1">
        <v>550.00</v>
      </c>
      <c r="N413" s="1">
        <v>16.63</v>
      </c>
      <c r="O413" s="1">
        <v>58.35</v>
      </c>
      <c r="P413" s="1">
        <v>24.49</v>
      </c>
      <c r="Q413" s="1">
        <v>2.03</v>
      </c>
      <c r="R413" s="1">
        <v>63.73</v>
      </c>
      <c r="S413" s="1">
        <v>24.05</v>
      </c>
      <c r="T413" s="1">
        <v>7.59</v>
      </c>
      <c r="U413" s="1">
        <v>62.66</v>
      </c>
      <c r="V413" s="1">
        <f>100-U413</f>
        <v>37.34</v>
      </c>
      <c r="W413" s="1">
        <v>33.80</v>
      </c>
      <c r="X413" s="0" t="inlineStr">
        <is>
          <t>IBGE — Censo Demográfico 2022 / SIDRA</t>
        </is>
      </c>
    </row>
    <row r="414">
      <c r="A414" s="0" t="inlineStr">
        <is>
          <t>1717909</t>
        </is>
      </c>
      <c r="B414" s="0" t="inlineStr">
        <is>
          <t>Ponte Alta do Tocantins</t>
        </is>
      </c>
      <c r="C414" s="0" t="inlineStr">
        <is>
          <t>TO</t>
        </is>
      </c>
      <c r="D414" s="0" t="inlineStr">
        <is>
          <t>2022</t>
        </is>
      </c>
      <c r="E414" s="1">
        <v>7530</v>
      </c>
      <c r="F414" s="1">
        <v>122</v>
      </c>
      <c r="G414" s="1">
        <v>1780</v>
      </c>
      <c r="H414" s="1">
        <v>1899</v>
      </c>
      <c r="I414" s="1">
        <f>(F414+G414+H414)/E414*100</f>
        <v>50.478087649402390438247011952</v>
      </c>
      <c r="J414" s="1">
        <f>(F414+G414)/E414*100</f>
        <v>25.258964143426294820717131474</v>
      </c>
      <c r="K414" s="1">
        <f>F414/E414*100</f>
        <v>1.6201859229747675962815405046</v>
      </c>
      <c r="L414" s="1">
        <v>906.89</v>
      </c>
      <c r="M414" s="1">
        <v>606.00</v>
      </c>
      <c r="N414" s="1">
        <v>12.91</v>
      </c>
      <c r="O414" s="1">
        <v>66.49</v>
      </c>
      <c r="P414" s="1">
        <v>32.03</v>
      </c>
      <c r="Q414" s="1">
        <v>0.48</v>
      </c>
      <c r="R414" s="1">
        <v>17.33</v>
      </c>
      <c r="S414" s="1">
        <v>75.42</v>
      </c>
      <c r="T414" s="1">
        <v>4.00</v>
      </c>
      <c r="U414" s="1">
        <v>66.33</v>
      </c>
      <c r="V414" s="1">
        <f>100-U414</f>
        <v>33.67</v>
      </c>
      <c r="W414" s="1">
        <v>27.10</v>
      </c>
      <c r="X414" s="0" t="inlineStr">
        <is>
          <t>IBGE — Censo Demográfico 2022 / SIDRA</t>
        </is>
      </c>
    </row>
    <row r="415">
      <c r="A415" s="0" t="inlineStr">
        <is>
          <t>1718006</t>
        </is>
      </c>
      <c r="B415" s="0" t="inlineStr">
        <is>
          <t>Porto Alegre do Tocantins</t>
        </is>
      </c>
      <c r="C415" s="0" t="inlineStr">
        <is>
          <t>TO</t>
        </is>
      </c>
      <c r="D415" s="0" t="inlineStr">
        <is>
          <t>2022</t>
        </is>
      </c>
      <c r="E415" s="1">
        <v>2866</v>
      </c>
      <c r="F415" s="1">
        <v>61</v>
      </c>
      <c r="G415" s="1">
        <v>392</v>
      </c>
      <c r="H415" s="1">
        <v>946</v>
      </c>
      <c r="I415" s="1">
        <f>(F415+G415+H415)/E415*100</f>
        <v>48.813677599441730635031402652</v>
      </c>
      <c r="J415" s="1">
        <f>(F415+G415)/E415*100</f>
        <v>15.806001395673412421493370551</v>
      </c>
      <c r="K415" s="1">
        <f>F415/E415*100</f>
        <v>2.1284019539427773900907187718</v>
      </c>
      <c r="L415" s="1">
        <v>881.18</v>
      </c>
      <c r="M415" s="1">
        <v>644.80</v>
      </c>
      <c r="N415" s="1">
        <v>15.89</v>
      </c>
      <c r="O415" s="1">
        <v>73.97</v>
      </c>
      <c r="P415" s="1">
        <v>23.21</v>
      </c>
      <c s="1" r="Q415">
        <v>0</v>
      </c>
      <c r="R415" s="1">
        <v>1.30</v>
      </c>
      <c r="S415" s="1">
        <v>91.54</v>
      </c>
      <c r="T415" s="1">
        <v>6.94</v>
      </c>
      <c r="U415" s="1">
        <v>74.08</v>
      </c>
      <c r="V415" s="1">
        <f>100-U415</f>
        <v>25.92</v>
      </c>
      <c r="W415" s="1">
        <v>22.13</v>
      </c>
      <c r="X415" s="0" t="inlineStr">
        <is>
          <t>IBGE — Censo Demográfico 2022 / SIDRA</t>
        </is>
      </c>
    </row>
    <row r="416">
      <c r="A416" s="0" t="inlineStr">
        <is>
          <t>1718204</t>
        </is>
      </c>
      <c r="B416" s="0" t="inlineStr">
        <is>
          <t>Porto Nacional</t>
        </is>
      </c>
      <c r="C416" s="0" t="inlineStr">
        <is>
          <t>TO</t>
        </is>
      </c>
      <c r="D416" s="0" t="inlineStr">
        <is>
          <t>2022</t>
        </is>
      </c>
      <c r="E416" s="1">
        <v>64212</v>
      </c>
      <c r="F416" s="1">
        <v>888</v>
      </c>
      <c r="G416" s="1">
        <v>5425</v>
      </c>
      <c r="H416" s="1">
        <v>14780</v>
      </c>
      <c r="I416" s="1">
        <f>(F416+G416+H416)/E416*100</f>
        <v>32.849000186880956830498972155</v>
      </c>
      <c r="J416" s="1">
        <f>(F416+G416)/E416*100</f>
        <v>9.831495670591166760107145082</v>
      </c>
      <c r="K416" s="1">
        <f>F416/E416*100</f>
        <v>1.3829190805456923939450569987</v>
      </c>
      <c r="L416" s="1">
        <v>1349.96</v>
      </c>
      <c r="M416" s="1">
        <v>909.00</v>
      </c>
      <c r="N416" s="1">
        <v>6.46</v>
      </c>
      <c r="O416" s="1">
        <v>85.85</v>
      </c>
      <c r="P416" s="1">
        <v>11.70</v>
      </c>
      <c r="Q416" s="1">
        <v>48.77</v>
      </c>
      <c r="R416" s="1">
        <v>22.79</v>
      </c>
      <c r="S416" s="1">
        <v>27.50</v>
      </c>
      <c r="T416" s="1">
        <v>0.22</v>
      </c>
      <c r="U416" s="1">
        <v>91.15</v>
      </c>
      <c r="V416" s="1">
        <f>100-U416</f>
        <v>8.85</v>
      </c>
      <c r="W416" s="1">
        <v>7.75</v>
      </c>
      <c r="X416" s="0" t="inlineStr">
        <is>
          <t>IBGE — Censo Demográfico 2022 / SIDRA</t>
        </is>
      </c>
    </row>
    <row r="417">
      <c r="A417" s="0" t="inlineStr">
        <is>
          <t>1718303</t>
        </is>
      </c>
      <c r="B417" s="0" t="inlineStr">
        <is>
          <t>Praia Norte</t>
        </is>
      </c>
      <c r="C417" s="0" t="inlineStr">
        <is>
          <t>TO</t>
        </is>
      </c>
      <c r="D417" s="0" t="inlineStr">
        <is>
          <t>2022</t>
        </is>
      </c>
      <c r="E417" s="1">
        <v>9036</v>
      </c>
      <c r="F417" s="1">
        <v>87</v>
      </c>
      <c r="G417" s="1">
        <v>1751</v>
      </c>
      <c r="H417" s="1">
        <v>3699</v>
      </c>
      <c r="I417" s="1">
        <f>(F417+G417+H417)/E417*100</f>
        <v>61.277113767153607791057990261</v>
      </c>
      <c r="J417" s="1">
        <f>(F417+G417)/E417*100</f>
        <v>20.340858787073926516157591855</v>
      </c>
      <c r="K417" s="1">
        <f>F417/E417*100</f>
        <v>0.9628154050464807436918990704</v>
      </c>
      <c r="L417" s="1">
        <v>721.44</v>
      </c>
      <c r="M417" s="1">
        <v>566.67</v>
      </c>
      <c r="N417" s="1">
        <v>16.14</v>
      </c>
      <c r="O417" s="1">
        <v>84.56</v>
      </c>
      <c r="P417" s="1">
        <v>11.61</v>
      </c>
      <c r="Q417" s="1">
        <v>25.92</v>
      </c>
      <c r="R417" s="1">
        <v>5.58</v>
      </c>
      <c r="S417" s="1">
        <v>63.37</v>
      </c>
      <c r="T417" s="1">
        <v>0.29</v>
      </c>
      <c r="U417" s="1">
        <v>57.25</v>
      </c>
      <c r="V417" s="1">
        <f>100-U417</f>
        <v>42.75</v>
      </c>
      <c r="W417" s="1">
        <v>41.12</v>
      </c>
      <c r="X417" s="0" t="inlineStr">
        <is>
          <t>IBGE — Censo Demográfico 2022 / SIDRA</t>
        </is>
      </c>
    </row>
    <row r="418">
      <c r="A418" s="0" t="inlineStr">
        <is>
          <t>1718402</t>
        </is>
      </c>
      <c r="B418" s="0" t="inlineStr">
        <is>
          <t>Presidente Kennedy</t>
        </is>
      </c>
      <c r="C418" s="0" t="inlineStr">
        <is>
          <t>TO</t>
        </is>
      </c>
      <c r="D418" s="0" t="inlineStr">
        <is>
          <t>2022</t>
        </is>
      </c>
      <c r="E418" s="1">
        <v>3041</v>
      </c>
      <c r="F418" s="1">
        <v>51</v>
      </c>
      <c r="G418" s="1">
        <v>229</v>
      </c>
      <c r="H418" s="1">
        <v>816</v>
      </c>
      <c r="I418" s="1">
        <f>(F418+G418+H418)/E418*100</f>
        <v>36.040776060506412364353830977</v>
      </c>
      <c r="J418" s="1">
        <f>(F418+G418)/E418*100</f>
        <v>9.207497533706017757316672147</v>
      </c>
      <c r="K418" s="1">
        <f>F418/E418*100</f>
        <v>1.6770799079250246629398224268</v>
      </c>
      <c r="L418" s="1">
        <v>1017.64</v>
      </c>
      <c r="M418" s="1">
        <v>833.33</v>
      </c>
      <c r="N418" s="1">
        <v>11.27</v>
      </c>
      <c r="O418" s="1">
        <v>70.17</v>
      </c>
      <c r="P418" s="1">
        <v>21.01</v>
      </c>
      <c r="Q418" s="1">
        <v>1.03</v>
      </c>
      <c s="1" r="R418">
        <v>0</v>
      </c>
      <c r="S418" s="1">
        <v>98.12</v>
      </c>
      <c r="T418" s="1">
        <v>0.28</v>
      </c>
      <c r="U418" s="1">
        <v>86.12</v>
      </c>
      <c r="V418" s="1">
        <f>100-U418</f>
        <v>13.88</v>
      </c>
      <c r="W418" s="1">
        <v>10.51</v>
      </c>
      <c r="X418" s="0" t="inlineStr">
        <is>
          <t>IBGE — Censo Demográfico 2022 / SIDRA</t>
        </is>
      </c>
    </row>
    <row r="419">
      <c r="A419" s="0" t="inlineStr">
        <is>
          <t>1718451</t>
        </is>
      </c>
      <c r="B419" s="0" t="inlineStr">
        <is>
          <t>Pugmil</t>
        </is>
      </c>
      <c r="C419" s="0" t="inlineStr">
        <is>
          <t>TO</t>
        </is>
      </c>
      <c r="D419" s="0" t="inlineStr">
        <is>
          <t>2022</t>
        </is>
      </c>
      <c r="E419" s="1">
        <v>2184</v>
      </c>
      <c r="F419" s="1">
        <v>271</v>
      </c>
      <c r="G419" s="1">
        <v>210</v>
      </c>
      <c r="H419" s="1">
        <v>457</v>
      </c>
      <c r="I419" s="1">
        <f>(F419+G419+H419)/E419*100</f>
        <v>42.948717948717948717948717949</v>
      </c>
      <c r="J419" s="1">
        <f>(F419+G419)/E419*100</f>
        <v>22.023809523809523809523809524</v>
      </c>
      <c r="K419" s="1">
        <f>F419/E419*100</f>
        <v>12.408424908424908424908424908</v>
      </c>
      <c r="L419" s="1">
        <v>912.80</v>
      </c>
      <c r="M419" s="1">
        <v>806.00</v>
      </c>
      <c r="N419" s="1">
        <v>9.97</v>
      </c>
      <c r="O419" s="1">
        <v>69.04</v>
      </c>
      <c r="P419" s="1">
        <v>17.58</v>
      </c>
      <c r="Q419" s="1">
        <v>1.02</v>
      </c>
      <c r="R419" s="1">
        <v>0.64</v>
      </c>
      <c r="S419" s="1">
        <v>97.83</v>
      </c>
      <c s="1" r="T419">
        <v>0</v>
      </c>
      <c r="U419" s="1">
        <v>82.55</v>
      </c>
      <c r="V419" s="1">
        <f>100-U419</f>
        <v>17.45</v>
      </c>
      <c r="W419" s="1">
        <v>11.59</v>
      </c>
      <c r="X419" s="0" t="inlineStr">
        <is>
          <t>IBGE — Censo Demográfico 2022 / SIDRA</t>
        </is>
      </c>
    </row>
    <row r="420">
      <c r="A420" s="0" t="inlineStr">
        <is>
          <t>1718501</t>
        </is>
      </c>
      <c r="B420" s="0" t="inlineStr">
        <is>
          <t>Recursolândia</t>
        </is>
      </c>
      <c r="C420" s="0" t="inlineStr">
        <is>
          <t>TO</t>
        </is>
      </c>
      <c r="D420" s="0" t="inlineStr">
        <is>
          <t>2022</t>
        </is>
      </c>
      <c r="E420" s="1">
        <v>3414</v>
      </c>
      <c r="F420" s="1">
        <v>16</v>
      </c>
      <c r="G420" s="1">
        <v>1277</v>
      </c>
      <c r="H420" s="1">
        <v>954</v>
      </c>
      <c r="I420" s="1">
        <f>(F420+G420+H420)/E420*100</f>
        <v>65.817223198594024604569420035</v>
      </c>
      <c r="J420" s="1">
        <f>(F420+G420)/E420*100</f>
        <v>37.87346221441124780316344464</v>
      </c>
      <c r="K420" s="1">
        <f>F420/E420*100</f>
        <v>0.4686584651435266549502050381</v>
      </c>
      <c r="L420" s="1">
        <v>723.11</v>
      </c>
      <c r="M420" s="1">
        <v>484.80</v>
      </c>
      <c r="N420" s="1">
        <v>21.54</v>
      </c>
      <c r="O420" s="1">
        <v>54.94</v>
      </c>
      <c r="P420" s="1">
        <v>35.76</v>
      </c>
      <c r="Q420" s="1">
        <v>0.29</v>
      </c>
      <c r="R420" s="1">
        <v>0.29</v>
      </c>
      <c r="S420" s="1">
        <v>78.52</v>
      </c>
      <c r="T420" s="1">
        <v>5.56</v>
      </c>
      <c r="U420" s="1">
        <v>52.54</v>
      </c>
      <c r="V420" s="1">
        <f>100-U420</f>
        <v>47.46</v>
      </c>
      <c r="W420" s="1">
        <v>44.97</v>
      </c>
      <c r="X420" s="0" t="inlineStr">
        <is>
          <t>IBGE — Censo Demográfico 2022 / SIDRA</t>
        </is>
      </c>
    </row>
    <row r="421">
      <c r="A421" s="0" t="inlineStr">
        <is>
          <t>1718550</t>
        </is>
      </c>
      <c r="B421" s="0" t="inlineStr">
        <is>
          <t>Riachinho</t>
        </is>
      </c>
      <c r="C421" s="0" t="inlineStr">
        <is>
          <t>TO</t>
        </is>
      </c>
      <c r="D421" s="0" t="inlineStr">
        <is>
          <t>2022</t>
        </is>
      </c>
      <c r="E421" s="1">
        <v>3954</v>
      </c>
      <c r="F421" s="1">
        <v>77</v>
      </c>
      <c r="G421" s="1">
        <v>724</v>
      </c>
      <c r="H421" s="1">
        <v>1358</v>
      </c>
      <c r="I421" s="1">
        <f>(F421+G421+H421)/E421*100</f>
        <v>54.602933737986848760748609004</v>
      </c>
      <c r="J421" s="1">
        <f>(F421+G421)/E421*100</f>
        <v>20.257966616084977238239757208</v>
      </c>
      <c r="K421" s="1">
        <f>F421/E421*100</f>
        <v>1.94739504299443601416287304</v>
      </c>
      <c r="L421" s="1">
        <v>708.06</v>
      </c>
      <c r="M421" s="1">
        <v>600.00</v>
      </c>
      <c r="N421" s="1">
        <v>15.68</v>
      </c>
      <c r="O421" s="1">
        <v>63.46</v>
      </c>
      <c r="P421" s="1">
        <v>31.77</v>
      </c>
      <c r="Q421" s="1">
        <v>0.64</v>
      </c>
      <c r="R421" s="1">
        <v>75.85</v>
      </c>
      <c r="S421" s="1">
        <v>13.58</v>
      </c>
      <c r="T421" s="1">
        <v>0.40</v>
      </c>
      <c r="U421" s="1">
        <v>64.18</v>
      </c>
      <c r="V421" s="1">
        <f>100-U421</f>
        <v>35.82</v>
      </c>
      <c r="W421" s="1">
        <v>30.66</v>
      </c>
      <c r="X421" s="0" t="inlineStr">
        <is>
          <t>IBGE — Censo Demográfico 2022 / SIDRA</t>
        </is>
      </c>
    </row>
    <row r="422">
      <c r="A422" s="0" t="inlineStr">
        <is>
          <t>1718659</t>
        </is>
      </c>
      <c r="B422" s="0" t="inlineStr">
        <is>
          <t>Rio da Conceição</t>
        </is>
      </c>
      <c r="C422" s="0" t="inlineStr">
        <is>
          <t>TO</t>
        </is>
      </c>
      <c r="D422" s="0" t="inlineStr">
        <is>
          <t>2022</t>
        </is>
      </c>
      <c r="E422" s="1">
        <v>1757</v>
      </c>
      <c r="F422" s="1">
        <v>23</v>
      </c>
      <c r="G422" s="1">
        <v>243</v>
      </c>
      <c r="H422" s="1">
        <v>547</v>
      </c>
      <c r="I422" s="1">
        <f>(F422+G422+H422)/E422*100</f>
        <v>46.272054638588503130335799659</v>
      </c>
      <c r="J422" s="1">
        <f>(F422+G422)/E422*100</f>
        <v>15.139442231075697211155378486</v>
      </c>
      <c r="K422" s="1">
        <f>F422/E422*100</f>
        <v>1.3090495162208309618668184405</v>
      </c>
      <c r="L422" s="1">
        <v>913.38</v>
      </c>
      <c r="M422" s="1">
        <v>700.00</v>
      </c>
      <c r="N422" s="1">
        <v>10.53</v>
      </c>
      <c r="O422" s="1">
        <v>81.69</v>
      </c>
      <c r="P422" s="1">
        <v>16.02</v>
      </c>
      <c r="Q422" s="1">
        <v>0.53</v>
      </c>
      <c r="R422" s="1">
        <v>1.76</v>
      </c>
      <c r="S422" s="1">
        <v>95.25</v>
      </c>
      <c r="T422" s="1">
        <v>1.58</v>
      </c>
      <c r="U422" s="1">
        <v>91.90</v>
      </c>
      <c r="V422" s="1">
        <f>100-U422</f>
        <v>8.10</v>
      </c>
      <c r="W422" s="1">
        <v>7.04</v>
      </c>
      <c r="X422" s="0" t="inlineStr">
        <is>
          <t>IBGE — Censo Demográfico 2022 / SIDRA</t>
        </is>
      </c>
    </row>
    <row r="423">
      <c r="A423" s="0" t="inlineStr">
        <is>
          <t>1718709</t>
        </is>
      </c>
      <c r="B423" s="0" t="inlineStr">
        <is>
          <t>Rio dos Bois</t>
        </is>
      </c>
      <c r="C423" s="0" t="inlineStr">
        <is>
          <t>TO</t>
        </is>
      </c>
      <c r="D423" s="0" t="inlineStr">
        <is>
          <t>2022</t>
        </is>
      </c>
      <c r="E423" s="1">
        <v>2738</v>
      </c>
      <c r="F423" s="1">
        <v>17</v>
      </c>
      <c r="G423" s="1">
        <v>338</v>
      </c>
      <c r="H423" s="1">
        <v>847</v>
      </c>
      <c r="I423" s="1">
        <f>(F423+G423+H423)/E423*100</f>
        <v>43.900657414170927684441197955</v>
      </c>
      <c r="J423" s="1">
        <f>(F423+G423)/E423*100</f>
        <v>12.965668371073776479181884587</v>
      </c>
      <c r="K423" s="1">
        <f>F423/E423*100</f>
        <v>0.6208911614317019722425127831</v>
      </c>
      <c r="L423" s="1">
        <v>916.21</v>
      </c>
      <c r="M423" s="1">
        <v>680.00</v>
      </c>
      <c r="N423" s="1">
        <v>13.87</v>
      </c>
      <c r="O423" s="1">
        <v>56.09</v>
      </c>
      <c r="P423" s="1">
        <v>41.52</v>
      </c>
      <c r="Q423" s="1">
        <v>0.42</v>
      </c>
      <c r="R423" s="1">
        <v>0.62</v>
      </c>
      <c r="S423" s="1">
        <v>90.43</v>
      </c>
      <c r="T423" s="1">
        <v>6.66</v>
      </c>
      <c r="U423" s="1">
        <v>58.58</v>
      </c>
      <c r="V423" s="1">
        <f>100-U423</f>
        <v>41.42</v>
      </c>
      <c r="W423" s="1">
        <v>39.13</v>
      </c>
      <c r="X423" s="0" t="inlineStr">
        <is>
          <t>IBGE — Censo Demográfico 2022 / SIDRA</t>
        </is>
      </c>
    </row>
    <row r="424">
      <c r="A424" s="0" t="inlineStr">
        <is>
          <t>1718758</t>
        </is>
      </c>
      <c r="B424" s="0" t="inlineStr">
        <is>
          <t>Rio Sono</t>
        </is>
      </c>
      <c r="C424" s="0" t="inlineStr">
        <is>
          <t>TO</t>
        </is>
      </c>
      <c r="D424" s="0" t="inlineStr">
        <is>
          <t>2022</t>
        </is>
      </c>
      <c r="E424" s="1">
        <v>4841</v>
      </c>
      <c r="F424" s="1">
        <v>83</v>
      </c>
      <c r="G424" s="1">
        <v>697</v>
      </c>
      <c r="H424" s="1">
        <v>1489</v>
      </c>
      <c r="I424" s="1">
        <f>(F424+G424+H424)/E424*100</f>
        <v>46.870481305515389382359016732</v>
      </c>
      <c r="J424" s="1">
        <f>(F424+G424)/E424*100</f>
        <v>16.112373476554430902706052468</v>
      </c>
      <c r="K424" s="1">
        <f>F424/E424*100</f>
        <v>1.7145217930179714934930799422</v>
      </c>
      <c r="L424" s="1">
        <v>987.98</v>
      </c>
      <c r="M424" s="1">
        <v>675.00</v>
      </c>
      <c r="N424" s="1">
        <v>11.90</v>
      </c>
      <c r="O424" s="1">
        <v>60.28</v>
      </c>
      <c r="P424" s="1">
        <v>39.30</v>
      </c>
      <c r="Q424" s="1">
        <v>1.08</v>
      </c>
      <c r="R424" s="1">
        <v>21.81</v>
      </c>
      <c r="S424" s="1">
        <v>68.15</v>
      </c>
      <c r="T424" s="1">
        <v>6.31</v>
      </c>
      <c r="U424" s="1">
        <v>57.87</v>
      </c>
      <c r="V424" s="1">
        <f>100-U424</f>
        <v>42.13</v>
      </c>
      <c r="W424" s="1">
        <v>36.84</v>
      </c>
      <c r="X424" s="0" t="inlineStr">
        <is>
          <t>IBGE — Censo Demográfico 2022 / SIDRA</t>
        </is>
      </c>
    </row>
    <row r="425">
      <c r="A425" s="0" t="inlineStr">
        <is>
          <t>1718808</t>
        </is>
      </c>
      <c r="B425" s="0" t="inlineStr">
        <is>
          <t>Sampaio</t>
        </is>
      </c>
      <c r="C425" s="0" t="inlineStr">
        <is>
          <t>TO</t>
        </is>
      </c>
      <c r="D425" s="0" t="inlineStr">
        <is>
          <t>2022</t>
        </is>
      </c>
      <c r="E425" s="1">
        <v>4190</v>
      </c>
      <c r="F425" s="1">
        <v>73</v>
      </c>
      <c r="G425" s="1">
        <v>762</v>
      </c>
      <c r="H425" s="1">
        <v>1437</v>
      </c>
      <c r="I425" s="1">
        <f>(F425+G425+H425)/E425*100</f>
        <v>54.22434367541766109785202864</v>
      </c>
      <c r="J425" s="1">
        <f>(F425+G425)/E425*100</f>
        <v>19.928400954653937947494033413</v>
      </c>
      <c r="K425" s="1">
        <f>F425/E425*100</f>
        <v>1.7422434367541766109785202864</v>
      </c>
      <c r="L425" s="1">
        <v>832.94</v>
      </c>
      <c r="M425" s="1">
        <v>600.00</v>
      </c>
      <c r="N425" s="1">
        <v>16.93</v>
      </c>
      <c r="O425" s="1">
        <v>82.70</v>
      </c>
      <c r="P425" s="1">
        <v>16.91</v>
      </c>
      <c r="Q425" s="1">
        <v>20.97</v>
      </c>
      <c r="R425" s="1">
        <v>38.04</v>
      </c>
      <c r="S425" s="1">
        <v>29.67</v>
      </c>
      <c r="T425" s="1">
        <v>0.16</v>
      </c>
      <c r="U425" s="1">
        <v>79.19</v>
      </c>
      <c r="V425" s="1">
        <f>100-U425</f>
        <v>20.81</v>
      </c>
      <c r="W425" s="1">
        <v>19.06</v>
      </c>
      <c r="X425" s="0" t="inlineStr">
        <is>
          <t>IBGE — Censo Demográfico 2022 / SIDRA</t>
        </is>
      </c>
    </row>
    <row r="426">
      <c r="A426" s="0" t="inlineStr">
        <is>
          <t>1718840</t>
        </is>
      </c>
      <c r="B426" s="0" t="inlineStr">
        <is>
          <t>Sandolândia</t>
        </is>
      </c>
      <c r="C426" s="0" t="inlineStr">
        <is>
          <t>TO</t>
        </is>
      </c>
      <c r="D426" s="0" t="inlineStr">
        <is>
          <t>2022</t>
        </is>
      </c>
      <c r="E426" s="1">
        <v>3705</v>
      </c>
      <c r="F426" s="1">
        <v>63</v>
      </c>
      <c r="G426" s="1">
        <v>390</v>
      </c>
      <c r="H426" s="1">
        <v>1039</v>
      </c>
      <c r="I426" s="1">
        <f>(F426+G426+H426)/E426*100</f>
        <v>40.269905533063427800269905533</v>
      </c>
      <c r="J426" s="1">
        <f>(F426+G426)/E426*100</f>
        <v>12.226720647773279352226720648</v>
      </c>
      <c r="K426" s="1">
        <f>F426/E426*100</f>
        <v>1.7004048582995951417004048583</v>
      </c>
      <c r="L426" s="1">
        <v>1043.85</v>
      </c>
      <c r="M426" s="1">
        <v>760.20</v>
      </c>
      <c r="N426" s="1">
        <v>11.31</v>
      </c>
      <c r="O426" s="1">
        <v>46.22</v>
      </c>
      <c r="P426" s="1">
        <v>42.26</v>
      </c>
      <c r="Q426" s="1">
        <v>8.47</v>
      </c>
      <c r="R426" s="1">
        <v>23.26</v>
      </c>
      <c r="S426" s="1">
        <v>64.91</v>
      </c>
      <c r="T426" s="1">
        <v>2.90</v>
      </c>
      <c r="U426" s="1">
        <v>68.57</v>
      </c>
      <c r="V426" s="1">
        <f>100-U426</f>
        <v>31.43</v>
      </c>
      <c r="W426" s="1">
        <v>26.01</v>
      </c>
      <c r="X426" s="0" t="inlineStr">
        <is>
          <t>IBGE — Censo Demográfico 2022 / SIDRA</t>
        </is>
      </c>
    </row>
    <row r="427">
      <c r="A427" s="0" t="inlineStr">
        <is>
          <t>1718865</t>
        </is>
      </c>
      <c r="B427" s="0" t="inlineStr">
        <is>
          <t>Santa Fé do Araguaia</t>
        </is>
      </c>
      <c r="C427" s="0" t="inlineStr">
        <is>
          <t>TO</t>
        </is>
      </c>
      <c r="D427" s="0" t="inlineStr">
        <is>
          <t>2022</t>
        </is>
      </c>
      <c r="E427" s="1">
        <v>7154</v>
      </c>
      <c r="F427" s="1">
        <v>96</v>
      </c>
      <c r="G427" s="1">
        <v>800</v>
      </c>
      <c r="H427" s="1">
        <v>2032</v>
      </c>
      <c r="I427" s="1">
        <f>(F427+G427+H427)/E427*100</f>
        <v>40.928152082750908582611126642</v>
      </c>
      <c r="J427" s="1">
        <f>(F427+G427)/E427*100</f>
        <v>12.524461839530332681017612524</v>
      </c>
      <c r="K427" s="1">
        <f>F427/E427*100</f>
        <v>1.3419066256639642158233156276</v>
      </c>
      <c r="L427" s="1">
        <v>1011.88</v>
      </c>
      <c r="M427" s="1">
        <v>756.00</v>
      </c>
      <c r="N427" s="1">
        <v>13.33</v>
      </c>
      <c r="O427" s="1">
        <v>76.12</v>
      </c>
      <c r="P427" s="1">
        <v>22.23</v>
      </c>
      <c r="Q427" s="1">
        <v>0.38</v>
      </c>
      <c r="R427" s="1">
        <v>0.76</v>
      </c>
      <c r="S427" s="1">
        <v>95.22</v>
      </c>
      <c r="T427" s="1">
        <v>1.99</v>
      </c>
      <c r="U427" s="1">
        <v>81.63</v>
      </c>
      <c r="V427" s="1">
        <f>100-U427</f>
        <v>18.37</v>
      </c>
      <c r="W427" s="1">
        <v>16.77</v>
      </c>
      <c r="X427" s="0" t="inlineStr">
        <is>
          <t>IBGE — Censo Demográfico 2022 / SIDRA</t>
        </is>
      </c>
    </row>
    <row r="428">
      <c r="A428" s="0" t="inlineStr">
        <is>
          <t>1718881</t>
        </is>
      </c>
      <c r="B428" s="0" t="inlineStr">
        <is>
          <t>Santa Maria do Tocantins</t>
        </is>
      </c>
      <c r="C428" s="0" t="inlineStr">
        <is>
          <t>TO</t>
        </is>
      </c>
      <c r="D428" s="0" t="inlineStr">
        <is>
          <t>2022</t>
        </is>
      </c>
      <c r="E428" s="1">
        <v>2646</v>
      </c>
      <c r="F428" s="1">
        <v>86</v>
      </c>
      <c r="G428" s="1">
        <v>412</v>
      </c>
      <c r="H428" s="1">
        <v>626</v>
      </c>
      <c r="I428" s="1">
        <f>(F428+G428+H428)/E428*100</f>
        <v>42.479213907785336356764928193</v>
      </c>
      <c r="J428" s="1">
        <f>(F428+G428)/E428*100</f>
        <v>18.820861678004535147392290249</v>
      </c>
      <c r="K428" s="1">
        <f>F428/E428*100</f>
        <v>3.2501889644746787603930461073</v>
      </c>
      <c r="L428" s="1">
        <v>915.70</v>
      </c>
      <c r="M428" s="1">
        <v>757.50</v>
      </c>
      <c r="N428" s="1">
        <v>11.91</v>
      </c>
      <c r="O428" s="1">
        <v>66.05</v>
      </c>
      <c r="P428" s="1">
        <v>31.56</v>
      </c>
      <c r="Q428" s="1">
        <v>0.65</v>
      </c>
      <c r="R428" s="1">
        <v>7.05</v>
      </c>
      <c r="S428" s="1">
        <v>83.51</v>
      </c>
      <c r="T428" s="1">
        <v>3.15</v>
      </c>
      <c r="U428" s="1">
        <v>69.20</v>
      </c>
      <c r="V428" s="1">
        <f>100-U428</f>
        <v>30.80</v>
      </c>
      <c r="W428" s="1">
        <v>27.44</v>
      </c>
      <c r="X428" s="0" t="inlineStr">
        <is>
          <t>IBGE — Censo Demográfico 2022 / SIDRA</t>
        </is>
      </c>
    </row>
    <row r="429">
      <c r="A429" s="0" t="inlineStr">
        <is>
          <t>1718899</t>
        </is>
      </c>
      <c r="B429" s="0" t="inlineStr">
        <is>
          <t>Santa Rita do Tocantins</t>
        </is>
      </c>
      <c r="C429" s="0" t="inlineStr">
        <is>
          <t>TO</t>
        </is>
      </c>
      <c r="D429" s="0" t="inlineStr">
        <is>
          <t>2022</t>
        </is>
      </c>
      <c r="E429" s="1">
        <v>2208</v>
      </c>
      <c r="F429" s="1">
        <v>22</v>
      </c>
      <c r="G429" s="1">
        <v>138</v>
      </c>
      <c r="H429" s="1">
        <v>532</v>
      </c>
      <c r="I429" s="1">
        <f>(F429+G429+H429)/E429*100</f>
        <v>31.340579710144927536231884058</v>
      </c>
      <c r="J429" s="1">
        <f>(F429+G429)/E429*100</f>
        <v>7.2463768115942028985507246377</v>
      </c>
      <c r="K429" s="1">
        <f>F429/E429*100</f>
        <v>0.9963768115942028985507246377</v>
      </c>
      <c r="L429" s="1">
        <v>1145.36</v>
      </c>
      <c r="M429" s="1">
        <v>906.00</v>
      </c>
      <c r="N429" s="1">
        <v>11.02</v>
      </c>
      <c r="O429" s="1">
        <v>35.13</v>
      </c>
      <c r="P429" s="1">
        <v>51.92</v>
      </c>
      <c r="Q429" s="1">
        <v>0.77</v>
      </c>
      <c r="R429" s="1">
        <v>2.95</v>
      </c>
      <c r="S429" s="1">
        <v>95.51</v>
      </c>
      <c r="T429" s="1">
        <v>0.38</v>
      </c>
      <c r="U429" s="1">
        <v>47.82</v>
      </c>
      <c r="V429" s="1">
        <f>100-U429</f>
        <v>52.18</v>
      </c>
      <c r="W429" s="1">
        <v>38.59</v>
      </c>
      <c r="X429" s="0" t="inlineStr">
        <is>
          <t>IBGE — Censo Demográfico 2022 / SIDRA</t>
        </is>
      </c>
    </row>
    <row r="430">
      <c r="A430" s="0" t="inlineStr">
        <is>
          <t>1718907</t>
        </is>
      </c>
      <c r="B430" s="0" t="inlineStr">
        <is>
          <t>Santa Rosa do Tocantins</t>
        </is>
      </c>
      <c r="C430" s="0" t="inlineStr">
        <is>
          <t>TO</t>
        </is>
      </c>
      <c r="D430" s="0" t="inlineStr">
        <is>
          <t>2022</t>
        </is>
      </c>
      <c r="E430" s="1">
        <v>4653</v>
      </c>
      <c r="F430" s="1">
        <v>59</v>
      </c>
      <c r="G430" s="1">
        <v>945</v>
      </c>
      <c r="H430" s="1">
        <v>1100</v>
      </c>
      <c r="I430" s="1">
        <f>(F430+G430+H430)/E430*100</f>
        <v>45.218138835160111755856436708</v>
      </c>
      <c r="J430" s="1">
        <f>(F430+G430)/E430*100</f>
        <v>21.577476896625832796045562003</v>
      </c>
      <c r="K430" s="1">
        <f>F430/E430*100</f>
        <v>1.2679991403395658714807650978</v>
      </c>
      <c r="L430" s="1">
        <v>848.41</v>
      </c>
      <c r="M430" s="1">
        <v>670.40</v>
      </c>
      <c r="N430" s="1">
        <v>13.98</v>
      </c>
      <c r="O430" s="1">
        <v>46.36</v>
      </c>
      <c r="P430" s="1">
        <v>42.40</v>
      </c>
      <c r="Q430" s="1">
        <v>0.96</v>
      </c>
      <c r="R430" s="1">
        <v>58.37</v>
      </c>
      <c r="S430" s="1">
        <v>34.42</v>
      </c>
      <c r="T430" s="1">
        <v>4.92</v>
      </c>
      <c r="U430" s="1">
        <v>66.09</v>
      </c>
      <c r="V430" s="1">
        <f>100-U430</f>
        <v>33.91</v>
      </c>
      <c r="W430" s="1">
        <v>30.01</v>
      </c>
      <c r="X430" s="0" t="inlineStr">
        <is>
          <t>IBGE — Censo Demográfico 2022 / SIDRA</t>
        </is>
      </c>
    </row>
    <row r="431">
      <c r="A431" s="0" t="inlineStr">
        <is>
          <t>1719004</t>
        </is>
      </c>
      <c r="B431" s="0" t="inlineStr">
        <is>
          <t>Santa Tereza do Tocantins</t>
        </is>
      </c>
      <c r="C431" s="0" t="inlineStr">
        <is>
          <t>TO</t>
        </is>
      </c>
      <c r="D431" s="0" t="inlineStr">
        <is>
          <t>2022</t>
        </is>
      </c>
      <c r="E431" s="1">
        <v>2781</v>
      </c>
      <c r="F431" s="1">
        <v>26</v>
      </c>
      <c r="G431" s="1">
        <v>328</v>
      </c>
      <c r="H431" s="1">
        <v>894</v>
      </c>
      <c r="I431" s="1">
        <f>(F431+G431+H431)/E431*100</f>
        <v>44.87594390507011866235167206</v>
      </c>
      <c r="J431" s="1">
        <f>(F431+G431)/E431*100</f>
        <v>12.729234088457389428263214671</v>
      </c>
      <c r="K431" s="1">
        <f>F431/E431*100</f>
        <v>0.9349154980222941387989931679</v>
      </c>
      <c r="L431" s="1">
        <v>942.39</v>
      </c>
      <c r="M431" s="1">
        <v>689.33</v>
      </c>
      <c r="N431" s="1">
        <v>13.17</v>
      </c>
      <c r="O431" s="1">
        <v>73.86</v>
      </c>
      <c r="P431" s="1">
        <v>21.81</v>
      </c>
      <c r="Q431" s="1">
        <v>1.41</v>
      </c>
      <c r="R431" s="1">
        <v>1.41</v>
      </c>
      <c r="S431" s="1">
        <v>95.78</v>
      </c>
      <c r="T431" s="1">
        <v>0.35</v>
      </c>
      <c r="U431" s="1">
        <v>78.66</v>
      </c>
      <c r="V431" s="1">
        <f>100-U431</f>
        <v>21.34</v>
      </c>
      <c r="W431" s="1">
        <v>19.23</v>
      </c>
      <c r="X431" s="0" t="inlineStr">
        <is>
          <t>IBGE — Censo Demográfico 2022 / SIDRA</t>
        </is>
      </c>
    </row>
    <row r="432">
      <c r="A432" s="0" t="inlineStr">
        <is>
          <t>1720002</t>
        </is>
      </c>
      <c r="B432" s="0" t="inlineStr">
        <is>
          <t>Santa Terezinha do Tocantins</t>
        </is>
      </c>
      <c r="C432" s="0" t="inlineStr">
        <is>
          <t>TO</t>
        </is>
      </c>
      <c r="D432" s="0" t="inlineStr">
        <is>
          <t>2022</t>
        </is>
      </c>
      <c r="E432" s="1">
        <v>2406</v>
      </c>
      <c r="F432" s="1">
        <v>125</v>
      </c>
      <c r="G432" s="1">
        <v>393</v>
      </c>
      <c r="H432" s="1">
        <v>817</v>
      </c>
      <c r="I432" s="1">
        <f>(F432+G432+H432)/E432*100</f>
        <v>55.486284289276807980049875312</v>
      </c>
      <c r="J432" s="1">
        <f>(F432+G432)/E432*100</f>
        <v>21.529509559434746467165419784</v>
      </c>
      <c r="K432" s="1">
        <f>F432/E432*100</f>
        <v>5.1953449709060681629260182876</v>
      </c>
      <c r="L432" s="1">
        <v>793.10</v>
      </c>
      <c r="M432" s="1">
        <v>600.00</v>
      </c>
      <c r="N432" s="1">
        <v>15.31</v>
      </c>
      <c r="O432" s="1">
        <v>79.14</v>
      </c>
      <c r="P432" s="1">
        <v>17.95</v>
      </c>
      <c s="1" r="Q432">
        <v>0</v>
      </c>
      <c r="R432" s="1">
        <v>2.40</v>
      </c>
      <c r="S432" s="1">
        <v>91.66</v>
      </c>
      <c r="T432" s="1">
        <v>3.03</v>
      </c>
      <c r="U432" s="1">
        <v>64.35</v>
      </c>
      <c r="V432" s="1">
        <f>100-U432</f>
        <v>35.65</v>
      </c>
      <c r="W432" s="1">
        <v>33.38</v>
      </c>
      <c r="X432" s="0" t="inlineStr">
        <is>
          <t>IBGE — Censo Demográfico 2022 / SIDRA</t>
        </is>
      </c>
    </row>
    <row r="433">
      <c r="A433" s="0" t="inlineStr">
        <is>
          <t>1720101</t>
        </is>
      </c>
      <c r="B433" s="0" t="inlineStr">
        <is>
          <t>São Bento do Tocantins</t>
        </is>
      </c>
      <c r="C433" s="0" t="inlineStr">
        <is>
          <t>TO</t>
        </is>
      </c>
      <c r="D433" s="0" t="inlineStr">
        <is>
          <t>2022</t>
        </is>
      </c>
      <c r="E433" s="1">
        <v>5628</v>
      </c>
      <c r="F433" s="1">
        <v>117</v>
      </c>
      <c r="G433" s="1">
        <v>930</v>
      </c>
      <c r="H433" s="1">
        <v>1957</v>
      </c>
      <c r="I433" s="1">
        <f>(F433+G433+H433)/E433*100</f>
        <v>53.375977256574271499644633973</v>
      </c>
      <c r="J433" s="1">
        <f>(F433+G433)/E433*100</f>
        <v>18.603411513859275053304904051</v>
      </c>
      <c r="K433" s="1">
        <f>F433/E433*100</f>
        <v>2.0788912579957356076759061834</v>
      </c>
      <c r="L433" s="1">
        <v>750.11</v>
      </c>
      <c r="M433" s="1">
        <v>606.00</v>
      </c>
      <c r="N433" s="1">
        <v>13.66</v>
      </c>
      <c r="O433" s="1">
        <v>68.27</v>
      </c>
      <c r="P433" s="1">
        <v>27.27</v>
      </c>
      <c r="Q433" s="1">
        <v>2.05</v>
      </c>
      <c r="R433" s="1">
        <v>39.59</v>
      </c>
      <c r="S433" s="1">
        <v>47.57</v>
      </c>
      <c r="T433" s="1">
        <v>2.35</v>
      </c>
      <c r="U433" s="1">
        <v>66.69</v>
      </c>
      <c r="V433" s="1">
        <f>100-U433</f>
        <v>33.31</v>
      </c>
      <c r="W433" s="1">
        <v>32.08</v>
      </c>
      <c r="X433" s="0" t="inlineStr">
        <is>
          <t>IBGE — Censo Demográfico 2022 / SIDRA</t>
        </is>
      </c>
    </row>
    <row r="434">
      <c r="A434" s="0" t="inlineStr">
        <is>
          <t>1720150</t>
        </is>
      </c>
      <c r="B434" s="0" t="inlineStr">
        <is>
          <t>São Félix do Tocantins</t>
        </is>
      </c>
      <c r="C434" s="0" t="inlineStr">
        <is>
          <t>TO</t>
        </is>
      </c>
      <c r="D434" s="0" t="inlineStr">
        <is>
          <t>2022</t>
        </is>
      </c>
      <c r="E434" s="1">
        <v>1771</v>
      </c>
      <c r="F434" s="1">
        <v>23</v>
      </c>
      <c r="G434" s="1">
        <v>198</v>
      </c>
      <c r="H434" s="1">
        <v>424</v>
      </c>
      <c r="I434" s="1">
        <f>(F434+G434+H434)/E434*100</f>
        <v>36.420101637492941840767927724</v>
      </c>
      <c r="J434" s="1">
        <f>(F434+G434)/E434*100</f>
        <v>12.47882552230378317334839074</v>
      </c>
      <c r="K434" s="1">
        <f>F434/E434*100</f>
        <v>1.2987012987012987012987012987</v>
      </c>
      <c r="L434" s="1">
        <v>1195.77</v>
      </c>
      <c r="M434" s="1">
        <v>850.00</v>
      </c>
      <c r="N434" s="1">
        <v>11.68</v>
      </c>
      <c r="O434" s="1">
        <v>67.88</v>
      </c>
      <c r="P434" s="1">
        <v>22.50</v>
      </c>
      <c s="1" r="Q434">
        <v>0</v>
      </c>
      <c r="R434" s="1">
        <v>1.27</v>
      </c>
      <c r="S434" s="1">
        <v>85.48</v>
      </c>
      <c r="T434" s="1">
        <v>3.27</v>
      </c>
      <c r="U434" s="1">
        <v>77.13</v>
      </c>
      <c r="V434" s="1">
        <f>100-U434</f>
        <v>22.87</v>
      </c>
      <c r="W434" s="1">
        <v>21.96</v>
      </c>
      <c r="X434" s="0" t="inlineStr">
        <is>
          <t>IBGE — Censo Demográfico 2022 / SIDRA</t>
        </is>
      </c>
    </row>
    <row r="435">
      <c r="A435" s="0" t="inlineStr">
        <is>
          <t>1720200</t>
        </is>
      </c>
      <c r="B435" s="0" t="inlineStr">
        <is>
          <t>São Miguel do Tocantins</t>
        </is>
      </c>
      <c r="C435" s="0" t="inlineStr">
        <is>
          <t>TO</t>
        </is>
      </c>
      <c r="D435" s="0" t="inlineStr">
        <is>
          <t>2022</t>
        </is>
      </c>
      <c r="E435" s="1">
        <v>13241</v>
      </c>
      <c r="F435" s="1">
        <v>141</v>
      </c>
      <c r="G435" s="1">
        <v>2481</v>
      </c>
      <c r="H435" s="1">
        <v>3885</v>
      </c>
      <c r="I435" s="1">
        <f>(F435+G435+H435)/E435*100</f>
        <v>49.142813986858998565063061702</v>
      </c>
      <c r="J435" s="1">
        <f>(F435+G435)/E435*100</f>
        <v>19.802129748508420814137904992</v>
      </c>
      <c r="K435" s="1">
        <f>F435/E435*100</f>
        <v>1.064874254210407068952496035</v>
      </c>
      <c r="L435" s="1">
        <v>820.57</v>
      </c>
      <c r="M435" s="1">
        <v>625.00</v>
      </c>
      <c r="N435" s="1">
        <v>15.63</v>
      </c>
      <c r="O435" s="1">
        <v>69.74</v>
      </c>
      <c r="P435" s="1">
        <v>25.97</v>
      </c>
      <c r="Q435" s="1">
        <v>0.69</v>
      </c>
      <c r="R435" s="1">
        <v>5.32</v>
      </c>
      <c r="S435" s="1">
        <v>91.38</v>
      </c>
      <c r="T435" s="1">
        <v>0.47</v>
      </c>
      <c r="U435" s="1">
        <v>77.75</v>
      </c>
      <c r="V435" s="1">
        <f>100-U435</f>
        <v>22.25</v>
      </c>
      <c r="W435" s="1">
        <v>21.27</v>
      </c>
      <c r="X435" s="0" t="inlineStr">
        <is>
          <t>IBGE — Censo Demográfico 2022 / SIDRA</t>
        </is>
      </c>
    </row>
    <row r="436">
      <c r="A436" s="0" t="inlineStr">
        <is>
          <t>1720259</t>
        </is>
      </c>
      <c r="B436" s="0" t="inlineStr">
        <is>
          <t>São Salvador do Tocantins</t>
        </is>
      </c>
      <c r="C436" s="0" t="inlineStr">
        <is>
          <t>TO</t>
        </is>
      </c>
      <c r="D436" s="0" t="inlineStr">
        <is>
          <t>2022</t>
        </is>
      </c>
      <c r="E436" s="1">
        <v>2383</v>
      </c>
      <c r="F436" s="1">
        <v>94</v>
      </c>
      <c r="G436" s="1">
        <v>446</v>
      </c>
      <c r="H436" s="1">
        <v>671</v>
      </c>
      <c r="I436" s="1">
        <f>(F436+G436+H436)/E436*100</f>
        <v>50.818296265211917750734368443</v>
      </c>
      <c r="J436" s="1">
        <f>(F436+G436)/E436*100</f>
        <v>22.660511959714645404951741502</v>
      </c>
      <c r="K436" s="1">
        <f>F436/E436*100</f>
        <v>3.9446076374318086445656735208</v>
      </c>
      <c r="L436" s="1">
        <v>815.37</v>
      </c>
      <c r="M436" s="1">
        <v>606.00</v>
      </c>
      <c r="N436" s="1">
        <v>16.59</v>
      </c>
      <c r="O436" s="1">
        <v>61.77</v>
      </c>
      <c r="P436" s="1">
        <v>37.06</v>
      </c>
      <c r="Q436" s="1">
        <v>3.15</v>
      </c>
      <c r="R436" s="1">
        <v>16.43</v>
      </c>
      <c r="S436" s="1">
        <v>74.94</v>
      </c>
      <c r="T436" s="1">
        <v>2.91</v>
      </c>
      <c r="U436" s="1">
        <v>64.34</v>
      </c>
      <c r="V436" s="1">
        <f>100-U436</f>
        <v>35.66</v>
      </c>
      <c r="W436" s="1">
        <v>30.77</v>
      </c>
      <c r="X436" s="0" t="inlineStr">
        <is>
          <t>IBGE — Censo Demográfico 2022 / SIDRA</t>
        </is>
      </c>
    </row>
    <row r="437">
      <c r="A437" s="0" t="inlineStr">
        <is>
          <t>1720309</t>
        </is>
      </c>
      <c r="B437" s="0" t="inlineStr">
        <is>
          <t>São Sebastião do Tocantins</t>
        </is>
      </c>
      <c r="C437" s="0" t="inlineStr">
        <is>
          <t>TO</t>
        </is>
      </c>
      <c r="D437" s="0" t="inlineStr">
        <is>
          <t>2022</t>
        </is>
      </c>
      <c r="E437" s="1">
        <v>4100</v>
      </c>
      <c r="F437" s="1">
        <v>26</v>
      </c>
      <c r="G437" s="1">
        <v>763</v>
      </c>
      <c r="H437" s="1">
        <v>1323</v>
      </c>
      <c r="I437" s="1">
        <f>(F437+G437+H437)/E437*100</f>
        <v>51.512195121951219512195121951</v>
      </c>
      <c r="J437" s="1">
        <f>(F437+G437)/E437*100</f>
        <v>19.243902439024390243902439024</v>
      </c>
      <c r="K437" s="1">
        <f>F437/E437*100</f>
        <v>0.6341463414634146341463414634</v>
      </c>
      <c r="L437" s="1">
        <v>868.76</v>
      </c>
      <c r="M437" s="1">
        <v>606.00</v>
      </c>
      <c r="N437" s="1">
        <v>17.12</v>
      </c>
      <c r="O437" s="1">
        <v>91.82</v>
      </c>
      <c r="P437" s="1">
        <v>7.94</v>
      </c>
      <c r="Q437" s="1">
        <v>0.57</v>
      </c>
      <c r="R437" s="1">
        <v>0.16</v>
      </c>
      <c r="S437" s="1">
        <v>94.17</v>
      </c>
      <c r="T437" s="1">
        <v>2.19</v>
      </c>
      <c r="U437" s="1">
        <v>76.92</v>
      </c>
      <c r="V437" s="1">
        <f>100-U437</f>
        <v>23.08</v>
      </c>
      <c r="W437" s="1">
        <v>21.46</v>
      </c>
      <c r="X437" s="0" t="inlineStr">
        <is>
          <t>IBGE — Censo Demográfico 2022 / SIDRA</t>
        </is>
      </c>
    </row>
    <row r="438">
      <c r="A438" s="0" t="inlineStr">
        <is>
          <t>1720499</t>
        </is>
      </c>
      <c r="B438" s="0" t="inlineStr">
        <is>
          <t>São Valério</t>
        </is>
      </c>
      <c r="C438" s="0" t="inlineStr">
        <is>
          <t>TO</t>
        </is>
      </c>
      <c r="D438" s="0" t="inlineStr">
        <is>
          <t>2022</t>
        </is>
      </c>
      <c r="E438" s="1">
        <v>4403</v>
      </c>
      <c r="F438" s="1">
        <v>310</v>
      </c>
      <c r="G438" s="1">
        <v>451</v>
      </c>
      <c r="H438" s="1">
        <v>863</v>
      </c>
      <c r="I438" s="1">
        <f>(F438+G438+H438)/E438*100</f>
        <v>36.883942766295707472178060413</v>
      </c>
      <c r="J438" s="1">
        <f>(F438+G438)/E438*100</f>
        <v>17.283670224846695434930729048</v>
      </c>
      <c r="K438" s="1">
        <f>F438/E438*100</f>
        <v>7.0406540994776288893935952759</v>
      </c>
      <c r="L438" s="1">
        <v>1074.49</v>
      </c>
      <c r="M438" s="1">
        <v>808.00</v>
      </c>
      <c r="N438" s="1">
        <v>13.69</v>
      </c>
      <c r="O438" s="1">
        <v>56.11</v>
      </c>
      <c r="P438" s="1">
        <v>39.65</v>
      </c>
      <c r="Q438" s="1">
        <v>0.47</v>
      </c>
      <c r="R438" s="1">
        <v>0.06</v>
      </c>
      <c r="S438" s="1">
        <v>95.46</v>
      </c>
      <c r="T438" s="1">
        <v>3.72</v>
      </c>
      <c r="U438" s="1">
        <v>66.37</v>
      </c>
      <c r="V438" s="1">
        <f>100-U438</f>
        <v>33.63</v>
      </c>
      <c r="W438" s="1">
        <v>30.97</v>
      </c>
      <c r="X438" s="0" t="inlineStr">
        <is>
          <t>IBGE — Censo Demográfico 2022 / SIDRA</t>
        </is>
      </c>
    </row>
    <row r="439">
      <c r="A439" s="0" t="inlineStr">
        <is>
          <t>1720655</t>
        </is>
      </c>
      <c r="B439" s="0" t="inlineStr">
        <is>
          <t>Silvanópolis</t>
        </is>
      </c>
      <c r="C439" s="0" t="inlineStr">
        <is>
          <t>TO</t>
        </is>
      </c>
      <c r="D439" s="0" t="inlineStr">
        <is>
          <t>2022</t>
        </is>
      </c>
      <c r="E439" s="1">
        <v>5108</v>
      </c>
      <c r="F439" s="1">
        <v>30</v>
      </c>
      <c r="G439" s="1">
        <v>633</v>
      </c>
      <c r="H439" s="1">
        <v>1374</v>
      </c>
      <c r="I439" s="1">
        <f>(F439+G439+H439)/E439*100</f>
        <v>39.878621769772905246671887236</v>
      </c>
      <c r="J439" s="1">
        <f>(F439+G439)/E439*100</f>
        <v>12.979639780736100234925606891</v>
      </c>
      <c r="K439" s="1">
        <f>F439/E439*100</f>
        <v>0.5873140172278778386844166014</v>
      </c>
      <c r="L439" s="1">
        <v>1231.48</v>
      </c>
      <c r="M439" s="1">
        <v>752.00</v>
      </c>
      <c r="N439" s="1">
        <v>11.22</v>
      </c>
      <c r="O439" s="1">
        <v>56.19</v>
      </c>
      <c r="P439" s="1">
        <v>32.87</v>
      </c>
      <c r="Q439" s="1">
        <v>1.74</v>
      </c>
      <c r="R439" s="1">
        <v>11.46</v>
      </c>
      <c r="S439" s="1">
        <v>85.24</v>
      </c>
      <c r="T439" s="1">
        <v>0.93</v>
      </c>
      <c r="U439" s="1">
        <v>82.99</v>
      </c>
      <c r="V439" s="1">
        <f>100-U439</f>
        <v>17.01</v>
      </c>
      <c r="W439" s="1">
        <v>14.24</v>
      </c>
      <c r="X439" s="0" t="inlineStr">
        <is>
          <t>IBGE — Censo Demográfico 2022 / SIDRA</t>
        </is>
      </c>
    </row>
    <row r="440">
      <c r="A440" s="0" t="inlineStr">
        <is>
          <t>1720804</t>
        </is>
      </c>
      <c r="B440" s="0" t="inlineStr">
        <is>
          <t>Sítio Novo do Tocantins</t>
        </is>
      </c>
      <c r="C440" s="0" t="inlineStr">
        <is>
          <t>TO</t>
        </is>
      </c>
      <c r="D440" s="0" t="inlineStr">
        <is>
          <t>2022</t>
        </is>
      </c>
      <c r="E440" s="1">
        <v>10818</v>
      </c>
      <c r="F440" s="1">
        <v>100</v>
      </c>
      <c r="G440" s="1">
        <v>1849</v>
      </c>
      <c r="H440" s="1">
        <v>3810</v>
      </c>
      <c r="I440" s="1">
        <f>(F440+G440+H440)/E440*100</f>
        <v>53.235348493251987428360140507</v>
      </c>
      <c r="J440" s="1">
        <f>(F440+G440)/E440*100</f>
        <v>18.016269180994638565354039564</v>
      </c>
      <c r="K440" s="1">
        <f>F440/E440*100</f>
        <v>0.9243852837862821223886115733</v>
      </c>
      <c r="L440" s="1">
        <v>803.30</v>
      </c>
      <c r="M440" s="1">
        <v>604.00</v>
      </c>
      <c r="N440" s="1">
        <v>15.77</v>
      </c>
      <c r="O440" s="1">
        <v>78.34</v>
      </c>
      <c r="P440" s="1">
        <v>19.26</v>
      </c>
      <c r="Q440" s="1">
        <v>17.79</v>
      </c>
      <c r="R440" s="1">
        <v>30.95</v>
      </c>
      <c r="S440" s="1">
        <v>47.55</v>
      </c>
      <c r="T440" s="1">
        <v>0.46</v>
      </c>
      <c r="U440" s="1">
        <v>60.46</v>
      </c>
      <c r="V440" s="1">
        <f>100-U440</f>
        <v>39.54</v>
      </c>
      <c r="W440" s="1">
        <v>38.68</v>
      </c>
      <c r="X440" s="0" t="inlineStr">
        <is>
          <t>IBGE — Censo Demográfico 2022 / SIDRA</t>
        </is>
      </c>
    </row>
    <row r="441">
      <c r="A441" s="0" t="inlineStr">
        <is>
          <t>1720853</t>
        </is>
      </c>
      <c r="B441" s="0" t="inlineStr">
        <is>
          <t>Sucupira</t>
        </is>
      </c>
      <c r="C441" s="0" t="inlineStr">
        <is>
          <t>TO</t>
        </is>
      </c>
      <c r="D441" s="0" t="inlineStr">
        <is>
          <t>2022</t>
        </is>
      </c>
      <c r="E441" s="1">
        <v>1577</v>
      </c>
      <c r="F441" s="1">
        <v>42</v>
      </c>
      <c r="G441" s="1">
        <v>124</v>
      </c>
      <c r="H441" s="1">
        <v>357</v>
      </c>
      <c r="I441" s="1">
        <f>(F441+G441+H441)/E441*100</f>
        <v>33.164235890932149651236525048</v>
      </c>
      <c r="J441" s="1">
        <f>(F441+G441)/E441*100</f>
        <v>10.526315789473684210526315789</v>
      </c>
      <c r="K441" s="1">
        <f>F441/E441*100</f>
        <v>2.663284717818642993024730501</v>
      </c>
      <c r="L441" s="1">
        <v>1087.47</v>
      </c>
      <c r="M441" s="1">
        <v>818.00</v>
      </c>
      <c r="N441" s="1">
        <v>12.43</v>
      </c>
      <c r="O441" s="1">
        <v>59.73</v>
      </c>
      <c r="P441" s="1">
        <v>36.89</v>
      </c>
      <c r="Q441" s="1">
        <v>0.68</v>
      </c>
      <c r="R441" s="1">
        <v>0.17</v>
      </c>
      <c r="S441" s="1">
        <v>98.31</v>
      </c>
      <c r="T441" s="1">
        <v>0.68</v>
      </c>
      <c r="U441" s="1">
        <v>70.56</v>
      </c>
      <c r="V441" s="1">
        <f>100-U441</f>
        <v>29.44</v>
      </c>
      <c r="W441" s="1">
        <v>28.43</v>
      </c>
      <c r="X441" s="0" t="inlineStr">
        <is>
          <t>IBGE — Censo Demográfico 2022 / SIDRA</t>
        </is>
      </c>
    </row>
    <row r="442">
      <c r="A442" s="0" t="inlineStr">
        <is>
          <t>1720903</t>
        </is>
      </c>
      <c r="B442" s="0" t="inlineStr">
        <is>
          <t>Taguatinga</t>
        </is>
      </c>
      <c r="C442" s="0" t="inlineStr">
        <is>
          <t>TO</t>
        </is>
      </c>
      <c r="D442" s="0" t="inlineStr">
        <is>
          <t>2022</t>
        </is>
      </c>
      <c r="E442" s="1">
        <v>13954</v>
      </c>
      <c r="F442" s="1">
        <v>155</v>
      </c>
      <c r="G442" s="1">
        <v>2291</v>
      </c>
      <c r="H442" s="1">
        <v>3901</v>
      </c>
      <c r="I442" s="1">
        <f>(F442+G442+H442)/E442*100</f>
        <v>45.485165543930055897950408485</v>
      </c>
      <c r="J442" s="1">
        <f>(F442+G442)/E442*100</f>
        <v>17.52902393578902106922746166</v>
      </c>
      <c r="K442" s="1">
        <f>F442/E442*100</f>
        <v>1.110792604271176723520137595</v>
      </c>
      <c r="L442" s="1">
        <v>1004.29</v>
      </c>
      <c r="M442" s="1">
        <v>700.00</v>
      </c>
      <c r="N442" s="1">
        <v>12.74</v>
      </c>
      <c r="O442" s="1">
        <v>73.36</v>
      </c>
      <c r="P442" s="1">
        <v>25.10</v>
      </c>
      <c r="Q442" s="1">
        <v>24.39</v>
      </c>
      <c r="R442" s="1">
        <v>9.34</v>
      </c>
      <c r="S442" s="1">
        <v>60.07</v>
      </c>
      <c r="T442" s="1">
        <v>2.69</v>
      </c>
      <c r="U442" s="1">
        <v>72.84</v>
      </c>
      <c r="V442" s="1">
        <f>100-U442</f>
        <v>27.16</v>
      </c>
      <c r="W442" s="1">
        <v>25.02</v>
      </c>
      <c r="X442" s="0" t="inlineStr">
        <is>
          <t>IBGE — Censo Demográfico 2022 / SIDRA</t>
        </is>
      </c>
    </row>
    <row r="443">
      <c r="A443" s="0" t="inlineStr">
        <is>
          <t>1720937</t>
        </is>
      </c>
      <c r="B443" s="0" t="inlineStr">
        <is>
          <t>Taipas do Tocantins</t>
        </is>
      </c>
      <c r="C443" s="0" t="inlineStr">
        <is>
          <t>TO</t>
        </is>
      </c>
      <c r="D443" s="0" t="inlineStr">
        <is>
          <t>2022</t>
        </is>
      </c>
      <c r="E443" s="1">
        <v>2019</v>
      </c>
      <c r="F443" s="1">
        <v>16</v>
      </c>
      <c r="G443" s="1">
        <v>318</v>
      </c>
      <c r="H443" s="1">
        <v>493</v>
      </c>
      <c r="I443" s="1">
        <f>(F443+G443+H443)/E443*100</f>
        <v>40.960871718672610203070827142</v>
      </c>
      <c r="J443" s="1">
        <f>(F443+G443)/E443*100</f>
        <v>16.542842991579990094105993066</v>
      </c>
      <c r="K443" s="1">
        <f>F443/E443*100</f>
        <v>0.7924715205547300643883110451</v>
      </c>
      <c r="L443" s="1">
        <v>1041.52</v>
      </c>
      <c r="M443" s="1">
        <v>742.40</v>
      </c>
      <c r="N443" s="1">
        <v>14.10</v>
      </c>
      <c r="O443" s="1">
        <v>80.74</v>
      </c>
      <c r="P443" s="1">
        <v>15.88</v>
      </c>
      <c r="Q443" s="1">
        <v>0.44</v>
      </c>
      <c r="R443" s="1">
        <v>4.56</v>
      </c>
      <c r="S443" s="1">
        <v>90.29</v>
      </c>
      <c r="T443" s="1">
        <v>1.76</v>
      </c>
      <c r="U443" s="1">
        <v>76.47</v>
      </c>
      <c r="V443" s="1">
        <f>100-U443</f>
        <v>23.53</v>
      </c>
      <c r="W443" s="1">
        <v>21.91</v>
      </c>
      <c r="X443" s="0" t="inlineStr">
        <is>
          <t>IBGE — Censo Demográfico 2022 / SIDRA</t>
        </is>
      </c>
    </row>
    <row r="444">
      <c r="A444" s="0" t="inlineStr">
        <is>
          <t>1720978</t>
        </is>
      </c>
      <c r="B444" s="0" t="inlineStr">
        <is>
          <t>Talismã</t>
        </is>
      </c>
      <c r="C444" s="0" t="inlineStr">
        <is>
          <t>TO</t>
        </is>
      </c>
      <c r="D444" s="0" t="inlineStr">
        <is>
          <t>2022</t>
        </is>
      </c>
      <c r="E444" s="1">
        <v>2453</v>
      </c>
      <c r="F444" s="1">
        <v>29</v>
      </c>
      <c r="G444" s="1">
        <v>188</v>
      </c>
      <c r="H444" s="1">
        <v>550</v>
      </c>
      <c r="I444" s="1">
        <f>(F444+G444+H444)/E444*100</f>
        <v>31.267835303709743171626579698</v>
      </c>
      <c r="J444" s="1">
        <f>(F444+G444)/E444*100</f>
        <v>8.846310640032613126783530371</v>
      </c>
      <c r="K444" s="1">
        <f>F444/E444*100</f>
        <v>1.1822258459029759478189971464</v>
      </c>
      <c r="L444" s="1">
        <v>1136.59</v>
      </c>
      <c r="M444" s="1">
        <v>887.50</v>
      </c>
      <c r="N444" s="1">
        <v>11.45</v>
      </c>
      <c r="O444" s="1">
        <v>62.12</v>
      </c>
      <c r="P444" s="1">
        <v>36.46</v>
      </c>
      <c r="Q444" s="1">
        <v>33.95</v>
      </c>
      <c r="R444" s="1">
        <v>24.78</v>
      </c>
      <c r="S444" s="1">
        <v>40.83</v>
      </c>
      <c r="T444" s="1">
        <v>0.11</v>
      </c>
      <c r="U444" s="1">
        <v>65.07</v>
      </c>
      <c r="V444" s="1">
        <f>100-U444</f>
        <v>34.93</v>
      </c>
      <c r="W444" s="1">
        <v>26.75</v>
      </c>
      <c r="X444" s="0" t="inlineStr">
        <is>
          <t>IBGE — Censo Demográfico 2022 / SIDRA</t>
        </is>
      </c>
    </row>
    <row r="445">
      <c r="A445" s="0" t="inlineStr">
        <is>
          <t>1721000</t>
        </is>
      </c>
      <c r="B445" s="0" t="inlineStr">
        <is>
          <t>Palmas</t>
        </is>
      </c>
      <c r="C445" s="0" t="inlineStr">
        <is>
          <t>TO</t>
        </is>
      </c>
      <c r="D445" s="0" t="inlineStr">
        <is>
          <t>2022</t>
        </is>
      </c>
      <c r="E445" s="1">
        <v>301544</v>
      </c>
      <c r="F445" s="1">
        <v>4146</v>
      </c>
      <c r="G445" s="1">
        <v>12093</v>
      </c>
      <c r="H445" s="1">
        <v>42763</v>
      </c>
      <c r="I445" s="1">
        <f>(F445+G445+H445)/E445*100</f>
        <v>19.566630408829225585652508423</v>
      </c>
      <c r="J445" s="1">
        <f>(F445+G445)/E445*100</f>
        <v>5.3852837396864139230095773751</v>
      </c>
      <c r="K445" s="1">
        <f>F445/E445*100</f>
        <v>1.3749237258907489454275329637</v>
      </c>
      <c r="L445" s="1">
        <v>2260.06</v>
      </c>
      <c r="M445" s="1">
        <v>1266.67</v>
      </c>
      <c r="N445" s="1">
        <v>3.11</v>
      </c>
      <c r="O445" s="1">
        <v>94.32</v>
      </c>
      <c r="P445" s="1">
        <v>4.47</v>
      </c>
      <c r="Q445" s="1">
        <v>73.26</v>
      </c>
      <c r="R445" s="1">
        <v>17.36</v>
      </c>
      <c r="S445" s="1">
        <v>9.22</v>
      </c>
      <c r="T445" s="1">
        <v>0.05</v>
      </c>
      <c r="U445" s="1">
        <v>98.76</v>
      </c>
      <c r="V445" s="1">
        <f>100-U445</f>
        <v>1.24</v>
      </c>
      <c r="W445" s="1">
        <v>1.03</v>
      </c>
      <c r="X445" s="0" t="inlineStr">
        <is>
          <t>IBGE — Censo Demográfico 2022 / SIDRA</t>
        </is>
      </c>
    </row>
    <row r="446">
      <c r="A446" s="0" t="inlineStr">
        <is>
          <t>1721109</t>
        </is>
      </c>
      <c r="B446" s="0" t="inlineStr">
        <is>
          <t>Tocantínia</t>
        </is>
      </c>
      <c r="C446" s="0" t="inlineStr">
        <is>
          <t>TO</t>
        </is>
      </c>
      <c r="D446" s="0" t="inlineStr">
        <is>
          <t>2022</t>
        </is>
      </c>
      <c r="E446" s="1">
        <v>7442</v>
      </c>
      <c r="F446" s="1">
        <v>123</v>
      </c>
      <c r="G446" s="1">
        <v>1974</v>
      </c>
      <c r="H446" s="1">
        <v>2541</v>
      </c>
      <c r="I446" s="1">
        <f>(F446+G446+H446)/E446*100</f>
        <v>62.321956463316312819134641225</v>
      </c>
      <c r="J446" s="1">
        <f>(F446+G446)/E446*100</f>
        <v>28.177909164203171190540177372</v>
      </c>
      <c r="K446" s="1">
        <f>F446/E446*100</f>
        <v>1.652781510346680999731255039</v>
      </c>
      <c r="L446" s="1">
        <v>755.36</v>
      </c>
      <c r="M446" s="1">
        <v>514.29</v>
      </c>
      <c r="N446" s="1">
        <v>10.05</v>
      </c>
      <c r="O446" s="1">
        <v>66.65</v>
      </c>
      <c r="P446" s="1">
        <v>21.05</v>
      </c>
      <c r="Q446" s="1">
        <v>4.80</v>
      </c>
      <c r="R446" s="1">
        <v>25.40</v>
      </c>
      <c r="S446" s="1">
        <v>38.80</v>
      </c>
      <c r="T446" s="1">
        <v>29.65</v>
      </c>
      <c r="U446" s="1">
        <v>50.30</v>
      </c>
      <c r="V446" s="1">
        <f>100-U446</f>
        <v>49.70</v>
      </c>
      <c r="W446" s="1">
        <v>42.70</v>
      </c>
      <c r="X446" s="0" t="inlineStr">
        <is>
          <t>IBGE — Censo Demográfico 2022 / SIDRA</t>
        </is>
      </c>
    </row>
    <row r="447">
      <c r="A447" s="0" t="inlineStr">
        <is>
          <t>1721208</t>
        </is>
      </c>
      <c r="B447" s="0" t="inlineStr">
        <is>
          <t>Tocantinópolis</t>
        </is>
      </c>
      <c r="C447" s="0" t="inlineStr">
        <is>
          <t>TO</t>
        </is>
      </c>
      <c r="D447" s="0" t="inlineStr">
        <is>
          <t>2022</t>
        </is>
      </c>
      <c r="E447" s="1">
        <v>22486</v>
      </c>
      <c r="F447" s="1">
        <v>512</v>
      </c>
      <c r="G447" s="1">
        <v>3590</v>
      </c>
      <c r="H447" s="1">
        <v>7043</v>
      </c>
      <c r="I447" s="1">
        <f>(F447+G447+H447)/E447*100</f>
        <v>49.564173263363870852975184559</v>
      </c>
      <c r="J447" s="1">
        <f>(F447+G447)/E447*100</f>
        <v>18.242461976340834296895846304</v>
      </c>
      <c r="K447" s="1">
        <f>F447/E447*100</f>
        <v>2.2769723383438584007827092413</v>
      </c>
      <c r="L447" s="1">
        <v>1055.63</v>
      </c>
      <c r="M447" s="1">
        <v>625.00</v>
      </c>
      <c r="N447" s="1">
        <v>9.96</v>
      </c>
      <c r="O447" s="1">
        <v>87.23</v>
      </c>
      <c r="P447" s="1">
        <v>7.75</v>
      </c>
      <c r="Q447" s="1">
        <v>31.64</v>
      </c>
      <c r="R447" s="1">
        <v>41.18</v>
      </c>
      <c r="S447" s="1">
        <v>20.34</v>
      </c>
      <c r="T447" s="1">
        <v>5.40</v>
      </c>
      <c r="U447" s="1">
        <v>95.06</v>
      </c>
      <c r="V447" s="1">
        <f>100-U447</f>
        <v>4.94</v>
      </c>
      <c r="W447" s="1">
        <v>3.66</v>
      </c>
      <c r="X447" s="0" t="inlineStr">
        <is>
          <t>IBGE — Censo Demográfico 2022 / SIDRA</t>
        </is>
      </c>
    </row>
    <row r="448">
      <c r="A448" s="0" t="inlineStr">
        <is>
          <t>1721257</t>
        </is>
      </c>
      <c r="B448" s="0" t="inlineStr">
        <is>
          <t>Tupirama</t>
        </is>
      </c>
      <c r="C448" s="0" t="inlineStr">
        <is>
          <t>TO</t>
        </is>
      </c>
      <c r="D448" s="0" t="inlineStr">
        <is>
          <t>2022</t>
        </is>
      </c>
      <c r="E448" s="1">
        <v>1905</v>
      </c>
      <c r="F448" s="1">
        <v>0</v>
      </c>
      <c r="G448" s="1">
        <v>94</v>
      </c>
      <c r="H448" s="1">
        <v>415</v>
      </c>
      <c r="I448" s="1">
        <f>(F448+G448+H448)/E448*100</f>
        <v>26.719160104986876640419947507</v>
      </c>
      <c r="J448" s="1">
        <f>(F448+G448)/E448*100</f>
        <v>4.9343832020997375328083989501</v>
      </c>
      <c r="K448" s="1">
        <f>F448/E448*100</f>
        <v>0</v>
      </c>
      <c r="L448" s="1">
        <v>1308.74</v>
      </c>
      <c r="M448" s="1">
        <v>1000.00</v>
      </c>
      <c r="N448" s="1">
        <v>12.03</v>
      </c>
      <c r="O448" s="1">
        <v>65.50</v>
      </c>
      <c r="P448" s="1">
        <v>34.35</v>
      </c>
      <c r="Q448" s="1">
        <v>2.58</v>
      </c>
      <c r="R448" s="1">
        <v>4.71</v>
      </c>
      <c r="S448" s="1">
        <v>89.97</v>
      </c>
      <c r="T448" s="1">
        <v>1.37</v>
      </c>
      <c r="U448" s="1">
        <v>69.91</v>
      </c>
      <c r="V448" s="1">
        <f>100-U448</f>
        <v>30.09</v>
      </c>
      <c r="W448" s="1">
        <v>23.86</v>
      </c>
      <c r="X448" s="0" t="inlineStr">
        <is>
          <t>IBGE — Censo Demográfico 2022 / SIDRA</t>
        </is>
      </c>
    </row>
    <row r="449">
      <c r="A449" s="0" t="inlineStr">
        <is>
          <t>1721307</t>
        </is>
      </c>
      <c r="B449" s="0" t="inlineStr">
        <is>
          <t>Tupiratins</t>
        </is>
      </c>
      <c r="C449" s="0" t="inlineStr">
        <is>
          <t>TO</t>
        </is>
      </c>
      <c r="D449" s="0" t="inlineStr">
        <is>
          <t>2022</t>
        </is>
      </c>
      <c r="E449" s="1">
        <v>1865</v>
      </c>
      <c r="F449" s="1">
        <v>62</v>
      </c>
      <c r="G449" s="1">
        <v>260</v>
      </c>
      <c r="H449" s="1">
        <v>484</v>
      </c>
      <c r="I449" s="1">
        <f>(F449+G449+H449)/E449*100</f>
        <v>43.217158176943699731903485255</v>
      </c>
      <c r="J449" s="1">
        <f>(F449+G449)/E449*100</f>
        <v>17.265415549597855227882037534</v>
      </c>
      <c r="K449" s="1">
        <f>F449/E449*100</f>
        <v>3.3243967828418230563002680965</v>
      </c>
      <c r="L449" s="1">
        <v>1052.03</v>
      </c>
      <c r="M449" s="1">
        <v>750.00</v>
      </c>
      <c r="N449" s="1">
        <v>15.11</v>
      </c>
      <c r="O449" s="1">
        <v>58.26</v>
      </c>
      <c r="P449" s="1">
        <v>40.71</v>
      </c>
      <c r="Q449" s="1">
        <v>0.15</v>
      </c>
      <c r="R449" s="1">
        <v>45.28</v>
      </c>
      <c r="S449" s="1">
        <v>47.49</v>
      </c>
      <c r="T449" s="1">
        <v>5.75</v>
      </c>
      <c r="U449" s="1">
        <v>59.59</v>
      </c>
      <c r="V449" s="1">
        <f>100-U449</f>
        <v>40.41</v>
      </c>
      <c r="W449" s="1">
        <v>33.92</v>
      </c>
      <c r="X449" s="0" t="inlineStr">
        <is>
          <t>IBGE — Censo Demográfico 2022 / SIDRA</t>
        </is>
      </c>
    </row>
    <row r="450">
      <c r="A450" s="0" t="inlineStr">
        <is>
          <t>1722081</t>
        </is>
      </c>
      <c r="B450" s="0" t="inlineStr">
        <is>
          <t>Wanderlândia</t>
        </is>
      </c>
      <c r="C450" s="0" t="inlineStr">
        <is>
          <t>TO</t>
        </is>
      </c>
      <c r="D450" s="0" t="inlineStr">
        <is>
          <t>2022</t>
        </is>
      </c>
      <c r="E450" s="1">
        <v>10509</v>
      </c>
      <c r="F450" s="1">
        <v>247</v>
      </c>
      <c r="G450" s="1">
        <v>1618</v>
      </c>
      <c r="H450" s="1">
        <v>3232</v>
      </c>
      <c r="I450" s="1">
        <f>(F450+G450+H450)/E450*100</f>
        <v>48.501284613188695403939480445</v>
      </c>
      <c r="J450" s="1">
        <f>(F450+G450)/E450*100</f>
        <v>17.746693310495765534303929965</v>
      </c>
      <c r="K450" s="1">
        <f>F450/E450*100</f>
        <v>2.3503663526501094300123703492</v>
      </c>
      <c r="L450" s="1">
        <v>870.86</v>
      </c>
      <c r="M450" s="1">
        <v>640.00</v>
      </c>
      <c r="N450" s="1">
        <v>13.61</v>
      </c>
      <c r="O450" s="1">
        <v>80.77</v>
      </c>
      <c r="P450" s="1">
        <v>18.38</v>
      </c>
      <c r="Q450" s="1">
        <v>0.42</v>
      </c>
      <c r="R450" s="1">
        <v>3.79</v>
      </c>
      <c r="S450" s="1">
        <v>91.97</v>
      </c>
      <c r="T450" s="1">
        <v>1.84</v>
      </c>
      <c r="U450" s="1">
        <v>83.46</v>
      </c>
      <c r="V450" s="1">
        <f>100-U450</f>
        <v>16.54</v>
      </c>
      <c r="W450" s="1">
        <v>14.87</v>
      </c>
      <c r="X450" s="0" t="inlineStr">
        <is>
          <t>IBGE — Censo Demográfico 2022 / SIDRA</t>
        </is>
      </c>
    </row>
    <row r="451">
      <c r="A451" s="0" t="inlineStr">
        <is>
          <t>1722107</t>
        </is>
      </c>
      <c r="B451" s="0" t="inlineStr">
        <is>
          <t>Xambioá</t>
        </is>
      </c>
      <c r="C451" s="0" t="inlineStr">
        <is>
          <t>TO</t>
        </is>
      </c>
      <c r="D451" s="0" t="inlineStr">
        <is>
          <t>2022</t>
        </is>
      </c>
      <c r="E451" s="1">
        <v>10480</v>
      </c>
      <c r="F451" s="1">
        <v>264</v>
      </c>
      <c r="G451" s="1">
        <v>1104</v>
      </c>
      <c r="H451" s="1">
        <v>2897</v>
      </c>
      <c r="I451" s="1">
        <f>(F451+G451+H451)/E451*100</f>
        <v>40.696564885496183206106870229</v>
      </c>
      <c r="J451" s="1">
        <f>(F451+G451)/E451*100</f>
        <v>13.053435114503816793893129771</v>
      </c>
      <c r="K451" s="1">
        <f>F451/E451*100</f>
        <v>2.5190839694656488549618320611</v>
      </c>
      <c r="L451" s="1">
        <v>1051.05</v>
      </c>
      <c r="M451" s="1">
        <v>753.00</v>
      </c>
      <c r="N451" s="1">
        <v>13.62</v>
      </c>
      <c r="O451" s="1">
        <v>81.23</v>
      </c>
      <c r="P451" s="1">
        <v>14.50</v>
      </c>
      <c r="Q451" s="1">
        <v>1.91</v>
      </c>
      <c r="R451" s="1">
        <v>27.55</v>
      </c>
      <c r="S451" s="1">
        <v>69.17</v>
      </c>
      <c r="T451" s="1">
        <v>0.40</v>
      </c>
      <c r="U451" s="1">
        <v>83.59</v>
      </c>
      <c r="V451" s="1">
        <f>100-U451</f>
        <v>16.41</v>
      </c>
      <c r="W451" s="1">
        <v>13.16</v>
      </c>
      <c r="X451" s="0" t="inlineStr">
        <is>
          <t>IBGE — Censo Demográfico 2022 / SIDRA</t>
        </is>
      </c>
    </row>
    <row r="452">
      <c r="A452" s="0" t="inlineStr">
        <is>
          <t>2100055</t>
        </is>
      </c>
      <c r="B452" s="0" t="inlineStr">
        <is>
          <t>Açailândia</t>
        </is>
      </c>
      <c r="C452" s="0" t="inlineStr">
        <is>
          <t>MA</t>
        </is>
      </c>
      <c r="D452" s="0" t="inlineStr">
        <is>
          <t>2022</t>
        </is>
      </c>
      <c r="E452" s="1">
        <v>106152</v>
      </c>
      <c r="F452" s="1">
        <v>3088</v>
      </c>
      <c r="G452" s="1">
        <v>13793</v>
      </c>
      <c r="H452" s="1">
        <v>28846</v>
      </c>
      <c r="I452" s="1">
        <f>(F452+G452+H452)/E452*100</f>
        <v>43.076908583917401462054412541</v>
      </c>
      <c r="J452" s="1">
        <f>(F452+G452)/E452*100</f>
        <v>15.902667872484738865023739543</v>
      </c>
      <c r="K452" s="1">
        <f>F452/E452*100</f>
        <v>2.9090360991785364383148692441</v>
      </c>
      <c r="L452" s="1">
        <v>1007.41</v>
      </c>
      <c r="M452" s="1">
        <v>722.40</v>
      </c>
      <c r="N452" s="1">
        <v>12.86</v>
      </c>
      <c r="O452" s="1">
        <v>91.99</v>
      </c>
      <c r="P452" s="1">
        <v>5.12</v>
      </c>
      <c r="Q452" s="1">
        <v>10.31</v>
      </c>
      <c r="R452" s="1">
        <v>24.53</v>
      </c>
      <c r="S452" s="1">
        <v>60.49</v>
      </c>
      <c r="T452" s="1">
        <v>0.20</v>
      </c>
      <c r="U452" s="1">
        <v>90.49</v>
      </c>
      <c r="V452" s="1">
        <f>100-U452</f>
        <v>9.51</v>
      </c>
      <c r="W452" s="1">
        <v>7.02</v>
      </c>
      <c r="X452" s="0" t="inlineStr">
        <is>
          <t>IBGE — Censo Demográfico 2022 / SIDRA</t>
        </is>
      </c>
    </row>
    <row r="453">
      <c r="A453" s="0" t="inlineStr">
        <is>
          <t>2100105</t>
        </is>
      </c>
      <c r="B453" s="0" t="inlineStr">
        <is>
          <t>Afonso Cunha</t>
        </is>
      </c>
      <c r="C453" s="0" t="inlineStr">
        <is>
          <t>MA</t>
        </is>
      </c>
      <c r="D453" s="0" t="inlineStr">
        <is>
          <t>2022</t>
        </is>
      </c>
      <c r="E453" s="1">
        <v>6134</v>
      </c>
      <c r="F453" s="1">
        <v>77</v>
      </c>
      <c r="G453" s="1">
        <v>2331</v>
      </c>
      <c r="H453" s="1">
        <v>1829</v>
      </c>
      <c r="I453" s="1">
        <f>(F453+G453+H453)/E453*100</f>
        <v>69.074013694163677861102054125</v>
      </c>
      <c r="J453" s="1">
        <f>(F453+G453)/E453*100</f>
        <v>39.25660254320182588849038148</v>
      </c>
      <c r="K453" s="1">
        <f>F453/E453*100</f>
        <v>1.2552983371372676882947505706</v>
      </c>
      <c r="L453" s="1">
        <v>605.56</v>
      </c>
      <c r="M453" s="1">
        <v>404.00</v>
      </c>
      <c r="N453" s="1">
        <v>23.22</v>
      </c>
      <c r="O453" s="1">
        <v>61.15</v>
      </c>
      <c r="P453" s="1">
        <v>19.95</v>
      </c>
      <c r="Q453" s="1">
        <v>5.94</v>
      </c>
      <c r="R453" s="1">
        <v>20.07</v>
      </c>
      <c r="S453" s="1">
        <v>38.20</v>
      </c>
      <c r="T453" s="1">
        <v>28.31</v>
      </c>
      <c r="U453" s="1">
        <v>41.79</v>
      </c>
      <c r="V453" s="1">
        <f>100-U453</f>
        <v>58.21</v>
      </c>
      <c r="W453" s="1">
        <v>45.14</v>
      </c>
      <c r="X453" s="0" t="inlineStr">
        <is>
          <t>IBGE — Censo Demográfico 2022 / SIDRA</t>
        </is>
      </c>
    </row>
    <row r="454">
      <c r="A454" s="0" t="inlineStr">
        <is>
          <t>2100154</t>
        </is>
      </c>
      <c r="B454" s="0" t="inlineStr">
        <is>
          <t>Água Doce do Maranhão</t>
        </is>
      </c>
      <c r="C454" s="0" t="inlineStr">
        <is>
          <t>MA</t>
        </is>
      </c>
      <c r="D454" s="0" t="inlineStr">
        <is>
          <t>2022</t>
        </is>
      </c>
      <c r="E454" s="1">
        <v>12142</v>
      </c>
      <c r="F454" s="1">
        <v>347</v>
      </c>
      <c r="G454" s="1">
        <v>4201</v>
      </c>
      <c r="H454" s="1">
        <v>3365</v>
      </c>
      <c r="I454" s="1">
        <f>(F454+G454+H454)/E454*100</f>
        <v>65.170482622302750782408169988</v>
      </c>
      <c r="J454" s="1">
        <f>(F454+G454)/E454*100</f>
        <v>37.456761653763795091418217757</v>
      </c>
      <c r="K454" s="1">
        <f>F454/E454*100</f>
        <v>2.8578487893263053862625597101</v>
      </c>
      <c r="L454" s="1">
        <v>597.92</v>
      </c>
      <c r="M454" s="1">
        <v>440.00</v>
      </c>
      <c r="N454" s="1">
        <v>25.70</v>
      </c>
      <c r="O454" s="1">
        <v>76.43</v>
      </c>
      <c r="P454" s="1">
        <v>12.62</v>
      </c>
      <c r="Q454" s="1">
        <v>7.11</v>
      </c>
      <c r="R454" s="1">
        <v>30.74</v>
      </c>
      <c r="S454" s="1">
        <v>49.20</v>
      </c>
      <c r="T454" s="1">
        <v>3.56</v>
      </c>
      <c r="U454" s="1">
        <v>45.41</v>
      </c>
      <c r="V454" s="1">
        <f>100-U454</f>
        <v>54.59</v>
      </c>
      <c r="W454" s="1">
        <v>45.92</v>
      </c>
      <c r="X454" s="0" t="inlineStr">
        <is>
          <t>IBGE — Censo Demográfico 2022 / SIDRA</t>
        </is>
      </c>
    </row>
    <row r="455">
      <c r="A455" s="0" t="inlineStr">
        <is>
          <t>2100204</t>
        </is>
      </c>
      <c r="B455" s="0" t="inlineStr">
        <is>
          <t>Alcântara</t>
        </is>
      </c>
      <c r="C455" s="0" t="inlineStr">
        <is>
          <t>MA</t>
        </is>
      </c>
      <c r="D455" s="0" t="inlineStr">
        <is>
          <t>2022</t>
        </is>
      </c>
      <c r="E455" s="1">
        <v>18430</v>
      </c>
      <c r="F455" s="1">
        <v>277</v>
      </c>
      <c r="G455" s="1">
        <v>5440</v>
      </c>
      <c r="H455" s="1">
        <v>5191</v>
      </c>
      <c r="I455" s="1">
        <f>(F455+G455+H455)/E455*100</f>
        <v>59.186109603906673901247965274</v>
      </c>
      <c r="J455" s="1">
        <f>(F455+G455)/E455*100</f>
        <v>31.02007596310363537710255019</v>
      </c>
      <c r="K455" s="1">
        <f>F455/E455*100</f>
        <v>1.5029842647856755290287574607</v>
      </c>
      <c r="L455" s="1">
        <v>681.48</v>
      </c>
      <c r="M455" s="1">
        <v>533.33</v>
      </c>
      <c r="N455" s="1">
        <v>18.48</v>
      </c>
      <c r="O455" s="1">
        <v>45.85</v>
      </c>
      <c r="P455" s="1">
        <v>13.80</v>
      </c>
      <c r="Q455" s="1">
        <v>5.44</v>
      </c>
      <c r="R455" s="1">
        <v>26.29</v>
      </c>
      <c r="S455" s="1">
        <v>59.97</v>
      </c>
      <c r="T455" s="1">
        <v>2.21</v>
      </c>
      <c r="U455" s="1">
        <v>29.12</v>
      </c>
      <c r="V455" s="1">
        <f>100-U455</f>
        <v>70.88</v>
      </c>
      <c r="W455" s="1">
        <v>60.70</v>
      </c>
      <c r="X455" s="0" t="inlineStr">
        <is>
          <t>IBGE — Censo Demográfico 2022 / SIDRA</t>
        </is>
      </c>
    </row>
    <row r="456">
      <c r="A456" s="0" t="inlineStr">
        <is>
          <t>2100303</t>
        </is>
      </c>
      <c r="B456" s="0" t="inlineStr">
        <is>
          <t>Aldeias Altas</t>
        </is>
      </c>
      <c r="C456" s="0" t="inlineStr">
        <is>
          <t>MA</t>
        </is>
      </c>
      <c r="D456" s="0" t="inlineStr">
        <is>
          <t>2022</t>
        </is>
      </c>
      <c r="E456" s="1">
        <v>23286</v>
      </c>
      <c r="F456" s="1">
        <v>1038</v>
      </c>
      <c r="G456" s="1">
        <v>9252</v>
      </c>
      <c r="H456" s="1">
        <v>6476</v>
      </c>
      <c r="I456" s="1">
        <f>(F456+G456+H456)/E456*100</f>
        <v>72.000343554066821265996736236</v>
      </c>
      <c r="J456" s="1">
        <f>(F456+G456)/E456*100</f>
        <v>44.189641844885338830198402474</v>
      </c>
      <c r="K456" s="1">
        <f>F456/E456*100</f>
        <v>4.4576140170059263076526668384</v>
      </c>
      <c r="L456" s="1">
        <v>533.46</v>
      </c>
      <c r="M456" s="1">
        <v>400.00</v>
      </c>
      <c r="N456" s="1">
        <v>28.46</v>
      </c>
      <c r="O456" s="1">
        <v>40.32</v>
      </c>
      <c r="P456" s="1">
        <v>51.20</v>
      </c>
      <c r="Q456" s="1">
        <v>7.44</v>
      </c>
      <c r="R456" s="1">
        <v>38.13</v>
      </c>
      <c r="S456" s="1">
        <v>22.54</v>
      </c>
      <c r="T456" s="1">
        <v>16.93</v>
      </c>
      <c r="U456" s="1">
        <v>59.99</v>
      </c>
      <c r="V456" s="1">
        <f>100-U456</f>
        <v>40.01</v>
      </c>
      <c r="W456" s="1">
        <v>32.94</v>
      </c>
      <c r="X456" s="0" t="inlineStr">
        <is>
          <t>IBGE — Censo Demográfico 2022 / SIDRA</t>
        </is>
      </c>
    </row>
    <row r="457">
      <c r="A457" s="0" t="inlineStr">
        <is>
          <t>2100402</t>
        </is>
      </c>
      <c r="B457" s="0" t="inlineStr">
        <is>
          <t>Altamira do Maranhão</t>
        </is>
      </c>
      <c r="C457" s="0" t="inlineStr">
        <is>
          <t>MA</t>
        </is>
      </c>
      <c r="D457" s="0" t="inlineStr">
        <is>
          <t>2022</t>
        </is>
      </c>
      <c r="E457" s="1">
        <v>6442</v>
      </c>
      <c r="F457" s="1">
        <v>14</v>
      </c>
      <c r="G457" s="1">
        <v>1373</v>
      </c>
      <c r="H457" s="1">
        <v>2185</v>
      </c>
      <c r="I457" s="1">
        <f>(F457+G457+H457)/E457*100</f>
        <v>55.4486184414778019248680534</v>
      </c>
      <c r="J457" s="1">
        <f>(F457+G457)/E457*100</f>
        <v>21.530580565041912449549829246</v>
      </c>
      <c r="K457" s="1">
        <f>F457/E457*100</f>
        <v>0.2173238124805960881713753493</v>
      </c>
      <c r="L457" s="1">
        <v>798.15</v>
      </c>
      <c r="M457" s="1">
        <v>592.40</v>
      </c>
      <c r="N457" s="1">
        <v>24.70</v>
      </c>
      <c r="O457" s="1">
        <v>68.46</v>
      </c>
      <c r="P457" s="1">
        <v>27.38</v>
      </c>
      <c r="Q457" s="1">
        <v>17.69</v>
      </c>
      <c r="R457" s="1">
        <v>30.82</v>
      </c>
      <c r="S457" s="1">
        <v>44.56</v>
      </c>
      <c r="T457" s="1">
        <v>2.05</v>
      </c>
      <c r="U457" s="1">
        <v>73.95</v>
      </c>
      <c r="V457" s="1">
        <f>100-U457</f>
        <v>26.05</v>
      </c>
      <c r="W457" s="1">
        <v>24.31</v>
      </c>
      <c r="X457" s="0" t="inlineStr">
        <is>
          <t>IBGE — Censo Demográfico 2022 / SIDRA</t>
        </is>
      </c>
    </row>
    <row r="458">
      <c r="A458" s="0" t="inlineStr">
        <is>
          <t>2100436</t>
        </is>
      </c>
      <c r="B458" s="0" t="inlineStr">
        <is>
          <t>Alto Alegre do Maranhão</t>
        </is>
      </c>
      <c r="C458" s="0" t="inlineStr">
        <is>
          <t>MA</t>
        </is>
      </c>
      <c r="D458" s="0" t="inlineStr">
        <is>
          <t>2022</t>
        </is>
      </c>
      <c r="E458" s="1">
        <v>24048</v>
      </c>
      <c r="F458" s="1">
        <v>408</v>
      </c>
      <c r="G458" s="1">
        <v>6800</v>
      </c>
      <c r="H458" s="1">
        <v>8474</v>
      </c>
      <c r="I458" s="1">
        <f>(F458+G458+H458)/E458*100</f>
        <v>65.211244178310046573519627412</v>
      </c>
      <c r="J458" s="1">
        <f>(F458+G458)/E458*100</f>
        <v>29.973386560212907518296739854</v>
      </c>
      <c r="K458" s="1">
        <f>F458/E458*100</f>
        <v>1.6966067864271457085828343313</v>
      </c>
      <c r="L458" s="1">
        <v>671.08</v>
      </c>
      <c r="M458" s="1">
        <v>500.00</v>
      </c>
      <c r="N458" s="1">
        <v>23.75</v>
      </c>
      <c r="O458" s="1">
        <v>78.97</v>
      </c>
      <c r="P458" s="1">
        <v>12.12</v>
      </c>
      <c r="Q458" s="1">
        <v>4.31</v>
      </c>
      <c r="R458" s="1">
        <v>38.10</v>
      </c>
      <c r="S458" s="1">
        <v>48.85</v>
      </c>
      <c r="T458" s="1">
        <v>2.93</v>
      </c>
      <c r="U458" s="1">
        <v>73.26</v>
      </c>
      <c r="V458" s="1">
        <f>100-U458</f>
        <v>26.74</v>
      </c>
      <c r="W458" s="1">
        <v>24.43</v>
      </c>
      <c r="X458" s="0" t="inlineStr">
        <is>
          <t>IBGE — Censo Demográfico 2022 / SIDRA</t>
        </is>
      </c>
    </row>
    <row r="459">
      <c r="A459" s="0" t="inlineStr">
        <is>
          <t>2100477</t>
        </is>
      </c>
      <c r="B459" s="0" t="inlineStr">
        <is>
          <t>Alto Alegre do Pindaré</t>
        </is>
      </c>
      <c r="C459" s="0" t="inlineStr">
        <is>
          <t>MA</t>
        </is>
      </c>
      <c r="D459" s="0" t="inlineStr">
        <is>
          <t>2022</t>
        </is>
      </c>
      <c r="E459" s="1">
        <v>25565</v>
      </c>
      <c r="F459" s="1">
        <v>608</v>
      </c>
      <c r="G459" s="1">
        <v>8270</v>
      </c>
      <c r="H459" s="1">
        <v>7869</v>
      </c>
      <c r="I459" s="1">
        <f>(F459+G459+H459)/E459*100</f>
        <v>65.507529825933893995697242323</v>
      </c>
      <c r="J459" s="1">
        <f>(F459+G459)/E459*100</f>
        <v>34.727166047330334441619401526</v>
      </c>
      <c r="K459" s="1">
        <f>F459/E459*100</f>
        <v>2.3782515157441814981419910033</v>
      </c>
      <c r="L459" s="1">
        <v>616.57</v>
      </c>
      <c r="M459" s="1">
        <v>466.67</v>
      </c>
      <c r="N459" s="1">
        <v>22.16</v>
      </c>
      <c r="O459" s="1">
        <v>78.32</v>
      </c>
      <c r="P459" s="1">
        <v>9.02</v>
      </c>
      <c r="Q459" s="1">
        <v>1.10</v>
      </c>
      <c r="R459" s="1">
        <v>16.32</v>
      </c>
      <c r="S459" s="1">
        <v>71.27</v>
      </c>
      <c r="T459" s="1">
        <v>1.41</v>
      </c>
      <c r="U459" s="1">
        <v>69.64</v>
      </c>
      <c r="V459" s="1">
        <f>100-U459</f>
        <v>30.36</v>
      </c>
      <c r="W459" s="1">
        <v>27.30</v>
      </c>
      <c r="X459" s="0" t="inlineStr">
        <is>
          <t>IBGE — Censo Demográfico 2022 / SIDRA</t>
        </is>
      </c>
    </row>
    <row r="460">
      <c r="A460" s="0" t="inlineStr">
        <is>
          <t>2100501</t>
        </is>
      </c>
      <c r="B460" s="0" t="inlineStr">
        <is>
          <t>Alto Parnaíba</t>
        </is>
      </c>
      <c r="C460" s="0" t="inlineStr">
        <is>
          <t>MA</t>
        </is>
      </c>
      <c r="D460" s="0" t="inlineStr">
        <is>
          <t>2022</t>
        </is>
      </c>
      <c r="E460" s="1">
        <v>11022</v>
      </c>
      <c r="F460" s="1">
        <v>185</v>
      </c>
      <c r="G460" s="1">
        <v>2869</v>
      </c>
      <c r="H460" s="1">
        <v>3175</v>
      </c>
      <c r="I460" s="1">
        <f>(F460+G460+H460)/E460*100</f>
        <v>56.514244238795136998729813101</v>
      </c>
      <c r="J460" s="1">
        <f>(F460+G460)/E460*100</f>
        <v>27.708219923788786064235166032</v>
      </c>
      <c r="K460" s="1">
        <f>F460/E460*100</f>
        <v>1.6784612592995826528760660497</v>
      </c>
      <c r="L460" s="1">
        <v>803.48</v>
      </c>
      <c r="M460" s="1">
        <v>576.57</v>
      </c>
      <c r="N460" s="1">
        <v>12.94</v>
      </c>
      <c r="O460" s="1">
        <v>73.13</v>
      </c>
      <c r="P460" s="1">
        <v>22.17</v>
      </c>
      <c r="Q460" s="1">
        <v>27.64</v>
      </c>
      <c r="R460" s="1">
        <v>12.16</v>
      </c>
      <c r="S460" s="1">
        <v>42.82</v>
      </c>
      <c r="T460" s="1">
        <v>12.83</v>
      </c>
      <c r="U460" s="1">
        <v>71.04</v>
      </c>
      <c r="V460" s="1">
        <f>100-U460</f>
        <v>28.96</v>
      </c>
      <c r="W460" s="1">
        <v>25.20</v>
      </c>
      <c r="X460" s="0" t="inlineStr">
        <is>
          <t>IBGE — Censo Demográfico 2022 / SIDRA</t>
        </is>
      </c>
    </row>
    <row r="461">
      <c r="A461" s="0" t="inlineStr">
        <is>
          <t>2100550</t>
        </is>
      </c>
      <c r="B461" s="0" t="inlineStr">
        <is>
          <t>Amapá do Maranhão</t>
        </is>
      </c>
      <c r="C461" s="0" t="inlineStr">
        <is>
          <t>MA</t>
        </is>
      </c>
      <c r="D461" s="0" t="inlineStr">
        <is>
          <t>2022</t>
        </is>
      </c>
      <c r="E461" s="1">
        <v>7167</v>
      </c>
      <c r="F461" s="1">
        <v>70</v>
      </c>
      <c r="G461" s="1">
        <v>2835</v>
      </c>
      <c r="H461" s="1">
        <v>2249</v>
      </c>
      <c r="I461" s="1">
        <f>(F461+G461+H461)/E461*100</f>
        <v>71.91293428212641272498953537</v>
      </c>
      <c r="J461" s="1">
        <f>(F461+G461)/E461*100</f>
        <v>40.532998465187665689967908469</v>
      </c>
      <c r="K461" s="1">
        <f>F461/E461*100</f>
        <v>0.9766987581972931491558532161</v>
      </c>
      <c r="L461" s="1">
        <v>546.81</v>
      </c>
      <c r="M461" s="1">
        <v>400.00</v>
      </c>
      <c r="N461" s="1">
        <v>20.76</v>
      </c>
      <c r="O461" s="1">
        <v>75.41</v>
      </c>
      <c r="P461" s="1">
        <v>16.40</v>
      </c>
      <c r="Q461" s="1">
        <v>1.48</v>
      </c>
      <c r="R461" s="1">
        <v>0.10</v>
      </c>
      <c r="S461" s="1">
        <v>87.11</v>
      </c>
      <c r="T461" s="1">
        <v>0.20</v>
      </c>
      <c r="U461" s="1">
        <v>68.35</v>
      </c>
      <c r="V461" s="1">
        <f>100-U461</f>
        <v>31.65</v>
      </c>
      <c r="W461" s="1">
        <v>30.52</v>
      </c>
      <c r="X461" s="0" t="inlineStr">
        <is>
          <t>IBGE — Censo Demográfico 2022 / SIDRA</t>
        </is>
      </c>
    </row>
    <row r="462">
      <c r="A462" s="0" t="inlineStr">
        <is>
          <t>2100600</t>
        </is>
      </c>
      <c r="B462" s="0" t="inlineStr">
        <is>
          <t>Amarante do Maranhão</t>
        </is>
      </c>
      <c r="C462" s="0" t="inlineStr">
        <is>
          <t>MA</t>
        </is>
      </c>
      <c r="D462" s="0" t="inlineStr">
        <is>
          <t>2022</t>
        </is>
      </c>
      <c r="E462" s="1">
        <v>37024</v>
      </c>
      <c r="F462" s="1">
        <v>1592</v>
      </c>
      <c r="G462" s="1">
        <v>13597</v>
      </c>
      <c r="H462" s="1">
        <v>10647</v>
      </c>
      <c r="I462" s="1">
        <f>(F462+G462+H462)/E462*100</f>
        <v>69.781763180639585133967156439</v>
      </c>
      <c r="J462" s="1">
        <f>(F462+G462)/E462*100</f>
        <v>41.024740708729472774416594641</v>
      </c>
      <c r="K462" s="1">
        <f>F462/E462*100</f>
        <v>4.2999135695764909248055315471</v>
      </c>
      <c r="L462" s="1">
        <v>602.61</v>
      </c>
      <c r="M462" s="1">
        <v>400.00</v>
      </c>
      <c r="N462" s="1">
        <v>19.60</v>
      </c>
      <c r="O462" s="1">
        <v>70.85</v>
      </c>
      <c r="P462" s="1">
        <v>24.44</v>
      </c>
      <c r="Q462" s="1">
        <v>1.41</v>
      </c>
      <c r="R462" s="1">
        <v>7.68</v>
      </c>
      <c r="S462" s="1">
        <v>67.83</v>
      </c>
      <c r="T462" s="1">
        <v>5.84</v>
      </c>
      <c r="U462" s="1">
        <v>49.48</v>
      </c>
      <c r="V462" s="1">
        <f>100-U462</f>
        <v>50.52</v>
      </c>
      <c r="W462" s="1">
        <v>47.09</v>
      </c>
      <c r="X462" s="0" t="inlineStr">
        <is>
          <t>IBGE — Censo Demográfico 2022 / SIDRA</t>
        </is>
      </c>
    </row>
    <row r="463">
      <c r="A463" s="0" t="inlineStr">
        <is>
          <t>2100709</t>
        </is>
      </c>
      <c r="B463" s="0" t="inlineStr">
        <is>
          <t>Anajatuba</t>
        </is>
      </c>
      <c r="C463" s="0" t="inlineStr">
        <is>
          <t>MA</t>
        </is>
      </c>
      <c r="D463" s="0" t="inlineStr">
        <is>
          <t>2022</t>
        </is>
      </c>
      <c r="E463" s="1">
        <v>25314</v>
      </c>
      <c r="F463" s="1">
        <v>711</v>
      </c>
      <c r="G463" s="1">
        <v>7908</v>
      </c>
      <c r="H463" s="1">
        <v>7312</v>
      </c>
      <c r="I463" s="1">
        <f>(F463+G463+H463)/E463*100</f>
        <v>62.93355455479181480603618551</v>
      </c>
      <c r="J463" s="1">
        <f>(F463+G463)/E463*100</f>
        <v>34.048352690210950462194832899</v>
      </c>
      <c r="K463" s="1">
        <f>F463/E463*100</f>
        <v>2.8087224460772694951410286798</v>
      </c>
      <c r="L463" s="1">
        <v>647.55</v>
      </c>
      <c r="M463" s="1">
        <v>500.00</v>
      </c>
      <c r="N463" s="1">
        <v>21.98</v>
      </c>
      <c r="O463" s="1">
        <v>53.17</v>
      </c>
      <c r="P463" s="1">
        <v>36.55</v>
      </c>
      <c r="Q463" s="1">
        <v>0.49</v>
      </c>
      <c r="R463" s="1">
        <v>7.76</v>
      </c>
      <c r="S463" s="1">
        <v>81.05</v>
      </c>
      <c r="T463" s="1">
        <v>4.41</v>
      </c>
      <c r="U463" s="1">
        <v>37.96</v>
      </c>
      <c r="V463" s="1">
        <f>100-U463</f>
        <v>62.04</v>
      </c>
      <c r="W463" s="1">
        <v>60.22</v>
      </c>
      <c r="X463" s="0" t="inlineStr">
        <is>
          <t>IBGE — Censo Demográfico 2022 / SIDRA</t>
        </is>
      </c>
    </row>
    <row r="464">
      <c r="A464" s="0" t="inlineStr">
        <is>
          <t>2100808</t>
        </is>
      </c>
      <c r="B464" s="0" t="inlineStr">
        <is>
          <t>Anapurus</t>
        </is>
      </c>
      <c r="C464" s="0" t="inlineStr">
        <is>
          <t>MA</t>
        </is>
      </c>
      <c r="D464" s="0" t="inlineStr">
        <is>
          <t>2022</t>
        </is>
      </c>
      <c r="E464" s="1">
        <v>13712</v>
      </c>
      <c r="F464" s="1">
        <v>339</v>
      </c>
      <c r="G464" s="1">
        <v>5478</v>
      </c>
      <c r="H464" s="1">
        <v>3536</v>
      </c>
      <c r="I464" s="1">
        <f>(F464+G464+H464)/E464*100</f>
        <v>68.210326721120186697782963827</v>
      </c>
      <c r="J464" s="1">
        <f>(F464+G464)/E464*100</f>
        <v>42.422695449241540256709451575</v>
      </c>
      <c r="K464" s="1">
        <f>F464/E464*100</f>
        <v>2.4722870478413068844807467911</v>
      </c>
      <c r="L464" s="1">
        <v>647.27</v>
      </c>
      <c r="M464" s="1">
        <v>400.00</v>
      </c>
      <c r="N464" s="1">
        <v>21.71</v>
      </c>
      <c r="O464" s="1">
        <v>58.68</v>
      </c>
      <c r="P464" s="1">
        <v>28.85</v>
      </c>
      <c r="Q464" s="1">
        <v>0.18</v>
      </c>
      <c r="R464" s="1">
        <v>11.36</v>
      </c>
      <c r="S464" s="1">
        <v>69.64</v>
      </c>
      <c r="T464" s="1">
        <v>16.97</v>
      </c>
      <c r="U464" s="1">
        <v>38.96</v>
      </c>
      <c r="V464" s="1">
        <f>100-U464</f>
        <v>61.04</v>
      </c>
      <c r="W464" s="1">
        <v>56.43</v>
      </c>
      <c r="X464" s="0" t="inlineStr">
        <is>
          <t>IBGE — Censo Demográfico 2022 / SIDRA</t>
        </is>
      </c>
    </row>
    <row r="465">
      <c r="A465" s="0" t="inlineStr">
        <is>
          <t>2100832</t>
        </is>
      </c>
      <c r="B465" s="0" t="inlineStr">
        <is>
          <t>Apicum-Açu</t>
        </is>
      </c>
      <c r="C465" s="0" t="inlineStr">
        <is>
          <t>MA</t>
        </is>
      </c>
      <c r="D465" s="0" t="inlineStr">
        <is>
          <t>2022</t>
        </is>
      </c>
      <c r="E465" s="1">
        <v>17481</v>
      </c>
      <c r="F465" s="1">
        <v>60</v>
      </c>
      <c r="G465" s="1">
        <v>5980</v>
      </c>
      <c r="H465" s="1">
        <v>5746</v>
      </c>
      <c r="I465" s="1">
        <f>(F465+G465+H465)/E465*100</f>
        <v>67.421772209827813054173102225</v>
      </c>
      <c r="J465" s="1">
        <f>(F465+G465)/E465*100</f>
        <v>34.55179909616154682226417253</v>
      </c>
      <c r="K465" s="1">
        <f>F465/E465*100</f>
        <v>0.3432297923459756306847434357</v>
      </c>
      <c r="L465" s="1">
        <v>594.97</v>
      </c>
      <c r="M465" s="1">
        <v>432.00</v>
      </c>
      <c r="N465" s="1">
        <v>15.55</v>
      </c>
      <c r="O465" s="1">
        <v>90.82</v>
      </c>
      <c r="P465" s="1">
        <v>6.64</v>
      </c>
      <c r="Q465" s="1">
        <v>0.10</v>
      </c>
      <c r="R465" s="1">
        <v>0.95</v>
      </c>
      <c r="S465" s="1">
        <v>86.60</v>
      </c>
      <c r="T465" s="1">
        <v>0.59</v>
      </c>
      <c r="U465" s="1">
        <v>47.70</v>
      </c>
      <c r="V465" s="1">
        <f>100-U465</f>
        <v>52.30</v>
      </c>
      <c r="W465" s="1">
        <v>45.24</v>
      </c>
      <c r="X465" s="0" t="inlineStr">
        <is>
          <t>IBGE — Censo Demográfico 2022 / SIDRA</t>
        </is>
      </c>
    </row>
    <row r="466">
      <c r="A466" s="0" t="inlineStr">
        <is>
          <t>2100873</t>
        </is>
      </c>
      <c r="B466" s="0" t="inlineStr">
        <is>
          <t>Araguanã</t>
        </is>
      </c>
      <c r="C466" s="0" t="inlineStr">
        <is>
          <t>MA</t>
        </is>
      </c>
      <c r="D466" s="0" t="inlineStr">
        <is>
          <t>2022</t>
        </is>
      </c>
      <c r="E466" s="1">
        <v>11179</v>
      </c>
      <c r="F466" s="1">
        <v>143</v>
      </c>
      <c r="G466" s="1">
        <v>3646</v>
      </c>
      <c r="H466" s="1">
        <v>3718</v>
      </c>
      <c r="I466" s="1">
        <f>(F466+G466+H466)/E466*100</f>
        <v>67.152697021200465157885320691</v>
      </c>
      <c r="J466" s="1">
        <f>(F466+G466)/E466*100</f>
        <v>33.893908220771088648358529385</v>
      </c>
      <c r="K466" s="1">
        <f>F466/E466*100</f>
        <v>1.279184184631899096520261204</v>
      </c>
      <c r="L466" s="1">
        <v>601.30</v>
      </c>
      <c r="M466" s="1">
        <v>433.33</v>
      </c>
      <c r="N466" s="1">
        <v>20.15</v>
      </c>
      <c r="O466" s="1">
        <v>47.29</v>
      </c>
      <c r="P466" s="1">
        <v>39.41</v>
      </c>
      <c r="Q466" s="1">
        <v>0.56</v>
      </c>
      <c r="R466" s="1">
        <v>22.93</v>
      </c>
      <c r="S466" s="1">
        <v>64.95</v>
      </c>
      <c r="T466" s="1">
        <v>2.37</v>
      </c>
      <c r="U466" s="1">
        <v>49.56</v>
      </c>
      <c r="V466" s="1">
        <f>100-U466</f>
        <v>50.44</v>
      </c>
      <c r="W466" s="1">
        <v>48.57</v>
      </c>
      <c r="X466" s="0" t="inlineStr">
        <is>
          <t>IBGE — Censo Demográfico 2022 / SIDRA</t>
        </is>
      </c>
    </row>
    <row r="467">
      <c r="A467" s="0" t="inlineStr">
        <is>
          <t>2100907</t>
        </is>
      </c>
      <c r="B467" s="0" t="inlineStr">
        <is>
          <t>Araioses</t>
        </is>
      </c>
      <c r="C467" s="0" t="inlineStr">
        <is>
          <t>MA</t>
        </is>
      </c>
      <c r="D467" s="0" t="inlineStr">
        <is>
          <t>2022</t>
        </is>
      </c>
      <c r="E467" s="1">
        <v>39052</v>
      </c>
      <c r="F467" s="1">
        <v>1274</v>
      </c>
      <c r="G467" s="1">
        <v>17739</v>
      </c>
      <c r="H467" s="1">
        <v>10390</v>
      </c>
      <c r="I467" s="1">
        <f>(F467+G467+H467)/E467*100</f>
        <v>75.291918467684113489706032982</v>
      </c>
      <c r="J467" s="1">
        <f>(F467+G467)/E467*100</f>
        <v>48.686366895421489296322851583</v>
      </c>
      <c r="K467" s="1">
        <f>F467/E467*100</f>
        <v>3.2623169107856191744340878828</v>
      </c>
      <c r="L467" s="1">
        <v>495.55</v>
      </c>
      <c r="M467" s="1">
        <v>324.00</v>
      </c>
      <c r="N467" s="1">
        <v>27.62</v>
      </c>
      <c r="O467" s="1">
        <v>42.83</v>
      </c>
      <c r="P467" s="1">
        <v>45.41</v>
      </c>
      <c r="Q467" s="1">
        <v>0.18</v>
      </c>
      <c r="R467" s="1">
        <v>7.13</v>
      </c>
      <c r="S467" s="1">
        <v>72.35</v>
      </c>
      <c r="T467" s="1">
        <v>12.04</v>
      </c>
      <c r="U467" s="1">
        <v>34.75</v>
      </c>
      <c r="V467" s="1">
        <f>100-U467</f>
        <v>65.25</v>
      </c>
      <c r="W467" s="1">
        <v>53.71</v>
      </c>
      <c r="X467" s="0" t="inlineStr">
        <is>
          <t>IBGE — Censo Demográfico 2022 / SIDRA</t>
        </is>
      </c>
    </row>
    <row r="468">
      <c r="A468" s="0" t="inlineStr">
        <is>
          <t>2100956</t>
        </is>
      </c>
      <c r="B468" s="0" t="inlineStr">
        <is>
          <t>Arame</t>
        </is>
      </c>
      <c r="C468" s="0" t="inlineStr">
        <is>
          <t>MA</t>
        </is>
      </c>
      <c r="D468" s="0" t="inlineStr">
        <is>
          <t>2022</t>
        </is>
      </c>
      <c r="E468" s="1">
        <v>25427</v>
      </c>
      <c r="F468" s="1">
        <v>1479</v>
      </c>
      <c r="G468" s="1">
        <v>9468</v>
      </c>
      <c r="H468" s="1">
        <v>6759</v>
      </c>
      <c r="I468" s="1">
        <f>(F468+G468+H468)/E468*100</f>
        <v>69.634640342942541393007433044</v>
      </c>
      <c r="J468" s="1">
        <f>(F468+G468)/E468*100</f>
        <v>43.052660557674912494592362449</v>
      </c>
      <c r="K468" s="1">
        <f>F468/E468*100</f>
        <v>5.8166515908286467141227828686</v>
      </c>
      <c r="L468" s="1">
        <v>570.78</v>
      </c>
      <c r="M468" s="1">
        <v>400.00</v>
      </c>
      <c r="N468" s="1">
        <v>24.99</v>
      </c>
      <c r="O468" s="1">
        <v>56.29</v>
      </c>
      <c r="P468" s="1">
        <v>34.15</v>
      </c>
      <c r="Q468" s="1">
        <v>0.63</v>
      </c>
      <c r="R468" s="1">
        <v>0.64</v>
      </c>
      <c r="S468" s="1">
        <v>74.64</v>
      </c>
      <c r="T468" s="1">
        <v>15.39</v>
      </c>
      <c r="U468" s="1">
        <v>43.11</v>
      </c>
      <c r="V468" s="1">
        <f>100-U468</f>
        <v>56.89</v>
      </c>
      <c r="W468" s="1">
        <v>53.37</v>
      </c>
      <c r="X468" s="0" t="inlineStr">
        <is>
          <t>IBGE — Censo Demográfico 2022 / SIDRA</t>
        </is>
      </c>
    </row>
    <row r="469">
      <c r="A469" s="0" t="inlineStr">
        <is>
          <t>2101004</t>
        </is>
      </c>
      <c r="B469" s="0" t="inlineStr">
        <is>
          <t>Arari</t>
        </is>
      </c>
      <c r="C469" s="0" t="inlineStr">
        <is>
          <t>MA</t>
        </is>
      </c>
      <c r="D469" s="0" t="inlineStr">
        <is>
          <t>2022</t>
        </is>
      </c>
      <c r="E469" s="1">
        <v>29406</v>
      </c>
      <c r="F469" s="1">
        <v>859</v>
      </c>
      <c r="G469" s="1">
        <v>8083</v>
      </c>
      <c r="H469" s="1">
        <v>8246</v>
      </c>
      <c r="I469" s="1">
        <f>(F469+G469+H469)/E469*100</f>
        <v>58.450656328640413521050125825</v>
      </c>
      <c r="J469" s="1">
        <f>(F469+G469)/E469*100</f>
        <v>30.408760116982928654016187173</v>
      </c>
      <c r="K469" s="1">
        <f>F469/E469*100</f>
        <v>2.9211725498197646738760797116</v>
      </c>
      <c r="L469" s="1">
        <v>723.36</v>
      </c>
      <c r="M469" s="1">
        <v>550.00</v>
      </c>
      <c r="N469" s="1">
        <v>15.54</v>
      </c>
      <c r="O469" s="1">
        <v>62.39</v>
      </c>
      <c r="P469" s="1">
        <v>31.27</v>
      </c>
      <c r="Q469" s="1">
        <v>4.46</v>
      </c>
      <c r="R469" s="1">
        <v>4.06</v>
      </c>
      <c r="S469" s="1">
        <v>81.79</v>
      </c>
      <c r="T469" s="1">
        <v>1.90</v>
      </c>
      <c r="U469" s="1">
        <v>58.84</v>
      </c>
      <c r="V469" s="1">
        <f>100-U469</f>
        <v>41.16</v>
      </c>
      <c r="W469" s="1">
        <v>38.80</v>
      </c>
      <c r="X469" s="0" t="inlineStr">
        <is>
          <t>IBGE — Censo Demográfico 2022 / SIDRA</t>
        </is>
      </c>
    </row>
    <row r="470">
      <c r="A470" s="0" t="inlineStr">
        <is>
          <t>2101103</t>
        </is>
      </c>
      <c r="B470" s="0" t="inlineStr">
        <is>
          <t>Axixá</t>
        </is>
      </c>
      <c r="C470" s="0" t="inlineStr">
        <is>
          <t>MA</t>
        </is>
      </c>
      <c r="D470" s="0" t="inlineStr">
        <is>
          <t>2022</t>
        </is>
      </c>
      <c r="E470" s="1">
        <v>11775</v>
      </c>
      <c r="F470" s="1">
        <v>280</v>
      </c>
      <c r="G470" s="1">
        <v>3408</v>
      </c>
      <c r="H470" s="1">
        <v>3521</v>
      </c>
      <c r="I470" s="1">
        <f>(F470+G470+H470)/E470*100</f>
        <v>61.222929936305732484076433121</v>
      </c>
      <c r="J470" s="1">
        <f>(F470+G470)/E470*100</f>
        <v>31.320594479830148619957537155</v>
      </c>
      <c r="K470" s="1">
        <f>F470/E470*100</f>
        <v>2.3779193205944798301486199575</v>
      </c>
      <c r="L470" s="1">
        <v>692.03</v>
      </c>
      <c r="M470" s="1">
        <v>500.00</v>
      </c>
      <c r="N470" s="1">
        <v>12.50</v>
      </c>
      <c r="O470" s="1">
        <v>53.08</v>
      </c>
      <c r="P470" s="1">
        <v>42.73</v>
      </c>
      <c r="Q470" s="1">
        <v>0.63</v>
      </c>
      <c r="R470" s="1">
        <v>29.72</v>
      </c>
      <c r="S470" s="1">
        <v>54.61</v>
      </c>
      <c r="T470" s="1">
        <v>2.78</v>
      </c>
      <c r="U470" s="1">
        <v>32.00</v>
      </c>
      <c r="V470" s="1">
        <f>100-U470</f>
        <v>68.00</v>
      </c>
      <c r="W470" s="1">
        <v>64.86</v>
      </c>
      <c r="X470" s="0" t="inlineStr">
        <is>
          <t>IBGE — Censo Demográfico 2022 / SIDRA</t>
        </is>
      </c>
    </row>
    <row r="471">
      <c r="A471" s="0" t="inlineStr">
        <is>
          <t>2101202</t>
        </is>
      </c>
      <c r="B471" s="0" t="inlineStr">
        <is>
          <t>Bacabal</t>
        </is>
      </c>
      <c r="C471" s="0" t="inlineStr">
        <is>
          <t>MA</t>
        </is>
      </c>
      <c r="D471" s="0" t="inlineStr">
        <is>
          <t>2022</t>
        </is>
      </c>
      <c r="E471" s="1">
        <v>103618</v>
      </c>
      <c r="F471" s="1">
        <v>1928</v>
      </c>
      <c r="G471" s="1">
        <v>18441</v>
      </c>
      <c r="H471" s="1">
        <v>30426</v>
      </c>
      <c r="I471" s="1">
        <f>(F471+G471+H471)/E471*100</f>
        <v>49.02140554729873188056129244</v>
      </c>
      <c r="J471" s="1">
        <f>(F471+G471)/E471*100</f>
        <v>19.657781466540562450539481557</v>
      </c>
      <c r="K471" s="1">
        <f>F471/E471*100</f>
        <v>1.8606805767337721245343473142</v>
      </c>
      <c r="L471" s="1">
        <v>894.93</v>
      </c>
      <c r="M471" s="1">
        <v>626.22</v>
      </c>
      <c r="N471" s="1">
        <v>14.87</v>
      </c>
      <c r="O471" s="1">
        <v>81.41</v>
      </c>
      <c r="P471" s="1">
        <v>11.97</v>
      </c>
      <c r="Q471" s="1">
        <v>22.73</v>
      </c>
      <c r="R471" s="1">
        <v>21.46</v>
      </c>
      <c r="S471" s="1">
        <v>45.29</v>
      </c>
      <c r="T471" s="1">
        <v>1.55</v>
      </c>
      <c r="U471" s="1">
        <v>79.93</v>
      </c>
      <c r="V471" s="1">
        <f>100-U471</f>
        <v>20.07</v>
      </c>
      <c r="W471" s="1">
        <v>18.58</v>
      </c>
      <c r="X471" s="0" t="inlineStr">
        <is>
          <t>IBGE — Censo Demográfico 2022 / SIDRA</t>
        </is>
      </c>
    </row>
    <row r="472">
      <c r="A472" s="0" t="inlineStr">
        <is>
          <t>2101251</t>
        </is>
      </c>
      <c r="B472" s="0" t="inlineStr">
        <is>
          <t>Bacabeira</t>
        </is>
      </c>
      <c r="C472" s="0" t="inlineStr">
        <is>
          <t>MA</t>
        </is>
      </c>
      <c r="D472" s="0" t="inlineStr">
        <is>
          <t>2022</t>
        </is>
      </c>
      <c r="E472" s="1">
        <v>16953</v>
      </c>
      <c r="F472" s="1">
        <v>675</v>
      </c>
      <c r="G472" s="1">
        <v>4294</v>
      </c>
      <c r="H472" s="1">
        <v>5513</v>
      </c>
      <c r="I472" s="1">
        <f>(F472+G472+H472)/E472*100</f>
        <v>61.829764643425942311095381348</v>
      </c>
      <c r="J472" s="1">
        <f>(F472+G472)/E472*100</f>
        <v>29.310446528637999174187459447</v>
      </c>
      <c r="K472" s="1">
        <f>F472/E472*100</f>
        <v>3.9815961776676694390373385242</v>
      </c>
      <c r="L472" s="1">
        <v>704.29</v>
      </c>
      <c r="M472" s="1">
        <v>516.67</v>
      </c>
      <c r="N472" s="1">
        <v>14.02</v>
      </c>
      <c r="O472" s="1">
        <v>85.95</v>
      </c>
      <c r="P472" s="1">
        <v>10.11</v>
      </c>
      <c r="Q472" s="1">
        <v>2.51</v>
      </c>
      <c r="R472" s="1">
        <v>4.73</v>
      </c>
      <c r="S472" s="1">
        <v>84.84</v>
      </c>
      <c r="T472" s="1">
        <v>2.44</v>
      </c>
      <c r="U472" s="1">
        <v>80.49</v>
      </c>
      <c r="V472" s="1">
        <f>100-U472</f>
        <v>19.51</v>
      </c>
      <c r="W472" s="1">
        <v>18.00</v>
      </c>
      <c r="X472" s="0" t="inlineStr">
        <is>
          <t>IBGE — Censo Demográfico 2022 / SIDRA</t>
        </is>
      </c>
    </row>
    <row r="473">
      <c r="A473" s="0" t="inlineStr">
        <is>
          <t>2101301</t>
        </is>
      </c>
      <c r="B473" s="0" t="inlineStr">
        <is>
          <t>Bacuri</t>
        </is>
      </c>
      <c r="C473" s="0" t="inlineStr">
        <is>
          <t>MA</t>
        </is>
      </c>
      <c r="D473" s="0" t="inlineStr">
        <is>
          <t>2022</t>
        </is>
      </c>
      <c r="E473" s="1">
        <v>16241</v>
      </c>
      <c r="F473" s="1">
        <v>175</v>
      </c>
      <c r="G473" s="1">
        <v>6335</v>
      </c>
      <c r="H473" s="1">
        <v>4327</v>
      </c>
      <c r="I473" s="1">
        <f>(F473+G473+H473)/E473*100</f>
        <v>66.726186811156948463764546518</v>
      </c>
      <c r="J473" s="1">
        <f>(F473+G473)/E473*100</f>
        <v>40.083738686041499907641155101</v>
      </c>
      <c r="K473" s="1">
        <f>F473/E473*100</f>
        <v>1.0775198571516532233236869651</v>
      </c>
      <c r="L473" s="1">
        <v>639.65</v>
      </c>
      <c r="M473" s="1">
        <v>404.00</v>
      </c>
      <c r="N473" s="1">
        <v>19.07</v>
      </c>
      <c r="O473" s="1">
        <v>83.38</v>
      </c>
      <c r="P473" s="1">
        <v>11.94</v>
      </c>
      <c r="Q473" s="1">
        <v>0.82</v>
      </c>
      <c r="R473" s="1">
        <v>16.68</v>
      </c>
      <c r="S473" s="1">
        <v>74.81</v>
      </c>
      <c r="T473" s="1">
        <v>0.90</v>
      </c>
      <c r="U473" s="1">
        <v>29.03</v>
      </c>
      <c r="V473" s="1">
        <f>100-U473</f>
        <v>70.97</v>
      </c>
      <c r="W473" s="1">
        <v>53.75</v>
      </c>
      <c r="X473" s="0" t="inlineStr">
        <is>
          <t>IBGE — Censo Demográfico 2022 / SIDRA</t>
        </is>
      </c>
    </row>
    <row r="474">
      <c r="A474" s="0" t="inlineStr">
        <is>
          <t>2101350</t>
        </is>
      </c>
      <c r="B474" s="0" t="inlineStr">
        <is>
          <t>Bacurituba</t>
        </is>
      </c>
      <c r="C474" s="0" t="inlineStr">
        <is>
          <t>MA</t>
        </is>
      </c>
      <c r="D474" s="0" t="inlineStr">
        <is>
          <t>2022</t>
        </is>
      </c>
      <c r="E474" s="1">
        <v>5248</v>
      </c>
      <c r="F474" s="1">
        <v>51</v>
      </c>
      <c r="G474" s="1">
        <v>1512</v>
      </c>
      <c r="H474" s="1">
        <v>1631</v>
      </c>
      <c r="I474" s="1">
        <f>(F474+G474+H474)/E474*100</f>
        <v>60.861280487804878048780487805</v>
      </c>
      <c r="J474" s="1">
        <f>(F474+G474)/E474*100</f>
        <v>29.782774390243902439024390244</v>
      </c>
      <c r="K474" s="1">
        <f>F474/E474*100</f>
        <v>0.9717987804878048780487804878</v>
      </c>
      <c r="L474" s="1">
        <v>624.92</v>
      </c>
      <c r="M474" s="1">
        <v>500.00</v>
      </c>
      <c r="N474" s="1">
        <v>16.98</v>
      </c>
      <c r="O474" s="1">
        <v>76.12</v>
      </c>
      <c r="P474" s="1">
        <v>13.20</v>
      </c>
      <c r="Q474" s="1">
        <v>0.40</v>
      </c>
      <c r="R474" s="1">
        <v>34.10</v>
      </c>
      <c r="S474" s="1">
        <v>58.67</v>
      </c>
      <c r="T474" s="1">
        <v>0.75</v>
      </c>
      <c r="U474" s="1">
        <v>12.40</v>
      </c>
      <c r="V474" s="1">
        <f>100-U474</f>
        <v>87.60</v>
      </c>
      <c r="W474" s="1">
        <v>85.25</v>
      </c>
      <c r="X474" s="0" t="inlineStr">
        <is>
          <t>IBGE — Censo Demográfico 2022 / SIDRA</t>
        </is>
      </c>
    </row>
    <row r="475">
      <c r="A475" s="0" t="inlineStr">
        <is>
          <t>2101400</t>
        </is>
      </c>
      <c r="B475" s="0" t="inlineStr">
        <is>
          <t>Balsas</t>
        </is>
      </c>
      <c r="C475" s="0" t="inlineStr">
        <is>
          <t>MA</t>
        </is>
      </c>
      <c r="D475" s="0" t="inlineStr">
        <is>
          <t>2022</t>
        </is>
      </c>
      <c r="E475" s="1">
        <v>101227</v>
      </c>
      <c r="F475" s="1">
        <v>3159</v>
      </c>
      <c r="G475" s="1">
        <v>9672</v>
      </c>
      <c r="H475" s="1">
        <v>25800</v>
      </c>
      <c r="I475" s="1">
        <f>(F475+G475+H475)/E475*100</f>
        <v>38.162743141651930808973890365</v>
      </c>
      <c r="J475" s="1">
        <f>(F475+G475)/E475*100</f>
        <v>12.675471959062305511375423553</v>
      </c>
      <c r="K475" s="1">
        <f>F475/E475*100</f>
        <v>3.1207089017752180742292076225</v>
      </c>
      <c r="L475" s="1">
        <v>1166.62</v>
      </c>
      <c r="M475" s="1">
        <v>800.00</v>
      </c>
      <c r="N475" s="1">
        <v>8.41</v>
      </c>
      <c r="O475" s="1">
        <v>79.30</v>
      </c>
      <c r="P475" s="1">
        <v>16.06</v>
      </c>
      <c r="Q475" s="1">
        <v>11.91</v>
      </c>
      <c r="R475" s="1">
        <v>56.45</v>
      </c>
      <c r="S475" s="1">
        <v>27.14</v>
      </c>
      <c r="T475" s="1">
        <v>2.16</v>
      </c>
      <c r="U475" s="1">
        <v>88.06</v>
      </c>
      <c r="V475" s="1">
        <f>100-U475</f>
        <v>11.94</v>
      </c>
      <c r="W475" s="1">
        <v>10.37</v>
      </c>
      <c r="X475" s="0" t="inlineStr">
        <is>
          <t>IBGE — Censo Demográfico 2022 / SIDRA</t>
        </is>
      </c>
    </row>
    <row r="476">
      <c r="A476" s="0" t="inlineStr">
        <is>
          <t>2101509</t>
        </is>
      </c>
      <c r="B476" s="0" t="inlineStr">
        <is>
          <t>Barão de Grajaú</t>
        </is>
      </c>
      <c r="C476" s="0" t="inlineStr">
        <is>
          <t>MA</t>
        </is>
      </c>
      <c r="D476" s="0" t="inlineStr">
        <is>
          <t>2022</t>
        </is>
      </c>
      <c r="E476" s="1">
        <v>18972</v>
      </c>
      <c r="F476" s="1">
        <v>385</v>
      </c>
      <c r="G476" s="1">
        <v>3584</v>
      </c>
      <c r="H476" s="1">
        <v>5571</v>
      </c>
      <c r="I476" s="1">
        <f>(F476+G476+H476)/E476*100</f>
        <v>50.284629981024667931688804554</v>
      </c>
      <c r="J476" s="1">
        <f>(F476+G476)/E476*100</f>
        <v>20.920303605313092979127134725</v>
      </c>
      <c r="K476" s="1">
        <f>F476/E476*100</f>
        <v>2.0293063461943917351886991356</v>
      </c>
      <c r="L476" s="1">
        <v>815.92</v>
      </c>
      <c r="M476" s="1">
        <v>606.00</v>
      </c>
      <c r="N476" s="1">
        <v>16.52</v>
      </c>
      <c r="O476" s="1">
        <v>53.87</v>
      </c>
      <c r="P476" s="1">
        <v>22.13</v>
      </c>
      <c r="Q476" s="1">
        <v>1.43</v>
      </c>
      <c r="R476" s="1">
        <v>43.22</v>
      </c>
      <c r="S476" s="1">
        <v>38.26</v>
      </c>
      <c r="T476" s="1">
        <v>10.39</v>
      </c>
      <c r="U476" s="1">
        <v>64.26</v>
      </c>
      <c r="V476" s="1">
        <f>100-U476</f>
        <v>35.74</v>
      </c>
      <c r="W476" s="1">
        <v>32.51</v>
      </c>
      <c r="X476" s="0" t="inlineStr">
        <is>
          <t>IBGE — Censo Demográfico 2022 / SIDRA</t>
        </is>
      </c>
    </row>
    <row r="477">
      <c r="A477" s="0" t="inlineStr">
        <is>
          <t>2101608</t>
        </is>
      </c>
      <c r="B477" s="0" t="inlineStr">
        <is>
          <t>Barra do Corda</t>
        </is>
      </c>
      <c r="C477" s="0" t="inlineStr">
        <is>
          <t>MA</t>
        </is>
      </c>
      <c r="D477" s="0" t="inlineStr">
        <is>
          <t>2022</t>
        </is>
      </c>
      <c r="E477" s="1">
        <v>84433</v>
      </c>
      <c r="F477" s="1">
        <v>2157</v>
      </c>
      <c r="G477" s="1">
        <v>19735</v>
      </c>
      <c r="H477" s="1">
        <v>25245</v>
      </c>
      <c r="I477" s="1">
        <f>(F477+G477+H477)/E477*100</f>
        <v>55.827697701135811827129203037</v>
      </c>
      <c r="J477" s="1">
        <f>(F477+G477)/E477*100</f>
        <v>25.928250802411379436950007698</v>
      </c>
      <c r="K477" s="1">
        <f>F477/E477*100</f>
        <v>2.5546883327608873307829876944</v>
      </c>
      <c r="L477" s="1">
        <v>817.61</v>
      </c>
      <c r="M477" s="1">
        <v>600.00</v>
      </c>
      <c r="N477" s="1">
        <v>20.24</v>
      </c>
      <c r="O477" s="1">
        <v>57.64</v>
      </c>
      <c r="P477" s="1">
        <v>25.15</v>
      </c>
      <c r="Q477" s="1">
        <v>3.41</v>
      </c>
      <c r="R477" s="1">
        <v>11.84</v>
      </c>
      <c r="S477" s="1">
        <v>77.40</v>
      </c>
      <c r="T477" s="1">
        <v>2.99</v>
      </c>
      <c r="U477" s="1">
        <v>67.63</v>
      </c>
      <c r="V477" s="1">
        <f>100-U477</f>
        <v>32.37</v>
      </c>
      <c r="W477" s="1">
        <v>30.06</v>
      </c>
      <c r="X477" s="0" t="inlineStr">
        <is>
          <t>IBGE — Censo Demográfico 2022 / SIDRA</t>
        </is>
      </c>
    </row>
    <row r="478">
      <c r="A478" s="0" t="inlineStr">
        <is>
          <t>2101707</t>
        </is>
      </c>
      <c r="B478" s="0" t="inlineStr">
        <is>
          <t>Barreirinhas</t>
        </is>
      </c>
      <c r="C478" s="0" t="inlineStr">
        <is>
          <t>MA</t>
        </is>
      </c>
      <c r="D478" s="0" t="inlineStr">
        <is>
          <t>2022</t>
        </is>
      </c>
      <c r="E478" s="1">
        <v>65187</v>
      </c>
      <c r="F478" s="1">
        <v>1476</v>
      </c>
      <c r="G478" s="1">
        <v>22959</v>
      </c>
      <c r="H478" s="1">
        <v>18000</v>
      </c>
      <c r="I478" s="1">
        <f>(F478+G478+H478)/E478*100</f>
        <v>65.097335358276957061990887754</v>
      </c>
      <c r="J478" s="1">
        <f>(F478+G478)/E478*100</f>
        <v>37.484467761977081319895071103</v>
      </c>
      <c r="K478" s="1">
        <f>F478/E478*100</f>
        <v>2.2642551428965898108518569653</v>
      </c>
      <c r="L478" s="1">
        <v>612.86</v>
      </c>
      <c r="M478" s="1">
        <v>442.40</v>
      </c>
      <c r="N478" s="1">
        <v>16.89</v>
      </c>
      <c r="O478" s="1">
        <v>26.15</v>
      </c>
      <c r="P478" s="1">
        <v>69.61</v>
      </c>
      <c r="Q478" s="1">
        <v>8.03</v>
      </c>
      <c r="R478" s="1">
        <v>28.93</v>
      </c>
      <c r="S478" s="1">
        <v>58.40</v>
      </c>
      <c r="T478" s="1">
        <v>1.25</v>
      </c>
      <c r="U478" s="1">
        <v>50.93</v>
      </c>
      <c r="V478" s="1">
        <f>100-U478</f>
        <v>49.07</v>
      </c>
      <c r="W478" s="1">
        <v>46.81</v>
      </c>
      <c r="X478" s="0" t="inlineStr">
        <is>
          <t>IBGE — Censo Demográfico 2022 / SIDRA</t>
        </is>
      </c>
    </row>
    <row r="479">
      <c r="A479" s="0" t="inlineStr">
        <is>
          <t>2101731</t>
        </is>
      </c>
      <c r="B479" s="0" t="inlineStr">
        <is>
          <t>Belágua</t>
        </is>
      </c>
      <c r="C479" s="0" t="inlineStr">
        <is>
          <t>MA</t>
        </is>
      </c>
      <c r="D479" s="0" t="inlineStr">
        <is>
          <t>2022</t>
        </is>
      </c>
      <c r="E479" s="1">
        <v>8451</v>
      </c>
      <c r="F479" s="1">
        <v>491</v>
      </c>
      <c r="G479" s="1">
        <v>4503</v>
      </c>
      <c r="H479" s="1">
        <v>2033</v>
      </c>
      <c r="I479" s="1">
        <f>(F479+G479+H479)/E479*100</f>
        <v>83.14992308602532244704768666</v>
      </c>
      <c r="J479" s="1">
        <f>(F479+G479)/E479*100</f>
        <v>59.093598390722991361968997752</v>
      </c>
      <c r="K479" s="1">
        <f>F479/E479*100</f>
        <v>5.8099633179505383978227428707</v>
      </c>
      <c r="L479" s="1">
        <v>388.46</v>
      </c>
      <c r="M479" s="1">
        <v>242.40</v>
      </c>
      <c r="N479" s="1">
        <v>23.65</v>
      </c>
      <c r="O479" s="1">
        <v>55.70</v>
      </c>
      <c r="P479" s="1">
        <v>30.00</v>
      </c>
      <c r="Q479" s="1">
        <v>0.10</v>
      </c>
      <c r="R479" s="1">
        <v>1.69</v>
      </c>
      <c r="S479" s="1">
        <v>83.96</v>
      </c>
      <c r="T479" s="1">
        <v>5.99</v>
      </c>
      <c r="U479" s="1">
        <v>29.18</v>
      </c>
      <c r="V479" s="1">
        <f>100-U479</f>
        <v>70.82</v>
      </c>
      <c r="W479" s="1">
        <v>67.05</v>
      </c>
      <c r="X479" s="0" t="inlineStr">
        <is>
          <t>IBGE — Censo Demográfico 2022 / SIDRA</t>
        </is>
      </c>
    </row>
    <row r="480">
      <c r="A480" s="0" t="inlineStr">
        <is>
          <t>2101772</t>
        </is>
      </c>
      <c r="B480" s="0" t="inlineStr">
        <is>
          <t>Bela Vista do Maranhão</t>
        </is>
      </c>
      <c r="C480" s="0" t="inlineStr">
        <is>
          <t>MA</t>
        </is>
      </c>
      <c r="D480" s="0" t="inlineStr">
        <is>
          <t>2022</t>
        </is>
      </c>
      <c r="E480" s="1">
        <v>11739</v>
      </c>
      <c r="F480" s="1">
        <v>23</v>
      </c>
      <c r="G480" s="1">
        <v>3073</v>
      </c>
      <c r="H480" s="1">
        <v>4003</v>
      </c>
      <c r="I480" s="1">
        <f>(F480+G480+H480)/E480*100</f>
        <v>60.473634892239543402334100009</v>
      </c>
      <c r="J480" s="1">
        <f>(F480+G480)/E480*100</f>
        <v>26.373626373626373626373626374</v>
      </c>
      <c r="K480" s="1">
        <f>F480/E480*100</f>
        <v>0.1959281029048470908936025215</v>
      </c>
      <c r="L480" s="1">
        <v>670.39</v>
      </c>
      <c r="M480" s="1">
        <v>520.67</v>
      </c>
      <c r="N480" s="1">
        <v>20.51</v>
      </c>
      <c r="O480" s="1">
        <v>90.92</v>
      </c>
      <c r="P480" s="1">
        <v>2.15</v>
      </c>
      <c r="Q480" s="1">
        <v>0.83</v>
      </c>
      <c r="R480" s="1">
        <v>76.83</v>
      </c>
      <c r="S480" s="1">
        <v>17.30</v>
      </c>
      <c r="T480" s="1">
        <v>1.09</v>
      </c>
      <c r="U480" s="1">
        <v>63.49</v>
      </c>
      <c r="V480" s="1">
        <f>100-U480</f>
        <v>36.51</v>
      </c>
      <c r="W480" s="1">
        <v>34.16</v>
      </c>
      <c r="X480" s="0" t="inlineStr">
        <is>
          <t>IBGE — Censo Demográfico 2022 / SIDRA</t>
        </is>
      </c>
    </row>
    <row r="481">
      <c r="A481" s="0" t="inlineStr">
        <is>
          <t>2101806</t>
        </is>
      </c>
      <c r="B481" s="0" t="inlineStr">
        <is>
          <t>Benedito Leite</t>
        </is>
      </c>
      <c r="C481" s="0" t="inlineStr">
        <is>
          <t>MA</t>
        </is>
      </c>
      <c r="D481" s="0" t="inlineStr">
        <is>
          <t>2022</t>
        </is>
      </c>
      <c r="E481" s="1">
        <v>5466</v>
      </c>
      <c r="F481" s="1">
        <v>48</v>
      </c>
      <c r="G481" s="1">
        <v>1355</v>
      </c>
      <c r="H481" s="1">
        <v>1670</v>
      </c>
      <c r="I481" s="1">
        <f>(F481+G481+H481)/E481*100</f>
        <v>56.220270764727405781192828394</v>
      </c>
      <c r="J481" s="1">
        <f>(F481+G481)/E481*100</f>
        <v>25.667764361507500914745700695</v>
      </c>
      <c r="K481" s="1">
        <f>F481/E481*100</f>
        <v>0.8781558726673984632272228321</v>
      </c>
      <c r="L481" s="1">
        <v>715.98</v>
      </c>
      <c r="M481" s="1">
        <v>566.67</v>
      </c>
      <c r="N481" s="1">
        <v>21.56</v>
      </c>
      <c r="O481" s="1">
        <v>84.28</v>
      </c>
      <c r="P481" s="1">
        <v>14.75</v>
      </c>
      <c r="Q481" s="1">
        <v>2.05</v>
      </c>
      <c r="R481" s="1">
        <v>2.56</v>
      </c>
      <c r="S481" s="1">
        <v>82.63</v>
      </c>
      <c r="T481" s="1">
        <v>7.00</v>
      </c>
      <c r="U481" s="1">
        <v>72.78</v>
      </c>
      <c r="V481" s="1">
        <f>100-U481</f>
        <v>27.22</v>
      </c>
      <c r="W481" s="1">
        <v>24.09</v>
      </c>
      <c r="X481" s="0" t="inlineStr">
        <is>
          <t>IBGE — Censo Demográfico 2022 / SIDRA</t>
        </is>
      </c>
    </row>
    <row r="482">
      <c r="A482" s="0" t="inlineStr">
        <is>
          <t>2101905</t>
        </is>
      </c>
      <c r="B482" s="0" t="inlineStr">
        <is>
          <t>Bequimão</t>
        </is>
      </c>
      <c r="C482" s="0" t="inlineStr">
        <is>
          <t>MA</t>
        </is>
      </c>
      <c r="D482" s="0" t="inlineStr">
        <is>
          <t>2022</t>
        </is>
      </c>
      <c r="E482" s="1">
        <v>19502</v>
      </c>
      <c r="F482" s="1">
        <v>396</v>
      </c>
      <c r="G482" s="1">
        <v>5361</v>
      </c>
      <c r="H482" s="1">
        <v>6308</v>
      </c>
      <c r="I482" s="1">
        <f>(F482+G482+H482)/E482*100</f>
        <v>61.865449697466926469080094349</v>
      </c>
      <c r="J482" s="1">
        <f>(F482+G482)/E482*100</f>
        <v>29.520049225720438929340580453</v>
      </c>
      <c r="K482" s="1">
        <f>F482/E482*100</f>
        <v>2.0305609681058352989436980822</v>
      </c>
      <c r="L482" s="1">
        <v>679.09</v>
      </c>
      <c r="M482" s="1">
        <v>502.40</v>
      </c>
      <c r="N482" s="1">
        <v>18.53</v>
      </c>
      <c r="O482" s="1">
        <v>41.15</v>
      </c>
      <c r="P482" s="1">
        <v>42.22</v>
      </c>
      <c r="Q482" s="1">
        <v>0.18</v>
      </c>
      <c r="R482" s="1">
        <v>5.65</v>
      </c>
      <c r="S482" s="1">
        <v>86.52</v>
      </c>
      <c r="T482" s="1">
        <v>3.31</v>
      </c>
      <c r="U482" s="1">
        <v>21.13</v>
      </c>
      <c r="V482" s="1">
        <f>100-U482</f>
        <v>78.87</v>
      </c>
      <c r="W482" s="1">
        <v>74.41</v>
      </c>
      <c r="X482" s="0" t="inlineStr">
        <is>
          <t>IBGE — Censo Demográfico 2022 / SIDRA</t>
        </is>
      </c>
    </row>
    <row r="483">
      <c r="A483" s="0" t="inlineStr">
        <is>
          <t>2101939</t>
        </is>
      </c>
      <c r="B483" s="0" t="inlineStr">
        <is>
          <t>Bernardo do Mearim</t>
        </is>
      </c>
      <c r="C483" s="0" t="inlineStr">
        <is>
          <t>MA</t>
        </is>
      </c>
      <c r="D483" s="0" t="inlineStr">
        <is>
          <t>2022</t>
        </is>
      </c>
      <c r="E483" s="1">
        <v>5840</v>
      </c>
      <c r="F483" s="1">
        <v>66</v>
      </c>
      <c r="G483" s="1">
        <v>1170</v>
      </c>
      <c r="H483" s="1">
        <v>2063</v>
      </c>
      <c r="I483" s="1">
        <f>(F483+G483+H483)/E483*100</f>
        <v>56.48972602739726027397260274</v>
      </c>
      <c r="J483" s="1">
        <f>(F483+G483)/E483*100</f>
        <v>21.164383561643835616438356164</v>
      </c>
      <c r="K483" s="1">
        <f>F483/E483*100</f>
        <v>1.1301369863013698630136986301</v>
      </c>
      <c r="L483" s="1">
        <v>728.32</v>
      </c>
      <c r="M483" s="1">
        <v>600.00</v>
      </c>
      <c r="N483" s="1">
        <v>17.67</v>
      </c>
      <c r="O483" s="1">
        <v>53.85</v>
      </c>
      <c r="P483" s="1">
        <v>37.27</v>
      </c>
      <c r="Q483" s="1">
        <v>2.27</v>
      </c>
      <c r="R483" s="1">
        <v>62.62</v>
      </c>
      <c r="S483" s="1">
        <v>33.11</v>
      </c>
      <c r="T483" s="1">
        <v>0.06</v>
      </c>
      <c r="U483" s="1">
        <v>66.50</v>
      </c>
      <c r="V483" s="1">
        <f>100-U483</f>
        <v>33.50</v>
      </c>
      <c r="W483" s="1">
        <v>33.17</v>
      </c>
      <c r="X483" s="0" t="inlineStr">
        <is>
          <t>IBGE — Censo Demográfico 2022 / SIDRA</t>
        </is>
      </c>
    </row>
    <row r="484">
      <c r="A484" s="0" t="inlineStr">
        <is>
          <t>2101970</t>
        </is>
      </c>
      <c r="B484" s="0" t="inlineStr">
        <is>
          <t>Boa Vista do Gurupi</t>
        </is>
      </c>
      <c r="C484" s="0" t="inlineStr">
        <is>
          <t>MA</t>
        </is>
      </c>
      <c r="D484" s="0" t="inlineStr">
        <is>
          <t>2022</t>
        </is>
      </c>
      <c r="E484" s="1">
        <v>7567</v>
      </c>
      <c r="F484" s="1">
        <v>205</v>
      </c>
      <c r="G484" s="1">
        <v>3096</v>
      </c>
      <c r="H484" s="1">
        <v>2028</v>
      </c>
      <c r="I484" s="1">
        <f>(F484+G484+H484)/E484*100</f>
        <v>70.424210387207611999471388926</v>
      </c>
      <c r="J484" s="1">
        <f>(F484+G484)/E484*100</f>
        <v>43.623628915025769789877097925</v>
      </c>
      <c r="K484" s="1">
        <f>F484/E484*100</f>
        <v>2.7091317563102947006739791199</v>
      </c>
      <c r="L484" s="1">
        <v>570.27</v>
      </c>
      <c r="M484" s="1">
        <v>366.67</v>
      </c>
      <c r="N484" s="1">
        <v>19.10</v>
      </c>
      <c r="O484" s="1">
        <v>38.82</v>
      </c>
      <c r="P484" s="1">
        <v>41.94</v>
      </c>
      <c r="Q484" s="1">
        <v>0.47</v>
      </c>
      <c r="R484" s="1">
        <v>3.22</v>
      </c>
      <c r="S484" s="1">
        <v>74.09</v>
      </c>
      <c r="T484" s="1">
        <v>1.35</v>
      </c>
      <c r="U484" s="1">
        <v>77.96</v>
      </c>
      <c r="V484" s="1">
        <f>100-U484</f>
        <v>22.04</v>
      </c>
      <c r="W484" s="1">
        <v>21.11</v>
      </c>
      <c r="X484" s="0" t="inlineStr">
        <is>
          <t>IBGE — Censo Demográfico 2022 / SIDRA</t>
        </is>
      </c>
    </row>
    <row r="485">
      <c r="A485" s="0" t="inlineStr">
        <is>
          <t>2102002</t>
        </is>
      </c>
      <c r="B485" s="0" t="inlineStr">
        <is>
          <t>Bom Jardim</t>
        </is>
      </c>
      <c r="C485" s="0" t="inlineStr">
        <is>
          <t>MA</t>
        </is>
      </c>
      <c r="D485" s="0" t="inlineStr">
        <is>
          <t>2022</t>
        </is>
      </c>
      <c r="E485" s="1">
        <v>33099</v>
      </c>
      <c r="F485" s="1">
        <v>2026</v>
      </c>
      <c r="G485" s="1">
        <v>12251</v>
      </c>
      <c r="H485" s="1">
        <v>9245</v>
      </c>
      <c r="I485" s="1">
        <f>(F485+G485+H485)/E485*100</f>
        <v>71.065591105471464394694703767</v>
      </c>
      <c r="J485" s="1">
        <f>(F485+G485)/E485*100</f>
        <v>43.134233662648418381219976434</v>
      </c>
      <c r="K485" s="1">
        <f>F485/E485*100</f>
        <v>6.1210308468533792561708812955</v>
      </c>
      <c r="L485" s="1">
        <v>545.68</v>
      </c>
      <c r="M485" s="1">
        <v>400.00</v>
      </c>
      <c r="N485" s="1">
        <v>24.93</v>
      </c>
      <c r="O485" s="1">
        <v>71.48</v>
      </c>
      <c r="P485" s="1">
        <v>18.39</v>
      </c>
      <c r="Q485" s="1">
        <v>6.40</v>
      </c>
      <c r="R485" s="1">
        <v>39.22</v>
      </c>
      <c r="S485" s="1">
        <v>45.64</v>
      </c>
      <c r="T485" s="1">
        <v>2.24</v>
      </c>
      <c r="U485" s="1">
        <v>59.90</v>
      </c>
      <c r="V485" s="1">
        <f>100-U485</f>
        <v>40.10</v>
      </c>
      <c r="W485" s="1">
        <v>37.40</v>
      </c>
      <c r="X485" s="0" t="inlineStr">
        <is>
          <t>IBGE — Censo Demográfico 2022 / SIDRA</t>
        </is>
      </c>
    </row>
    <row r="486">
      <c r="A486" s="0" t="inlineStr">
        <is>
          <t>2102036</t>
        </is>
      </c>
      <c r="B486" s="0" t="inlineStr">
        <is>
          <t>Bom Jesus das Selvas</t>
        </is>
      </c>
      <c r="C486" s="0" t="inlineStr">
        <is>
          <t>MA</t>
        </is>
      </c>
      <c r="D486" s="0" t="inlineStr">
        <is>
          <t>2022</t>
        </is>
      </c>
      <c r="E486" s="1">
        <v>28490</v>
      </c>
      <c r="F486" s="1">
        <v>732</v>
      </c>
      <c r="G486" s="1">
        <v>7365</v>
      </c>
      <c r="H486" s="1">
        <v>9387</v>
      </c>
      <c r="I486" s="1">
        <f>(F486+G486+H486)/E486*100</f>
        <v>61.368901368901368901368901369</v>
      </c>
      <c r="J486" s="1">
        <f>(F486+G486)/E486*100</f>
        <v>28.42049842049842049842049842</v>
      </c>
      <c r="K486" s="1">
        <f>F486/E486*100</f>
        <v>2.5693225693225693225693225693</v>
      </c>
      <c r="L486" s="1">
        <v>698.74</v>
      </c>
      <c r="M486" s="1">
        <v>500.00</v>
      </c>
      <c r="N486" s="1">
        <v>22.33</v>
      </c>
      <c r="O486" s="1">
        <v>75.53</v>
      </c>
      <c r="P486" s="1">
        <v>16.75</v>
      </c>
      <c r="Q486" s="1">
        <v>1.73</v>
      </c>
      <c r="R486" s="1">
        <v>1.66</v>
      </c>
      <c r="S486" s="1">
        <v>91.20</v>
      </c>
      <c r="T486" s="1">
        <v>2.54</v>
      </c>
      <c r="U486" s="1">
        <v>67.95</v>
      </c>
      <c r="V486" s="1">
        <f>100-U486</f>
        <v>32.05</v>
      </c>
      <c r="W486" s="1">
        <v>29.50</v>
      </c>
      <c r="X486" s="0" t="inlineStr">
        <is>
          <t>IBGE — Censo Demográfico 2022 / SIDRA</t>
        </is>
      </c>
    </row>
    <row r="487">
      <c r="A487" s="0" t="inlineStr">
        <is>
          <t>2102077</t>
        </is>
      </c>
      <c r="B487" s="0" t="inlineStr">
        <is>
          <t>Bom Lugar</t>
        </is>
      </c>
      <c r="C487" s="0" t="inlineStr">
        <is>
          <t>MA</t>
        </is>
      </c>
      <c r="D487" s="0" t="inlineStr">
        <is>
          <t>2022</t>
        </is>
      </c>
      <c r="E487" s="1">
        <v>12212</v>
      </c>
      <c r="F487" s="1">
        <v>180</v>
      </c>
      <c r="G487" s="1">
        <v>3524</v>
      </c>
      <c r="H487" s="1">
        <v>3759</v>
      </c>
      <c r="I487" s="1">
        <f>(F487+G487+H487)/E487*100</f>
        <v>61.112020962987225679659351458</v>
      </c>
      <c r="J487" s="1">
        <f>(F487+G487)/E487*100</f>
        <v>30.330822142155257124140189977</v>
      </c>
      <c r="K487" s="1">
        <f>F487/E487*100</f>
        <v>1.473960039305601048149361284</v>
      </c>
      <c r="L487" s="1">
        <v>638.84</v>
      </c>
      <c r="M487" s="1">
        <v>487.50</v>
      </c>
      <c r="N487" s="1">
        <v>26.89</v>
      </c>
      <c r="O487" s="1">
        <v>50.76</v>
      </c>
      <c r="P487" s="1">
        <v>35.11</v>
      </c>
      <c r="Q487" s="1">
        <v>8.12</v>
      </c>
      <c r="R487" s="1">
        <v>62.33</v>
      </c>
      <c r="S487" s="1">
        <v>24.13</v>
      </c>
      <c r="T487" s="1">
        <v>0.65</v>
      </c>
      <c r="U487" s="1">
        <v>39.86</v>
      </c>
      <c r="V487" s="1">
        <f>100-U487</f>
        <v>60.14</v>
      </c>
      <c r="W487" s="1">
        <v>58.68</v>
      </c>
      <c r="X487" s="0" t="inlineStr">
        <is>
          <t>IBGE — Censo Demográfico 2022 / SIDRA</t>
        </is>
      </c>
    </row>
    <row r="488">
      <c r="A488" s="0" t="inlineStr">
        <is>
          <t>2102101</t>
        </is>
      </c>
      <c r="B488" s="0" t="inlineStr">
        <is>
          <t>Brejo</t>
        </is>
      </c>
      <c r="C488" s="0" t="inlineStr">
        <is>
          <t>MA</t>
        </is>
      </c>
      <c r="D488" s="0" t="inlineStr">
        <is>
          <t>2022</t>
        </is>
      </c>
      <c r="E488" s="1">
        <v>34068</v>
      </c>
      <c r="F488" s="1">
        <v>394</v>
      </c>
      <c r="G488" s="1">
        <v>13095</v>
      </c>
      <c r="H488" s="1">
        <v>9976</v>
      </c>
      <c r="I488" s="1">
        <f>(F488+G488+H488)/E488*100</f>
        <v>68.876951978396148878713161911</v>
      </c>
      <c r="J488" s="1">
        <f>(F488+G488)/E488*100</f>
        <v>39.59434073030409768697898321</v>
      </c>
      <c r="K488" s="1">
        <f>F488/E488*100</f>
        <v>1.1565105083949747563696137137</v>
      </c>
      <c r="L488" s="1">
        <v>615.04</v>
      </c>
      <c r="M488" s="1">
        <v>403.00</v>
      </c>
      <c r="N488" s="1">
        <v>23.18</v>
      </c>
      <c r="O488" s="1">
        <v>30.98</v>
      </c>
      <c r="P488" s="1">
        <v>54.80</v>
      </c>
      <c r="Q488" s="1">
        <v>1.22</v>
      </c>
      <c r="R488" s="1">
        <v>24.14</v>
      </c>
      <c r="S488" s="1">
        <v>48.02</v>
      </c>
      <c r="T488" s="1">
        <v>18.65</v>
      </c>
      <c r="U488" s="1">
        <v>23.76</v>
      </c>
      <c r="V488" s="1">
        <f>100-U488</f>
        <v>76.24</v>
      </c>
      <c r="W488" s="1">
        <v>71.61</v>
      </c>
      <c r="X488" s="0" t="inlineStr">
        <is>
          <t>IBGE — Censo Demográfico 2022 / SIDRA</t>
        </is>
      </c>
    </row>
    <row r="489">
      <c r="A489" s="0" t="inlineStr">
        <is>
          <t>2102150</t>
        </is>
      </c>
      <c r="B489" s="0" t="inlineStr">
        <is>
          <t>Brejo de Areia</t>
        </is>
      </c>
      <c r="C489" s="0" t="inlineStr">
        <is>
          <t>MA</t>
        </is>
      </c>
      <c r="D489" s="0" t="inlineStr">
        <is>
          <t>2022</t>
        </is>
      </c>
      <c r="E489" s="1">
        <v>9195</v>
      </c>
      <c r="F489" s="1">
        <v>106</v>
      </c>
      <c r="G489" s="1">
        <v>3352</v>
      </c>
      <c r="H489" s="1">
        <v>3102</v>
      </c>
      <c r="I489" s="1">
        <f>(F489+G489+H489)/E489*100</f>
        <v>71.343121261555193039695486678</v>
      </c>
      <c r="J489" s="1">
        <f>(F489+G489)/E489*100</f>
        <v>37.607395323545405111473626971</v>
      </c>
      <c r="K489" s="1">
        <f>F489/E489*100</f>
        <v>1.1528004350190320826536160957</v>
      </c>
      <c r="L489" s="1">
        <v>516.09</v>
      </c>
      <c r="M489" s="1">
        <v>400.00</v>
      </c>
      <c r="N489" s="1">
        <v>25.42</v>
      </c>
      <c r="O489" s="1">
        <v>73.24</v>
      </c>
      <c r="P489" s="1">
        <v>21.22</v>
      </c>
      <c r="Q489" s="1">
        <v>0.79</v>
      </c>
      <c r="R489" s="1">
        <v>71.00</v>
      </c>
      <c r="S489" s="1">
        <v>10.18</v>
      </c>
      <c r="T489" s="1">
        <v>8.61</v>
      </c>
      <c r="U489" s="1">
        <v>37.72</v>
      </c>
      <c r="V489" s="1">
        <f>100-U489</f>
        <v>62.28</v>
      </c>
      <c r="W489" s="1">
        <v>42.24</v>
      </c>
      <c r="X489" s="0" t="inlineStr">
        <is>
          <t>IBGE — Censo Demográfico 2022 / SIDRA</t>
        </is>
      </c>
    </row>
    <row r="490">
      <c r="A490" s="0" t="inlineStr">
        <is>
          <t>2102200</t>
        </is>
      </c>
      <c r="B490" s="0" t="inlineStr">
        <is>
          <t>Buriti</t>
        </is>
      </c>
      <c r="C490" s="0" t="inlineStr">
        <is>
          <t>MA</t>
        </is>
      </c>
      <c r="D490" s="0" t="inlineStr">
        <is>
          <t>2022</t>
        </is>
      </c>
      <c r="E490" s="1">
        <v>29646</v>
      </c>
      <c r="F490" s="1">
        <v>603</v>
      </c>
      <c r="G490" s="1">
        <v>15551</v>
      </c>
      <c r="H490" s="1">
        <v>6264</v>
      </c>
      <c r="I490" s="1">
        <f>(F490+G490+H490)/E490*100</f>
        <v>75.618970518788369425892194563</v>
      </c>
      <c r="J490" s="1">
        <f>(F490+G490)/E490*100</f>
        <v>54.489644471429535181812048843</v>
      </c>
      <c r="K490" s="1">
        <f>F490/E490*100</f>
        <v>2.0340012143290831815421979356</v>
      </c>
      <c r="L490" s="1">
        <v>489.45</v>
      </c>
      <c r="M490" s="1">
        <v>300.00</v>
      </c>
      <c r="N490" s="1">
        <v>23.64</v>
      </c>
      <c r="O490" s="1">
        <v>19.45</v>
      </c>
      <c r="P490" s="1">
        <v>72.39</v>
      </c>
      <c r="Q490" s="1">
        <v>0.07</v>
      </c>
      <c r="R490" s="1">
        <v>0.56</v>
      </c>
      <c r="S490" s="1">
        <v>55.92</v>
      </c>
      <c r="T490" s="1">
        <v>39.73</v>
      </c>
      <c r="U490" s="1">
        <v>27.50</v>
      </c>
      <c r="V490" s="1">
        <f>100-U490</f>
        <v>72.50</v>
      </c>
      <c r="W490" s="1">
        <v>67.64</v>
      </c>
      <c r="X490" s="0" t="inlineStr">
        <is>
          <t>IBGE — Censo Demográfico 2022 / SIDRA</t>
        </is>
      </c>
    </row>
    <row r="491">
      <c r="A491" s="0" t="inlineStr">
        <is>
          <t>2102309</t>
        </is>
      </c>
      <c r="B491" s="0" t="inlineStr">
        <is>
          <t>Buriti Bravo</t>
        </is>
      </c>
      <c r="C491" s="0" t="inlineStr">
        <is>
          <t>MA</t>
        </is>
      </c>
      <c r="D491" s="0" t="inlineStr">
        <is>
          <t>2022</t>
        </is>
      </c>
      <c r="E491" s="1">
        <v>22440</v>
      </c>
      <c r="F491" s="1">
        <v>599</v>
      </c>
      <c r="G491" s="1">
        <v>7545</v>
      </c>
      <c r="H491" s="1">
        <v>6432</v>
      </c>
      <c r="I491" s="1">
        <f>(F491+G491+H491)/E491*100</f>
        <v>64.955436720142602495543672014</v>
      </c>
      <c r="J491" s="1">
        <f>(F491+G491)/E491*100</f>
        <v>36.292335115864527629233511586</v>
      </c>
      <c r="K491" s="1">
        <f>F491/E491*100</f>
        <v>2.6693404634581105169340463458</v>
      </c>
      <c r="L491" s="1">
        <v>593.63</v>
      </c>
      <c r="M491" s="1">
        <v>425.00</v>
      </c>
      <c r="N491" s="1">
        <v>23.43</v>
      </c>
      <c r="O491" s="1">
        <v>78.95</v>
      </c>
      <c r="P491" s="1">
        <v>19.35</v>
      </c>
      <c r="Q491" s="1">
        <v>0.48</v>
      </c>
      <c r="R491" s="1">
        <v>10.54</v>
      </c>
      <c r="S491" s="1">
        <v>79.24</v>
      </c>
      <c r="T491" s="1">
        <v>6.07</v>
      </c>
      <c r="U491" s="1">
        <v>65.98</v>
      </c>
      <c r="V491" s="1">
        <f>100-U491</f>
        <v>34.02</v>
      </c>
      <c r="W491" s="1">
        <v>29.09</v>
      </c>
      <c r="X491" s="0" t="inlineStr">
        <is>
          <t>IBGE — Censo Demográfico 2022 / SIDRA</t>
        </is>
      </c>
    </row>
    <row r="492">
      <c r="A492" s="0" t="inlineStr">
        <is>
          <t>2102325</t>
        </is>
      </c>
      <c r="B492" s="0" t="inlineStr">
        <is>
          <t>Buriticupu</t>
        </is>
      </c>
      <c r="C492" s="0" t="inlineStr">
        <is>
          <t>MA</t>
        </is>
      </c>
      <c r="D492" s="0" t="inlineStr">
        <is>
          <t>2022</t>
        </is>
      </c>
      <c r="E492" s="1">
        <v>55448</v>
      </c>
      <c r="F492" s="1">
        <v>2223</v>
      </c>
      <c r="G492" s="1">
        <v>15850</v>
      </c>
      <c r="H492" s="1">
        <v>18222</v>
      </c>
      <c r="I492" s="1">
        <f>(F492+G492+H492)/E492*100</f>
        <v>65.45772615784158130139950945</v>
      </c>
      <c r="J492" s="1">
        <f>(F492+G492)/E492*100</f>
        <v>32.5945029577261578415813014</v>
      </c>
      <c r="K492" s="1">
        <f>F492/E492*100</f>
        <v>4.0091617371230702640311643342</v>
      </c>
      <c r="L492" s="1">
        <v>667.09</v>
      </c>
      <c r="M492" s="1">
        <v>453.00</v>
      </c>
      <c r="N492" s="1">
        <v>20.55</v>
      </c>
      <c r="O492" s="1">
        <v>67.70</v>
      </c>
      <c r="P492" s="1">
        <v>13.09</v>
      </c>
      <c r="Q492" s="1">
        <v>8.94</v>
      </c>
      <c r="R492" s="1">
        <v>23.10</v>
      </c>
      <c r="S492" s="1">
        <v>64.45</v>
      </c>
      <c r="T492" s="1">
        <v>0.81</v>
      </c>
      <c r="U492" s="1">
        <v>75.08</v>
      </c>
      <c r="V492" s="1">
        <f>100-U492</f>
        <v>24.92</v>
      </c>
      <c r="W492" s="1">
        <v>22.13</v>
      </c>
      <c r="X492" s="0" t="inlineStr">
        <is>
          <t>IBGE — Censo Demográfico 2022 / SIDRA</t>
        </is>
      </c>
    </row>
    <row r="493">
      <c r="A493" s="0" t="inlineStr">
        <is>
          <t>2102358</t>
        </is>
      </c>
      <c r="B493" s="0" t="inlineStr">
        <is>
          <t>Buritirana</t>
        </is>
      </c>
      <c r="C493" s="0" t="inlineStr">
        <is>
          <t>MA</t>
        </is>
      </c>
      <c r="D493" s="0" t="inlineStr">
        <is>
          <t>2022</t>
        </is>
      </c>
      <c r="E493" s="1">
        <v>12914</v>
      </c>
      <c r="F493" s="1">
        <v>92</v>
      </c>
      <c r="G493" s="1">
        <v>3014</v>
      </c>
      <c r="H493" s="1">
        <v>4461</v>
      </c>
      <c r="I493" s="1">
        <f>(F493+G493+H493)/E493*100</f>
        <v>58.595322905374012699396004336</v>
      </c>
      <c r="J493" s="1">
        <f>(F493+G493)/E493*100</f>
        <v>24.051417066749264364255846368</v>
      </c>
      <c r="K493" s="1">
        <f>F493/E493*100</f>
        <v>0.7124051417066749264364255846</v>
      </c>
      <c r="L493" s="1">
        <v>696.88</v>
      </c>
      <c r="M493" s="1">
        <v>537.33</v>
      </c>
      <c r="N493" s="1">
        <v>20.55</v>
      </c>
      <c r="O493" s="1">
        <v>81.46</v>
      </c>
      <c r="P493" s="1">
        <v>11.93</v>
      </c>
      <c r="Q493" s="1">
        <v>0.22</v>
      </c>
      <c r="R493" s="1">
        <v>1.85</v>
      </c>
      <c r="S493" s="1">
        <v>94.14</v>
      </c>
      <c r="T493" s="1">
        <v>0.41</v>
      </c>
      <c r="U493" s="1">
        <v>71.14</v>
      </c>
      <c r="V493" s="1">
        <f>100-U493</f>
        <v>28.86</v>
      </c>
      <c r="W493" s="1">
        <v>27.72</v>
      </c>
      <c r="X493" s="0" t="inlineStr">
        <is>
          <t>IBGE — Censo Demográfico 2022 / SIDRA</t>
        </is>
      </c>
    </row>
    <row r="494">
      <c r="A494" s="0" t="inlineStr">
        <is>
          <t>2102374</t>
        </is>
      </c>
      <c r="B494" s="0" t="inlineStr">
        <is>
          <t>Cachoeira Grande</t>
        </is>
      </c>
      <c r="C494" s="0" t="inlineStr">
        <is>
          <t>MA</t>
        </is>
      </c>
      <c r="D494" s="0" t="inlineStr">
        <is>
          <t>2022</t>
        </is>
      </c>
      <c r="E494" s="1">
        <v>9732</v>
      </c>
      <c r="F494" s="1">
        <v>963</v>
      </c>
      <c r="G494" s="1">
        <v>4279</v>
      </c>
      <c r="H494" s="1">
        <v>2657</v>
      </c>
      <c r="I494" s="1">
        <f>(F494+G494+H494)/E494*100</f>
        <v>81.16522811344019728729963009</v>
      </c>
      <c r="J494" s="1">
        <f>(F494+G494)/E494*100</f>
        <v>53.863542951089190300041101521</v>
      </c>
      <c r="K494" s="1">
        <f>F494/E494*100</f>
        <v>9.895191122071516646115906289</v>
      </c>
      <c r="L494" s="1">
        <v>389.45</v>
      </c>
      <c r="M494" s="1">
        <v>300.00</v>
      </c>
      <c r="N494" s="1">
        <v>22.20</v>
      </c>
      <c r="O494" s="1">
        <v>15.29</v>
      </c>
      <c r="P494" s="1">
        <v>78.93</v>
      </c>
      <c r="Q494" s="1">
        <v>0.11</v>
      </c>
      <c r="R494" s="1">
        <v>5.89</v>
      </c>
      <c r="S494" s="1">
        <v>75.57</v>
      </c>
      <c r="T494" s="1">
        <v>4.96</v>
      </c>
      <c r="U494" s="1">
        <v>33.27</v>
      </c>
      <c r="V494" s="1">
        <f>100-U494</f>
        <v>66.73</v>
      </c>
      <c r="W494" s="1">
        <v>61.51</v>
      </c>
      <c r="X494" s="0" t="inlineStr">
        <is>
          <t>IBGE — Censo Demográfico 2022 / SIDRA</t>
        </is>
      </c>
    </row>
    <row r="495">
      <c r="A495" s="0" t="inlineStr">
        <is>
          <t>2102408</t>
        </is>
      </c>
      <c r="B495" s="0" t="inlineStr">
        <is>
          <t>Cajapió</t>
        </is>
      </c>
      <c r="C495" s="0" t="inlineStr">
        <is>
          <t>MA</t>
        </is>
      </c>
      <c r="D495" s="0" t="inlineStr">
        <is>
          <t>2022</t>
        </is>
      </c>
      <c r="E495" s="1">
        <v>10121</v>
      </c>
      <c r="F495" s="1">
        <v>249</v>
      </c>
      <c r="G495" s="1">
        <v>4724</v>
      </c>
      <c r="H495" s="1">
        <v>2802</v>
      </c>
      <c r="I495" s="1">
        <f>(F495+G495+H495)/E495*100</f>
        <v>76.820472285347297697855943089</v>
      </c>
      <c r="J495" s="1">
        <f>(F495+G495)/E495*100</f>
        <v>49.135460922833712083786187136</v>
      </c>
      <c r="K495" s="1">
        <f>F495/E495*100</f>
        <v>2.4602312024503507558541646082</v>
      </c>
      <c r="L495" s="1">
        <v>507.33</v>
      </c>
      <c r="M495" s="1">
        <v>322.40</v>
      </c>
      <c r="N495" s="1">
        <v>20.21</v>
      </c>
      <c r="O495" s="1">
        <v>74.34</v>
      </c>
      <c r="P495" s="1">
        <v>20.51</v>
      </c>
      <c r="Q495" s="1">
        <v>0.32</v>
      </c>
      <c r="R495" s="1">
        <v>0.86</v>
      </c>
      <c r="S495" s="1">
        <v>85.50</v>
      </c>
      <c r="T495" s="1">
        <v>1.18</v>
      </c>
      <c r="U495" s="1">
        <v>19.40</v>
      </c>
      <c r="V495" s="1">
        <f>100-U495</f>
        <v>80.60</v>
      </c>
      <c r="W495" s="1">
        <v>77.68</v>
      </c>
      <c r="X495" s="0" t="inlineStr">
        <is>
          <t>IBGE — Censo Demográfico 2022 / SIDRA</t>
        </is>
      </c>
    </row>
    <row r="496">
      <c r="A496" s="0" t="inlineStr">
        <is>
          <t>2102507</t>
        </is>
      </c>
      <c r="B496" s="0" t="inlineStr">
        <is>
          <t>Cajari</t>
        </is>
      </c>
      <c r="C496" s="0" t="inlineStr">
        <is>
          <t>MA</t>
        </is>
      </c>
      <c r="D496" s="0" t="inlineStr">
        <is>
          <t>2022</t>
        </is>
      </c>
      <c r="E496" s="1">
        <v>16407</v>
      </c>
      <c r="F496" s="1">
        <v>200</v>
      </c>
      <c r="G496" s="1">
        <v>6773</v>
      </c>
      <c r="H496" s="1">
        <v>4540</v>
      </c>
      <c r="I496" s="1">
        <f>(F496+G496+H496)/E496*100</f>
        <v>70.171268361065398915097214604</v>
      </c>
      <c r="J496" s="1">
        <f>(F496+G496)/E496*100</f>
        <v>42.500152373986712988358627415</v>
      </c>
      <c r="K496" s="1">
        <f>F496/E496*100</f>
        <v>1.2189918937039068690193210215</v>
      </c>
      <c r="L496" s="1">
        <v>552.62</v>
      </c>
      <c r="M496" s="1">
        <v>400.00</v>
      </c>
      <c r="N496" s="1">
        <v>14.65</v>
      </c>
      <c r="O496" s="1">
        <v>31.55</v>
      </c>
      <c r="P496" s="1">
        <v>55.39</v>
      </c>
      <c r="Q496" s="1">
        <v>0.33</v>
      </c>
      <c r="R496" s="1">
        <v>3.22</v>
      </c>
      <c r="S496" s="1">
        <v>78.46</v>
      </c>
      <c r="T496" s="1">
        <v>4.32</v>
      </c>
      <c r="U496" s="1">
        <v>23.93</v>
      </c>
      <c r="V496" s="1">
        <f>100-U496</f>
        <v>76.07</v>
      </c>
      <c r="W496" s="1">
        <v>72.41</v>
      </c>
      <c r="X496" s="0" t="inlineStr">
        <is>
          <t>IBGE — Censo Demográfico 2022 / SIDRA</t>
        </is>
      </c>
    </row>
    <row r="497">
      <c r="A497" s="0" t="inlineStr">
        <is>
          <t>2102556</t>
        </is>
      </c>
      <c r="B497" s="0" t="inlineStr">
        <is>
          <t>Campestre do Maranhão</t>
        </is>
      </c>
      <c r="C497" s="0" t="inlineStr">
        <is>
          <t>MA</t>
        </is>
      </c>
      <c r="D497" s="0" t="inlineStr">
        <is>
          <t>2022</t>
        </is>
      </c>
      <c r="E497" s="1">
        <v>12215</v>
      </c>
      <c r="F497" s="1">
        <v>187</v>
      </c>
      <c r="G497" s="1">
        <v>1890</v>
      </c>
      <c r="H497" s="1">
        <v>3814</v>
      </c>
      <c r="I497" s="1">
        <f>(F497+G497+H497)/E497*100</f>
        <v>48.227589029881293491608677855</v>
      </c>
      <c r="J497" s="1">
        <f>(F497+G497)/E497*100</f>
        <v>17.003683995088006549324600901</v>
      </c>
      <c r="K497" s="1">
        <f>F497/E497*100</f>
        <v>1.5309046254604993860008186656</v>
      </c>
      <c r="L497" s="1">
        <v>833.52</v>
      </c>
      <c r="M497" s="1">
        <v>650.00</v>
      </c>
      <c r="N497" s="1">
        <v>15.55</v>
      </c>
      <c r="O497" s="1">
        <v>90.88</v>
      </c>
      <c r="P497" s="1">
        <v>7.75</v>
      </c>
      <c r="Q497" s="1">
        <v>17.39</v>
      </c>
      <c r="R497" s="1">
        <v>43.36</v>
      </c>
      <c r="S497" s="1">
        <v>37.41</v>
      </c>
      <c r="T497" s="1">
        <v>0.65</v>
      </c>
      <c r="U497" s="1">
        <v>91.32</v>
      </c>
      <c r="V497" s="1">
        <f>100-U497</f>
        <v>8.68</v>
      </c>
      <c r="W497" s="1">
        <v>7.85</v>
      </c>
      <c r="X497" s="0" t="inlineStr">
        <is>
          <t>IBGE — Censo Demográfico 2022 / SIDRA</t>
        </is>
      </c>
    </row>
    <row r="498">
      <c r="A498" s="0" t="inlineStr">
        <is>
          <t>2102606</t>
        </is>
      </c>
      <c r="B498" s="0" t="inlineStr">
        <is>
          <t>Cândido Mendes</t>
        </is>
      </c>
      <c r="C498" s="0" t="inlineStr">
        <is>
          <t>MA</t>
        </is>
      </c>
      <c r="D498" s="0" t="inlineStr">
        <is>
          <t>2022</t>
        </is>
      </c>
      <c r="E498" s="1">
        <v>19923</v>
      </c>
      <c r="F498" s="1">
        <v>458</v>
      </c>
      <c r="G498" s="1">
        <v>6798</v>
      </c>
      <c r="H498" s="1">
        <v>5475</v>
      </c>
      <c r="I498" s="1">
        <f>(F498+G498+H498)/E498*100</f>
        <v>63.901018922852983988355167394</v>
      </c>
      <c r="J498" s="1">
        <f>(F498+G498)/E498*100</f>
        <v>36.420217838678913818200070271</v>
      </c>
      <c r="K498" s="1">
        <f>F498/E498*100</f>
        <v>2.2988505747126436781609195402</v>
      </c>
      <c r="L498" s="1">
        <v>587.02</v>
      </c>
      <c r="M498" s="1">
        <v>450.00</v>
      </c>
      <c r="N498" s="1">
        <v>17.13</v>
      </c>
      <c r="O498" s="1">
        <v>38.01</v>
      </c>
      <c r="P498" s="1">
        <v>58.18</v>
      </c>
      <c r="Q498" s="1">
        <v>0.14</v>
      </c>
      <c r="R498" s="1">
        <v>1.07</v>
      </c>
      <c r="S498" s="1">
        <v>87.91</v>
      </c>
      <c r="T498" s="1">
        <v>0.42</v>
      </c>
      <c r="U498" s="1">
        <v>46.73</v>
      </c>
      <c r="V498" s="1">
        <f>100-U498</f>
        <v>53.27</v>
      </c>
      <c r="W498" s="1">
        <v>49.38</v>
      </c>
      <c r="X498" s="0" t="inlineStr">
        <is>
          <t>IBGE — Censo Demográfico 2022 / SIDRA</t>
        </is>
      </c>
    </row>
    <row r="499">
      <c r="A499" s="0" t="inlineStr">
        <is>
          <t>2102705</t>
        </is>
      </c>
      <c r="B499" s="0" t="inlineStr">
        <is>
          <t>Cantanhede</t>
        </is>
      </c>
      <c r="C499" s="0" t="inlineStr">
        <is>
          <t>MA</t>
        </is>
      </c>
      <c r="D499" s="0" t="inlineStr">
        <is>
          <t>2022</t>
        </is>
      </c>
      <c r="E499" s="1">
        <v>24303</v>
      </c>
      <c r="F499" s="1">
        <v>299</v>
      </c>
      <c r="G499" s="1">
        <v>8343</v>
      </c>
      <c r="H499" s="1">
        <v>5901</v>
      </c>
      <c r="I499" s="1">
        <f>(F499+G499+H499)/E499*100</f>
        <v>59.840348928115870468666419784</v>
      </c>
      <c r="J499" s="1">
        <f>(F499+G499)/E499*100</f>
        <v>35.559395959346582726412377073</v>
      </c>
      <c r="K499" s="1">
        <f>F499/E499*100</f>
        <v>1.230300785911204378060321771</v>
      </c>
      <c r="L499" s="1">
        <v>737.41</v>
      </c>
      <c r="M499" s="1">
        <v>467.71</v>
      </c>
      <c r="N499" s="1">
        <v>17.05</v>
      </c>
      <c r="O499" s="1">
        <v>54.45</v>
      </c>
      <c r="P499" s="1">
        <v>39.01</v>
      </c>
      <c r="Q499" s="1">
        <v>1.71</v>
      </c>
      <c r="R499" s="1">
        <v>20.64</v>
      </c>
      <c r="S499" s="1">
        <v>57.40</v>
      </c>
      <c r="T499" s="1">
        <v>7.20</v>
      </c>
      <c r="U499" s="1">
        <v>56.98</v>
      </c>
      <c r="V499" s="1">
        <f>100-U499</f>
        <v>43.02</v>
      </c>
      <c r="W499" s="1">
        <v>40.99</v>
      </c>
      <c r="X499" s="0" t="inlineStr">
        <is>
          <t>IBGE — Censo Demográfico 2022 / SIDRA</t>
        </is>
      </c>
    </row>
    <row r="500">
      <c r="A500" s="0" t="inlineStr">
        <is>
          <t>2102754</t>
        </is>
      </c>
      <c r="B500" s="0" t="inlineStr">
        <is>
          <t>Capinzal do Norte</t>
        </is>
      </c>
      <c r="C500" s="0" t="inlineStr">
        <is>
          <t>MA</t>
        </is>
      </c>
      <c r="D500" s="0" t="inlineStr">
        <is>
          <t>2022</t>
        </is>
      </c>
      <c r="E500" s="1">
        <v>11351</v>
      </c>
      <c r="F500" s="1">
        <v>185</v>
      </c>
      <c r="G500" s="1">
        <v>2404</v>
      </c>
      <c r="H500" s="1">
        <v>3834</v>
      </c>
      <c r="I500" s="1">
        <f>(F500+G500+H500)/E500*100</f>
        <v>56.585322879041494141485331689</v>
      </c>
      <c r="J500" s="1">
        <f>(F500+G500)/E500*100</f>
        <v>22.808563122191877367632807682</v>
      </c>
      <c r="K500" s="1">
        <f>F500/E500*100</f>
        <v>1.6298123513346841687957008193</v>
      </c>
      <c r="L500" s="1">
        <v>780.81</v>
      </c>
      <c r="M500" s="1">
        <v>600.00</v>
      </c>
      <c r="N500" s="1">
        <v>24.83</v>
      </c>
      <c r="O500" s="1">
        <v>82.84</v>
      </c>
      <c r="P500" s="1">
        <v>13.77</v>
      </c>
      <c r="Q500" s="1">
        <v>0.61</v>
      </c>
      <c r="R500" s="1">
        <v>1.40</v>
      </c>
      <c r="S500" s="1">
        <v>86.87</v>
      </c>
      <c r="T500" s="1">
        <v>6.23</v>
      </c>
      <c r="U500" s="1">
        <v>76.00</v>
      </c>
      <c r="V500" s="1">
        <f>100-U500</f>
        <v>24.00</v>
      </c>
      <c r="W500" s="1">
        <v>21.96</v>
      </c>
      <c r="X500" s="0" t="inlineStr">
        <is>
          <t>IBGE — Censo Demográfico 2022 / SIDRA</t>
        </is>
      </c>
    </row>
    <row r="501">
      <c r="A501" s="0" t="inlineStr">
        <is>
          <t>2102804</t>
        </is>
      </c>
      <c r="B501" s="0" t="inlineStr">
        <is>
          <t>Carolina</t>
        </is>
      </c>
      <c r="C501" s="0" t="inlineStr">
        <is>
          <t>MA</t>
        </is>
      </c>
      <c r="D501" s="0" t="inlineStr">
        <is>
          <t>2022</t>
        </is>
      </c>
      <c r="E501" s="1">
        <v>23945</v>
      </c>
      <c r="F501" s="1">
        <v>277</v>
      </c>
      <c r="G501" s="1">
        <v>3572</v>
      </c>
      <c r="H501" s="1">
        <v>6665</v>
      </c>
      <c r="I501" s="1">
        <f>(F501+G501+H501)/E501*100</f>
        <v>43.908958028816036750887450407</v>
      </c>
      <c r="J501" s="1">
        <f>(F501+G501)/E501*100</f>
        <v>16.074337022342869074963457924</v>
      </c>
      <c r="K501" s="1">
        <f>F501/E501*100</f>
        <v>1.1568177072457715598245980372</v>
      </c>
      <c r="L501" s="1">
        <v>936.53</v>
      </c>
      <c r="M501" s="1">
        <v>700.00</v>
      </c>
      <c r="N501" s="1">
        <v>12.25</v>
      </c>
      <c r="O501" s="1">
        <v>72.51</v>
      </c>
      <c r="P501" s="1">
        <v>21.18</v>
      </c>
      <c r="Q501" s="1">
        <v>23.81</v>
      </c>
      <c r="R501" s="1">
        <v>3.39</v>
      </c>
      <c r="S501" s="1">
        <v>62.12</v>
      </c>
      <c r="T501" s="1">
        <v>6.09</v>
      </c>
      <c r="U501" s="1">
        <v>73.56</v>
      </c>
      <c r="V501" s="1">
        <f>100-U501</f>
        <v>26.44</v>
      </c>
      <c r="W501" s="1">
        <v>24.08</v>
      </c>
      <c r="X501" s="0" t="inlineStr">
        <is>
          <t>IBGE — Censo Demográfico 2022 / SIDRA</t>
        </is>
      </c>
    </row>
    <row r="502">
      <c r="A502" s="0" t="inlineStr">
        <is>
          <t>2102903</t>
        </is>
      </c>
      <c r="B502" s="0" t="inlineStr">
        <is>
          <t>Carutapera</t>
        </is>
      </c>
      <c r="C502" s="0" t="inlineStr">
        <is>
          <t>MA</t>
        </is>
      </c>
      <c r="D502" s="0" t="inlineStr">
        <is>
          <t>2022</t>
        </is>
      </c>
      <c r="E502" s="1">
        <v>24238</v>
      </c>
      <c r="F502" s="1">
        <v>154</v>
      </c>
      <c r="G502" s="1">
        <v>7115</v>
      </c>
      <c r="H502" s="1">
        <v>8020</v>
      </c>
      <c r="I502" s="1">
        <f>(F502+G502+H502)/E502*100</f>
        <v>63.078636851225348626124267679</v>
      </c>
      <c r="J502" s="1">
        <f>(F502+G502)/E502*100</f>
        <v>29.990098192920207937948675633</v>
      </c>
      <c r="K502" s="1">
        <f>F502/E502*100</f>
        <v>0.6353659542866573149599801964</v>
      </c>
      <c r="L502" s="1">
        <v>676.39</v>
      </c>
      <c r="M502" s="1">
        <v>500.00</v>
      </c>
      <c r="N502" s="1">
        <v>14.30</v>
      </c>
      <c r="O502" s="1">
        <v>34.08</v>
      </c>
      <c r="P502" s="1">
        <v>59.26</v>
      </c>
      <c r="Q502" s="1">
        <v>3.72</v>
      </c>
      <c r="R502" s="1">
        <v>2.55</v>
      </c>
      <c r="S502" s="1">
        <v>82.01</v>
      </c>
      <c r="T502" s="1">
        <v>0.71</v>
      </c>
      <c r="U502" s="1">
        <v>76.56</v>
      </c>
      <c r="V502" s="1">
        <f>100-U502</f>
        <v>23.44</v>
      </c>
      <c r="W502" s="1">
        <v>20.82</v>
      </c>
      <c r="X502" s="0" t="inlineStr">
        <is>
          <t>IBGE — Censo Demográfico 2022 / SIDRA</t>
        </is>
      </c>
    </row>
    <row r="503">
      <c r="A503" s="0" t="inlineStr">
        <is>
          <t>2103000</t>
        </is>
      </c>
      <c r="B503" s="0" t="inlineStr">
        <is>
          <t>Caxias</t>
        </is>
      </c>
      <c r="C503" s="0" t="inlineStr">
        <is>
          <t>MA</t>
        </is>
      </c>
      <c r="D503" s="0" t="inlineStr">
        <is>
          <t>2022</t>
        </is>
      </c>
      <c r="E503" s="1">
        <v>156738</v>
      </c>
      <c r="F503" s="1">
        <v>4009</v>
      </c>
      <c r="G503" s="1">
        <v>37460</v>
      </c>
      <c r="H503" s="1">
        <v>46412</v>
      </c>
      <c r="I503" s="1">
        <f>(F503+G503+H503)/E503*100</f>
        <v>56.068726154474345723436562927</v>
      </c>
      <c r="J503" s="1">
        <f>(F503+G503)/E503*100</f>
        <v>26.457527849021934693565057612</v>
      </c>
      <c r="K503" s="1">
        <f>F503/E503*100</f>
        <v>2.5577715678393242225880131174</v>
      </c>
      <c r="L503" s="1">
        <v>853.08</v>
      </c>
      <c r="M503" s="1">
        <v>570.67</v>
      </c>
      <c r="N503" s="1">
        <v>17.52</v>
      </c>
      <c r="O503" s="1">
        <v>77.84</v>
      </c>
      <c r="P503" s="1">
        <v>12.31</v>
      </c>
      <c r="Q503" s="1">
        <v>19.34</v>
      </c>
      <c r="R503" s="1">
        <v>28.05</v>
      </c>
      <c r="S503" s="1">
        <v>39.66</v>
      </c>
      <c r="T503" s="1">
        <v>5.69</v>
      </c>
      <c r="U503" s="1">
        <v>72.05</v>
      </c>
      <c r="V503" s="1">
        <f>100-U503</f>
        <v>27.95</v>
      </c>
      <c r="W503" s="1">
        <v>24.09</v>
      </c>
      <c r="X503" s="0" t="inlineStr">
        <is>
          <t>IBGE — Censo Demográfico 2022 / SIDRA</t>
        </is>
      </c>
    </row>
    <row r="504">
      <c r="A504" s="0" t="inlineStr">
        <is>
          <t>2103109</t>
        </is>
      </c>
      <c r="B504" s="0" t="inlineStr">
        <is>
          <t>Cedral</t>
        </is>
      </c>
      <c r="C504" s="0" t="inlineStr">
        <is>
          <t>MA</t>
        </is>
      </c>
      <c r="D504" s="0" t="inlineStr">
        <is>
          <t>2022</t>
        </is>
      </c>
      <c r="E504" s="1">
        <v>10199</v>
      </c>
      <c r="F504" s="1">
        <v>9</v>
      </c>
      <c r="G504" s="1">
        <v>3433</v>
      </c>
      <c r="H504" s="1">
        <v>3412</v>
      </c>
      <c r="I504" s="1">
        <f>(F504+G504+H504)/E504*100</f>
        <v>67.202666928130208844004314148</v>
      </c>
      <c r="J504" s="1">
        <f>(F504+G504)/E504*100</f>
        <v>33.748406706539856848710657908</v>
      </c>
      <c r="K504" s="1">
        <f>F504/E504*100</f>
        <v>0.0882439454848514560251005</v>
      </c>
      <c r="L504" s="1">
        <v>616.29</v>
      </c>
      <c r="M504" s="1">
        <v>453.00</v>
      </c>
      <c r="N504" s="1">
        <v>13.20</v>
      </c>
      <c r="O504" s="1">
        <v>98.35</v>
      </c>
      <c r="P504" s="1">
        <v>0.87</v>
      </c>
      <c r="Q504" s="1">
        <v>0.84</v>
      </c>
      <c r="R504" s="1">
        <v>74.05</v>
      </c>
      <c r="S504" s="1">
        <v>23.55</v>
      </c>
      <c r="T504" s="1">
        <v>0.37</v>
      </c>
      <c r="U504" s="1">
        <v>40.39</v>
      </c>
      <c r="V504" s="1">
        <f>100-U504</f>
        <v>59.61</v>
      </c>
      <c r="W504" s="1">
        <v>55.83</v>
      </c>
      <c r="X504" s="0" t="inlineStr">
        <is>
          <t>IBGE — Censo Demográfico 2022 / SIDRA</t>
        </is>
      </c>
    </row>
    <row r="505">
      <c r="A505" s="0" t="inlineStr">
        <is>
          <t>2103125</t>
        </is>
      </c>
      <c r="B505" s="0" t="inlineStr">
        <is>
          <t>Central do Maranhão</t>
        </is>
      </c>
      <c r="C505" s="0" t="inlineStr">
        <is>
          <t>MA</t>
        </is>
      </c>
      <c r="D505" s="0" t="inlineStr">
        <is>
          <t>2022</t>
        </is>
      </c>
      <c r="E505" s="1">
        <v>7089</v>
      </c>
      <c r="F505" s="1">
        <v>272</v>
      </c>
      <c r="G505" s="1">
        <v>2636</v>
      </c>
      <c r="H505" s="1">
        <v>1901</v>
      </c>
      <c r="I505" s="1">
        <f>(F505+G505+H505)/E505*100</f>
        <v>67.83749471011426153195090986</v>
      </c>
      <c r="J505" s="1">
        <f>(F505+G505)/E505*100</f>
        <v>41.021300606573564677669629003</v>
      </c>
      <c r="K505" s="1">
        <f>F505/E505*100</f>
        <v>3.8369304556354916067146282974</v>
      </c>
      <c r="L505" s="1">
        <v>580.82</v>
      </c>
      <c r="M505" s="1">
        <v>400.00</v>
      </c>
      <c r="N505" s="1">
        <v>20.74</v>
      </c>
      <c r="O505" s="1">
        <v>70.95</v>
      </c>
      <c r="P505" s="1">
        <v>22.31</v>
      </c>
      <c r="Q505" s="1">
        <v>0.18</v>
      </c>
      <c r="R505" s="1">
        <v>1.09</v>
      </c>
      <c r="S505" s="1">
        <v>92.53</v>
      </c>
      <c r="T505" s="1">
        <v>1.49</v>
      </c>
      <c r="U505" s="1">
        <v>50.18</v>
      </c>
      <c r="V505" s="1">
        <f>100-U505</f>
        <v>49.82</v>
      </c>
      <c r="W505" s="1">
        <v>45.75</v>
      </c>
      <c r="X505" s="0" t="inlineStr">
        <is>
          <t>IBGE — Censo Demográfico 2022 / SIDRA</t>
        </is>
      </c>
    </row>
    <row r="506">
      <c r="A506" s="0" t="inlineStr">
        <is>
          <t>2103158</t>
        </is>
      </c>
      <c r="B506" s="0" t="inlineStr">
        <is>
          <t>Centro do Guilherme</t>
        </is>
      </c>
      <c r="C506" s="0" t="inlineStr">
        <is>
          <t>MA</t>
        </is>
      </c>
      <c r="D506" s="0" t="inlineStr">
        <is>
          <t>2022</t>
        </is>
      </c>
      <c r="E506" s="1">
        <v>12342</v>
      </c>
      <c r="F506" s="1">
        <v>66</v>
      </c>
      <c r="G506" s="1">
        <v>2582</v>
      </c>
      <c r="H506" s="1">
        <v>3976</v>
      </c>
      <c r="I506" s="1">
        <f>(F506+G506+H506)/E506*100</f>
        <v>53.670393777345649003403014098</v>
      </c>
      <c r="J506" s="1">
        <f>(F506+G506)/E506*100</f>
        <v>21.455193647707016690973910225</v>
      </c>
      <c r="K506" s="1">
        <f>F506/E506*100</f>
        <v>0.5347593582887700534759358289</v>
      </c>
      <c r="L506" s="1">
        <v>735.27</v>
      </c>
      <c r="M506" s="1">
        <v>600.00</v>
      </c>
      <c r="N506" s="1">
        <v>20.14</v>
      </c>
      <c r="O506" s="1">
        <v>73.71</v>
      </c>
      <c r="P506" s="1">
        <v>19.46</v>
      </c>
      <c r="Q506" s="1">
        <v>0.64</v>
      </c>
      <c r="R506" s="1">
        <v>74.57</v>
      </c>
      <c r="S506" s="1">
        <v>21.17</v>
      </c>
      <c r="T506" s="1">
        <v>1.86</v>
      </c>
      <c r="U506" s="1">
        <v>58.21</v>
      </c>
      <c r="V506" s="1">
        <f>100-U506</f>
        <v>41.79</v>
      </c>
      <c r="W506" s="1">
        <v>39.84</v>
      </c>
      <c r="X506" s="0" t="inlineStr">
        <is>
          <t>IBGE — Censo Demográfico 2022 / SIDRA</t>
        </is>
      </c>
    </row>
    <row r="507">
      <c r="A507" s="0" t="inlineStr">
        <is>
          <t>2103174</t>
        </is>
      </c>
      <c r="B507" s="0" t="inlineStr">
        <is>
          <t>Centro Novo do Maranhão</t>
        </is>
      </c>
      <c r="C507" s="0" t="inlineStr">
        <is>
          <t>MA</t>
        </is>
      </c>
      <c r="D507" s="0" t="inlineStr">
        <is>
          <t>2022</t>
        </is>
      </c>
      <c r="E507" s="1">
        <v>16228</v>
      </c>
      <c r="F507" s="1">
        <v>297</v>
      </c>
      <c r="G507" s="1">
        <v>4703</v>
      </c>
      <c r="H507" s="1">
        <v>5354</v>
      </c>
      <c r="I507" s="1">
        <f>(F507+G507+H507)/E507*100</f>
        <v>63.803302933201873305398077397</v>
      </c>
      <c r="J507" s="1">
        <f>(F507+G507)/E507*100</f>
        <v>30.810944047325610056692137047</v>
      </c>
      <c r="K507" s="1">
        <f>F507/E507*100</f>
        <v>1.8301700764111412373675129406</v>
      </c>
      <c r="L507" s="1">
        <v>705.59</v>
      </c>
      <c r="M507" s="1">
        <v>440.00</v>
      </c>
      <c r="N507" s="1">
        <v>20.27</v>
      </c>
      <c r="O507" s="1">
        <v>27.42</v>
      </c>
      <c r="P507" s="1">
        <v>58.56</v>
      </c>
      <c r="Q507" s="1">
        <v>0.11</v>
      </c>
      <c r="R507" s="1">
        <v>1.75</v>
      </c>
      <c r="S507" s="1">
        <v>91.93</v>
      </c>
      <c r="T507" s="1">
        <v>1.86</v>
      </c>
      <c r="U507" s="1">
        <v>61.93</v>
      </c>
      <c r="V507" s="1">
        <f>100-U507</f>
        <v>38.07</v>
      </c>
      <c r="W507" s="1">
        <v>36.40</v>
      </c>
      <c r="X507" s="0" t="inlineStr">
        <is>
          <t>IBGE — Censo Demográfico 2022 / SIDRA</t>
        </is>
      </c>
    </row>
    <row r="508">
      <c r="A508" s="0" t="inlineStr">
        <is>
          <t>2103208</t>
        </is>
      </c>
      <c r="B508" s="0" t="inlineStr">
        <is>
          <t>Chapadinha</t>
        </is>
      </c>
      <c r="C508" s="0" t="inlineStr">
        <is>
          <t>MA</t>
        </is>
      </c>
      <c r="D508" s="0" t="inlineStr">
        <is>
          <t>2022</t>
        </is>
      </c>
      <c r="E508" s="1">
        <v>81111</v>
      </c>
      <c r="F508" s="1">
        <v>1786</v>
      </c>
      <c r="G508" s="1">
        <v>24675</v>
      </c>
      <c r="H508" s="1">
        <v>23580</v>
      </c>
      <c r="I508" s="1">
        <f>(F508+G508+H508)/E508*100</f>
        <v>61.694468074613800840823069621</v>
      </c>
      <c r="J508" s="1">
        <f>(F508+G508)/E508*100</f>
        <v>32.623195374240238685258472957</v>
      </c>
      <c r="K508" s="1">
        <f>F508/E508*100</f>
        <v>2.2019208245490747247598969314</v>
      </c>
      <c r="L508" s="1">
        <v>741.25</v>
      </c>
      <c r="M508" s="1">
        <v>484.80</v>
      </c>
      <c r="N508" s="1">
        <v>19.12</v>
      </c>
      <c r="O508" s="1">
        <v>45.94</v>
      </c>
      <c r="P508" s="1">
        <v>46.68</v>
      </c>
      <c r="Q508" s="1">
        <v>0.87</v>
      </c>
      <c r="R508" s="1">
        <v>17.85</v>
      </c>
      <c r="S508" s="1">
        <v>67.50</v>
      </c>
      <c r="T508" s="1">
        <v>10.39</v>
      </c>
      <c r="U508" s="1">
        <v>67.88</v>
      </c>
      <c r="V508" s="1">
        <f>100-U508</f>
        <v>32.12</v>
      </c>
      <c r="W508" s="1">
        <v>29.12</v>
      </c>
      <c r="X508" s="0" t="inlineStr">
        <is>
          <t>IBGE — Censo Demográfico 2022 / SIDRA</t>
        </is>
      </c>
    </row>
    <row r="509">
      <c r="A509" s="0" t="inlineStr">
        <is>
          <t>2103257</t>
        </is>
      </c>
      <c r="B509" s="0" t="inlineStr">
        <is>
          <t>Cidelândia</t>
        </is>
      </c>
      <c r="C509" s="0" t="inlineStr">
        <is>
          <t>MA</t>
        </is>
      </c>
      <c r="D509" s="0" t="inlineStr">
        <is>
          <t>2022</t>
        </is>
      </c>
      <c r="E509" s="1">
        <v>12848</v>
      </c>
      <c r="F509" s="1">
        <v>287</v>
      </c>
      <c r="G509" s="1">
        <v>2326</v>
      </c>
      <c r="H509" s="1">
        <v>3873</v>
      </c>
      <c r="I509" s="1">
        <f>(F509+G509+H509)/E509*100</f>
        <v>50.482565379825653798256537983</v>
      </c>
      <c r="J509" s="1">
        <f>(F509+G509)/E509*100</f>
        <v>20.337795765877957658779576588</v>
      </c>
      <c r="K509" s="1">
        <f>F509/E509*100</f>
        <v>2.2338107098381070983810709838</v>
      </c>
      <c r="L509" s="1">
        <v>831.99</v>
      </c>
      <c r="M509" s="1">
        <v>606.00</v>
      </c>
      <c r="N509" s="1">
        <v>19.05</v>
      </c>
      <c r="O509" s="1">
        <v>79.51</v>
      </c>
      <c r="P509" s="1">
        <v>15.01</v>
      </c>
      <c r="Q509" s="1">
        <v>4.32</v>
      </c>
      <c r="R509" s="1">
        <v>68.56</v>
      </c>
      <c r="S509" s="1">
        <v>15.93</v>
      </c>
      <c r="T509" s="1">
        <v>0.22</v>
      </c>
      <c r="U509" s="1">
        <v>69.47</v>
      </c>
      <c r="V509" s="1">
        <f>100-U509</f>
        <v>30.53</v>
      </c>
      <c r="W509" s="1">
        <v>29.34</v>
      </c>
      <c r="X509" s="0" t="inlineStr">
        <is>
          <t>IBGE — Censo Demográfico 2022 / SIDRA</t>
        </is>
      </c>
    </row>
    <row r="510">
      <c r="A510" s="0" t="inlineStr">
        <is>
          <t>2103307</t>
        </is>
      </c>
      <c r="B510" s="0" t="inlineStr">
        <is>
          <t>Codó</t>
        </is>
      </c>
      <c r="C510" s="0" t="inlineStr">
        <is>
          <t>MA</t>
        </is>
      </c>
      <c r="D510" s="0" t="inlineStr">
        <is>
          <t>2022</t>
        </is>
      </c>
      <c r="E510" s="1">
        <v>114058</v>
      </c>
      <c r="F510" s="1">
        <v>2304</v>
      </c>
      <c r="G510" s="1">
        <v>31233</v>
      </c>
      <c r="H510" s="1">
        <v>35154</v>
      </c>
      <c r="I510" s="1">
        <f>(F510+G510+H510)/E510*100</f>
        <v>60.224622560451700012274456855</v>
      </c>
      <c r="J510" s="1">
        <f>(F510+G510)/E510*100</f>
        <v>29.403461396833190131336688352</v>
      </c>
      <c r="K510" s="1">
        <f>F510/E510*100</f>
        <v>2.0200248996124778621403145768</v>
      </c>
      <c r="L510" s="1">
        <v>725.27</v>
      </c>
      <c r="M510" s="1">
        <v>502.40</v>
      </c>
      <c r="N510" s="1">
        <v>22.30</v>
      </c>
      <c r="O510" s="1">
        <v>79.12</v>
      </c>
      <c r="P510" s="1">
        <v>13.41</v>
      </c>
      <c r="Q510" s="1">
        <v>13.48</v>
      </c>
      <c r="R510" s="1">
        <v>39.78</v>
      </c>
      <c r="S510" s="1">
        <v>28.91</v>
      </c>
      <c r="T510" s="1">
        <v>8.07</v>
      </c>
      <c r="U510" s="1">
        <v>73.16</v>
      </c>
      <c r="V510" s="1">
        <f>100-U510</f>
        <v>26.84</v>
      </c>
      <c r="W510" s="1">
        <v>22.78</v>
      </c>
      <c r="X510" s="0" t="inlineStr">
        <is>
          <t>IBGE — Censo Demográfico 2022 / SIDRA</t>
        </is>
      </c>
    </row>
    <row r="511">
      <c r="A511" s="0" t="inlineStr">
        <is>
          <t>2103406</t>
        </is>
      </c>
      <c r="B511" s="0" t="inlineStr">
        <is>
          <t>Coelho Neto</t>
        </is>
      </c>
      <c r="C511" s="0" t="inlineStr">
        <is>
          <t>MA</t>
        </is>
      </c>
      <c r="D511" s="0" t="inlineStr">
        <is>
          <t>2022</t>
        </is>
      </c>
      <c r="E511" s="1">
        <v>41639</v>
      </c>
      <c r="F511" s="1">
        <v>392</v>
      </c>
      <c r="G511" s="1">
        <v>12504</v>
      </c>
      <c r="H511" s="1">
        <v>13660</v>
      </c>
      <c r="I511" s="1">
        <f>(F511+G511+H511)/E511*100</f>
        <v>63.776747760512980619131103052</v>
      </c>
      <c r="J511" s="1">
        <f>(F511+G511)/E511*100</f>
        <v>30.970964720574461442397752107</v>
      </c>
      <c r="K511" s="1">
        <f>F511/E511*100</f>
        <v>0.9414251062705636542664329115</v>
      </c>
      <c r="L511" s="1">
        <v>671.03</v>
      </c>
      <c r="M511" s="1">
        <v>484.80</v>
      </c>
      <c r="N511" s="1">
        <v>21.54</v>
      </c>
      <c r="O511" s="1">
        <v>86.24</v>
      </c>
      <c r="P511" s="1">
        <v>8.69</v>
      </c>
      <c r="Q511" s="1">
        <v>3.71</v>
      </c>
      <c r="R511" s="1">
        <v>39.41</v>
      </c>
      <c r="S511" s="1">
        <v>44.20</v>
      </c>
      <c r="T511" s="1">
        <v>6.23</v>
      </c>
      <c r="U511" s="1">
        <v>73.85</v>
      </c>
      <c r="V511" s="1">
        <f>100-U511</f>
        <v>26.15</v>
      </c>
      <c r="W511" s="1">
        <v>23.27</v>
      </c>
      <c r="X511" s="0" t="inlineStr">
        <is>
          <t>IBGE — Censo Demográfico 2022 / SIDRA</t>
        </is>
      </c>
    </row>
    <row r="512">
      <c r="A512" s="0" t="inlineStr">
        <is>
          <t>2103505</t>
        </is>
      </c>
      <c r="B512" s="0" t="inlineStr">
        <is>
          <t>Colinas</t>
        </is>
      </c>
      <c r="C512" s="0" t="inlineStr">
        <is>
          <t>MA</t>
        </is>
      </c>
      <c r="D512" s="0" t="inlineStr">
        <is>
          <t>2022</t>
        </is>
      </c>
      <c r="E512" s="1">
        <v>40193</v>
      </c>
      <c r="F512" s="1">
        <v>410</v>
      </c>
      <c r="G512" s="1">
        <v>11565</v>
      </c>
      <c r="H512" s="1">
        <v>12861</v>
      </c>
      <c r="I512" s="1">
        <f>(F512+G512+H512)/E512*100</f>
        <v>61.791854302988082501928196452</v>
      </c>
      <c r="J512" s="1">
        <f>(F512+G512)/E512*100</f>
        <v>29.793745179508869703679745229</v>
      </c>
      <c r="K512" s="1">
        <f>F512/E512*100</f>
        <v>1.0200781230562535764934192521</v>
      </c>
      <c r="L512" s="1">
        <v>711.68</v>
      </c>
      <c r="M512" s="1">
        <v>484.80</v>
      </c>
      <c r="N512" s="1">
        <v>21.71</v>
      </c>
      <c r="O512" s="1">
        <v>74.17</v>
      </c>
      <c r="P512" s="1">
        <v>16.98</v>
      </c>
      <c r="Q512" s="1">
        <v>1.47</v>
      </c>
      <c r="R512" s="1">
        <v>9.42</v>
      </c>
      <c r="S512" s="1">
        <v>75.31</v>
      </c>
      <c r="T512" s="1">
        <v>5.67</v>
      </c>
      <c r="U512" s="1">
        <v>60.96</v>
      </c>
      <c r="V512" s="1">
        <f>100-U512</f>
        <v>39.04</v>
      </c>
      <c r="W512" s="1">
        <v>35.15</v>
      </c>
      <c r="X512" s="0" t="inlineStr">
        <is>
          <t>IBGE — Censo Demográfico 2022 / SIDRA</t>
        </is>
      </c>
    </row>
    <row r="513">
      <c r="A513" s="0" t="inlineStr">
        <is>
          <t>2103554</t>
        </is>
      </c>
      <c r="B513" s="0" t="inlineStr">
        <is>
          <t>Conceição do Lago-Açu</t>
        </is>
      </c>
      <c r="C513" s="0" t="inlineStr">
        <is>
          <t>MA</t>
        </is>
      </c>
      <c r="D513" s="0" t="inlineStr">
        <is>
          <t>2022</t>
        </is>
      </c>
      <c r="E513" s="1">
        <v>14884</v>
      </c>
      <c r="F513" s="1">
        <v>266</v>
      </c>
      <c r="G513" s="1">
        <v>6210</v>
      </c>
      <c r="H513" s="1">
        <v>4055</v>
      </c>
      <c r="I513" s="1">
        <f>(F513+G513+H513)/E513*100</f>
        <v>70.753829615694705724267669981</v>
      </c>
      <c r="J513" s="1">
        <f>(F513+G513)/E513*100</f>
        <v>43.509809191077667293738242408</v>
      </c>
      <c r="K513" s="1">
        <f>F513/E513*100</f>
        <v>1.7871539908626713249126578877</v>
      </c>
      <c r="L513" s="1">
        <v>542.17</v>
      </c>
      <c r="M513" s="1">
        <v>385.00</v>
      </c>
      <c r="N513" s="1">
        <v>23.01</v>
      </c>
      <c r="O513" s="1">
        <v>78.68</v>
      </c>
      <c r="P513" s="1">
        <v>14.23</v>
      </c>
      <c r="Q513" s="1">
        <v>2.36</v>
      </c>
      <c r="R513" s="1">
        <v>45.70</v>
      </c>
      <c r="S513" s="1">
        <v>25.46</v>
      </c>
      <c r="T513" s="1">
        <v>5.80</v>
      </c>
      <c r="U513" s="1">
        <v>42.48</v>
      </c>
      <c r="V513" s="1">
        <f>100-U513</f>
        <v>57.52</v>
      </c>
      <c r="W513" s="1">
        <v>53.33</v>
      </c>
      <c r="X513" s="0" t="inlineStr">
        <is>
          <t>IBGE — Censo Demográfico 2022 / SIDRA</t>
        </is>
      </c>
    </row>
    <row r="514">
      <c r="A514" s="0" t="inlineStr">
        <is>
          <t>2103604</t>
        </is>
      </c>
      <c r="B514" s="0" t="inlineStr">
        <is>
          <t>Coroatá</t>
        </is>
      </c>
      <c r="C514" s="0" t="inlineStr">
        <is>
          <t>MA</t>
        </is>
      </c>
      <c r="D514" s="0" t="inlineStr">
        <is>
          <t>2022</t>
        </is>
      </c>
      <c r="E514" s="1">
        <v>59358</v>
      </c>
      <c r="F514" s="1">
        <v>2013</v>
      </c>
      <c r="G514" s="1">
        <v>19410</v>
      </c>
      <c r="H514" s="1">
        <v>17607</v>
      </c>
      <c r="I514" s="1">
        <f>(F514+G514+H514)/E514*100</f>
        <v>65.753563125442231881128070353</v>
      </c>
      <c r="J514" s="1">
        <f>(F514+G514)/E514*100</f>
        <v>36.091175578692004447589204488</v>
      </c>
      <c r="K514" s="1">
        <f>F514/E514*100</f>
        <v>3.3912867684221166481350449813</v>
      </c>
      <c r="L514" s="1">
        <v>625.41</v>
      </c>
      <c r="M514" s="1">
        <v>450.00</v>
      </c>
      <c r="N514" s="1">
        <v>23.76</v>
      </c>
      <c r="O514" s="1">
        <v>73.15</v>
      </c>
      <c r="P514" s="1">
        <v>22.75</v>
      </c>
      <c r="Q514" s="1">
        <v>7.64</v>
      </c>
      <c r="R514" s="1">
        <v>40.89</v>
      </c>
      <c r="S514" s="1">
        <v>31.69</v>
      </c>
      <c r="T514" s="1">
        <v>9.08</v>
      </c>
      <c r="U514" s="1">
        <v>61.07</v>
      </c>
      <c r="V514" s="1">
        <f>100-U514</f>
        <v>38.93</v>
      </c>
      <c r="W514" s="1">
        <v>33.86</v>
      </c>
      <c r="X514" s="0" t="inlineStr">
        <is>
          <t>IBGE — Censo Demográfico 2022 / SIDRA</t>
        </is>
      </c>
    </row>
    <row r="515">
      <c r="A515" s="0" t="inlineStr">
        <is>
          <t>2103703</t>
        </is>
      </c>
      <c r="B515" s="0" t="inlineStr">
        <is>
          <t>Cururupu</t>
        </is>
      </c>
      <c r="C515" s="0" t="inlineStr">
        <is>
          <t>MA</t>
        </is>
      </c>
      <c r="D515" s="0" t="inlineStr">
        <is>
          <t>2022</t>
        </is>
      </c>
      <c r="E515" s="1">
        <v>31494</v>
      </c>
      <c r="F515" s="1">
        <v>657</v>
      </c>
      <c r="G515" s="1">
        <v>9194</v>
      </c>
      <c r="H515" s="1">
        <v>8870</v>
      </c>
      <c r="I515" s="1">
        <f>(F515+G515+H515)/E515*100</f>
        <v>59.443068520988124722169302089</v>
      </c>
      <c r="J515" s="1">
        <f>(F515+G515)/E515*100</f>
        <v>31.27897377278211722867847844</v>
      </c>
      <c r="K515" s="1">
        <f>F515/E515*100</f>
        <v>2.0861116403124404648504477043</v>
      </c>
      <c r="L515" s="1">
        <v>699.05</v>
      </c>
      <c r="M515" s="1">
        <v>502.00</v>
      </c>
      <c r="N515" s="1">
        <v>14.51</v>
      </c>
      <c r="O515" s="1">
        <v>75.81</v>
      </c>
      <c r="P515" s="1">
        <v>20.87</v>
      </c>
      <c r="Q515" s="1">
        <v>3.27</v>
      </c>
      <c r="R515" s="1">
        <v>31.78</v>
      </c>
      <c r="S515" s="1">
        <v>57.20</v>
      </c>
      <c r="T515" s="1">
        <v>0.72</v>
      </c>
      <c r="U515" s="1">
        <v>65.80</v>
      </c>
      <c r="V515" s="1">
        <f>100-U515</f>
        <v>34.20</v>
      </c>
      <c r="W515" s="1">
        <v>30.03</v>
      </c>
      <c r="X515" s="0" t="inlineStr">
        <is>
          <t>IBGE — Censo Demográfico 2022 / SIDRA</t>
        </is>
      </c>
    </row>
    <row r="516">
      <c r="A516" s="0" t="inlineStr">
        <is>
          <t>2103752</t>
        </is>
      </c>
      <c r="B516" s="0" t="inlineStr">
        <is>
          <t>Davinópolis</t>
        </is>
      </c>
      <c r="C516" s="0" t="inlineStr">
        <is>
          <t>MA</t>
        </is>
      </c>
      <c r="D516" s="0" t="inlineStr">
        <is>
          <t>2022</t>
        </is>
      </c>
      <c r="E516" s="1">
        <v>14294</v>
      </c>
      <c r="F516" s="1">
        <v>185</v>
      </c>
      <c r="G516" s="1">
        <v>1521</v>
      </c>
      <c r="H516" s="1">
        <v>4501</v>
      </c>
      <c r="I516" s="1">
        <f>(F516+G516+H516)/E516*100</f>
        <v>43.423814187771092766195606548</v>
      </c>
      <c r="J516" s="1">
        <f>(F516+G516)/E516*100</f>
        <v>11.935077654960123128585420456</v>
      </c>
      <c r="K516" s="1">
        <f>F516/E516*100</f>
        <v>1.294249335385476423674268924</v>
      </c>
      <c r="L516" s="1">
        <v>823.31</v>
      </c>
      <c r="M516" s="1">
        <v>692.20</v>
      </c>
      <c r="N516" s="1">
        <v>14.26</v>
      </c>
      <c r="O516" s="1">
        <v>93.67</v>
      </c>
      <c r="P516" s="1">
        <v>5.30</v>
      </c>
      <c r="Q516" s="1">
        <v>9.39</v>
      </c>
      <c r="R516" s="1">
        <v>32.33</v>
      </c>
      <c r="S516" s="1">
        <v>55.08</v>
      </c>
      <c r="T516" s="1">
        <v>0.46</v>
      </c>
      <c r="U516" s="1">
        <v>84.81</v>
      </c>
      <c r="V516" s="1">
        <f>100-U516</f>
        <v>15.19</v>
      </c>
      <c r="W516" s="1">
        <v>14.23</v>
      </c>
      <c r="X516" s="0" t="inlineStr">
        <is>
          <t>IBGE — Censo Demográfico 2022 / SIDRA</t>
        </is>
      </c>
    </row>
    <row r="517">
      <c r="A517" s="0" t="inlineStr">
        <is>
          <t>2103802</t>
        </is>
      </c>
      <c r="B517" s="0" t="inlineStr">
        <is>
          <t>Dom Pedro</t>
        </is>
      </c>
      <c r="C517" s="0" t="inlineStr">
        <is>
          <t>MA</t>
        </is>
      </c>
      <c r="D517" s="0" t="inlineStr">
        <is>
          <t>2022</t>
        </is>
      </c>
      <c r="E517" s="1">
        <v>23012</v>
      </c>
      <c r="F517" s="1">
        <v>260</v>
      </c>
      <c r="G517" s="1">
        <v>4337</v>
      </c>
      <c r="H517" s="1">
        <v>6780</v>
      </c>
      <c r="I517" s="1">
        <f>(F517+G517+H517)/E517*100</f>
        <v>49.43942290978619850512775943</v>
      </c>
      <c r="J517" s="1">
        <f>(F517+G517)/E517*100</f>
        <v>19.97653398227011993742395272</v>
      </c>
      <c r="K517" s="1">
        <f>F517/E517*100</f>
        <v>1.1298452981053363462541282809</v>
      </c>
      <c r="L517" s="1">
        <v>863.58</v>
      </c>
      <c r="M517" s="1">
        <v>628.57</v>
      </c>
      <c r="N517" s="1">
        <v>16.25</v>
      </c>
      <c r="O517" s="1">
        <v>77.75</v>
      </c>
      <c r="P517" s="1">
        <v>15.51</v>
      </c>
      <c r="Q517" s="1">
        <v>9.23</v>
      </c>
      <c r="R517" s="1">
        <v>34.06</v>
      </c>
      <c r="S517" s="1">
        <v>48.65</v>
      </c>
      <c r="T517" s="1">
        <v>1.48</v>
      </c>
      <c r="U517" s="1">
        <v>74.74</v>
      </c>
      <c r="V517" s="1">
        <f>100-U517</f>
        <v>25.26</v>
      </c>
      <c r="W517" s="1">
        <v>23.70</v>
      </c>
      <c r="X517" s="0" t="inlineStr">
        <is>
          <t>IBGE — Censo Demográfico 2022 / SIDRA</t>
        </is>
      </c>
    </row>
    <row r="518">
      <c r="A518" s="0" t="inlineStr">
        <is>
          <t>2103901</t>
        </is>
      </c>
      <c r="B518" s="0" t="inlineStr">
        <is>
          <t>Duque Bacelar</t>
        </is>
      </c>
      <c r="C518" s="0" t="inlineStr">
        <is>
          <t>MA</t>
        </is>
      </c>
      <c r="D518" s="0" t="inlineStr">
        <is>
          <t>2022</t>
        </is>
      </c>
      <c r="E518" s="1">
        <v>10214</v>
      </c>
      <c r="F518" s="1">
        <v>187</v>
      </c>
      <c r="G518" s="1">
        <v>4032</v>
      </c>
      <c r="H518" s="1">
        <v>3128</v>
      </c>
      <c r="I518" s="1">
        <f>(F518+G518+H518)/E518*100</f>
        <v>71.930683375758762482866653613</v>
      </c>
      <c r="J518" s="1">
        <f>(F518+G518)/E518*100</f>
        <v>41.306050518895633444292148032</v>
      </c>
      <c r="K518" s="1">
        <f>F518/E518*100</f>
        <v>1.8308204425298609751321715293</v>
      </c>
      <c r="L518" s="1">
        <v>535.56</v>
      </c>
      <c r="M518" s="1">
        <v>399.40</v>
      </c>
      <c r="N518" s="1">
        <v>26.69</v>
      </c>
      <c r="O518" s="1">
        <v>38.76</v>
      </c>
      <c r="P518" s="1">
        <v>53.02</v>
      </c>
      <c r="Q518" s="1">
        <v>0.62</v>
      </c>
      <c r="R518" s="1">
        <v>1.02</v>
      </c>
      <c r="S518" s="1">
        <v>61.94</v>
      </c>
      <c r="T518" s="1">
        <v>28.46</v>
      </c>
      <c r="U518" s="1">
        <v>42.87</v>
      </c>
      <c r="V518" s="1">
        <f>100-U518</f>
        <v>57.13</v>
      </c>
      <c r="W518" s="1">
        <v>52.18</v>
      </c>
      <c r="X518" s="0" t="inlineStr">
        <is>
          <t>IBGE — Censo Demográfico 2022 / SIDRA</t>
        </is>
      </c>
    </row>
    <row r="519">
      <c r="A519" s="0" t="inlineStr">
        <is>
          <t>2104008</t>
        </is>
      </c>
      <c r="B519" s="0" t="inlineStr">
        <is>
          <t>Esperantinópolis</t>
        </is>
      </c>
      <c r="C519" s="0" t="inlineStr">
        <is>
          <t>MA</t>
        </is>
      </c>
      <c r="D519" s="0" t="inlineStr">
        <is>
          <t>2022</t>
        </is>
      </c>
      <c r="E519" s="1">
        <v>18287</v>
      </c>
      <c r="F519" s="1">
        <v>1880</v>
      </c>
      <c r="G519" s="1">
        <v>4565</v>
      </c>
      <c r="H519" s="1">
        <v>5513</v>
      </c>
      <c r="I519" s="1">
        <f>(F519+G519+H519)/E519*100</f>
        <v>65.390714715371575436102149068</v>
      </c>
      <c r="J519" s="1">
        <f>(F519+G519)/E519*100</f>
        <v>35.243615683272269918521353967</v>
      </c>
      <c r="K519" s="1">
        <f>F519/E519*100</f>
        <v>10.280527150434735057691256084</v>
      </c>
      <c r="L519" s="1">
        <v>641.75</v>
      </c>
      <c r="M519" s="1">
        <v>461.33</v>
      </c>
      <c r="N519" s="1">
        <v>21.17</v>
      </c>
      <c r="O519" s="1">
        <v>82.74</v>
      </c>
      <c r="P519" s="1">
        <v>9.04</v>
      </c>
      <c r="Q519" s="1">
        <v>5.06</v>
      </c>
      <c r="R519" s="1">
        <v>81.03</v>
      </c>
      <c r="S519" s="1">
        <v>2.86</v>
      </c>
      <c r="T519" s="1">
        <v>2.49</v>
      </c>
      <c r="U519" s="1">
        <v>66.43</v>
      </c>
      <c r="V519" s="1">
        <f>100-U519</f>
        <v>33.57</v>
      </c>
      <c r="W519" s="1">
        <v>31.21</v>
      </c>
      <c r="X519" s="0" t="inlineStr">
        <is>
          <t>IBGE — Censo Demográfico 2022 / SIDRA</t>
        </is>
      </c>
    </row>
    <row r="520">
      <c r="A520" s="0" t="inlineStr">
        <is>
          <t>2104057</t>
        </is>
      </c>
      <c r="B520" s="0" t="inlineStr">
        <is>
          <t>Estreito</t>
        </is>
      </c>
      <c r="C520" s="0" t="inlineStr">
        <is>
          <t>MA</t>
        </is>
      </c>
      <c r="D520" s="0" t="inlineStr">
        <is>
          <t>2022</t>
        </is>
      </c>
      <c r="E520" s="1">
        <v>33186</v>
      </c>
      <c r="F520" s="1">
        <v>464</v>
      </c>
      <c r="G520" s="1">
        <v>4730</v>
      </c>
      <c r="H520" s="1">
        <v>9654</v>
      </c>
      <c r="I520" s="1">
        <f>(F520+G520+H520)/E520*100</f>
        <v>44.74175857289218345085276924</v>
      </c>
      <c r="J520" s="1">
        <f>(F520+G520)/E520*100</f>
        <v>15.65117820767793647923823299</v>
      </c>
      <c r="K520" s="1">
        <f>F520/E520*100</f>
        <v>1.3981799554028807328391490388</v>
      </c>
      <c r="L520" s="1">
        <v>1045.87</v>
      </c>
      <c r="M520" s="1">
        <v>702.40</v>
      </c>
      <c r="N520" s="1">
        <v>11.49</v>
      </c>
      <c r="O520" s="1">
        <v>74.43</v>
      </c>
      <c r="P520" s="1">
        <v>11.40</v>
      </c>
      <c r="Q520" s="1">
        <v>7.93</v>
      </c>
      <c r="R520" s="1">
        <v>8.39</v>
      </c>
      <c r="S520" s="1">
        <v>78.78</v>
      </c>
      <c r="T520" s="1">
        <v>3.08</v>
      </c>
      <c r="U520" s="1">
        <v>77.09</v>
      </c>
      <c r="V520" s="1">
        <f>100-U520</f>
        <v>22.91</v>
      </c>
      <c r="W520" s="1">
        <v>21.43</v>
      </c>
      <c r="X520" s="0" t="inlineStr">
        <is>
          <t>IBGE — Censo Demográfico 2022 / SIDRA</t>
        </is>
      </c>
    </row>
    <row r="521">
      <c r="A521" s="0" t="inlineStr">
        <is>
          <t>2104073</t>
        </is>
      </c>
      <c r="B521" s="0" t="inlineStr">
        <is>
          <t>Feira Nova do Maranhão</t>
        </is>
      </c>
      <c r="C521" s="0" t="inlineStr">
        <is>
          <t>MA</t>
        </is>
      </c>
      <c r="D521" s="0" t="inlineStr">
        <is>
          <t>2022</t>
        </is>
      </c>
      <c r="E521" s="1">
        <v>8048</v>
      </c>
      <c r="F521" s="1">
        <v>136</v>
      </c>
      <c r="G521" s="1">
        <v>1991</v>
      </c>
      <c r="H521" s="1">
        <v>2848</v>
      </c>
      <c r="I521" s="1">
        <f>(F521+G521+H521)/E521*100</f>
        <v>61.816600397614314115308151093</v>
      </c>
      <c r="J521" s="1">
        <f>(F521+G521)/E521*100</f>
        <v>26.428926441351888667992047714</v>
      </c>
      <c r="K521" s="1">
        <f>F521/E521*100</f>
        <v>1.6898608349900596421471172962</v>
      </c>
      <c r="L521" s="1">
        <v>680.02</v>
      </c>
      <c r="M521" s="1">
        <v>500.00</v>
      </c>
      <c r="N521" s="1">
        <v>16.06</v>
      </c>
      <c r="O521" s="1">
        <v>41.99</v>
      </c>
      <c r="P521" s="1">
        <v>45.81</v>
      </c>
      <c r="Q521" s="1">
        <v>0.28</v>
      </c>
      <c r="R521" s="1">
        <v>1.77</v>
      </c>
      <c r="S521" s="1">
        <v>82.45</v>
      </c>
      <c r="T521" s="1">
        <v>7.05</v>
      </c>
      <c r="U521" s="1">
        <v>45.97</v>
      </c>
      <c r="V521" s="1">
        <f>100-U521</f>
        <v>54.03</v>
      </c>
      <c r="W521" s="1">
        <v>50.76</v>
      </c>
      <c r="X521" s="0" t="inlineStr">
        <is>
          <t>IBGE — Censo Demográfico 2022 / SIDRA</t>
        </is>
      </c>
    </row>
    <row r="522">
      <c r="A522" s="0" t="inlineStr">
        <is>
          <t>2104081</t>
        </is>
      </c>
      <c r="B522" s="0" t="inlineStr">
        <is>
          <t>Fernando Falcão</t>
        </is>
      </c>
      <c r="C522" s="0" t="inlineStr">
        <is>
          <t>MA</t>
        </is>
      </c>
      <c r="D522" s="0" t="inlineStr">
        <is>
          <t>2022</t>
        </is>
      </c>
      <c r="E522" s="1">
        <v>10849</v>
      </c>
      <c r="F522" s="1">
        <v>106</v>
      </c>
      <c r="G522" s="1">
        <v>3873</v>
      </c>
      <c r="H522" s="1">
        <v>3464</v>
      </c>
      <c r="I522" s="1">
        <f>(F522+G522+H522)/E522*100</f>
        <v>68.605401419485666881740252558</v>
      </c>
      <c r="J522" s="1">
        <f>(F522+G522)/E522*100</f>
        <v>36.67619135404184717485482533</v>
      </c>
      <c r="K522" s="1">
        <f>F522/E522*100</f>
        <v>0.9770485759056134205917596092</v>
      </c>
      <c r="L522" s="1">
        <v>584.52</v>
      </c>
      <c r="M522" s="1">
        <v>422.40</v>
      </c>
      <c r="N522" s="1">
        <v>26.23</v>
      </c>
      <c r="O522" s="1">
        <v>72.11</v>
      </c>
      <c r="P522" s="1">
        <v>24.81</v>
      </c>
      <c r="Q522" s="1">
        <v>6.63</v>
      </c>
      <c r="R522" s="1">
        <v>0.11</v>
      </c>
      <c r="S522" s="1">
        <v>56.63</v>
      </c>
      <c r="T522" s="1">
        <v>27.29</v>
      </c>
      <c r="U522" s="1">
        <v>33.58</v>
      </c>
      <c r="V522" s="1">
        <f>100-U522</f>
        <v>66.42</v>
      </c>
      <c r="W522" s="1">
        <v>62.26</v>
      </c>
      <c r="X522" s="0" t="inlineStr">
        <is>
          <t>IBGE — Censo Demográfico 2022 / SIDRA</t>
        </is>
      </c>
    </row>
    <row r="523">
      <c r="A523" s="0" t="inlineStr">
        <is>
          <t>2104099</t>
        </is>
      </c>
      <c r="B523" s="0" t="inlineStr">
        <is>
          <t>Formosa da Serra Negra</t>
        </is>
      </c>
      <c r="C523" s="0" t="inlineStr">
        <is>
          <t>MA</t>
        </is>
      </c>
      <c r="D523" s="0" t="inlineStr">
        <is>
          <t>2022</t>
        </is>
      </c>
      <c r="E523" s="1">
        <v>17664</v>
      </c>
      <c r="F523" s="1">
        <v>210</v>
      </c>
      <c r="G523" s="1">
        <v>5880</v>
      </c>
      <c r="H523" s="1">
        <v>5051</v>
      </c>
      <c r="I523" s="1">
        <f>(F523+G523+H523)/E523*100</f>
        <v>63.071784420289855072463768116</v>
      </c>
      <c r="J523" s="1">
        <f>(F523+G523)/E523*100</f>
        <v>34.476902173913043478260869565</v>
      </c>
      <c r="K523" s="1">
        <f>F523/E523*100</f>
        <v>1.1888586956521739130434782609</v>
      </c>
      <c r="L523" s="1">
        <v>658.60</v>
      </c>
      <c r="M523" s="1">
        <v>480.00</v>
      </c>
      <c r="N523" s="1">
        <v>14.08</v>
      </c>
      <c r="O523" s="1">
        <v>44.34</v>
      </c>
      <c r="P523" s="1">
        <v>34.52</v>
      </c>
      <c r="Q523" s="1">
        <v>0.59</v>
      </c>
      <c r="R523" s="1">
        <v>0.33</v>
      </c>
      <c r="S523" s="1">
        <v>76.25</v>
      </c>
      <c r="T523" s="1">
        <v>19.54</v>
      </c>
      <c r="U523" s="1">
        <v>34.59</v>
      </c>
      <c r="V523" s="1">
        <f>100-U523</f>
        <v>65.41</v>
      </c>
      <c r="W523" s="1">
        <v>59.03</v>
      </c>
      <c r="X523" s="0" t="inlineStr">
        <is>
          <t>IBGE — Censo Demográfico 2022 / SIDRA</t>
        </is>
      </c>
    </row>
    <row r="524">
      <c r="A524" s="0" t="inlineStr">
        <is>
          <t>2104107</t>
        </is>
      </c>
      <c r="B524" s="0" t="inlineStr">
        <is>
          <t>Fortaleza dos Nogueiras</t>
        </is>
      </c>
      <c r="C524" s="0" t="inlineStr">
        <is>
          <t>MA</t>
        </is>
      </c>
      <c r="D524" s="0" t="inlineStr">
        <is>
          <t>2022</t>
        </is>
      </c>
      <c r="E524" s="1">
        <v>12591</v>
      </c>
      <c r="F524" s="1">
        <v>129</v>
      </c>
      <c r="G524" s="1">
        <v>1786</v>
      </c>
      <c r="H524" s="1">
        <v>3997</v>
      </c>
      <c r="I524" s="1">
        <f>(F524+G524+H524)/E524*100</f>
        <v>46.954173616074974187912000635</v>
      </c>
      <c r="J524" s="1">
        <f>(F524+G524)/E524*100</f>
        <v>15.209276467317925502342943372</v>
      </c>
      <c r="K524" s="1">
        <f>F524/E524*100</f>
        <v>1.0245413390517035978079580653</v>
      </c>
      <c r="L524" s="1">
        <v>922.26</v>
      </c>
      <c r="M524" s="1">
        <v>642.86</v>
      </c>
      <c r="N524" s="1">
        <v>10.94</v>
      </c>
      <c r="O524" s="1">
        <v>55.87</v>
      </c>
      <c r="P524" s="1">
        <v>35.96</v>
      </c>
      <c r="Q524" s="1">
        <v>0.28</v>
      </c>
      <c r="R524" s="1">
        <v>12.58</v>
      </c>
      <c r="S524" s="1">
        <v>79.34</v>
      </c>
      <c r="T524" s="1">
        <v>2.23</v>
      </c>
      <c r="U524" s="1">
        <v>64.02</v>
      </c>
      <c r="V524" s="1">
        <f>100-U524</f>
        <v>35.98</v>
      </c>
      <c r="W524" s="1">
        <v>34.78</v>
      </c>
      <c r="X524" s="0" t="inlineStr">
        <is>
          <t>IBGE — Censo Demográfico 2022 / SIDRA</t>
        </is>
      </c>
    </row>
    <row r="525">
      <c r="A525" s="0" t="inlineStr">
        <is>
          <t>2104206</t>
        </is>
      </c>
      <c r="B525" s="0" t="inlineStr">
        <is>
          <t>Fortuna</t>
        </is>
      </c>
      <c r="C525" s="0" t="inlineStr">
        <is>
          <t>MA</t>
        </is>
      </c>
      <c r="D525" s="0" t="inlineStr">
        <is>
          <t>2022</t>
        </is>
      </c>
      <c r="E525" s="1">
        <v>16968</v>
      </c>
      <c r="F525" s="1">
        <v>378</v>
      </c>
      <c r="G525" s="1">
        <v>6395</v>
      </c>
      <c r="H525" s="1">
        <v>4441</v>
      </c>
      <c r="I525" s="1">
        <f>(F525+G525+H525)/E525*100</f>
        <v>66.089108910891089108910891089</v>
      </c>
      <c r="J525" s="1">
        <f>(F525+G525)/E525*100</f>
        <v>39.916313059877416313059877416</v>
      </c>
      <c r="K525" s="1">
        <f>F525/E525*100</f>
        <v>2.2277227722772277227722772277</v>
      </c>
      <c r="L525" s="1">
        <v>663.54</v>
      </c>
      <c r="M525" s="1">
        <v>403.00</v>
      </c>
      <c r="N525" s="1">
        <v>20.48</v>
      </c>
      <c r="O525" s="1">
        <v>88.16</v>
      </c>
      <c r="P525" s="1">
        <v>7.81</v>
      </c>
      <c r="Q525" s="1">
        <v>3.15</v>
      </c>
      <c r="R525" s="1">
        <v>5.88</v>
      </c>
      <c r="S525" s="1">
        <v>82.79</v>
      </c>
      <c r="T525" s="1">
        <v>3.58</v>
      </c>
      <c r="U525" s="1">
        <v>56.64</v>
      </c>
      <c r="V525" s="1">
        <f>100-U525</f>
        <v>43.36</v>
      </c>
      <c r="W525" s="1">
        <v>41.32</v>
      </c>
      <c r="X525" s="0" t="inlineStr">
        <is>
          <t>IBGE — Censo Demográfico 2022 / SIDRA</t>
        </is>
      </c>
    </row>
    <row r="526">
      <c r="A526" s="0" t="inlineStr">
        <is>
          <t>2104305</t>
        </is>
      </c>
      <c r="B526" s="0" t="inlineStr">
        <is>
          <t>Godofredo Viana</t>
        </is>
      </c>
      <c r="C526" s="0" t="inlineStr">
        <is>
          <t>MA</t>
        </is>
      </c>
      <c r="D526" s="0" t="inlineStr">
        <is>
          <t>2022</t>
        </is>
      </c>
      <c r="E526" s="1">
        <v>10144</v>
      </c>
      <c r="F526" s="1">
        <v>189</v>
      </c>
      <c r="G526" s="1">
        <v>2539</v>
      </c>
      <c r="H526" s="1">
        <v>2751</v>
      </c>
      <c r="I526" s="1">
        <f>(F526+G526+H526)/E526*100</f>
        <v>54.012223974763406940063091483</v>
      </c>
      <c r="J526" s="1">
        <f>(F526+G526)/E526*100</f>
        <v>26.89274447949526813880126183</v>
      </c>
      <c r="K526" s="1">
        <f>F526/E526*100</f>
        <v>1.8631703470031545741324921136</v>
      </c>
      <c r="L526" s="1">
        <v>799.67</v>
      </c>
      <c r="M526" s="1">
        <v>600.00</v>
      </c>
      <c r="N526" s="1">
        <v>13.45</v>
      </c>
      <c r="O526" s="1">
        <v>83.66</v>
      </c>
      <c r="P526" s="1">
        <v>13.03</v>
      </c>
      <c r="Q526" s="1">
        <v>0.57</v>
      </c>
      <c r="R526" s="1">
        <v>2.26</v>
      </c>
      <c r="S526" s="1">
        <v>91.43</v>
      </c>
      <c r="T526" s="1">
        <v>0.41</v>
      </c>
      <c r="U526" s="1">
        <v>77.42</v>
      </c>
      <c r="V526" s="1">
        <f>100-U526</f>
        <v>22.58</v>
      </c>
      <c r="W526" s="1">
        <v>20.57</v>
      </c>
      <c r="X526" s="0" t="inlineStr">
        <is>
          <t>IBGE — Censo Demográfico 2022 / SIDRA</t>
        </is>
      </c>
    </row>
    <row r="527">
      <c r="A527" s="0" t="inlineStr">
        <is>
          <t>2104404</t>
        </is>
      </c>
      <c r="B527" s="0" t="inlineStr">
        <is>
          <t>Gonçalves Dias</t>
        </is>
      </c>
      <c r="C527" s="0" t="inlineStr">
        <is>
          <t>MA</t>
        </is>
      </c>
      <c r="D527" s="0" t="inlineStr">
        <is>
          <t>2022</t>
        </is>
      </c>
      <c r="E527" s="1">
        <v>17197</v>
      </c>
      <c r="F527" s="1">
        <v>362</v>
      </c>
      <c r="G527" s="1">
        <v>4175</v>
      </c>
      <c r="H527" s="1">
        <v>4812</v>
      </c>
      <c r="I527" s="1">
        <f>(F527+G527+H527)/E527*100</f>
        <v>54.364133279060301215328254928</v>
      </c>
      <c r="J527" s="1">
        <f>(F527+G527)/E527*100</f>
        <v>26.382508577077397220445426528</v>
      </c>
      <c r="K527" s="1">
        <f>F527/E527*100</f>
        <v>2.1050183171483398267139617375</v>
      </c>
      <c r="L527" s="1">
        <v>761.90</v>
      </c>
      <c r="M527" s="1">
        <v>571.71</v>
      </c>
      <c r="N527" s="1">
        <v>24.23</v>
      </c>
      <c r="O527" s="1">
        <v>70.24</v>
      </c>
      <c r="P527" s="1">
        <v>19.05</v>
      </c>
      <c r="Q527" s="1">
        <v>1.97</v>
      </c>
      <c r="R527" s="1">
        <v>7.49</v>
      </c>
      <c r="S527" s="1">
        <v>74.55</v>
      </c>
      <c r="T527" s="1">
        <v>11.14</v>
      </c>
      <c r="U527" s="1">
        <v>46.19</v>
      </c>
      <c r="V527" s="1">
        <f>100-U527</f>
        <v>53.81</v>
      </c>
      <c r="W527" s="1">
        <v>50.18</v>
      </c>
      <c r="X527" s="0" t="inlineStr">
        <is>
          <t>IBGE — Censo Demográfico 2022 / SIDRA</t>
        </is>
      </c>
    </row>
    <row r="528">
      <c r="A528" s="0" t="inlineStr">
        <is>
          <t>2104503</t>
        </is>
      </c>
      <c r="B528" s="0" t="inlineStr">
        <is>
          <t>Governador Archer</t>
        </is>
      </c>
      <c r="C528" s="0" t="inlineStr">
        <is>
          <t>MA</t>
        </is>
      </c>
      <c r="D528" s="0" t="inlineStr">
        <is>
          <t>2022</t>
        </is>
      </c>
      <c r="E528" s="1">
        <v>10231</v>
      </c>
      <c r="F528" s="1">
        <v>112</v>
      </c>
      <c r="G528" s="1">
        <v>2703</v>
      </c>
      <c r="H528" s="1">
        <v>3333</v>
      </c>
      <c r="I528" s="1">
        <f>(F528+G528+H528)/E528*100</f>
        <v>60.091877626820447659075359202</v>
      </c>
      <c r="J528" s="1">
        <f>(F528+G528)/E528*100</f>
        <v>27.514416968038314925227250513</v>
      </c>
      <c r="K528" s="1">
        <f>F528/E528*100</f>
        <v>1.0947121493500146613234287948</v>
      </c>
      <c r="L528" s="1">
        <v>708.84</v>
      </c>
      <c r="M528" s="1">
        <v>525.71</v>
      </c>
      <c r="N528" s="1">
        <v>20.92</v>
      </c>
      <c r="O528" s="1">
        <v>91.78</v>
      </c>
      <c r="P528" s="1">
        <v>6.81</v>
      </c>
      <c r="Q528" s="1">
        <v>3.17</v>
      </c>
      <c r="R528" s="1">
        <v>0.24</v>
      </c>
      <c r="S528" s="1">
        <v>88.81</v>
      </c>
      <c r="T528" s="1">
        <v>5.93</v>
      </c>
      <c r="U528" s="1">
        <v>72.43</v>
      </c>
      <c r="V528" s="1">
        <f>100-U528</f>
        <v>27.57</v>
      </c>
      <c r="W528" s="1">
        <v>26.53</v>
      </c>
      <c r="X528" s="0" t="inlineStr">
        <is>
          <t>IBGE — Censo Demográfico 2022 / SIDRA</t>
        </is>
      </c>
    </row>
    <row r="529">
      <c r="A529" s="0" t="inlineStr">
        <is>
          <t>2104552</t>
        </is>
      </c>
      <c r="B529" s="0" t="inlineStr">
        <is>
          <t>Governador Edison Lobão</t>
        </is>
      </c>
      <c r="C529" s="0" t="inlineStr">
        <is>
          <t>MA</t>
        </is>
      </c>
      <c r="D529" s="0" t="inlineStr">
        <is>
          <t>2022</t>
        </is>
      </c>
      <c r="E529" s="1">
        <v>18325</v>
      </c>
      <c r="F529" s="1">
        <v>357</v>
      </c>
      <c r="G529" s="1">
        <v>2867</v>
      </c>
      <c r="H529" s="1">
        <v>6280</v>
      </c>
      <c r="I529" s="1">
        <f>(F529+G529+H529)/E529*100</f>
        <v>51.863574351978171896316507503</v>
      </c>
      <c r="J529" s="1">
        <f>(F529+G529)/E529*100</f>
        <v>17.59345156889495225102319236</v>
      </c>
      <c r="K529" s="1">
        <f>F529/E529*100</f>
        <v>1.9481582537517053206002728513</v>
      </c>
      <c r="L529" s="1">
        <v>790.85</v>
      </c>
      <c r="M529" s="1">
        <v>606.00</v>
      </c>
      <c r="N529" s="1">
        <v>15.42</v>
      </c>
      <c r="O529" s="1">
        <v>84.55</v>
      </c>
      <c r="P529" s="1">
        <v>12.78</v>
      </c>
      <c r="Q529" s="1">
        <v>4.37</v>
      </c>
      <c r="R529" s="1">
        <v>59.11</v>
      </c>
      <c r="S529" s="1">
        <v>35.09</v>
      </c>
      <c r="T529" s="1">
        <v>0.24</v>
      </c>
      <c r="U529" s="1">
        <v>80.83</v>
      </c>
      <c r="V529" s="1">
        <f>100-U529</f>
        <v>19.17</v>
      </c>
      <c r="W529" s="1">
        <v>17.89</v>
      </c>
      <c r="X529" s="0" t="inlineStr">
        <is>
          <t>IBGE — Censo Demográfico 2022 / SIDRA</t>
        </is>
      </c>
    </row>
    <row r="530">
      <c r="A530" s="0" t="inlineStr">
        <is>
          <t>2104602</t>
        </is>
      </c>
      <c r="B530" s="0" t="inlineStr">
        <is>
          <t>Governador Eugênio Barros</t>
        </is>
      </c>
      <c r="C530" s="0" t="inlineStr">
        <is>
          <t>MA</t>
        </is>
      </c>
      <c r="D530" s="0" t="inlineStr">
        <is>
          <t>2022</t>
        </is>
      </c>
      <c r="E530" s="1">
        <v>13925</v>
      </c>
      <c r="F530" s="1">
        <v>261</v>
      </c>
      <c r="G530" s="1">
        <v>3445</v>
      </c>
      <c r="H530" s="1">
        <v>4358</v>
      </c>
      <c r="I530" s="1">
        <f>(F530+G530+H530)/E530*100</f>
        <v>57.910233393177737881508078995</v>
      </c>
      <c r="J530" s="1">
        <f>(F530+G530)/E530*100</f>
        <v>26.614003590664272890484739677</v>
      </c>
      <c r="K530" s="1">
        <f>F530/E530*100</f>
        <v>1.8743267504488330341113105925</v>
      </c>
      <c r="L530" s="1">
        <v>734.73</v>
      </c>
      <c r="M530" s="1">
        <v>550.00</v>
      </c>
      <c r="N530" s="1">
        <v>23.95</v>
      </c>
      <c r="O530" s="1">
        <v>89.05</v>
      </c>
      <c r="P530" s="1">
        <v>6.67</v>
      </c>
      <c r="Q530" s="1">
        <v>0.25</v>
      </c>
      <c r="R530" s="1">
        <v>0.37</v>
      </c>
      <c r="S530" s="1">
        <v>86.30</v>
      </c>
      <c r="T530" s="1">
        <v>9.77</v>
      </c>
      <c r="U530" s="1">
        <v>47.37</v>
      </c>
      <c r="V530" s="1">
        <f>100-U530</f>
        <v>52.63</v>
      </c>
      <c r="W530" s="1">
        <v>50.72</v>
      </c>
      <c r="X530" s="0" t="inlineStr">
        <is>
          <t>IBGE — Censo Demográfico 2022 / SIDRA</t>
        </is>
      </c>
    </row>
    <row r="531">
      <c r="A531" s="0" t="inlineStr">
        <is>
          <t>2104628</t>
        </is>
      </c>
      <c r="B531" s="0" t="inlineStr">
        <is>
          <t>Governador Luiz Rocha</t>
        </is>
      </c>
      <c r="C531" s="0" t="inlineStr">
        <is>
          <t>MA</t>
        </is>
      </c>
      <c r="D531" s="0" t="inlineStr">
        <is>
          <t>2022</t>
        </is>
      </c>
      <c r="E531" s="1">
        <v>7063</v>
      </c>
      <c r="F531" s="1">
        <v>115</v>
      </c>
      <c r="G531" s="1">
        <v>2070</v>
      </c>
      <c r="H531" s="1">
        <v>1991</v>
      </c>
      <c r="I531" s="1">
        <f>(F531+G531+H531)/E531*100</f>
        <v>59.125017697862098258530369531</v>
      </c>
      <c r="J531" s="1">
        <f>(F531+G531)/E531*100</f>
        <v>30.935862947755911085940818349</v>
      </c>
      <c r="K531" s="1">
        <f>F531/E531*100</f>
        <v>1.6282033130397847939968851763</v>
      </c>
      <c r="L531" s="1">
        <v>710.62</v>
      </c>
      <c r="M531" s="1">
        <v>500.00</v>
      </c>
      <c r="N531" s="1">
        <v>22.51</v>
      </c>
      <c r="O531" s="1">
        <v>94.19</v>
      </c>
      <c r="P531" s="1">
        <v>4.94</v>
      </c>
      <c r="Q531" s="1">
        <v>0.41</v>
      </c>
      <c s="1" r="R531">
        <v>0</v>
      </c>
      <c r="S531" s="1">
        <v>94.42</v>
      </c>
      <c r="T531" s="1">
        <v>3.62</v>
      </c>
      <c r="U531" s="1">
        <v>63.11</v>
      </c>
      <c r="V531" s="1">
        <f>100-U531</f>
        <v>36.89</v>
      </c>
      <c r="W531" s="1">
        <v>35.97</v>
      </c>
      <c r="X531" s="0" t="inlineStr">
        <is>
          <t>IBGE — Censo Demográfico 2022 / SIDRA</t>
        </is>
      </c>
    </row>
    <row r="532">
      <c r="A532" s="0" t="inlineStr">
        <is>
          <t>2104651</t>
        </is>
      </c>
      <c r="B532" s="0" t="inlineStr">
        <is>
          <t>Governador Newton Bello</t>
        </is>
      </c>
      <c r="C532" s="0" t="inlineStr">
        <is>
          <t>MA</t>
        </is>
      </c>
      <c r="D532" s="0" t="inlineStr">
        <is>
          <t>2022</t>
        </is>
      </c>
      <c r="E532" s="1">
        <v>10707</v>
      </c>
      <c r="F532" s="1">
        <v>35</v>
      </c>
      <c r="G532" s="1">
        <v>3309</v>
      </c>
      <c r="H532" s="1">
        <v>3730</v>
      </c>
      <c r="I532" s="1">
        <f>(F532+G532+H532)/E532*100</f>
        <v>66.068926870271784813673297843</v>
      </c>
      <c r="J532" s="1">
        <f>(F532+G532)/E532*100</f>
        <v>31.231904361632576818903521061</v>
      </c>
      <c r="K532" s="1">
        <f>F532/E532*100</f>
        <v>0.3268889511534510133557485757</v>
      </c>
      <c r="L532" s="1">
        <v>619.07</v>
      </c>
      <c r="M532" s="1">
        <v>450.00</v>
      </c>
      <c r="N532" s="1">
        <v>18.61</v>
      </c>
      <c r="O532" s="1">
        <v>57.70</v>
      </c>
      <c r="P532" s="1">
        <v>18.10</v>
      </c>
      <c r="Q532" s="1">
        <v>2.14</v>
      </c>
      <c r="R532" s="1">
        <v>55.88</v>
      </c>
      <c r="S532" s="1">
        <v>33.07</v>
      </c>
      <c r="T532" s="1">
        <v>1.75</v>
      </c>
      <c r="U532" s="1">
        <v>59.62</v>
      </c>
      <c r="V532" s="1">
        <f>100-U532</f>
        <v>40.38</v>
      </c>
      <c r="W532" s="1">
        <v>37.99</v>
      </c>
      <c r="X532" s="0" t="inlineStr">
        <is>
          <t>IBGE — Censo Demográfico 2022 / SIDRA</t>
        </is>
      </c>
    </row>
    <row r="533">
      <c r="A533" s="0" t="inlineStr">
        <is>
          <t>2104677</t>
        </is>
      </c>
      <c r="B533" s="0" t="inlineStr">
        <is>
          <t>Governador Nunes Freire</t>
        </is>
      </c>
      <c r="C533" s="0" t="inlineStr">
        <is>
          <t>MA</t>
        </is>
      </c>
      <c r="D533" s="0" t="inlineStr">
        <is>
          <t>2022</t>
        </is>
      </c>
      <c r="E533" s="1">
        <v>22922</v>
      </c>
      <c r="F533" s="1">
        <v>681</v>
      </c>
      <c r="G533" s="1">
        <v>6848</v>
      </c>
      <c r="H533" s="1">
        <v>7113</v>
      </c>
      <c r="I533" s="1">
        <f>(F533+G533+H533)/E533*100</f>
        <v>63.877497600558415496030014833</v>
      </c>
      <c r="J533" s="1">
        <f>(F533+G533)/E533*100</f>
        <v>32.846173981327981851496379025</v>
      </c>
      <c r="K533" s="1">
        <f>F533/E533*100</f>
        <v>2.9709449437221882907250676206</v>
      </c>
      <c r="L533" s="1">
        <v>678.51</v>
      </c>
      <c r="M533" s="1">
        <v>470.67</v>
      </c>
      <c r="N533" s="1">
        <v>18.04</v>
      </c>
      <c r="O533" s="1">
        <v>64.58</v>
      </c>
      <c r="P533" s="1">
        <v>23.39</v>
      </c>
      <c r="Q533" s="1">
        <v>6.16</v>
      </c>
      <c r="R533" s="1">
        <v>11.52</v>
      </c>
      <c r="S533" s="1">
        <v>73.54</v>
      </c>
      <c r="T533" s="1">
        <v>0.27</v>
      </c>
      <c r="U533" s="1">
        <v>70.69</v>
      </c>
      <c r="V533" s="1">
        <f>100-U533</f>
        <v>29.31</v>
      </c>
      <c r="W533" s="1">
        <v>26.93</v>
      </c>
      <c r="X533" s="0" t="inlineStr">
        <is>
          <t>IBGE — Censo Demográfico 2022 / SIDRA</t>
        </is>
      </c>
    </row>
    <row r="534">
      <c r="A534" s="0" t="inlineStr">
        <is>
          <t>2104701</t>
        </is>
      </c>
      <c r="B534" s="0" t="inlineStr">
        <is>
          <t>Graça Aranha</t>
        </is>
      </c>
      <c r="C534" s="0" t="inlineStr">
        <is>
          <t>MA</t>
        </is>
      </c>
      <c r="D534" s="0" t="inlineStr">
        <is>
          <t>2022</t>
        </is>
      </c>
      <c r="E534" s="1">
        <v>6023</v>
      </c>
      <c r="F534" s="1">
        <v>27</v>
      </c>
      <c r="G534" s="1">
        <v>1656</v>
      </c>
      <c r="H534" s="1">
        <v>1972</v>
      </c>
      <c r="I534" s="1">
        <f>(F534+G534+H534)/E534*100</f>
        <v>60.684044496098289888759754275</v>
      </c>
      <c r="J534" s="1">
        <f>(F534+G534)/E534*100</f>
        <v>27.942885605180142785987049643</v>
      </c>
      <c r="K534" s="1">
        <f>F534/E534*100</f>
        <v>0.4482815872488792960318778018</v>
      </c>
      <c r="L534" s="1">
        <v>681.18</v>
      </c>
      <c r="M534" s="1">
        <v>537.33</v>
      </c>
      <c r="N534" s="1">
        <v>20.64</v>
      </c>
      <c r="O534" s="1">
        <v>95.85</v>
      </c>
      <c r="P534" s="1">
        <v>3.24</v>
      </c>
      <c r="Q534" s="1">
        <v>1.11</v>
      </c>
      <c r="R534" s="1">
        <v>0.46</v>
      </c>
      <c r="S534" s="1">
        <v>92.72</v>
      </c>
      <c r="T534" s="1">
        <v>3.19</v>
      </c>
      <c r="U534" s="1">
        <v>45.90</v>
      </c>
      <c r="V534" s="1">
        <f>100-U534</f>
        <v>54.10</v>
      </c>
      <c r="W534" s="1">
        <v>51.16</v>
      </c>
      <c r="X534" s="0" t="inlineStr">
        <is>
          <t>IBGE — Censo Demográfico 2022 / SIDRA</t>
        </is>
      </c>
    </row>
    <row r="535">
      <c r="A535" s="0" t="inlineStr">
        <is>
          <t>2104800</t>
        </is>
      </c>
      <c r="B535" s="0" t="inlineStr">
        <is>
          <t>Grajaú</t>
        </is>
      </c>
      <c r="C535" s="0" t="inlineStr">
        <is>
          <t>MA</t>
        </is>
      </c>
      <c r="D535" s="0" t="inlineStr">
        <is>
          <t>2022</t>
        </is>
      </c>
      <c r="E535" s="1">
        <v>73761</v>
      </c>
      <c r="F535" s="1">
        <v>2071</v>
      </c>
      <c r="G535" s="1">
        <v>18351</v>
      </c>
      <c r="H535" s="1">
        <v>22291</v>
      </c>
      <c r="I535" s="1">
        <f>(F535+G535+H535)/E535*100</f>
        <v>57.907295183091335529615921693</v>
      </c>
      <c r="J535" s="1">
        <f>(F535+G535)/E535*100</f>
        <v>27.686717913260395059719906183</v>
      </c>
      <c r="K535" s="1">
        <f>F535/E535*100</f>
        <v>2.8077168151191008798687653367</v>
      </c>
      <c r="L535" s="1">
        <v>821.45</v>
      </c>
      <c r="M535" s="1">
        <v>537.33</v>
      </c>
      <c r="N535" s="1">
        <v>17.16</v>
      </c>
      <c r="O535" s="1">
        <v>72.99</v>
      </c>
      <c r="P535" s="1">
        <v>18.58</v>
      </c>
      <c r="Q535" s="1">
        <v>2.34</v>
      </c>
      <c r="R535" s="1">
        <v>9.46</v>
      </c>
      <c r="S535" s="1">
        <v>73.28</v>
      </c>
      <c r="T535" s="1">
        <v>9.06</v>
      </c>
      <c r="U535" s="1">
        <v>69.20</v>
      </c>
      <c r="V535" s="1">
        <f>100-U535</f>
        <v>30.80</v>
      </c>
      <c r="W535" s="1">
        <v>27.89</v>
      </c>
      <c r="X535" s="0" t="inlineStr">
        <is>
          <t>IBGE — Censo Demográfico 2022 / SIDRA</t>
        </is>
      </c>
    </row>
    <row r="536">
      <c r="A536" s="0" t="inlineStr">
        <is>
          <t>2104909</t>
        </is>
      </c>
      <c r="B536" s="0" t="inlineStr">
        <is>
          <t>Guimarães</t>
        </is>
      </c>
      <c r="C536" s="0" t="inlineStr">
        <is>
          <t>MA</t>
        </is>
      </c>
      <c r="D536" s="0" t="inlineStr">
        <is>
          <t>2022</t>
        </is>
      </c>
      <c r="E536" s="1">
        <v>10273</v>
      </c>
      <c r="F536" s="1">
        <v>47</v>
      </c>
      <c r="G536" s="1">
        <v>3412</v>
      </c>
      <c r="H536" s="1">
        <v>2974</v>
      </c>
      <c r="I536" s="1">
        <f>(F536+G536+H536)/E536*100</f>
        <v>62.620461403679548330575294461</v>
      </c>
      <c r="J536" s="1">
        <f>(F536+G536)/E536*100</f>
        <v>33.670787501216781855348973036</v>
      </c>
      <c r="K536" s="1">
        <f>F536/E536*100</f>
        <v>0.4575099776112138615788961355</v>
      </c>
      <c r="L536" s="1">
        <v>740.79</v>
      </c>
      <c r="M536" s="1">
        <v>472.40</v>
      </c>
      <c r="N536" s="1">
        <v>11.05</v>
      </c>
      <c r="O536" s="1">
        <v>70.31</v>
      </c>
      <c r="P536" s="1">
        <v>24.06</v>
      </c>
      <c r="Q536" s="1">
        <v>0.40</v>
      </c>
      <c r="R536" s="1">
        <v>33.53</v>
      </c>
      <c r="S536" s="1">
        <v>60.21</v>
      </c>
      <c r="T536" s="1">
        <v>0.63</v>
      </c>
      <c r="U536" s="1">
        <v>50.09</v>
      </c>
      <c r="V536" s="1">
        <f>100-U536</f>
        <v>49.91</v>
      </c>
      <c r="W536" s="1">
        <v>45.96</v>
      </c>
      <c r="X536" s="0" t="inlineStr">
        <is>
          <t>IBGE — Censo Demográfico 2022 / SIDRA</t>
        </is>
      </c>
    </row>
    <row r="537">
      <c r="A537" s="0" t="inlineStr">
        <is>
          <t>2105005</t>
        </is>
      </c>
      <c r="B537" s="0" t="inlineStr">
        <is>
          <t>Humberto de Campos</t>
        </is>
      </c>
      <c r="C537" s="0" t="inlineStr">
        <is>
          <t>MA</t>
        </is>
      </c>
      <c r="D537" s="0" t="inlineStr">
        <is>
          <t>2022</t>
        </is>
      </c>
      <c r="E537" s="1">
        <v>25680</v>
      </c>
      <c r="F537" s="1">
        <v>951</v>
      </c>
      <c r="G537" s="1">
        <v>14539</v>
      </c>
      <c r="H537" s="1">
        <v>5876</v>
      </c>
      <c r="I537" s="1">
        <f>(F537+G537+H537)/E537*100</f>
        <v>83.20093457943925233644859813</v>
      </c>
      <c r="J537" s="1">
        <f>(F537+G537)/E537*100</f>
        <v>60.319314641744548286604361371</v>
      </c>
      <c r="K537" s="1">
        <f>F537/E537*100</f>
        <v>3.7032710280373831775700934579</v>
      </c>
      <c r="L537" s="1">
        <v>415.69</v>
      </c>
      <c r="M537" s="1">
        <v>228.57</v>
      </c>
      <c r="N537" s="1">
        <v>18.43</v>
      </c>
      <c r="O537" s="1">
        <v>34.77</v>
      </c>
      <c r="P537" s="1">
        <v>50.04</v>
      </c>
      <c r="Q537" s="1">
        <v>2.58</v>
      </c>
      <c r="R537" s="1">
        <v>18.49</v>
      </c>
      <c r="S537" s="1">
        <v>53.98</v>
      </c>
      <c r="T537" s="1">
        <v>7.09</v>
      </c>
      <c r="U537" s="1">
        <v>41.21</v>
      </c>
      <c r="V537" s="1">
        <f>100-U537</f>
        <v>58.79</v>
      </c>
      <c r="W537" s="1">
        <v>52.68</v>
      </c>
      <c r="X537" s="0" t="inlineStr">
        <is>
          <t>IBGE — Censo Demográfico 2022 / SIDRA</t>
        </is>
      </c>
    </row>
    <row r="538">
      <c r="A538" s="0" t="inlineStr">
        <is>
          <t>2105104</t>
        </is>
      </c>
      <c r="B538" s="0" t="inlineStr">
        <is>
          <t>Icatu</t>
        </is>
      </c>
      <c r="C538" s="0" t="inlineStr">
        <is>
          <t>MA</t>
        </is>
      </c>
      <c r="D538" s="0" t="inlineStr">
        <is>
          <t>2022</t>
        </is>
      </c>
      <c r="E538" s="1">
        <v>24794</v>
      </c>
      <c r="F538" s="1">
        <v>603</v>
      </c>
      <c r="G538" s="1">
        <v>12276</v>
      </c>
      <c r="H538" s="1">
        <v>6644</v>
      </c>
      <c r="I538" s="1">
        <f>(F538+G538+H538)/E538*100</f>
        <v>78.740824392998306041784302654</v>
      </c>
      <c r="J538" s="1">
        <f>(F538+G538)/E538*100</f>
        <v>51.944018714205049608776316851</v>
      </c>
      <c r="K538" s="1">
        <f>F538/E538*100</f>
        <v>2.4320400096797612325562636122</v>
      </c>
      <c r="L538" s="1">
        <v>439.27</v>
      </c>
      <c r="M538" s="1">
        <v>302.00</v>
      </c>
      <c r="N538" s="1">
        <v>17.95</v>
      </c>
      <c r="O538" s="1">
        <v>29.46</v>
      </c>
      <c r="P538" s="1">
        <v>52.85</v>
      </c>
      <c r="Q538" s="1">
        <v>3.28</v>
      </c>
      <c r="R538" s="1">
        <v>11.53</v>
      </c>
      <c r="S538" s="1">
        <v>69.32</v>
      </c>
      <c r="T538" s="1">
        <v>3.12</v>
      </c>
      <c r="U538" s="1">
        <v>28.96</v>
      </c>
      <c r="V538" s="1">
        <f>100-U538</f>
        <v>71.04</v>
      </c>
      <c r="W538" s="1">
        <v>61.18</v>
      </c>
      <c r="X538" s="0" t="inlineStr">
        <is>
          <t>IBGE — Censo Demográfico 2022 / SIDRA</t>
        </is>
      </c>
    </row>
    <row r="539">
      <c r="A539" s="0" t="inlineStr">
        <is>
          <t>2105153</t>
        </is>
      </c>
      <c r="B539" s="0" t="inlineStr">
        <is>
          <t>Igarapé do Meio</t>
        </is>
      </c>
      <c r="C539" s="0" t="inlineStr">
        <is>
          <t>MA</t>
        </is>
      </c>
      <c r="D539" s="0" t="inlineStr">
        <is>
          <t>2022</t>
        </is>
      </c>
      <c r="E539" s="1">
        <v>13969</v>
      </c>
      <c r="F539" s="1">
        <v>143</v>
      </c>
      <c r="G539" s="1">
        <v>3874</v>
      </c>
      <c r="H539" s="1">
        <v>4607</v>
      </c>
      <c r="I539" s="1">
        <f>(F539+G539+H539)/E539*100</f>
        <v>61.736702698833130503257212399</v>
      </c>
      <c r="J539" s="1">
        <f>(F539+G539)/E539*100</f>
        <v>28.756532321569188918319135228</v>
      </c>
      <c r="K539" s="1">
        <f>F539/E539*100</f>
        <v>1.0236953253633044598754384709</v>
      </c>
      <c r="L539" s="1">
        <v>646.04</v>
      </c>
      <c r="M539" s="1">
        <v>533.33</v>
      </c>
      <c r="N539" s="1">
        <v>21.26</v>
      </c>
      <c r="O539" s="1">
        <v>85.07</v>
      </c>
      <c r="P539" s="1">
        <v>6.40</v>
      </c>
      <c r="Q539" s="1">
        <v>6.15</v>
      </c>
      <c r="R539" s="1">
        <v>20.38</v>
      </c>
      <c r="S539" s="1">
        <v>60.72</v>
      </c>
      <c r="T539" s="1">
        <v>1.19</v>
      </c>
      <c r="U539" s="1">
        <v>61.02</v>
      </c>
      <c r="V539" s="1">
        <f>100-U539</f>
        <v>38.98</v>
      </c>
      <c r="W539" s="1">
        <v>37.39</v>
      </c>
      <c r="X539" s="0" t="inlineStr">
        <is>
          <t>IBGE — Censo Demográfico 2022 / SIDRA</t>
        </is>
      </c>
    </row>
    <row r="540">
      <c r="A540" s="0" t="inlineStr">
        <is>
          <t>2105203</t>
        </is>
      </c>
      <c r="B540" s="0" t="inlineStr">
        <is>
          <t>Igarapé Grande</t>
        </is>
      </c>
      <c r="C540" s="0" t="inlineStr">
        <is>
          <t>MA</t>
        </is>
      </c>
      <c r="D540" s="0" t="inlineStr">
        <is>
          <t>2022</t>
        </is>
      </c>
      <c r="E540" s="1">
        <v>10220</v>
      </c>
      <c r="F540" s="1">
        <v>46</v>
      </c>
      <c r="G540" s="1">
        <v>1995</v>
      </c>
      <c r="H540" s="1">
        <v>3475</v>
      </c>
      <c r="I540" s="1">
        <f>(F540+G540+H540)/E540*100</f>
        <v>53.972602739726027397260273973</v>
      </c>
      <c r="J540" s="1">
        <f>(F540+G540)/E540*100</f>
        <v>19.970645792563600782778864971</v>
      </c>
      <c r="K540" s="1">
        <f>F540/E540*100</f>
        <v>0.4500978473581213307240704501</v>
      </c>
      <c r="L540" s="1">
        <v>800.72</v>
      </c>
      <c r="M540" s="1">
        <v>600.00</v>
      </c>
      <c r="N540" s="1">
        <v>23.37</v>
      </c>
      <c r="O540" s="1">
        <v>59.78</v>
      </c>
      <c r="P540" s="1">
        <v>26.97</v>
      </c>
      <c r="Q540" s="1">
        <v>12.35</v>
      </c>
      <c r="R540" s="1">
        <v>19.71</v>
      </c>
      <c r="S540" s="1">
        <v>61.73</v>
      </c>
      <c r="T540" s="1">
        <v>0.71</v>
      </c>
      <c r="U540" s="1">
        <v>82.62</v>
      </c>
      <c r="V540" s="1">
        <f>100-U540</f>
        <v>17.38</v>
      </c>
      <c r="W540" s="1">
        <v>15.67</v>
      </c>
      <c r="X540" s="0" t="inlineStr">
        <is>
          <t>IBGE — Censo Demográfico 2022 / SIDRA</t>
        </is>
      </c>
    </row>
    <row r="541">
      <c r="A541" s="0" t="inlineStr">
        <is>
          <t>2105302</t>
        </is>
      </c>
      <c r="B541" s="0" t="inlineStr">
        <is>
          <t>Imperatriz</t>
        </is>
      </c>
      <c r="C541" s="0" t="inlineStr">
        <is>
          <t>MA</t>
        </is>
      </c>
      <c r="D541" s="0" t="inlineStr">
        <is>
          <t>2022</t>
        </is>
      </c>
      <c r="E541" s="1">
        <v>272412</v>
      </c>
      <c r="F541" s="1">
        <v>5881</v>
      </c>
      <c r="G541" s="1">
        <v>24511</v>
      </c>
      <c r="H541" s="1">
        <v>65673</v>
      </c>
      <c r="I541" s="1">
        <f>(F541+G541+H541)/E541*100</f>
        <v>35.264599210020116588109187554</v>
      </c>
      <c r="J541" s="1">
        <f>(F541+G541)/E541*100</f>
        <v>11.156630398073506306623790435</v>
      </c>
      <c r="K541" s="1">
        <f>F541/E541*100</f>
        <v>2.1588623114987592323392508406</v>
      </c>
      <c r="L541" s="1">
        <v>1324.19</v>
      </c>
      <c r="M541" s="1">
        <v>840.20</v>
      </c>
      <c r="N541" s="1">
        <v>6.78</v>
      </c>
      <c r="O541" s="1">
        <v>85.98</v>
      </c>
      <c r="P541" s="1">
        <v>6.93</v>
      </c>
      <c r="Q541" s="1">
        <v>46.60</v>
      </c>
      <c r="R541" s="1">
        <v>36.97</v>
      </c>
      <c r="S541" s="1">
        <v>13.09</v>
      </c>
      <c r="T541" s="1">
        <v>0.10</v>
      </c>
      <c r="U541" s="1">
        <v>96.48</v>
      </c>
      <c r="V541" s="1">
        <f>100-U541</f>
        <v>3.52</v>
      </c>
      <c r="W541" s="1">
        <v>2.96</v>
      </c>
      <c r="X541" s="0" t="inlineStr">
        <is>
          <t>IBGE — Censo Demográfico 2022 / SIDRA</t>
        </is>
      </c>
    </row>
    <row r="542">
      <c r="A542" s="0" t="inlineStr">
        <is>
          <t>2105351</t>
        </is>
      </c>
      <c r="B542" s="0" t="inlineStr">
        <is>
          <t>Itaipava do Grajaú</t>
        </is>
      </c>
      <c r="C542" s="0" t="inlineStr">
        <is>
          <t>MA</t>
        </is>
      </c>
      <c r="D542" s="0" t="inlineStr">
        <is>
          <t>2022</t>
        </is>
      </c>
      <c r="E542" s="1">
        <v>13828</v>
      </c>
      <c r="F542" s="1">
        <v>270</v>
      </c>
      <c r="G542" s="1">
        <v>4991</v>
      </c>
      <c r="H542" s="1">
        <v>4214</v>
      </c>
      <c r="I542" s="1">
        <f>(F542+G542+H542)/E542*100</f>
        <v>68.520393404686144055539485103</v>
      </c>
      <c r="J542" s="1">
        <f>(F542+G542)/E542*100</f>
        <v>38.045993636100665316748625976</v>
      </c>
      <c r="K542" s="1">
        <f>F542/E542*100</f>
        <v>1.9525600231414521261209140874</v>
      </c>
      <c r="L542" s="1">
        <v>553.45</v>
      </c>
      <c r="M542" s="1">
        <v>403.00</v>
      </c>
      <c r="N542" s="1">
        <v>25.45</v>
      </c>
      <c r="O542" s="1">
        <v>79.14</v>
      </c>
      <c r="P542" s="1">
        <v>9.79</v>
      </c>
      <c r="Q542" s="1">
        <v>3.70</v>
      </c>
      <c r="R542" s="1">
        <v>39.52</v>
      </c>
      <c r="S542" s="1">
        <v>42.40</v>
      </c>
      <c r="T542" s="1">
        <v>8.87</v>
      </c>
      <c r="U542" s="1">
        <v>52.24</v>
      </c>
      <c r="V542" s="1">
        <f>100-U542</f>
        <v>47.76</v>
      </c>
      <c r="W542" s="1">
        <v>44.61</v>
      </c>
      <c r="X542" s="0" t="inlineStr">
        <is>
          <t>IBGE — Censo Demográfico 2022 / SIDRA</t>
        </is>
      </c>
    </row>
    <row r="543">
      <c r="A543" s="0" t="inlineStr">
        <is>
          <t>2105401</t>
        </is>
      </c>
      <c r="B543" s="0" t="inlineStr">
        <is>
          <t>Itapecuru Mirim</t>
        </is>
      </c>
      <c r="C543" s="0" t="inlineStr">
        <is>
          <t>MA</t>
        </is>
      </c>
      <c r="D543" s="0" t="inlineStr">
        <is>
          <t>2022</t>
        </is>
      </c>
      <c r="E543" s="1">
        <v>60260</v>
      </c>
      <c r="F543" s="1">
        <v>2544</v>
      </c>
      <c r="G543" s="1">
        <v>19048</v>
      </c>
      <c r="H543" s="1">
        <v>18007</v>
      </c>
      <c r="I543" s="1">
        <f>(F543+G543+H543)/E543*100</f>
        <v>65.713574510454696315964155327</v>
      </c>
      <c r="J543" s="1">
        <f>(F543+G543)/E543*100</f>
        <v>35.831397278460006637902422834</v>
      </c>
      <c r="K543" s="1">
        <f>F543/E543*100</f>
        <v>4.2217059409226684367739794225</v>
      </c>
      <c r="L543" s="1">
        <v>658.19</v>
      </c>
      <c r="M543" s="1">
        <v>442.40</v>
      </c>
      <c r="N543" s="1">
        <v>18.01</v>
      </c>
      <c r="O543" s="1">
        <v>59.23</v>
      </c>
      <c r="P543" s="1">
        <v>29.80</v>
      </c>
      <c r="Q543" s="1">
        <v>12.01</v>
      </c>
      <c r="R543" s="1">
        <v>13.95</v>
      </c>
      <c r="S543" s="1">
        <v>63.06</v>
      </c>
      <c r="T543" s="1">
        <v>2.32</v>
      </c>
      <c r="U543" s="1">
        <v>61.42</v>
      </c>
      <c r="V543" s="1">
        <f>100-U543</f>
        <v>38.58</v>
      </c>
      <c r="W543" s="1">
        <v>36.35</v>
      </c>
      <c r="X543" s="0" t="inlineStr">
        <is>
          <t>IBGE — Censo Demográfico 2022 / SIDRA</t>
        </is>
      </c>
    </row>
    <row r="544">
      <c r="A544" s="0" t="inlineStr">
        <is>
          <t>2105427</t>
        </is>
      </c>
      <c r="B544" s="0" t="inlineStr">
        <is>
          <t>Itinga do Maranhão</t>
        </is>
      </c>
      <c r="C544" s="0" t="inlineStr">
        <is>
          <t>MA</t>
        </is>
      </c>
      <c r="D544" s="0" t="inlineStr">
        <is>
          <t>2022</t>
        </is>
      </c>
      <c r="E544" s="1">
        <v>22324</v>
      </c>
      <c r="F544" s="1">
        <v>227</v>
      </c>
      <c r="G544" s="1">
        <v>2984</v>
      </c>
      <c r="H544" s="1">
        <v>6912</v>
      </c>
      <c r="I544" s="1">
        <f>(F544+G544+H544)/E544*100</f>
        <v>45.345816161978140118258376635</v>
      </c>
      <c r="J544" s="1">
        <f>(F544+G544)/E544*100</f>
        <v>14.38362300662963626590216807</v>
      </c>
      <c r="K544" s="1">
        <f>F544/E544*100</f>
        <v>1.016842859702562264827091919</v>
      </c>
      <c r="L544" s="1">
        <v>882.07</v>
      </c>
      <c r="M544" s="1">
        <v>675.00</v>
      </c>
      <c r="N544" s="1">
        <v>14.88</v>
      </c>
      <c r="O544" s="1">
        <v>85.65</v>
      </c>
      <c r="P544" s="1">
        <v>10.42</v>
      </c>
      <c r="Q544" s="1">
        <v>1.11</v>
      </c>
      <c r="R544" s="1">
        <v>13.15</v>
      </c>
      <c r="S544" s="1">
        <v>84.36</v>
      </c>
      <c r="T544" s="1">
        <v>0.37</v>
      </c>
      <c r="U544" s="1">
        <v>82.07</v>
      </c>
      <c r="V544" s="1">
        <f>100-U544</f>
        <v>17.93</v>
      </c>
      <c r="W544" s="1">
        <v>16.63</v>
      </c>
      <c r="X544" s="0" t="inlineStr">
        <is>
          <t>IBGE — Censo Demográfico 2022 / SIDRA</t>
        </is>
      </c>
    </row>
    <row r="545">
      <c r="A545" s="0" t="inlineStr">
        <is>
          <t>2105450</t>
        </is>
      </c>
      <c r="B545" s="0" t="inlineStr">
        <is>
          <t>Jatobá</t>
        </is>
      </c>
      <c r="C545" s="0" t="inlineStr">
        <is>
          <t>MA</t>
        </is>
      </c>
      <c r="D545" s="0" t="inlineStr">
        <is>
          <t>2022</t>
        </is>
      </c>
      <c r="E545" s="1">
        <v>7457</v>
      </c>
      <c r="F545" s="1">
        <v>367</v>
      </c>
      <c r="G545" s="1">
        <v>2408</v>
      </c>
      <c r="H545" s="1">
        <v>2469</v>
      </c>
      <c r="I545" s="1">
        <f>(F545+G545+H545)/E545*100</f>
        <v>70.323186267936167359527960306</v>
      </c>
      <c r="J545" s="1">
        <f>(F545+G545)/E545*100</f>
        <v>37.213356577712216709132358857</v>
      </c>
      <c r="K545" s="1">
        <f>F545/E545*100</f>
        <v>4.9215502212686066782888561084</v>
      </c>
      <c r="L545" s="1">
        <v>559.77</v>
      </c>
      <c r="M545" s="1">
        <v>403.00</v>
      </c>
      <c r="N545" s="1">
        <v>22.36</v>
      </c>
      <c r="O545" s="1">
        <v>62.02</v>
      </c>
      <c r="P545" s="1">
        <v>11.49</v>
      </c>
      <c r="Q545" s="1">
        <v>0.88</v>
      </c>
      <c r="R545" s="1">
        <v>5.70</v>
      </c>
      <c r="S545" s="1">
        <v>86.36</v>
      </c>
      <c r="T545" s="1">
        <v>2.41</v>
      </c>
      <c r="U545" s="1">
        <v>21.71</v>
      </c>
      <c r="V545" s="1">
        <f>100-U545</f>
        <v>78.29</v>
      </c>
      <c r="W545" s="1">
        <v>74.56</v>
      </c>
      <c r="X545" s="0" t="inlineStr">
        <is>
          <t>IBGE — Censo Demográfico 2022 / SIDRA</t>
        </is>
      </c>
    </row>
    <row r="546">
      <c r="A546" s="0" t="inlineStr">
        <is>
          <t>2105476</t>
        </is>
      </c>
      <c r="B546" s="0" t="inlineStr">
        <is>
          <t>Jenipapo dos Vieiras</t>
        </is>
      </c>
      <c r="C546" s="0" t="inlineStr">
        <is>
          <t>MA</t>
        </is>
      </c>
      <c r="D546" s="0" t="inlineStr">
        <is>
          <t>2022</t>
        </is>
      </c>
      <c r="E546" s="1">
        <v>17070</v>
      </c>
      <c r="F546" s="1">
        <v>854</v>
      </c>
      <c r="G546" s="1">
        <v>8724</v>
      </c>
      <c r="H546" s="1">
        <v>3775</v>
      </c>
      <c r="I546" s="1">
        <f>(F546+G546+H546)/E546*100</f>
        <v>78.224956063268892794376098418</v>
      </c>
      <c r="J546" s="1">
        <f>(F546+G546)/E546*100</f>
        <v>56.110134739308728763913298184</v>
      </c>
      <c r="K546" s="1">
        <f>F546/E546*100</f>
        <v>5.0029291154071470415934387815</v>
      </c>
      <c r="L546" s="1">
        <v>465.99</v>
      </c>
      <c r="M546" s="1">
        <v>248.00</v>
      </c>
      <c r="N546" s="1">
        <v>27.91</v>
      </c>
      <c r="O546" s="1">
        <v>44.31</v>
      </c>
      <c r="P546" s="1">
        <v>27.02</v>
      </c>
      <c r="Q546" s="1">
        <v>10.32</v>
      </c>
      <c r="R546" s="1">
        <v>0.11</v>
      </c>
      <c r="S546" s="1">
        <v>67.38</v>
      </c>
      <c r="T546" s="1">
        <v>12.44</v>
      </c>
      <c r="U546" s="1">
        <v>18.75</v>
      </c>
      <c r="V546" s="1">
        <f>100-U546</f>
        <v>81.25</v>
      </c>
      <c r="W546" s="1">
        <v>72.25</v>
      </c>
      <c r="X546" s="0" t="inlineStr">
        <is>
          <t>IBGE — Censo Demográfico 2022 / SIDRA</t>
        </is>
      </c>
    </row>
    <row r="547">
      <c r="A547" s="0" t="inlineStr">
        <is>
          <t>2105500</t>
        </is>
      </c>
      <c r="B547" s="0" t="inlineStr">
        <is>
          <t>João Lisboa</t>
        </is>
      </c>
      <c r="C547" s="0" t="inlineStr">
        <is>
          <t>MA</t>
        </is>
      </c>
      <c r="D547" s="0" t="inlineStr">
        <is>
          <t>2022</t>
        </is>
      </c>
      <c r="E547" s="1">
        <v>24539</v>
      </c>
      <c r="F547" s="1">
        <v>222</v>
      </c>
      <c r="G547" s="1">
        <v>3769</v>
      </c>
      <c r="H547" s="1">
        <v>8094</v>
      </c>
      <c r="I547" s="1">
        <f>(F547+G547+H547)/E547*100</f>
        <v>49.248135620848445331920616162</v>
      </c>
      <c r="J547" s="1">
        <f>(F547+G547)/E547*100</f>
        <v>16.263906434655038917641305677</v>
      </c>
      <c r="K547" s="1">
        <f>F547/E547*100</f>
        <v>0.9046823423937405762256000652</v>
      </c>
      <c r="L547" s="1">
        <v>850.02</v>
      </c>
      <c r="M547" s="1">
        <v>620.67</v>
      </c>
      <c r="N547" s="1">
        <v>14.81</v>
      </c>
      <c r="O547" s="1">
        <v>82.91</v>
      </c>
      <c r="P547" s="1">
        <v>8.75</v>
      </c>
      <c r="Q547" s="1">
        <v>3.23</v>
      </c>
      <c r="R547" s="1">
        <v>39.67</v>
      </c>
      <c r="S547" s="1">
        <v>51.99</v>
      </c>
      <c r="T547" s="1">
        <v>0.42</v>
      </c>
      <c r="U547" s="1">
        <v>72.65</v>
      </c>
      <c r="V547" s="1">
        <f>100-U547</f>
        <v>27.35</v>
      </c>
      <c r="W547" s="1">
        <v>25.81</v>
      </c>
      <c r="X547" s="0" t="inlineStr">
        <is>
          <t>IBGE — Censo Demográfico 2022 / SIDRA</t>
        </is>
      </c>
    </row>
    <row r="548">
      <c r="A548" s="0" t="inlineStr">
        <is>
          <t>2105609</t>
        </is>
      </c>
      <c r="B548" s="0" t="inlineStr">
        <is>
          <t>Joselândia</t>
        </is>
      </c>
      <c r="C548" s="0" t="inlineStr">
        <is>
          <t>MA</t>
        </is>
      </c>
      <c r="D548" s="0" t="inlineStr">
        <is>
          <t>2022</t>
        </is>
      </c>
      <c r="E548" s="1">
        <v>14918</v>
      </c>
      <c r="F548" s="1">
        <v>415</v>
      </c>
      <c r="G548" s="1">
        <v>5144</v>
      </c>
      <c r="H548" s="1">
        <v>4161</v>
      </c>
      <c r="I548" s="1">
        <f>(F548+G548+H548)/E548*100</f>
        <v>65.156187156455288912722885105</v>
      </c>
      <c r="J548" s="1">
        <f>(F548+G548)/E548*100</f>
        <v>37.26370827188631183804799571</v>
      </c>
      <c r="K548" s="1">
        <f>F548/E548*100</f>
        <v>2.7818742458774634669526746213</v>
      </c>
      <c r="L548" s="1">
        <v>669.96</v>
      </c>
      <c r="M548" s="1">
        <v>428.57</v>
      </c>
      <c r="N548" s="1">
        <v>24.94</v>
      </c>
      <c r="O548" s="1">
        <v>47.83</v>
      </c>
      <c r="P548" s="1">
        <v>31.06</v>
      </c>
      <c r="Q548" s="1">
        <v>1.37</v>
      </c>
      <c r="R548" s="1">
        <v>21.00</v>
      </c>
      <c r="S548" s="1">
        <v>64.49</v>
      </c>
      <c r="T548" s="1">
        <v>4.23</v>
      </c>
      <c r="U548" s="1">
        <v>61.67</v>
      </c>
      <c r="V548" s="1">
        <f>100-U548</f>
        <v>38.33</v>
      </c>
      <c r="W548" s="1">
        <v>35.47</v>
      </c>
      <c r="X548" s="0" t="inlineStr">
        <is>
          <t>IBGE — Censo Demográfico 2022 / SIDRA</t>
        </is>
      </c>
    </row>
    <row r="549">
      <c r="A549" s="0" t="inlineStr">
        <is>
          <t>2105658</t>
        </is>
      </c>
      <c r="B549" s="0" t="inlineStr">
        <is>
          <t>Junco do Maranhão</t>
        </is>
      </c>
      <c r="C549" s="0" t="inlineStr">
        <is>
          <t>MA</t>
        </is>
      </c>
      <c r="D549" s="0" t="inlineStr">
        <is>
          <t>2022</t>
        </is>
      </c>
      <c r="E549" s="1">
        <v>5146</v>
      </c>
      <c r="F549" s="1">
        <v>12</v>
      </c>
      <c r="G549" s="1">
        <v>1738</v>
      </c>
      <c r="H549" s="1">
        <v>1875</v>
      </c>
      <c r="I549" s="1">
        <f>(F549+G549+H549)/E549*100</f>
        <v>70.443062572872133696074621065</v>
      </c>
      <c r="J549" s="1">
        <f>(F549+G549)/E549*100</f>
        <v>34.006995724834823163622230859</v>
      </c>
      <c r="K549" s="1">
        <f>F549/E549*100</f>
        <v>0.2331908278274387874076952973</v>
      </c>
      <c r="L549" s="1">
        <v>569.66</v>
      </c>
      <c r="M549" s="1">
        <v>441.25</v>
      </c>
      <c r="N549" s="1">
        <v>19.63</v>
      </c>
      <c r="O549" s="1">
        <v>42.70</v>
      </c>
      <c r="P549" s="1">
        <v>42.70</v>
      </c>
      <c r="Q549" s="1">
        <v>1.40</v>
      </c>
      <c s="1" r="R549">
        <v>0</v>
      </c>
      <c r="S549" s="1">
        <v>88.53</v>
      </c>
      <c r="T549" s="1">
        <v>1.07</v>
      </c>
      <c r="U549" s="1">
        <v>71.31</v>
      </c>
      <c r="V549" s="1">
        <f>100-U549</f>
        <v>28.69</v>
      </c>
      <c r="W549" s="1">
        <v>26.42</v>
      </c>
      <c r="X549" s="0" t="inlineStr">
        <is>
          <t>IBGE — Censo Demográfico 2022 / SIDRA</t>
        </is>
      </c>
    </row>
    <row r="550">
      <c r="A550" s="0" t="inlineStr">
        <is>
          <t>2105708</t>
        </is>
      </c>
      <c r="B550" s="0" t="inlineStr">
        <is>
          <t>Lago da Pedra</t>
        </is>
      </c>
      <c r="C550" s="0" t="inlineStr">
        <is>
          <t>MA</t>
        </is>
      </c>
      <c r="D550" s="0" t="inlineStr">
        <is>
          <t>2022</t>
        </is>
      </c>
      <c r="E550" s="1">
        <v>44394</v>
      </c>
      <c r="F550" s="1">
        <v>352</v>
      </c>
      <c r="G550" s="1">
        <v>7729</v>
      </c>
      <c r="H550" s="1">
        <v>14133</v>
      </c>
      <c r="I550" s="1">
        <f>(F550+G550+H550)/E550*100</f>
        <v>50.038293463080596477001396585</v>
      </c>
      <c r="J550" s="1">
        <f>(F550+G550)/E550*100</f>
        <v>18.20291030319412533225210614</v>
      </c>
      <c r="K550" s="1">
        <f>F550/E550*100</f>
        <v>0.7928999414335270532053881155</v>
      </c>
      <c r="L550" s="1">
        <v>819.51</v>
      </c>
      <c r="M550" s="1">
        <v>606.00</v>
      </c>
      <c r="N550" s="1">
        <v>23.79</v>
      </c>
      <c r="O550" s="1">
        <v>27.59</v>
      </c>
      <c r="P550" s="1">
        <v>61.32</v>
      </c>
      <c r="Q550" s="1">
        <v>3.26</v>
      </c>
      <c r="R550" s="1">
        <v>25.58</v>
      </c>
      <c r="S550" s="1">
        <v>55.82</v>
      </c>
      <c r="T550" s="1">
        <v>3.27</v>
      </c>
      <c r="U550" s="1">
        <v>78.65</v>
      </c>
      <c r="V550" s="1">
        <f>100-U550</f>
        <v>21.35</v>
      </c>
      <c r="W550" s="1">
        <v>19.19</v>
      </c>
      <c r="X550" s="0" t="inlineStr">
        <is>
          <t>IBGE — Censo Demográfico 2022 / SIDRA</t>
        </is>
      </c>
    </row>
    <row r="551">
      <c r="A551" s="0" t="inlineStr">
        <is>
          <t>2105807</t>
        </is>
      </c>
      <c r="B551" s="0" t="inlineStr">
        <is>
          <t>Lago do Junco</t>
        </is>
      </c>
      <c r="C551" s="0" t="inlineStr">
        <is>
          <t>MA</t>
        </is>
      </c>
      <c r="D551" s="0" t="inlineStr">
        <is>
          <t>2022</t>
        </is>
      </c>
      <c r="E551" s="1">
        <v>9506</v>
      </c>
      <c r="F551" s="1">
        <v>35</v>
      </c>
      <c r="G551" s="1">
        <v>1861</v>
      </c>
      <c r="H551" s="1">
        <v>3252</v>
      </c>
      <c r="I551" s="1">
        <f>(F551+G551+H551)/E551*100</f>
        <v>54.155270355564906374921102462</v>
      </c>
      <c r="J551" s="1">
        <f>(F551+G551)/E551*100</f>
        <v>19.945297706711550599621291816</v>
      </c>
      <c r="K551" s="1">
        <f>F551/E551*100</f>
        <v>0.3681885125184094256259204713</v>
      </c>
      <c r="L551" s="1">
        <v>780.64</v>
      </c>
      <c r="M551" s="1">
        <v>600.00</v>
      </c>
      <c r="N551" s="1">
        <v>25.41</v>
      </c>
      <c r="O551" s="1">
        <v>51.31</v>
      </c>
      <c r="P551" s="1">
        <v>39.70</v>
      </c>
      <c r="Q551" s="1">
        <v>6.00</v>
      </c>
      <c r="R551" s="1">
        <v>47.54</v>
      </c>
      <c r="S551" s="1">
        <v>31.86</v>
      </c>
      <c r="T551" s="1">
        <v>3.52</v>
      </c>
      <c r="U551" s="1">
        <v>48.17</v>
      </c>
      <c r="V551" s="1">
        <f>100-U551</f>
        <v>51.83</v>
      </c>
      <c r="W551" s="1">
        <v>48.76</v>
      </c>
      <c r="X551" s="0" t="inlineStr">
        <is>
          <t>IBGE — Censo Demográfico 2022 / SIDRA</t>
        </is>
      </c>
    </row>
    <row r="552">
      <c r="A552" s="0" t="inlineStr">
        <is>
          <t>2105906</t>
        </is>
      </c>
      <c r="B552" s="0" t="inlineStr">
        <is>
          <t>Lago Verde</t>
        </is>
      </c>
      <c r="C552" s="0" t="inlineStr">
        <is>
          <t>MA</t>
        </is>
      </c>
      <c r="D552" s="0" t="inlineStr">
        <is>
          <t>2022</t>
        </is>
      </c>
      <c r="E552" s="1">
        <v>14760</v>
      </c>
      <c r="F552" s="1">
        <v>137</v>
      </c>
      <c r="G552" s="1">
        <v>4589</v>
      </c>
      <c r="H552" s="1">
        <v>4909</v>
      </c>
      <c r="I552" s="1">
        <f>(F552+G552+H552)/E552*100</f>
        <v>65.277777777777777777777777778</v>
      </c>
      <c r="J552" s="1">
        <f>(F552+G552)/E552*100</f>
        <v>32.018970189701897018970189702</v>
      </c>
      <c r="K552" s="1">
        <f>F552/E552*100</f>
        <v>0.9281842818428184281842818428</v>
      </c>
      <c r="L552" s="1">
        <v>665.18</v>
      </c>
      <c r="M552" s="1">
        <v>475.00</v>
      </c>
      <c r="N552" s="1">
        <v>26.67</v>
      </c>
      <c r="O552" s="1">
        <v>57.06</v>
      </c>
      <c r="P552" s="1">
        <v>33.42</v>
      </c>
      <c r="Q552" s="1">
        <v>1.63</v>
      </c>
      <c r="R552" s="1">
        <v>40.92</v>
      </c>
      <c r="S552" s="1">
        <v>45.75</v>
      </c>
      <c r="T552" s="1">
        <v>2.07</v>
      </c>
      <c r="U552" s="1">
        <v>38.90</v>
      </c>
      <c r="V552" s="1">
        <f>100-U552</f>
        <v>61.10</v>
      </c>
      <c r="W552" s="1">
        <v>58.71</v>
      </c>
      <c r="X552" s="0" t="inlineStr">
        <is>
          <t>IBGE — Censo Demográfico 2022 / SIDRA</t>
        </is>
      </c>
    </row>
    <row r="553">
      <c r="A553" s="0" t="inlineStr">
        <is>
          <t>2105922</t>
        </is>
      </c>
      <c r="B553" s="0" t="inlineStr">
        <is>
          <t>Lagoa do Mato</t>
        </is>
      </c>
      <c r="C553" s="0" t="inlineStr">
        <is>
          <t>MA</t>
        </is>
      </c>
      <c r="D553" s="0" t="inlineStr">
        <is>
          <t>2022</t>
        </is>
      </c>
      <c r="E553" s="1">
        <v>10572</v>
      </c>
      <c r="F553" s="1">
        <v>149</v>
      </c>
      <c r="G553" s="1">
        <v>4049</v>
      </c>
      <c r="H553" s="1">
        <v>2921</v>
      </c>
      <c r="I553" s="1">
        <f>(F553+G553+H553)/E553*100</f>
        <v>67.338251986379114642451759364</v>
      </c>
      <c r="J553" s="1">
        <f>(F553+G553)/E553*100</f>
        <v>39.708664396519107075293227393</v>
      </c>
      <c r="K553" s="1">
        <f>F553/E553*100</f>
        <v>1.4093832765796443435489973515</v>
      </c>
      <c r="L553" s="1">
        <v>568.19</v>
      </c>
      <c r="M553" s="1">
        <v>404.00</v>
      </c>
      <c r="N553" s="1">
        <v>22.76</v>
      </c>
      <c r="O553" s="1">
        <v>72.62</v>
      </c>
      <c r="P553" s="1">
        <v>8.87</v>
      </c>
      <c r="Q553" s="1">
        <v>0.47</v>
      </c>
      <c r="R553" s="1">
        <v>29.05</v>
      </c>
      <c r="S553" s="1">
        <v>55.57</v>
      </c>
      <c r="T553" s="1">
        <v>11.02</v>
      </c>
      <c r="U553" s="1">
        <v>43.92</v>
      </c>
      <c r="V553" s="1">
        <f>100-U553</f>
        <v>56.08</v>
      </c>
      <c r="W553" s="1">
        <v>49.45</v>
      </c>
      <c r="X553" s="0" t="inlineStr">
        <is>
          <t>IBGE — Censo Demográfico 2022 / SIDRA</t>
        </is>
      </c>
    </row>
    <row r="554">
      <c r="A554" s="0" t="inlineStr">
        <is>
          <t>2105948</t>
        </is>
      </c>
      <c r="B554" s="0" t="inlineStr">
        <is>
          <t>Lago dos Rodrigues</t>
        </is>
      </c>
      <c r="C554" s="0" t="inlineStr">
        <is>
          <t>MA</t>
        </is>
      </c>
      <c r="D554" s="0" t="inlineStr">
        <is>
          <t>2022</t>
        </is>
      </c>
      <c r="E554" s="1">
        <v>8725</v>
      </c>
      <c r="F554" s="1">
        <v>87</v>
      </c>
      <c r="G554" s="1">
        <v>1631</v>
      </c>
      <c r="H554" s="1">
        <v>2808</v>
      </c>
      <c r="I554" s="1">
        <f>(F554+G554+H554)/E554*100</f>
        <v>51.873925501432664756446991404</v>
      </c>
      <c r="J554" s="1">
        <f>(F554+G554)/E554*100</f>
        <v>19.690544412607449856733524355</v>
      </c>
      <c r="K554" s="1">
        <f>F554/E554*100</f>
        <v>0.9971346704871060171919770774</v>
      </c>
      <c r="L554" s="1">
        <v>774.33</v>
      </c>
      <c r="M554" s="1">
        <v>606.00</v>
      </c>
      <c r="N554" s="1">
        <v>23.80</v>
      </c>
      <c r="O554" s="1">
        <v>42.32</v>
      </c>
      <c r="P554" s="1">
        <v>39.75</v>
      </c>
      <c r="Q554" s="1">
        <v>1.14</v>
      </c>
      <c r="R554" s="1">
        <v>5.46</v>
      </c>
      <c r="S554" s="1">
        <v>83.82</v>
      </c>
      <c r="T554" s="1">
        <v>0.57</v>
      </c>
      <c r="U554" s="1">
        <v>69.50</v>
      </c>
      <c r="V554" s="1">
        <f>100-U554</f>
        <v>30.50</v>
      </c>
      <c r="W554" s="1">
        <v>29.11</v>
      </c>
      <c r="X554" s="0" t="inlineStr">
        <is>
          <t>IBGE — Censo Demográfico 2022 / SIDRA</t>
        </is>
      </c>
    </row>
    <row r="555">
      <c r="A555" s="0" t="inlineStr">
        <is>
          <t>2105963</t>
        </is>
      </c>
      <c r="B555" s="0" t="inlineStr">
        <is>
          <t>Lagoa Grande do Maranhão</t>
        </is>
      </c>
      <c r="C555" s="0" t="inlineStr">
        <is>
          <t>MA</t>
        </is>
      </c>
      <c r="D555" s="0" t="inlineStr">
        <is>
          <t>2022</t>
        </is>
      </c>
      <c r="E555" s="1">
        <v>11411</v>
      </c>
      <c r="F555" s="1">
        <v>234</v>
      </c>
      <c r="G555" s="1">
        <v>4011</v>
      </c>
      <c r="H555" s="1">
        <v>3237</v>
      </c>
      <c r="I555" s="1">
        <f>(F555+G555+H555)/E555*100</f>
        <v>65.568311278590833406362282009</v>
      </c>
      <c r="J555" s="1">
        <f>(F555+G555)/E555*100</f>
        <v>37.200946455174831303128560161</v>
      </c>
      <c r="K555" s="1">
        <f>F555/E555*100</f>
        <v>2.0506528788011567785470160372</v>
      </c>
      <c r="L555" s="1">
        <v>589.81</v>
      </c>
      <c r="M555" s="1">
        <v>438.67</v>
      </c>
      <c r="N555" s="1">
        <v>28.55</v>
      </c>
      <c r="O555" s="1">
        <v>79.98</v>
      </c>
      <c r="P555" s="1">
        <v>19.10</v>
      </c>
      <c r="Q555" s="1">
        <v>0.92</v>
      </c>
      <c r="R555" s="1">
        <v>1.31</v>
      </c>
      <c r="S555" s="1">
        <v>91.98</v>
      </c>
      <c r="T555" s="1">
        <v>1.16</v>
      </c>
      <c r="U555" s="1">
        <v>61.76</v>
      </c>
      <c r="V555" s="1">
        <f>100-U555</f>
        <v>38.24</v>
      </c>
      <c r="W555" s="1">
        <v>35.68</v>
      </c>
      <c r="X555" s="0" t="inlineStr">
        <is>
          <t>IBGE — Censo Demográfico 2022 / SIDRA</t>
        </is>
      </c>
    </row>
    <row r="556">
      <c r="A556" s="0" t="inlineStr">
        <is>
          <t>2105989</t>
        </is>
      </c>
      <c r="B556" s="0" t="inlineStr">
        <is>
          <t>Lajeado Novo</t>
        </is>
      </c>
      <c r="C556" s="0" t="inlineStr">
        <is>
          <t>MA</t>
        </is>
      </c>
      <c r="D556" s="0" t="inlineStr">
        <is>
          <t>2022</t>
        </is>
      </c>
      <c r="E556" s="1">
        <v>7057</v>
      </c>
      <c r="F556" s="1">
        <v>143</v>
      </c>
      <c r="G556" s="1">
        <v>1732</v>
      </c>
      <c r="H556" s="1">
        <v>2140</v>
      </c>
      <c r="I556" s="1">
        <f>(F556+G556+H556)/E556*100</f>
        <v>56.893864248264134901516225025</v>
      </c>
      <c r="J556" s="1">
        <f>(F556+G556)/E556*100</f>
        <v>26.56936375230267819186623211</v>
      </c>
      <c r="K556" s="1">
        <f>F556/E556*100</f>
        <v>2.0263568088422842567663313023</v>
      </c>
      <c r="L556" s="1">
        <v>765.61</v>
      </c>
      <c r="M556" s="1">
        <v>573.14</v>
      </c>
      <c r="N556" s="1">
        <v>16.37</v>
      </c>
      <c r="O556" s="1">
        <v>64.65</v>
      </c>
      <c r="P556" s="1">
        <v>27.63</v>
      </c>
      <c r="Q556" s="1">
        <v>1.79</v>
      </c>
      <c r="R556" s="1">
        <v>66.23</v>
      </c>
      <c r="S556" s="1">
        <v>21.26</v>
      </c>
      <c r="T556" s="1">
        <v>1.15</v>
      </c>
      <c r="U556" s="1">
        <v>63.71</v>
      </c>
      <c r="V556" s="1">
        <f>100-U556</f>
        <v>36.29</v>
      </c>
      <c r="W556" s="1">
        <v>35.87</v>
      </c>
      <c r="X556" s="0" t="inlineStr">
        <is>
          <t>IBGE — Censo Demográfico 2022 / SIDRA</t>
        </is>
      </c>
    </row>
    <row r="557">
      <c r="A557" s="0" t="inlineStr">
        <is>
          <t>2106003</t>
        </is>
      </c>
      <c r="B557" s="0" t="inlineStr">
        <is>
          <t>Lima Campos</t>
        </is>
      </c>
      <c r="C557" s="0" t="inlineStr">
        <is>
          <t>MA</t>
        </is>
      </c>
      <c r="D557" s="0" t="inlineStr">
        <is>
          <t>2022</t>
        </is>
      </c>
      <c r="E557" s="1">
        <v>11297</v>
      </c>
      <c r="F557" s="1">
        <v>193</v>
      </c>
      <c r="G557" s="1">
        <v>2725</v>
      </c>
      <c r="H557" s="1">
        <v>3258</v>
      </c>
      <c r="I557" s="1">
        <f>(F557+G557+H557)/E557*100</f>
        <v>54.669381251659732672390900239</v>
      </c>
      <c r="J557" s="1">
        <f>(F557+G557)/E557*100</f>
        <v>25.829866336195450119500752412</v>
      </c>
      <c r="K557" s="1">
        <f>F557/E557*100</f>
        <v>1.7084181641143666460122156325</v>
      </c>
      <c r="L557" s="1">
        <v>831.60</v>
      </c>
      <c r="M557" s="1">
        <v>600.00</v>
      </c>
      <c r="N557" s="1">
        <v>21.70</v>
      </c>
      <c r="O557" s="1">
        <v>76.17</v>
      </c>
      <c r="P557" s="1">
        <v>7.54</v>
      </c>
      <c r="Q557" s="1">
        <v>19.27</v>
      </c>
      <c r="R557" s="1">
        <v>38.32</v>
      </c>
      <c r="S557" s="1">
        <v>22.00</v>
      </c>
      <c r="T557" s="1">
        <v>3.06</v>
      </c>
      <c r="U557" s="1">
        <v>67.26</v>
      </c>
      <c r="V557" s="1">
        <f>100-U557</f>
        <v>32.74</v>
      </c>
      <c r="W557" s="1">
        <v>30.23</v>
      </c>
      <c r="X557" s="0" t="inlineStr">
        <is>
          <t>IBGE — Censo Demográfico 2022 / SIDRA</t>
        </is>
      </c>
    </row>
    <row r="558">
      <c r="A558" s="0" t="inlineStr">
        <is>
          <t>2106102</t>
        </is>
      </c>
      <c r="B558" s="0" t="inlineStr">
        <is>
          <t>Loreto</t>
        </is>
      </c>
      <c r="C558" s="0" t="inlineStr">
        <is>
          <t>MA</t>
        </is>
      </c>
      <c r="D558" s="0" t="inlineStr">
        <is>
          <t>2022</t>
        </is>
      </c>
      <c r="E558" s="1">
        <v>11597</v>
      </c>
      <c r="F558" s="1">
        <v>165</v>
      </c>
      <c r="G558" s="1">
        <v>2510</v>
      </c>
      <c r="H558" s="1">
        <v>3868</v>
      </c>
      <c r="I558" s="1">
        <f>(F558+G558+H558)/E558*100</f>
        <v>56.419763731999655083211175304</v>
      </c>
      <c r="J558" s="1">
        <f>(F558+G558)/E558*100</f>
        <v>23.066310252651547814089850823</v>
      </c>
      <c r="K558" s="1">
        <f>F558/E558*100</f>
        <v>1.422781753901871173579373976</v>
      </c>
      <c r="L558" s="1">
        <v>747.53</v>
      </c>
      <c r="M558" s="1">
        <v>567.67</v>
      </c>
      <c r="N558" s="1">
        <v>13.44</v>
      </c>
      <c r="O558" s="1">
        <v>60.57</v>
      </c>
      <c r="P558" s="1">
        <v>32.69</v>
      </c>
      <c r="Q558" s="1">
        <v>1.00</v>
      </c>
      <c r="R558" s="1">
        <v>79.43</v>
      </c>
      <c r="S558" s="1">
        <v>13.80</v>
      </c>
      <c r="T558" s="1">
        <v>2.81</v>
      </c>
      <c r="U558" s="1">
        <v>78.40</v>
      </c>
      <c r="V558" s="1">
        <f>100-U558</f>
        <v>21.60</v>
      </c>
      <c r="W558" s="1">
        <v>20.39</v>
      </c>
      <c r="X558" s="0" t="inlineStr">
        <is>
          <t>IBGE — Censo Demográfico 2022 / SIDRA</t>
        </is>
      </c>
    </row>
    <row r="559">
      <c r="A559" s="0" t="inlineStr">
        <is>
          <t>2106201</t>
        </is>
      </c>
      <c r="B559" s="0" t="inlineStr">
        <is>
          <t>Luís Domingues</t>
        </is>
      </c>
      <c r="C559" s="0" t="inlineStr">
        <is>
          <t>MA</t>
        </is>
      </c>
      <c r="D559" s="0" t="inlineStr">
        <is>
          <t>2022</t>
        </is>
      </c>
      <c r="E559" s="1">
        <v>7159</v>
      </c>
      <c r="F559" s="1">
        <v>188</v>
      </c>
      <c r="G559" s="1">
        <v>2317</v>
      </c>
      <c r="H559" s="1">
        <v>2327</v>
      </c>
      <c r="I559" s="1">
        <f>(F559+G559+H559)/E559*100</f>
        <v>67.495460259812823019974856824</v>
      </c>
      <c r="J559" s="1">
        <f>(F559+G559)/E559*100</f>
        <v>34.990920519625646039949713647</v>
      </c>
      <c r="K559" s="1">
        <f>F559/E559*100</f>
        <v>2.6260650928900684453135912837</v>
      </c>
      <c r="L559" s="1">
        <v>592.02</v>
      </c>
      <c r="M559" s="1">
        <v>414.29</v>
      </c>
      <c r="N559" s="1">
        <v>13.97</v>
      </c>
      <c r="O559" s="1">
        <v>40.76</v>
      </c>
      <c r="P559" s="1">
        <v>55.08</v>
      </c>
      <c r="Q559" s="1">
        <v>0.80</v>
      </c>
      <c r="R559" s="1">
        <v>1.56</v>
      </c>
      <c r="S559" s="1">
        <v>92.34</v>
      </c>
      <c r="T559" s="1">
        <v>0.19</v>
      </c>
      <c r="U559" s="1">
        <v>78.16</v>
      </c>
      <c r="V559" s="1">
        <f>100-U559</f>
        <v>21.84</v>
      </c>
      <c r="W559" s="1">
        <v>20.57</v>
      </c>
      <c r="X559" s="0" t="inlineStr">
        <is>
          <t>IBGE — Censo Demográfico 2022 / SIDRA</t>
        </is>
      </c>
    </row>
    <row r="560">
      <c r="A560" s="0" t="inlineStr">
        <is>
          <t>2106300</t>
        </is>
      </c>
      <c r="B560" s="0" t="inlineStr">
        <is>
          <t>Magalhães de Almeida</t>
        </is>
      </c>
      <c r="C560" s="0" t="inlineStr">
        <is>
          <t>MA</t>
        </is>
      </c>
      <c r="D560" s="0" t="inlineStr">
        <is>
          <t>2022</t>
        </is>
      </c>
      <c r="E560" s="1">
        <v>13807</v>
      </c>
      <c r="F560" s="1">
        <v>234</v>
      </c>
      <c r="G560" s="1">
        <v>4288</v>
      </c>
      <c r="H560" s="1">
        <v>4230</v>
      </c>
      <c r="I560" s="1">
        <f>(F560+G560+H560)/E560*100</f>
        <v>63.38813645252408198739769682</v>
      </c>
      <c r="J560" s="1">
        <f>(F560+G560)/E560*100</f>
        <v>32.751502860867675816614760629</v>
      </c>
      <c r="K560" s="1">
        <f>F560/E560*100</f>
        <v>1.6947924965597160860433113638</v>
      </c>
      <c r="L560" s="1">
        <v>660.15</v>
      </c>
      <c r="M560" s="1">
        <v>484.80</v>
      </c>
      <c r="N560" s="1">
        <v>23.76</v>
      </c>
      <c r="O560" s="1">
        <v>87.26</v>
      </c>
      <c r="P560" s="1">
        <v>7.78</v>
      </c>
      <c r="Q560" s="1">
        <v>0.95</v>
      </c>
      <c r="R560" s="1">
        <v>2.18</v>
      </c>
      <c r="S560" s="1">
        <v>86.05</v>
      </c>
      <c r="T560" s="1">
        <v>8.83</v>
      </c>
      <c r="U560" s="1">
        <v>61.77</v>
      </c>
      <c r="V560" s="1">
        <f>100-U560</f>
        <v>38.23</v>
      </c>
      <c r="W560" s="1">
        <v>34.62</v>
      </c>
      <c r="X560" s="0" t="inlineStr">
        <is>
          <t>IBGE — Censo Demográfico 2022 / SIDRA</t>
        </is>
      </c>
    </row>
    <row r="561">
      <c r="A561" s="0" t="inlineStr">
        <is>
          <t>2106326</t>
        </is>
      </c>
      <c r="B561" s="0" t="inlineStr">
        <is>
          <t>Maracaçumé</t>
        </is>
      </c>
      <c r="C561" s="0" t="inlineStr">
        <is>
          <t>MA</t>
        </is>
      </c>
      <c r="D561" s="0" t="inlineStr">
        <is>
          <t>2022</t>
        </is>
      </c>
      <c r="E561" s="1">
        <v>21149</v>
      </c>
      <c r="F561" s="1">
        <v>1194</v>
      </c>
      <c r="G561" s="1">
        <v>7132</v>
      </c>
      <c r="H561" s="1">
        <v>7122</v>
      </c>
      <c r="I561" s="1">
        <f>(F561+G561+H561)/E561*100</f>
        <v>73.043642725424369946569577758</v>
      </c>
      <c r="J561" s="1">
        <f>(F561+G561)/E561*100</f>
        <v>39.368291644995035226251832238</v>
      </c>
      <c r="K561" s="1">
        <f>F561/E561*100</f>
        <v>5.6456570050593408671804813466</v>
      </c>
      <c r="L561" s="1">
        <v>546.44</v>
      </c>
      <c r="M561" s="1">
        <v>400.00</v>
      </c>
      <c r="N561" s="1">
        <v>18.21</v>
      </c>
      <c r="O561" s="1">
        <v>33.70</v>
      </c>
      <c r="P561" s="1">
        <v>56.37</v>
      </c>
      <c r="Q561" s="1">
        <v>0.20</v>
      </c>
      <c r="R561" s="1">
        <v>8.35</v>
      </c>
      <c r="S561" s="1">
        <v>86.82</v>
      </c>
      <c r="T561" s="1">
        <v>0.30</v>
      </c>
      <c r="U561" s="1">
        <v>87.18</v>
      </c>
      <c r="V561" s="1">
        <f>100-U561</f>
        <v>12.82</v>
      </c>
      <c r="W561" s="1">
        <v>11.90</v>
      </c>
      <c r="X561" s="0" t="inlineStr">
        <is>
          <t>IBGE — Censo Demográfico 2022 / SIDRA</t>
        </is>
      </c>
    </row>
    <row r="562">
      <c r="A562" s="0" t="inlineStr">
        <is>
          <t>2106359</t>
        </is>
      </c>
      <c r="B562" s="0" t="inlineStr">
        <is>
          <t>Marajá do Sena</t>
        </is>
      </c>
      <c r="C562" s="0" t="inlineStr">
        <is>
          <t>MA</t>
        </is>
      </c>
      <c r="D562" s="0" t="inlineStr">
        <is>
          <t>2022</t>
        </is>
      </c>
      <c r="E562" s="1">
        <v>7020</v>
      </c>
      <c r="F562" s="1">
        <v>173</v>
      </c>
      <c r="G562" s="1">
        <v>3468</v>
      </c>
      <c r="H562" s="1">
        <v>2031</v>
      </c>
      <c r="I562" s="1">
        <f>(F562+G562+H562)/E562*100</f>
        <v>80.7977207977207977207977208</v>
      </c>
      <c r="J562" s="1">
        <f>(F562+G562)/E562*100</f>
        <v>51.866096866096866096866096866</v>
      </c>
      <c r="K562" s="1">
        <f>F562/E562*100</f>
        <v>2.4643874643874643874643874644</v>
      </c>
      <c r="L562" s="1">
        <v>425.87</v>
      </c>
      <c r="M562" s="1">
        <v>300.00</v>
      </c>
      <c r="N562" s="1">
        <v>28.73</v>
      </c>
      <c r="O562" s="1">
        <v>12.36</v>
      </c>
      <c r="P562" s="1">
        <v>76.02</v>
      </c>
      <c r="Q562" s="1">
        <v>0.21</v>
      </c>
      <c r="R562" s="1">
        <v>16.11</v>
      </c>
      <c r="S562" s="1">
        <v>56.52</v>
      </c>
      <c r="T562" s="1">
        <v>14.81</v>
      </c>
      <c r="U562" s="1">
        <v>23.31</v>
      </c>
      <c r="V562" s="1">
        <f>100-U562</f>
        <v>76.69</v>
      </c>
      <c r="W562" s="1">
        <v>63.71</v>
      </c>
      <c r="X562" s="0" t="inlineStr">
        <is>
          <t>IBGE — Censo Demográfico 2022 / SIDRA</t>
        </is>
      </c>
    </row>
    <row r="563">
      <c r="A563" s="0" t="inlineStr">
        <is>
          <t>2106375</t>
        </is>
      </c>
      <c r="B563" s="0" t="inlineStr">
        <is>
          <t>Maranhãozinho</t>
        </is>
      </c>
      <c r="C563" s="0" t="inlineStr">
        <is>
          <t>MA</t>
        </is>
      </c>
      <c r="D563" s="0" t="inlineStr">
        <is>
          <t>2022</t>
        </is>
      </c>
      <c r="E563" s="1">
        <v>13715</v>
      </c>
      <c r="F563" s="1">
        <v>866</v>
      </c>
      <c r="G563" s="1">
        <v>5850</v>
      </c>
      <c r="H563" s="1">
        <v>3908</v>
      </c>
      <c r="I563" s="1">
        <f>(F563+G563+H563)/E563*100</f>
        <v>77.462632154575282537367845425</v>
      </c>
      <c r="J563" s="1">
        <f>(F563+G563)/E563*100</f>
        <v>48.968282901932191031717098068</v>
      </c>
      <c r="K563" s="1">
        <f>F563/E563*100</f>
        <v>6.3142544659132336857455340868</v>
      </c>
      <c r="L563" s="1">
        <v>468.04</v>
      </c>
      <c r="M563" s="1">
        <v>316.00</v>
      </c>
      <c r="N563" s="1">
        <v>22.48</v>
      </c>
      <c r="O563" s="1">
        <v>50.51</v>
      </c>
      <c r="P563" s="1">
        <v>30.79</v>
      </c>
      <c r="Q563" s="1">
        <v>2.53</v>
      </c>
      <c r="R563" s="1">
        <v>0.78</v>
      </c>
      <c r="S563" s="1">
        <v>93.51</v>
      </c>
      <c r="T563" s="1">
        <v>1.17</v>
      </c>
      <c r="U563" s="1">
        <v>71.41</v>
      </c>
      <c r="V563" s="1">
        <f>100-U563</f>
        <v>28.59</v>
      </c>
      <c r="W563" s="1">
        <v>27.27</v>
      </c>
      <c r="X563" s="0" t="inlineStr">
        <is>
          <t>IBGE — Censo Demográfico 2022 / SIDRA</t>
        </is>
      </c>
    </row>
    <row r="564">
      <c r="A564" s="0" t="inlineStr">
        <is>
          <t>2106409</t>
        </is>
      </c>
      <c r="B564" s="0" t="inlineStr">
        <is>
          <t>Mata Roma</t>
        </is>
      </c>
      <c r="C564" s="0" t="inlineStr">
        <is>
          <t>MA</t>
        </is>
      </c>
      <c r="D564" s="0" t="inlineStr">
        <is>
          <t>2022</t>
        </is>
      </c>
      <c r="E564" s="1">
        <v>17081</v>
      </c>
      <c r="F564" s="1">
        <v>309</v>
      </c>
      <c r="G564" s="1">
        <v>5858</v>
      </c>
      <c r="H564" s="1">
        <v>5210</v>
      </c>
      <c r="I564" s="1">
        <f>(F564+G564+H564)/E564*100</f>
        <v>66.606170598911070780399274047</v>
      </c>
      <c r="J564" s="1">
        <f>(F564+G564)/E564*100</f>
        <v>36.104443533750951349452608161</v>
      </c>
      <c r="K564" s="1">
        <f>F564/E564*100</f>
        <v>1.8090275744979802119313857502</v>
      </c>
      <c r="L564" s="1">
        <v>624.96</v>
      </c>
      <c r="M564" s="1">
        <v>442.40</v>
      </c>
      <c r="N564" s="1">
        <v>20.97</v>
      </c>
      <c r="O564" s="1">
        <v>42.04</v>
      </c>
      <c r="P564" s="1">
        <v>32.52</v>
      </c>
      <c r="Q564" s="1">
        <v>5.04</v>
      </c>
      <c r="R564" s="1">
        <v>8.70</v>
      </c>
      <c r="S564" s="1">
        <v>67.79</v>
      </c>
      <c r="T564" s="1">
        <v>14.60</v>
      </c>
      <c r="U564" s="1">
        <v>33.06</v>
      </c>
      <c r="V564" s="1">
        <f>100-U564</f>
        <v>66.94</v>
      </c>
      <c r="W564" s="1">
        <v>60.00</v>
      </c>
      <c r="X564" s="0" t="inlineStr">
        <is>
          <t>IBGE — Censo Demográfico 2022 / SIDRA</t>
        </is>
      </c>
    </row>
    <row r="565">
      <c r="A565" s="0" t="inlineStr">
        <is>
          <t>2106508</t>
        </is>
      </c>
      <c r="B565" s="0" t="inlineStr">
        <is>
          <t>Matinha</t>
        </is>
      </c>
      <c r="C565" s="0" t="inlineStr">
        <is>
          <t>MA</t>
        </is>
      </c>
      <c r="D565" s="0" t="inlineStr">
        <is>
          <t>2022</t>
        </is>
      </c>
      <c r="E565" s="1">
        <v>21981</v>
      </c>
      <c r="F565" s="1">
        <v>991</v>
      </c>
      <c r="G565" s="1">
        <v>6898</v>
      </c>
      <c r="H565" s="1">
        <v>5789</v>
      </c>
      <c r="I565" s="1">
        <f>(F565+G565+H565)/E565*100</f>
        <v>62.226468313543514853737318593</v>
      </c>
      <c r="J565" s="1">
        <f>(F565+G565)/E565*100</f>
        <v>35.890086893225967881352076794</v>
      </c>
      <c r="K565" s="1">
        <f>F565/E565*100</f>
        <v>4.5084391065010691051362540376</v>
      </c>
      <c r="L565" s="1">
        <v>630.66</v>
      </c>
      <c r="M565" s="1">
        <v>466.67</v>
      </c>
      <c r="N565" s="1">
        <v>15.33</v>
      </c>
      <c r="O565" s="1">
        <v>40.53</v>
      </c>
      <c r="P565" s="1">
        <v>40.49</v>
      </c>
      <c r="Q565" s="1">
        <v>0.37</v>
      </c>
      <c r="R565" s="1">
        <v>2.70</v>
      </c>
      <c r="S565" s="1">
        <v>88.39</v>
      </c>
      <c r="T565" s="1">
        <v>1.17</v>
      </c>
      <c r="U565" s="1">
        <v>38.85</v>
      </c>
      <c r="V565" s="1">
        <f>100-U565</f>
        <v>61.15</v>
      </c>
      <c r="W565" s="1">
        <v>60.13</v>
      </c>
      <c r="X565" s="0" t="inlineStr">
        <is>
          <t>IBGE — Censo Demográfico 2022 / SIDRA</t>
        </is>
      </c>
    </row>
    <row r="566">
      <c r="A566" s="0" t="inlineStr">
        <is>
          <t>2106607</t>
        </is>
      </c>
      <c r="B566" s="0" t="inlineStr">
        <is>
          <t>Matões</t>
        </is>
      </c>
      <c r="C566" s="0" t="inlineStr">
        <is>
          <t>MA</t>
        </is>
      </c>
      <c r="D566" s="0" t="inlineStr">
        <is>
          <t>2022</t>
        </is>
      </c>
      <c r="E566" s="1">
        <v>32164</v>
      </c>
      <c r="F566" s="1">
        <v>1173</v>
      </c>
      <c r="G566" s="1">
        <v>11786</v>
      </c>
      <c r="H566" s="1">
        <v>9236</v>
      </c>
      <c r="I566" s="1">
        <f>(F566+G566+H566)/E566*100</f>
        <v>69.005720681507275214525556523</v>
      </c>
      <c r="J566" s="1">
        <f>(F566+G566)/E566*100</f>
        <v>40.290386767814948389503793061</v>
      </c>
      <c r="K566" s="1">
        <f>F566/E566*100</f>
        <v>3.6469344608879492600422832981</v>
      </c>
      <c r="L566" s="1">
        <v>597.81</v>
      </c>
      <c r="M566" s="1">
        <v>415.00</v>
      </c>
      <c r="N566" s="1">
        <v>24.61</v>
      </c>
      <c r="O566" s="1">
        <v>81.13</v>
      </c>
      <c r="P566" s="1">
        <v>10.95</v>
      </c>
      <c r="Q566" s="1">
        <v>1.99</v>
      </c>
      <c r="R566" s="1">
        <v>22.01</v>
      </c>
      <c r="S566" s="1">
        <v>52.92</v>
      </c>
      <c r="T566" s="1">
        <v>9.38</v>
      </c>
      <c r="U566" s="1">
        <v>43.51</v>
      </c>
      <c r="V566" s="1">
        <f>100-U566</f>
        <v>56.49</v>
      </c>
      <c r="W566" s="1">
        <v>51.46</v>
      </c>
      <c r="X566" s="0" t="inlineStr">
        <is>
          <t>IBGE — Censo Demográfico 2022 / SIDRA</t>
        </is>
      </c>
    </row>
    <row r="567">
      <c r="A567" s="0" t="inlineStr">
        <is>
          <t>2106631</t>
        </is>
      </c>
      <c r="B567" s="0" t="inlineStr">
        <is>
          <t>Matões do Norte</t>
        </is>
      </c>
      <c r="C567" s="0" t="inlineStr">
        <is>
          <t>MA</t>
        </is>
      </c>
      <c r="D567" s="0" t="inlineStr">
        <is>
          <t>2022</t>
        </is>
      </c>
      <c r="E567" s="1">
        <v>17417</v>
      </c>
      <c r="F567" s="1">
        <v>379</v>
      </c>
      <c r="G567" s="1">
        <v>7827</v>
      </c>
      <c r="H567" s="1">
        <v>5387</v>
      </c>
      <c r="I567" s="1">
        <f>(F567+G567+H567)/E567*100</f>
        <v>78.0444393408738588735143825</v>
      </c>
      <c r="J567" s="1">
        <f>(F567+G567)/E567*100</f>
        <v>47.114887753344433599356950106</v>
      </c>
      <c r="K567" s="1">
        <f>F567/E567*100</f>
        <v>2.176034908422805305161623701</v>
      </c>
      <c r="L567" s="1">
        <v>446.05</v>
      </c>
      <c r="M567" s="1">
        <v>320.00</v>
      </c>
      <c r="N567" s="1">
        <v>19.20</v>
      </c>
      <c r="O567" s="1">
        <v>48.86</v>
      </c>
      <c r="P567" s="1">
        <v>33.85</v>
      </c>
      <c r="Q567" s="1">
        <v>7.40</v>
      </c>
      <c r="R567" s="1">
        <v>5.56</v>
      </c>
      <c r="S567" s="1">
        <v>64.95</v>
      </c>
      <c r="T567" s="1">
        <v>8.89</v>
      </c>
      <c r="U567" s="1">
        <v>45.73</v>
      </c>
      <c r="V567" s="1">
        <f>100-U567</f>
        <v>54.27</v>
      </c>
      <c r="W567" s="1">
        <v>52.34</v>
      </c>
      <c r="X567" s="0" t="inlineStr">
        <is>
          <t>IBGE — Censo Demográfico 2022 / SIDRA</t>
        </is>
      </c>
    </row>
    <row r="568">
      <c r="A568" s="0" t="inlineStr">
        <is>
          <t>2106672</t>
        </is>
      </c>
      <c r="B568" s="0" t="inlineStr">
        <is>
          <t>Milagres do Maranhão</t>
        </is>
      </c>
      <c r="C568" s="0" t="inlineStr">
        <is>
          <t>MA</t>
        </is>
      </c>
      <c r="D568" s="0" t="inlineStr">
        <is>
          <t>2022</t>
        </is>
      </c>
      <c r="E568" s="1">
        <v>8789</v>
      </c>
      <c r="F568" s="1">
        <v>120</v>
      </c>
      <c r="G568" s="1">
        <v>4314</v>
      </c>
      <c r="H568" s="1">
        <v>2588</v>
      </c>
      <c r="I568" s="1">
        <f>(F568+G568+H568)/E568*100</f>
        <v>79.89532370007964501080896575</v>
      </c>
      <c r="J568" s="1">
        <f>(F568+G568)/E568*100</f>
        <v>50.449425418136306747070201388</v>
      </c>
      <c r="K568" s="1">
        <f>F568/E568*100</f>
        <v>1.3653430424394129024917510525</v>
      </c>
      <c r="L568" s="1">
        <v>433.27</v>
      </c>
      <c r="M568" s="1">
        <v>302.00</v>
      </c>
      <c r="N568" s="1">
        <v>29.34</v>
      </c>
      <c r="O568" s="1">
        <v>34.74</v>
      </c>
      <c r="P568" s="1">
        <v>55.89</v>
      </c>
      <c s="1" r="Q568">
        <v>0</v>
      </c>
      <c r="R568" s="1">
        <v>0.63</v>
      </c>
      <c r="S568" s="1">
        <v>64.46</v>
      </c>
      <c r="T568" s="1">
        <v>32.08</v>
      </c>
      <c r="U568" s="1">
        <v>15.96</v>
      </c>
      <c r="V568" s="1">
        <f>100-U568</f>
        <v>84.04</v>
      </c>
      <c r="W568" s="1">
        <v>74.38</v>
      </c>
      <c r="X568" s="0" t="inlineStr">
        <is>
          <t>IBGE — Censo Demográfico 2022 / SIDRA</t>
        </is>
      </c>
    </row>
    <row r="569">
      <c r="A569" s="0" t="inlineStr">
        <is>
          <t>2106706</t>
        </is>
      </c>
      <c r="B569" s="0" t="inlineStr">
        <is>
          <t>Mirador</t>
        </is>
      </c>
      <c r="C569" s="0" t="inlineStr">
        <is>
          <t>MA</t>
        </is>
      </c>
      <c r="D569" s="0" t="inlineStr">
        <is>
          <t>2022</t>
        </is>
      </c>
      <c r="E569" s="1">
        <v>21016</v>
      </c>
      <c r="F569" s="1">
        <v>584</v>
      </c>
      <c r="G569" s="1">
        <v>7978</v>
      </c>
      <c r="H569" s="1">
        <v>5623</v>
      </c>
      <c r="I569" s="1">
        <f>(F569+G569+H569)/E569*100</f>
        <v>67.496193376475066615911686334</v>
      </c>
      <c r="J569" s="1">
        <f>(F569+G569)/E569*100</f>
        <v>40.740388275599543205177007994</v>
      </c>
      <c r="K569" s="1">
        <f>F569/E569*100</f>
        <v>2.7788351732013703844689760183</v>
      </c>
      <c r="L569" s="1">
        <v>584.89</v>
      </c>
      <c r="M569" s="1">
        <v>403.00</v>
      </c>
      <c r="N569" s="1">
        <v>23.95</v>
      </c>
      <c r="O569" s="1">
        <v>54.34</v>
      </c>
      <c r="P569" s="1">
        <v>23.15</v>
      </c>
      <c r="Q569" s="1">
        <v>1.38</v>
      </c>
      <c r="R569" s="1">
        <v>3.80</v>
      </c>
      <c r="S569" s="1">
        <v>67.40</v>
      </c>
      <c r="T569" s="1">
        <v>14.63</v>
      </c>
      <c r="U569" s="1">
        <v>50.02</v>
      </c>
      <c r="V569" s="1">
        <f>100-U569</f>
        <v>49.98</v>
      </c>
      <c r="W569" s="1">
        <v>42.42</v>
      </c>
      <c r="X569" s="0" t="inlineStr">
        <is>
          <t>IBGE — Censo Demográfico 2022 / SIDRA</t>
        </is>
      </c>
    </row>
    <row r="570">
      <c r="A570" s="0" t="inlineStr">
        <is>
          <t>2106755</t>
        </is>
      </c>
      <c r="B570" s="0" t="inlineStr">
        <is>
          <t>Miranda do Norte</t>
        </is>
      </c>
      <c r="C570" s="0" t="inlineStr">
        <is>
          <t>MA</t>
        </is>
      </c>
      <c r="D570" s="0" t="inlineStr">
        <is>
          <t>2022</t>
        </is>
      </c>
      <c r="E570" s="1">
        <v>23794</v>
      </c>
      <c r="F570" s="1">
        <v>653</v>
      </c>
      <c r="G570" s="1">
        <v>5681</v>
      </c>
      <c r="H570" s="1">
        <v>9426</v>
      </c>
      <c r="I570" s="1">
        <f>(F570+G570+H570)/E570*100</f>
        <v>66.235185340842229133394973523</v>
      </c>
      <c r="J570" s="1">
        <f>(F570+G570)/E570*100</f>
        <v>26.620156341934941581911406237</v>
      </c>
      <c r="K570" s="1">
        <f>F570/E570*100</f>
        <v>2.7443893418508867781793729512</v>
      </c>
      <c r="L570" s="1">
        <v>629.09</v>
      </c>
      <c r="M570" s="1">
        <v>500.00</v>
      </c>
      <c r="N570" s="1">
        <v>14.45</v>
      </c>
      <c r="O570" s="1">
        <v>63.88</v>
      </c>
      <c r="P570" s="1">
        <v>17.21</v>
      </c>
      <c r="Q570" s="1">
        <v>11.48</v>
      </c>
      <c r="R570" s="1">
        <v>17.18</v>
      </c>
      <c r="S570" s="1">
        <v>66.79</v>
      </c>
      <c r="T570" s="1">
        <v>0.70</v>
      </c>
      <c r="U570" s="1">
        <v>84.61</v>
      </c>
      <c r="V570" s="1">
        <f>100-U570</f>
        <v>15.39</v>
      </c>
      <c r="W570" s="1">
        <v>14.03</v>
      </c>
      <c r="X570" s="0" t="inlineStr">
        <is>
          <t>IBGE — Censo Demográfico 2022 / SIDRA</t>
        </is>
      </c>
    </row>
    <row r="571">
      <c r="A571" s="0" t="inlineStr">
        <is>
          <t>2106805</t>
        </is>
      </c>
      <c r="B571" s="0" t="inlineStr">
        <is>
          <t>Mirinzal</t>
        </is>
      </c>
      <c r="C571" s="0" t="inlineStr">
        <is>
          <t>MA</t>
        </is>
      </c>
      <c r="D571" s="0" t="inlineStr">
        <is>
          <t>2022</t>
        </is>
      </c>
      <c r="E571" s="1">
        <v>13961</v>
      </c>
      <c r="F571" s="1">
        <v>85</v>
      </c>
      <c r="G571" s="1">
        <v>3730</v>
      </c>
      <c r="H571" s="1">
        <v>4296</v>
      </c>
      <c r="I571" s="1">
        <f>(F571+G571+H571)/E571*100</f>
        <v>58.097557481555762481197621947</v>
      </c>
      <c r="J571" s="1">
        <f>(F571+G571)/E571*100</f>
        <v>27.326122770575173698159157653</v>
      </c>
      <c r="K571" s="1">
        <f>F571/E571*100</f>
        <v>0.6088389083876513143757610486</v>
      </c>
      <c r="L571" s="1">
        <v>750.33</v>
      </c>
      <c r="M571" s="1">
        <v>537.33</v>
      </c>
      <c r="N571" s="1">
        <v>12.26</v>
      </c>
      <c r="O571" s="1">
        <v>64.22</v>
      </c>
      <c r="P571" s="1">
        <v>16.31</v>
      </c>
      <c r="Q571" s="1">
        <v>13.68</v>
      </c>
      <c r="R571" s="1">
        <v>50.52</v>
      </c>
      <c r="S571" s="1">
        <v>34.14</v>
      </c>
      <c r="T571" s="1">
        <v>0.49</v>
      </c>
      <c r="U571" s="1">
        <v>60.23</v>
      </c>
      <c r="V571" s="1">
        <f>100-U571</f>
        <v>39.77</v>
      </c>
      <c r="W571" s="1">
        <v>38.23</v>
      </c>
      <c r="X571" s="0" t="inlineStr">
        <is>
          <t>IBGE — Censo Demográfico 2022 / SIDRA</t>
        </is>
      </c>
    </row>
    <row r="572">
      <c r="A572" s="0" t="inlineStr">
        <is>
          <t>2106904</t>
        </is>
      </c>
      <c r="B572" s="0" t="inlineStr">
        <is>
          <t>Monção</t>
        </is>
      </c>
      <c r="C572" s="0" t="inlineStr">
        <is>
          <t>MA</t>
        </is>
      </c>
      <c r="D572" s="0" t="inlineStr">
        <is>
          <t>2022</t>
        </is>
      </c>
      <c r="E572" s="1">
        <v>27751</v>
      </c>
      <c r="F572" s="1">
        <v>617</v>
      </c>
      <c r="G572" s="1">
        <v>10426</v>
      </c>
      <c r="H572" s="1">
        <v>8831</v>
      </c>
      <c r="I572" s="1">
        <f>(F572+G572+H572)/E572*100</f>
        <v>71.615437281539403985441966055</v>
      </c>
      <c r="J572" s="1">
        <f>(F572+G572)/E572*100</f>
        <v>39.793160606824979280025945011</v>
      </c>
      <c r="K572" s="1">
        <f>F572/E572*100</f>
        <v>2.2233433029440380526827862059</v>
      </c>
      <c r="L572" s="1">
        <v>555.93</v>
      </c>
      <c r="M572" s="1">
        <v>400.00</v>
      </c>
      <c r="N572" s="1">
        <v>20.45</v>
      </c>
      <c r="O572" s="1">
        <v>64.61</v>
      </c>
      <c r="P572" s="1">
        <v>26.14</v>
      </c>
      <c r="Q572" s="1">
        <v>1.26</v>
      </c>
      <c r="R572" s="1">
        <v>16.30</v>
      </c>
      <c r="S572" s="1">
        <v>72.06</v>
      </c>
      <c r="T572" s="1">
        <v>1.67</v>
      </c>
      <c r="U572" s="1">
        <v>36.78</v>
      </c>
      <c r="V572" s="1">
        <f>100-U572</f>
        <v>63.22</v>
      </c>
      <c r="W572" s="1">
        <v>59.87</v>
      </c>
      <c r="X572" s="0" t="inlineStr">
        <is>
          <t>IBGE — Censo Demográfico 2022 / SIDRA</t>
        </is>
      </c>
    </row>
    <row r="573">
      <c r="A573" s="0" t="inlineStr">
        <is>
          <t>2107001</t>
        </is>
      </c>
      <c r="B573" s="0" t="inlineStr">
        <is>
          <t>Montes Altos</t>
        </is>
      </c>
      <c r="C573" s="0" t="inlineStr">
        <is>
          <t>MA</t>
        </is>
      </c>
      <c r="D573" s="0" t="inlineStr">
        <is>
          <t>2022</t>
        </is>
      </c>
      <c r="E573" s="1">
        <v>9101</v>
      </c>
      <c r="F573" s="1">
        <v>223</v>
      </c>
      <c r="G573" s="1">
        <v>2484</v>
      </c>
      <c r="H573" s="1">
        <v>2592</v>
      </c>
      <c r="I573" s="1">
        <f>(F573+G573+H573)/E573*100</f>
        <v>58.224370948247445335677398088</v>
      </c>
      <c r="J573" s="1">
        <f>(F573+G573)/E573*100</f>
        <v>29.743984177562905175255466432</v>
      </c>
      <c r="K573" s="1">
        <f>F573/E573*100</f>
        <v>2.4502801889902208548511152621</v>
      </c>
      <c r="L573" s="1">
        <v>775.51</v>
      </c>
      <c r="M573" s="1">
        <v>537.33</v>
      </c>
      <c r="N573" s="1">
        <v>15.88</v>
      </c>
      <c r="O573" s="1">
        <v>68.63</v>
      </c>
      <c r="P573" s="1">
        <v>30.51</v>
      </c>
      <c r="Q573" s="1">
        <v>1.39</v>
      </c>
      <c r="R573" s="1">
        <v>76.52</v>
      </c>
      <c r="S573" s="1">
        <v>10.21</v>
      </c>
      <c r="T573" s="1">
        <v>9.11</v>
      </c>
      <c r="U573" s="1">
        <v>56.65</v>
      </c>
      <c r="V573" s="1">
        <f>100-U573</f>
        <v>43.35</v>
      </c>
      <c r="W573" s="1">
        <v>35.53</v>
      </c>
      <c r="X573" s="0" t="inlineStr">
        <is>
          <t>IBGE — Censo Demográfico 2022 / SIDRA</t>
        </is>
      </c>
    </row>
    <row r="574">
      <c r="A574" s="0" t="inlineStr">
        <is>
          <t>2107100</t>
        </is>
      </c>
      <c r="B574" s="0" t="inlineStr">
        <is>
          <t>Morros</t>
        </is>
      </c>
      <c r="C574" s="0" t="inlineStr">
        <is>
          <t>MA</t>
        </is>
      </c>
      <c r="D574" s="0" t="inlineStr">
        <is>
          <t>2022</t>
        </is>
      </c>
      <c r="E574" s="1">
        <v>18541</v>
      </c>
      <c r="F574" s="1">
        <v>435</v>
      </c>
      <c r="G574" s="1">
        <v>8152</v>
      </c>
      <c r="H574" s="1">
        <v>4943</v>
      </c>
      <c r="I574" s="1">
        <f>(F574+G574+H574)/E574*100</f>
        <v>72.973410279920176905237042231</v>
      </c>
      <c r="J574" s="1">
        <f>(F574+G574)/E574*100</f>
        <v>46.313575319562051669273501969</v>
      </c>
      <c r="K574" s="1">
        <f>F574/E574*100</f>
        <v>2.3461517717490965967315678766</v>
      </c>
      <c r="L574" s="1">
        <v>509.29</v>
      </c>
      <c r="M574" s="1">
        <v>342.86</v>
      </c>
      <c r="N574" s="1">
        <v>18.77</v>
      </c>
      <c r="O574" s="1">
        <v>32.54</v>
      </c>
      <c r="P574" s="1">
        <v>62.25</v>
      </c>
      <c r="Q574" s="1">
        <v>0.39</v>
      </c>
      <c r="R574" s="1">
        <v>10.91</v>
      </c>
      <c r="S574" s="1">
        <v>75.35</v>
      </c>
      <c r="T574" s="1">
        <v>5.40</v>
      </c>
      <c r="U574" s="1">
        <v>39.01</v>
      </c>
      <c r="V574" s="1">
        <f>100-U574</f>
        <v>60.99</v>
      </c>
      <c r="W574" s="1">
        <v>55.88</v>
      </c>
      <c r="X574" s="0" t="inlineStr">
        <is>
          <t>IBGE — Censo Demográfico 2022 / SIDRA</t>
        </is>
      </c>
    </row>
    <row r="575">
      <c r="A575" s="0" t="inlineStr">
        <is>
          <t>2107209</t>
        </is>
      </c>
      <c r="B575" s="0" t="inlineStr">
        <is>
          <t>Nina Rodrigues</t>
        </is>
      </c>
      <c r="C575" s="0" t="inlineStr">
        <is>
          <t>MA</t>
        </is>
      </c>
      <c r="D575" s="0" t="inlineStr">
        <is>
          <t>2022</t>
        </is>
      </c>
      <c r="E575" s="1">
        <v>14165</v>
      </c>
      <c r="F575" s="1">
        <v>335</v>
      </c>
      <c r="G575" s="1">
        <v>5605</v>
      </c>
      <c r="H575" s="1">
        <v>4337</v>
      </c>
      <c r="I575" s="1">
        <f>(F575+G575+H575)/E575*100</f>
        <v>72.552064948817507942110836569</v>
      </c>
      <c r="J575" s="1">
        <f>(F575+G575)/E575*100</f>
        <v>41.934345217084362866219555242</v>
      </c>
      <c r="K575" s="1">
        <f>F575/E575*100</f>
        <v>2.3649841157783268619837627956</v>
      </c>
      <c r="L575" s="1">
        <v>535.22</v>
      </c>
      <c r="M575" s="1">
        <v>400.00</v>
      </c>
      <c r="N575" s="1">
        <v>19.63</v>
      </c>
      <c r="O575" s="1">
        <v>44.55</v>
      </c>
      <c r="P575" s="1">
        <v>46.82</v>
      </c>
      <c r="Q575" s="1">
        <v>1.11</v>
      </c>
      <c r="R575" s="1">
        <v>1.50</v>
      </c>
      <c r="S575" s="1">
        <v>79.27</v>
      </c>
      <c r="T575" s="1">
        <v>12.51</v>
      </c>
      <c r="U575" s="1">
        <v>47.05</v>
      </c>
      <c r="V575" s="1">
        <f>100-U575</f>
        <v>52.95</v>
      </c>
      <c r="W575" s="1">
        <v>45.69</v>
      </c>
      <c r="X575" s="0" t="inlineStr">
        <is>
          <t>IBGE — Censo Demográfico 2022 / SIDRA</t>
        </is>
      </c>
    </row>
    <row r="576">
      <c r="A576" s="0" t="inlineStr">
        <is>
          <t>2107258</t>
        </is>
      </c>
      <c r="B576" s="0" t="inlineStr">
        <is>
          <t>Nova Colinas</t>
        </is>
      </c>
      <c r="C576" s="0" t="inlineStr">
        <is>
          <t>MA</t>
        </is>
      </c>
      <c r="D576" s="0" t="inlineStr">
        <is>
          <t>2022</t>
        </is>
      </c>
      <c r="E576" s="1">
        <v>5000</v>
      </c>
      <c r="F576" s="1">
        <v>36</v>
      </c>
      <c r="G576" s="1">
        <v>1476</v>
      </c>
      <c r="H576" s="1">
        <v>1434</v>
      </c>
      <c r="I576" s="1">
        <f>(F576+G576+H576)/E576*100</f>
        <v>58.92</v>
      </c>
      <c r="J576" s="1">
        <f>(F576+G576)/E576*100</f>
        <v>30.24</v>
      </c>
      <c r="K576" s="1">
        <f>F576/E576*100</f>
        <v>0.72</v>
      </c>
      <c r="L576" s="1">
        <v>765.00</v>
      </c>
      <c r="M576" s="1">
        <v>533.33</v>
      </c>
      <c r="N576" s="1">
        <v>17.67</v>
      </c>
      <c r="O576" s="1">
        <v>57.64</v>
      </c>
      <c r="P576" s="1">
        <v>40.94</v>
      </c>
      <c r="Q576" s="1">
        <v>0.14</v>
      </c>
      <c r="R576" s="1">
        <v>1.22</v>
      </c>
      <c r="S576" s="1">
        <v>90.36</v>
      </c>
      <c r="T576" s="1">
        <v>6.99</v>
      </c>
      <c r="U576" s="1">
        <v>52.21</v>
      </c>
      <c r="V576" s="1">
        <f>100-U576</f>
        <v>47.79</v>
      </c>
      <c r="W576" s="1">
        <v>41.96</v>
      </c>
      <c r="X576" s="0" t="inlineStr">
        <is>
          <t>IBGE — Censo Demográfico 2022 / SIDRA</t>
        </is>
      </c>
    </row>
    <row r="577">
      <c r="A577" s="0" t="inlineStr">
        <is>
          <t>2107308</t>
        </is>
      </c>
      <c r="B577" s="0" t="inlineStr">
        <is>
          <t>Nova Iorque</t>
        </is>
      </c>
      <c r="C577" s="0" t="inlineStr">
        <is>
          <t>MA</t>
        </is>
      </c>
      <c r="D577" s="0" t="inlineStr">
        <is>
          <t>2022</t>
        </is>
      </c>
      <c r="E577" s="1">
        <v>4320</v>
      </c>
      <c r="F577" s="1">
        <v>88</v>
      </c>
      <c r="G577" s="1">
        <v>1219</v>
      </c>
      <c r="H577" s="1">
        <v>1050</v>
      </c>
      <c r="I577" s="1">
        <f>(F577+G577+H577)/E577*100</f>
        <v>54.560185185185185185185185185</v>
      </c>
      <c r="J577" s="1">
        <f>(F577+G577)/E577*100</f>
        <v>30.25462962962962962962962963</v>
      </c>
      <c r="K577" s="1">
        <f>F577/E577*100</f>
        <v>2.037037037037037037037037037</v>
      </c>
      <c r="L577" s="1">
        <v>727.08</v>
      </c>
      <c r="M577" s="1">
        <v>604.00</v>
      </c>
      <c r="N577" s="1">
        <v>19.43</v>
      </c>
      <c r="O577" s="1">
        <v>51.12</v>
      </c>
      <c r="P577" s="1">
        <v>24.74</v>
      </c>
      <c r="Q577" s="1">
        <v>29.09</v>
      </c>
      <c r="R577" s="1">
        <v>11.99</v>
      </c>
      <c r="S577" s="1">
        <v>40.55</v>
      </c>
      <c r="T577" s="1">
        <v>18.14</v>
      </c>
      <c r="U577" s="1">
        <v>62.97</v>
      </c>
      <c r="V577" s="1">
        <f>100-U577</f>
        <v>37.03</v>
      </c>
      <c r="W577" s="1">
        <v>30.88</v>
      </c>
      <c r="X577" s="0" t="inlineStr">
        <is>
          <t>IBGE — Censo Demográfico 2022 / SIDRA</t>
        </is>
      </c>
    </row>
    <row r="578">
      <c r="A578" s="0" t="inlineStr">
        <is>
          <t>2107357</t>
        </is>
      </c>
      <c r="B578" s="0" t="inlineStr">
        <is>
          <t>Nova Olinda do Maranhão</t>
        </is>
      </c>
      <c r="C578" s="0" t="inlineStr">
        <is>
          <t>MA</t>
        </is>
      </c>
      <c r="D578" s="0" t="inlineStr">
        <is>
          <t>2022</t>
        </is>
      </c>
      <c r="E578" s="1">
        <v>14314</v>
      </c>
      <c r="F578" s="1">
        <v>486</v>
      </c>
      <c r="G578" s="1">
        <v>4285</v>
      </c>
      <c r="H578" s="1">
        <v>4348</v>
      </c>
      <c r="I578" s="1">
        <f>(F578+G578+H578)/E578*100</f>
        <v>63.706860416375576358809557077</v>
      </c>
      <c r="J578" s="1">
        <f>(F578+G578)/E578*100</f>
        <v>33.331004610870476456615900517</v>
      </c>
      <c r="K578" s="1">
        <f>F578/E578*100</f>
        <v>3.3952773508453262540170462484</v>
      </c>
      <c r="L578" s="1">
        <v>627.94</v>
      </c>
      <c r="M578" s="1">
        <v>500.00</v>
      </c>
      <c r="N578" s="1">
        <v>21.33</v>
      </c>
      <c r="O578" s="1">
        <v>35.05</v>
      </c>
      <c r="P578" s="1">
        <v>54.88</v>
      </c>
      <c r="Q578" s="1">
        <v>1.28</v>
      </c>
      <c r="R578" s="1">
        <v>19.50</v>
      </c>
      <c r="S578" s="1">
        <v>69.30</v>
      </c>
      <c r="T578" s="1">
        <v>1.05</v>
      </c>
      <c r="U578" s="1">
        <v>71.17</v>
      </c>
      <c r="V578" s="1">
        <f>100-U578</f>
        <v>28.83</v>
      </c>
      <c r="W578" s="1">
        <v>27.62</v>
      </c>
      <c r="X578" s="0" t="inlineStr">
        <is>
          <t>IBGE — Censo Demográfico 2022 / SIDRA</t>
        </is>
      </c>
    </row>
    <row r="579">
      <c r="A579" s="0" t="inlineStr">
        <is>
          <t>2107407</t>
        </is>
      </c>
      <c r="B579" s="0" t="inlineStr">
        <is>
          <t>Olho d'Água das Cunhãs</t>
        </is>
      </c>
      <c r="C579" s="0" t="inlineStr">
        <is>
          <t>MA</t>
        </is>
      </c>
      <c r="D579" s="0" t="inlineStr">
        <is>
          <t>2022</t>
        </is>
      </c>
      <c r="E579" s="1">
        <v>17899</v>
      </c>
      <c r="F579" s="1">
        <v>213</v>
      </c>
      <c r="G579" s="1">
        <v>3549</v>
      </c>
      <c r="H579" s="1">
        <v>5559</v>
      </c>
      <c r="I579" s="1">
        <f>(F579+G579+H579)/E579*100</f>
        <v>52.075534946086373540421252584</v>
      </c>
      <c r="J579" s="1">
        <f>(F579+G579)/E579*100</f>
        <v>21.017933962791217386446170177</v>
      </c>
      <c r="K579" s="1">
        <f>F579/E579*100</f>
        <v>1.190010615118163025867366892</v>
      </c>
      <c r="L579" s="1">
        <v>786.89</v>
      </c>
      <c r="M579" s="1">
        <v>603.00</v>
      </c>
      <c r="N579" s="1">
        <v>26.18</v>
      </c>
      <c r="O579" s="1">
        <v>62.49</v>
      </c>
      <c r="P579" s="1">
        <v>26.31</v>
      </c>
      <c r="Q579" s="1">
        <v>2.56</v>
      </c>
      <c r="R579" s="1">
        <v>46.68</v>
      </c>
      <c r="S579" s="1">
        <v>39.33</v>
      </c>
      <c r="T579" s="1">
        <v>0.95</v>
      </c>
      <c r="U579" s="1">
        <v>72.34</v>
      </c>
      <c r="V579" s="1">
        <f>100-U579</f>
        <v>27.66</v>
      </c>
      <c r="W579" s="1">
        <v>25.86</v>
      </c>
      <c r="X579" s="0" t="inlineStr">
        <is>
          <t>IBGE — Censo Demográfico 2022 / SIDRA</t>
        </is>
      </c>
    </row>
    <row r="580">
      <c r="A580" s="0" t="inlineStr">
        <is>
          <t>2107456</t>
        </is>
      </c>
      <c r="B580" s="0" t="inlineStr">
        <is>
          <t>Olinda Nova do Maranhão</t>
        </is>
      </c>
      <c r="C580" s="0" t="inlineStr">
        <is>
          <t>MA</t>
        </is>
      </c>
      <c r="D580" s="0" t="inlineStr">
        <is>
          <t>2022</t>
        </is>
      </c>
      <c r="E580" s="1">
        <v>13574</v>
      </c>
      <c r="F580" s="1">
        <v>193</v>
      </c>
      <c r="G580" s="1">
        <v>4414</v>
      </c>
      <c r="H580" s="1">
        <v>4514</v>
      </c>
      <c r="I580" s="1">
        <f>(F580+G580+H580)/E580*100</f>
        <v>67.194636805657875349933696773</v>
      </c>
      <c r="J580" s="1">
        <f>(F580+G580)/E580*100</f>
        <v>33.939885074406954471784293502</v>
      </c>
      <c r="K580" s="1">
        <f>F580/E580*100</f>
        <v>1.4218358626786503609842345661</v>
      </c>
      <c r="L580" s="1">
        <v>566.55</v>
      </c>
      <c r="M580" s="1">
        <v>437.50</v>
      </c>
      <c r="N580" s="1">
        <v>18.55</v>
      </c>
      <c r="O580" s="1">
        <v>54.70</v>
      </c>
      <c r="P580" s="1">
        <v>29.56</v>
      </c>
      <c r="Q580" s="1">
        <v>3.39</v>
      </c>
      <c r="R580" s="1">
        <v>2.36</v>
      </c>
      <c r="S580" s="1">
        <v>78.66</v>
      </c>
      <c r="T580" s="1">
        <v>3.05</v>
      </c>
      <c r="U580" s="1">
        <v>51.41</v>
      </c>
      <c r="V580" s="1">
        <f>100-U580</f>
        <v>48.59</v>
      </c>
      <c r="W580" s="1">
        <v>47.10</v>
      </c>
      <c r="X580" s="0" t="inlineStr">
        <is>
          <t>IBGE — Censo Demográfico 2022 / SIDRA</t>
        </is>
      </c>
    </row>
    <row r="581">
      <c r="A581" s="0" t="inlineStr">
        <is>
          <t>2107506</t>
        </is>
      </c>
      <c r="B581" s="0" t="inlineStr">
        <is>
          <t>Paço do Lumiar</t>
        </is>
      </c>
      <c r="C581" s="0" t="inlineStr">
        <is>
          <t>MA</t>
        </is>
      </c>
      <c r="D581" s="0" t="inlineStr">
        <is>
          <t>2022</t>
        </is>
      </c>
      <c r="E581" s="1">
        <v>145287</v>
      </c>
      <c r="F581" s="1">
        <v>3610</v>
      </c>
      <c r="G581" s="1">
        <v>20566</v>
      </c>
      <c r="H581" s="1">
        <v>37741</v>
      </c>
      <c r="I581" s="1">
        <f>(F581+G581+H581)/E581*100</f>
        <v>42.617026987961758450515187181</v>
      </c>
      <c r="J581" s="1">
        <f>(F581+G581)/E581*100</f>
        <v>16.640167392815599468637937324</v>
      </c>
      <c r="K581" s="1">
        <f>F581/E581*100</f>
        <v>2.4847371065546125943821539436</v>
      </c>
      <c r="L581" s="1">
        <v>1055.14</v>
      </c>
      <c r="M581" s="1">
        <v>733.33</v>
      </c>
      <c r="N581" s="1">
        <v>4.13</v>
      </c>
      <c r="O581" s="1">
        <v>77.80</v>
      </c>
      <c r="P581" s="1">
        <v>15.36</v>
      </c>
      <c r="Q581" s="1">
        <v>42.38</v>
      </c>
      <c r="R581" s="1">
        <v>42.57</v>
      </c>
      <c r="S581" s="1">
        <v>13.45</v>
      </c>
      <c r="T581" s="1">
        <v>0.22</v>
      </c>
      <c r="U581" s="1">
        <v>85.20</v>
      </c>
      <c r="V581" s="1">
        <f>100-U581</f>
        <v>14.80</v>
      </c>
      <c r="W581" s="1">
        <v>9.89</v>
      </c>
      <c r="X581" s="0" t="inlineStr">
        <is>
          <t>IBGE — Censo Demográfico 2022 / SIDRA</t>
        </is>
      </c>
    </row>
    <row r="582">
      <c r="A582" s="0" t="inlineStr">
        <is>
          <t>2107605</t>
        </is>
      </c>
      <c r="B582" s="0" t="inlineStr">
        <is>
          <t>Palmeirândia</t>
        </is>
      </c>
      <c r="C582" s="0" t="inlineStr">
        <is>
          <t>MA</t>
        </is>
      </c>
      <c r="D582" s="0" t="inlineStr">
        <is>
          <t>2022</t>
        </is>
      </c>
      <c r="E582" s="1">
        <v>21041</v>
      </c>
      <c r="F582" s="1">
        <v>228</v>
      </c>
      <c r="G582" s="1">
        <v>7639</v>
      </c>
      <c r="H582" s="1">
        <v>7051</v>
      </c>
      <c r="I582" s="1">
        <f>(F582+G582+H582)/E582*100</f>
        <v>70.899672068818021957131315052</v>
      </c>
      <c r="J582" s="1">
        <f>(F582+G582)/E582*100</f>
        <v>37.38890737132265576731143957</v>
      </c>
      <c r="K582" s="1">
        <f>F582/E582*100</f>
        <v>1.0835986882752720878285252602</v>
      </c>
      <c r="L582" s="1">
        <v>522.16</v>
      </c>
      <c r="M582" s="1">
        <v>404.00</v>
      </c>
      <c r="N582" s="1">
        <v>19.84</v>
      </c>
      <c r="O582" s="1">
        <v>58.14</v>
      </c>
      <c r="P582" s="1">
        <v>28.15</v>
      </c>
      <c r="Q582" s="1">
        <v>2.29</v>
      </c>
      <c r="R582" s="1">
        <v>28.74</v>
      </c>
      <c r="S582" s="1">
        <v>55.09</v>
      </c>
      <c r="T582" s="1">
        <v>5.31</v>
      </c>
      <c r="U582" s="1">
        <v>27.82</v>
      </c>
      <c r="V582" s="1">
        <f>100-U582</f>
        <v>72.18</v>
      </c>
      <c r="W582" s="1">
        <v>67.81</v>
      </c>
      <c r="X582" s="0" t="inlineStr">
        <is>
          <t>IBGE — Censo Demográfico 2022 / SIDRA</t>
        </is>
      </c>
    </row>
    <row r="583">
      <c r="A583" s="0" t="inlineStr">
        <is>
          <t>2107704</t>
        </is>
      </c>
      <c r="B583" s="0" t="inlineStr">
        <is>
          <t>Paraibano</t>
        </is>
      </c>
      <c r="C583" s="0" t="inlineStr">
        <is>
          <t>MA</t>
        </is>
      </c>
      <c r="D583" s="0" t="inlineStr">
        <is>
          <t>2022</t>
        </is>
      </c>
      <c r="E583" s="1">
        <v>18264</v>
      </c>
      <c r="F583" s="1">
        <v>322</v>
      </c>
      <c r="G583" s="1">
        <v>5268</v>
      </c>
      <c r="H583" s="1">
        <v>5105</v>
      </c>
      <c r="I583" s="1">
        <f>(F583+G583+H583)/E583*100</f>
        <v>58.557818659658344283837056505</v>
      </c>
      <c r="J583" s="1">
        <f>(F583+G583)/E583*100</f>
        <v>30.606657906263688129653964082</v>
      </c>
      <c r="K583" s="1">
        <f>F583/E583*100</f>
        <v>1.7630310994305738063950941743</v>
      </c>
      <c r="L583" s="1">
        <v>735.73</v>
      </c>
      <c r="M583" s="1">
        <v>537.33</v>
      </c>
      <c r="N583" s="1">
        <v>23.62</v>
      </c>
      <c r="O583" s="1">
        <v>70.00</v>
      </c>
      <c r="P583" s="1">
        <v>8.35</v>
      </c>
      <c r="Q583" s="1">
        <v>4.33</v>
      </c>
      <c r="R583" s="1">
        <v>0.24</v>
      </c>
      <c r="S583" s="1">
        <v>89.24</v>
      </c>
      <c r="T583" s="1">
        <v>1.29</v>
      </c>
      <c r="U583" s="1">
        <v>77.19</v>
      </c>
      <c r="V583" s="1">
        <f>100-U583</f>
        <v>22.81</v>
      </c>
      <c r="W583" s="1">
        <v>19.68</v>
      </c>
      <c r="X583" s="0" t="inlineStr">
        <is>
          <t>IBGE — Censo Demográfico 2022 / SIDRA</t>
        </is>
      </c>
    </row>
    <row r="584">
      <c r="A584" s="0" t="inlineStr">
        <is>
          <t>2107803</t>
        </is>
      </c>
      <c r="B584" s="0" t="inlineStr">
        <is>
          <t>Parnarama</t>
        </is>
      </c>
      <c r="C584" s="0" t="inlineStr">
        <is>
          <t>MA</t>
        </is>
      </c>
      <c r="D584" s="0" t="inlineStr">
        <is>
          <t>2022</t>
        </is>
      </c>
      <c r="E584" s="1">
        <v>31236</v>
      </c>
      <c r="F584" s="1">
        <v>1104</v>
      </c>
      <c r="G584" s="1">
        <v>10275</v>
      </c>
      <c r="H584" s="1">
        <v>9577</v>
      </c>
      <c r="I584" s="1">
        <f>(F584+G584+H584)/E584*100</f>
        <v>67.089255986682033551030861826</v>
      </c>
      <c r="J584" s="1">
        <f>(F584+G584)/E584*100</f>
        <v>36.429120245870149827122550903</v>
      </c>
      <c r="K584" s="1">
        <f>F584/E584*100</f>
        <v>3.5343834037648866692278140607</v>
      </c>
      <c r="L584" s="1">
        <v>609.43</v>
      </c>
      <c r="M584" s="1">
        <v>441.67</v>
      </c>
      <c r="N584" s="1">
        <v>25.70</v>
      </c>
      <c r="O584" s="1">
        <v>74.82</v>
      </c>
      <c r="P584" s="1">
        <v>16.81</v>
      </c>
      <c r="Q584" s="1">
        <v>23.25</v>
      </c>
      <c r="R584" s="1">
        <v>19.58</v>
      </c>
      <c r="S584" s="1">
        <v>43.40</v>
      </c>
      <c r="T584" s="1">
        <v>8.82</v>
      </c>
      <c r="U584" s="1">
        <v>40.10</v>
      </c>
      <c r="V584" s="1">
        <f>100-U584</f>
        <v>59.90</v>
      </c>
      <c r="W584" s="1">
        <v>54.18</v>
      </c>
      <c r="X584" s="0" t="inlineStr">
        <is>
          <t>IBGE — Censo Demográfico 2022 / SIDRA</t>
        </is>
      </c>
    </row>
    <row r="585">
      <c r="A585" s="0" t="inlineStr">
        <is>
          <t>2107902</t>
        </is>
      </c>
      <c r="B585" s="0" t="inlineStr">
        <is>
          <t>Passagem Franca</t>
        </is>
      </c>
      <c r="C585" s="0" t="inlineStr">
        <is>
          <t>MA</t>
        </is>
      </c>
      <c r="D585" s="0" t="inlineStr">
        <is>
          <t>2022</t>
        </is>
      </c>
      <c r="E585" s="1">
        <v>17216</v>
      </c>
      <c r="F585" s="1">
        <v>255</v>
      </c>
      <c r="G585" s="1">
        <v>5327</v>
      </c>
      <c r="H585" s="1">
        <v>5607</v>
      </c>
      <c r="I585" s="1">
        <f>(F585+G585+H585)/E585*100</f>
        <v>64.991868029739776951672862454</v>
      </c>
      <c r="J585" s="1">
        <f>(F585+G585)/E585*100</f>
        <v>32.423327137546468401486988848</v>
      </c>
      <c r="K585" s="1">
        <f>F585/E585*100</f>
        <v>1.4811802973977695167286245353</v>
      </c>
      <c r="L585" s="1">
        <v>634.75</v>
      </c>
      <c r="M585" s="1">
        <v>470.67</v>
      </c>
      <c r="N585" s="1">
        <v>25.13</v>
      </c>
      <c r="O585" s="1">
        <v>83.91</v>
      </c>
      <c r="P585" s="1">
        <v>8.95</v>
      </c>
      <c r="Q585" s="1">
        <v>1.06</v>
      </c>
      <c r="R585" s="1">
        <v>5.76</v>
      </c>
      <c r="S585" s="1">
        <v>84.44</v>
      </c>
      <c r="T585" s="1">
        <v>6.34</v>
      </c>
      <c r="U585" s="1">
        <v>62.42</v>
      </c>
      <c r="V585" s="1">
        <f>100-U585</f>
        <v>37.58</v>
      </c>
      <c r="W585" s="1">
        <v>31.55</v>
      </c>
      <c r="X585" s="0" t="inlineStr">
        <is>
          <t>IBGE — Censo Demográfico 2022 / SIDRA</t>
        </is>
      </c>
    </row>
    <row r="586">
      <c r="A586" s="0" t="inlineStr">
        <is>
          <t>2108009</t>
        </is>
      </c>
      <c r="B586" s="0" t="inlineStr">
        <is>
          <t>Pastos Bons</t>
        </is>
      </c>
      <c r="C586" s="0" t="inlineStr">
        <is>
          <t>MA</t>
        </is>
      </c>
      <c r="D586" s="0" t="inlineStr">
        <is>
          <t>2022</t>
        </is>
      </c>
      <c r="E586" s="1">
        <v>18781</v>
      </c>
      <c r="F586" s="1">
        <v>248</v>
      </c>
      <c r="G586" s="1">
        <v>5325</v>
      </c>
      <c r="H586" s="1">
        <v>5476</v>
      </c>
      <c r="I586" s="1">
        <f>(F586+G586+H586)/E586*100</f>
        <v>58.830733187796176987380863639</v>
      </c>
      <c r="J586" s="1">
        <f>(F586+G586)/E586*100</f>
        <v>29.673606304243650497843565305</v>
      </c>
      <c r="K586" s="1">
        <f>F586/E586*100</f>
        <v>1.3204834673340077738139609179</v>
      </c>
      <c r="L586" s="1">
        <v>759.03</v>
      </c>
      <c r="M586" s="1">
        <v>503.00</v>
      </c>
      <c r="N586" s="1">
        <v>17.09</v>
      </c>
      <c r="O586" s="1">
        <v>70.92</v>
      </c>
      <c r="P586" s="1">
        <v>10.57</v>
      </c>
      <c r="Q586" s="1">
        <v>0.25</v>
      </c>
      <c r="R586" s="1">
        <v>3.43</v>
      </c>
      <c r="S586" s="1">
        <v>90.48</v>
      </c>
      <c r="T586" s="1">
        <v>4.04</v>
      </c>
      <c r="U586" s="1">
        <v>67.84</v>
      </c>
      <c r="V586" s="1">
        <f>100-U586</f>
        <v>32.16</v>
      </c>
      <c r="W586" s="1">
        <v>28.82</v>
      </c>
      <c r="X586" s="0" t="inlineStr">
        <is>
          <t>IBGE — Censo Demográfico 2022 / SIDRA</t>
        </is>
      </c>
    </row>
    <row r="587">
      <c r="A587" s="0" t="inlineStr">
        <is>
          <t>2108058</t>
        </is>
      </c>
      <c r="B587" s="0" t="inlineStr">
        <is>
          <t>Paulino Neves</t>
        </is>
      </c>
      <c r="C587" s="0" t="inlineStr">
        <is>
          <t>MA</t>
        </is>
      </c>
      <c r="D587" s="0" t="inlineStr">
        <is>
          <t>2022</t>
        </is>
      </c>
      <c r="E587" s="1">
        <v>17019</v>
      </c>
      <c r="F587" s="1">
        <v>385</v>
      </c>
      <c r="G587" s="1">
        <v>6153</v>
      </c>
      <c r="H587" s="1">
        <v>5310</v>
      </c>
      <c r="I587" s="1">
        <f>(F587+G587+H587)/E587*100</f>
        <v>69.616311181620541747458722604</v>
      </c>
      <c r="J587" s="1">
        <f>(F587+G587)/E587*100</f>
        <v>38.415888125036723661789764381</v>
      </c>
      <c r="K587" s="1">
        <f>F587/E587*100</f>
        <v>2.2621775662494858687349432987</v>
      </c>
      <c r="L587" s="1">
        <v>560.24</v>
      </c>
      <c r="M587" s="1">
        <v>404.00</v>
      </c>
      <c r="N587" s="1">
        <v>21.08</v>
      </c>
      <c r="O587" s="1">
        <v>25.15</v>
      </c>
      <c r="P587" s="1">
        <v>66.05</v>
      </c>
      <c r="Q587" s="1">
        <v>0.09</v>
      </c>
      <c r="R587" s="1">
        <v>7.42</v>
      </c>
      <c r="S587" s="1">
        <v>73.43</v>
      </c>
      <c r="T587" s="1">
        <v>12.09</v>
      </c>
      <c r="U587" s="1">
        <v>43.41</v>
      </c>
      <c r="V587" s="1">
        <f>100-U587</f>
        <v>56.59</v>
      </c>
      <c r="W587" s="1">
        <v>50.18</v>
      </c>
      <c r="X587" s="0" t="inlineStr">
        <is>
          <t>IBGE — Censo Demográfico 2022 / SIDRA</t>
        </is>
      </c>
    </row>
    <row r="588">
      <c r="A588" s="0" t="inlineStr">
        <is>
          <t>2108108</t>
        </is>
      </c>
      <c r="B588" s="0" t="inlineStr">
        <is>
          <t>Paulo Ramos</t>
        </is>
      </c>
      <c r="C588" s="0" t="inlineStr">
        <is>
          <t>MA</t>
        </is>
      </c>
      <c r="D588" s="0" t="inlineStr">
        <is>
          <t>2022</t>
        </is>
      </c>
      <c r="E588" s="1">
        <v>20341</v>
      </c>
      <c r="F588" s="1">
        <v>189</v>
      </c>
      <c r="G588" s="1">
        <v>6292</v>
      </c>
      <c r="H588" s="1">
        <v>6422</v>
      </c>
      <c r="I588" s="1">
        <f>(F588+G588+H588)/E588*100</f>
        <v>63.433459515264736246988840273</v>
      </c>
      <c r="J588" s="1">
        <f>(F588+G588)/E588*100</f>
        <v>31.861757042426626026252396637</v>
      </c>
      <c r="K588" s="1">
        <f>F588/E588*100</f>
        <v>0.9291578585123641905511036822</v>
      </c>
      <c r="L588" s="1">
        <v>668.82</v>
      </c>
      <c r="M588" s="1">
        <v>463.00</v>
      </c>
      <c r="N588" s="1">
        <v>26.79</v>
      </c>
      <c r="O588" s="1">
        <v>27.70</v>
      </c>
      <c r="P588" s="1">
        <v>62.57</v>
      </c>
      <c r="Q588" s="1">
        <v>1.59</v>
      </c>
      <c r="R588" s="1">
        <v>29.23</v>
      </c>
      <c r="S588" s="1">
        <v>58.82</v>
      </c>
      <c r="T588" s="1">
        <v>3.16</v>
      </c>
      <c r="U588" s="1">
        <v>65.55</v>
      </c>
      <c r="V588" s="1">
        <f>100-U588</f>
        <v>34.45</v>
      </c>
      <c r="W588" s="1">
        <v>32.77</v>
      </c>
      <c r="X588" s="0" t="inlineStr">
        <is>
          <t>IBGE — Censo Demográfico 2022 / SIDRA</t>
        </is>
      </c>
    </row>
    <row r="589">
      <c r="A589" s="0" t="inlineStr">
        <is>
          <t>2108207</t>
        </is>
      </c>
      <c r="B589" s="0" t="inlineStr">
        <is>
          <t>Pedreiras</t>
        </is>
      </c>
      <c r="C589" s="0" t="inlineStr">
        <is>
          <t>MA</t>
        </is>
      </c>
      <c r="D589" s="0" t="inlineStr">
        <is>
          <t>2022</t>
        </is>
      </c>
      <c r="E589" s="1">
        <v>36779</v>
      </c>
      <c r="F589" s="1">
        <v>429</v>
      </c>
      <c r="G589" s="1">
        <v>5555</v>
      </c>
      <c r="H589" s="1">
        <v>10095</v>
      </c>
      <c r="I589" s="1">
        <f>(F589+G589+H589)/E589*100</f>
        <v>43.717882487288942059327333533</v>
      </c>
      <c r="J589" s="1">
        <f>(F589+G589)/E589*100</f>
        <v>16.270154164061013078115228799</v>
      </c>
      <c r="K589" s="1">
        <f>F589/E589*100</f>
        <v>1.1664264933793740993501726529</v>
      </c>
      <c r="L589" s="1">
        <v>1102.76</v>
      </c>
      <c r="M589" s="1">
        <v>727.20</v>
      </c>
      <c r="N589" s="1">
        <v>15.30</v>
      </c>
      <c r="O589" s="1">
        <v>84.51</v>
      </c>
      <c r="P589" s="1">
        <v>11.47</v>
      </c>
      <c r="Q589" s="1">
        <v>28.33</v>
      </c>
      <c r="R589" s="1">
        <v>21.48</v>
      </c>
      <c r="S589" s="1">
        <v>36.92</v>
      </c>
      <c r="T589" s="1">
        <v>0.55</v>
      </c>
      <c r="U589" s="1">
        <v>92.04</v>
      </c>
      <c r="V589" s="1">
        <f>100-U589</f>
        <v>7.96</v>
      </c>
      <c r="W589" s="1">
        <v>7.24</v>
      </c>
      <c r="X589" s="0" t="inlineStr">
        <is>
          <t>IBGE — Censo Demográfico 2022 / SIDRA</t>
        </is>
      </c>
    </row>
    <row r="590">
      <c r="A590" s="0" t="inlineStr">
        <is>
          <t>2108256</t>
        </is>
      </c>
      <c r="B590" s="0" t="inlineStr">
        <is>
          <t>Pedro do Rosário</t>
        </is>
      </c>
      <c r="C590" s="0" t="inlineStr">
        <is>
          <t>MA</t>
        </is>
      </c>
      <c r="D590" s="0" t="inlineStr">
        <is>
          <t>2022</t>
        </is>
      </c>
      <c r="E590" s="1">
        <v>24270</v>
      </c>
      <c r="F590" s="1">
        <v>269</v>
      </c>
      <c r="G590" s="1">
        <v>9784</v>
      </c>
      <c r="H590" s="1">
        <v>8219</v>
      </c>
      <c r="I590" s="1">
        <f>(F590+G590+H590)/E590*100</f>
        <v>75.286361763494025545941491553</v>
      </c>
      <c r="J590" s="1">
        <f>(F590+G590)/E590*100</f>
        <v>41.421508034610630407911001236</v>
      </c>
      <c r="K590" s="1">
        <f>F590/E590*100</f>
        <v>1.1083642356819118252987227029</v>
      </c>
      <c r="L590" s="1">
        <v>507.80</v>
      </c>
      <c r="M590" s="1">
        <v>400.00</v>
      </c>
      <c r="N590" s="1">
        <v>20.42</v>
      </c>
      <c r="O590" s="1">
        <v>20.29</v>
      </c>
      <c r="P590" s="1">
        <v>60.98</v>
      </c>
      <c r="Q590" s="1">
        <v>0.29</v>
      </c>
      <c r="R590" s="1">
        <v>10.33</v>
      </c>
      <c r="S590" s="1">
        <v>74.42</v>
      </c>
      <c r="T590" s="1">
        <v>2.46</v>
      </c>
      <c r="U590" s="1">
        <v>32.39</v>
      </c>
      <c r="V590" s="1">
        <f>100-U590</f>
        <v>67.61</v>
      </c>
      <c r="W590" s="1">
        <v>66.44</v>
      </c>
      <c r="X590" s="0" t="inlineStr">
        <is>
          <t>IBGE — Censo Demográfico 2022 / SIDRA</t>
        </is>
      </c>
    </row>
    <row r="591">
      <c r="A591" s="0" t="inlineStr">
        <is>
          <t>2108306</t>
        </is>
      </c>
      <c r="B591" s="0" t="inlineStr">
        <is>
          <t>Penalva</t>
        </is>
      </c>
      <c r="C591" s="0" t="inlineStr">
        <is>
          <t>MA</t>
        </is>
      </c>
      <c r="D591" s="0" t="inlineStr">
        <is>
          <t>2022</t>
        </is>
      </c>
      <c r="E591" s="1">
        <v>32483</v>
      </c>
      <c r="F591" s="1">
        <v>661</v>
      </c>
      <c r="G591" s="1">
        <v>12688</v>
      </c>
      <c r="H591" s="1">
        <v>10119</v>
      </c>
      <c r="I591" s="1">
        <f>(F591+G591+H591)/E591*100</f>
        <v>72.247021518948372995105131915</v>
      </c>
      <c r="J591" s="1">
        <f>(F591+G591)/E591*100</f>
        <v>41.095342178985931102422805775</v>
      </c>
      <c r="K591" s="1">
        <f>F591/E591*100</f>
        <v>2.0349105686051165224886863898</v>
      </c>
      <c r="L591" s="1">
        <v>565.26</v>
      </c>
      <c r="M591" s="1">
        <v>400.00</v>
      </c>
      <c r="N591" s="1">
        <v>16.81</v>
      </c>
      <c r="O591" s="1">
        <v>40.56</v>
      </c>
      <c r="P591" s="1">
        <v>51.81</v>
      </c>
      <c r="Q591" s="1">
        <v>0.69</v>
      </c>
      <c r="R591" s="1">
        <v>7.65</v>
      </c>
      <c r="S591" s="1">
        <v>72.50</v>
      </c>
      <c r="T591" s="1">
        <v>2.31</v>
      </c>
      <c r="U591" s="1">
        <v>47.75</v>
      </c>
      <c r="V591" s="1">
        <f>100-U591</f>
        <v>52.25</v>
      </c>
      <c r="W591" s="1">
        <v>49.28</v>
      </c>
      <c r="X591" s="0" t="inlineStr">
        <is>
          <t>IBGE — Censo Demográfico 2022 / SIDRA</t>
        </is>
      </c>
    </row>
    <row r="592">
      <c r="A592" s="0" t="inlineStr">
        <is>
          <t>2108405</t>
        </is>
      </c>
      <c r="B592" s="0" t="inlineStr">
        <is>
          <t>Peri Mirim</t>
        </is>
      </c>
      <c r="C592" s="0" t="inlineStr">
        <is>
          <t>MA</t>
        </is>
      </c>
      <c r="D592" s="0" t="inlineStr">
        <is>
          <t>2022</t>
        </is>
      </c>
      <c r="E592" s="1">
        <v>11108</v>
      </c>
      <c r="F592" s="1">
        <v>485</v>
      </c>
      <c r="G592" s="1">
        <v>3237</v>
      </c>
      <c r="H592" s="1">
        <v>3706</v>
      </c>
      <c r="I592" s="1">
        <f>(F592+G592+H592)/E592*100</f>
        <v>66.870723802664746128916096507</v>
      </c>
      <c r="J592" s="1">
        <f>(F592+G592)/E592*100</f>
        <v>33.507382066978754051134317609</v>
      </c>
      <c r="K592" s="1">
        <f>F592/E592*100</f>
        <v>4.3662225423118473172488296723</v>
      </c>
      <c r="L592" s="1">
        <v>665.56</v>
      </c>
      <c r="M592" s="1">
        <v>468.67</v>
      </c>
      <c r="N592" s="1">
        <v>15.32</v>
      </c>
      <c r="O592" s="1">
        <v>38.92</v>
      </c>
      <c r="P592" s="1">
        <v>48.97</v>
      </c>
      <c r="Q592" s="1">
        <v>0.48</v>
      </c>
      <c r="R592" s="1">
        <v>7.56</v>
      </c>
      <c r="S592" s="1">
        <v>77.71</v>
      </c>
      <c r="T592" s="1">
        <v>0.77</v>
      </c>
      <c r="U592" s="1">
        <v>29.40</v>
      </c>
      <c r="V592" s="1">
        <f>100-U592</f>
        <v>70.60</v>
      </c>
      <c r="W592" s="1">
        <v>67.19</v>
      </c>
      <c r="X592" s="0" t="inlineStr">
        <is>
          <t>IBGE — Censo Demográfico 2022 / SIDRA</t>
        </is>
      </c>
    </row>
    <row r="593">
      <c r="A593" s="0" t="inlineStr">
        <is>
          <t>2108454</t>
        </is>
      </c>
      <c r="B593" s="0" t="inlineStr">
        <is>
          <t>Peritoró</t>
        </is>
      </c>
      <c r="C593" s="0" t="inlineStr">
        <is>
          <t>MA</t>
        </is>
      </c>
      <c r="D593" s="0" t="inlineStr">
        <is>
          <t>2022</t>
        </is>
      </c>
      <c r="E593" s="1">
        <v>20459</v>
      </c>
      <c r="F593" s="1">
        <v>90</v>
      </c>
      <c r="G593" s="1">
        <v>5554</v>
      </c>
      <c r="H593" s="1">
        <v>6396</v>
      </c>
      <c r="I593" s="1">
        <f>(F593+G593+H593)/E593*100</f>
        <v>58.849406129331834400508333741</v>
      </c>
      <c r="J593" s="1">
        <f>(F593+G593)/E593*100</f>
        <v>27.586881079231633999706730534</v>
      </c>
      <c r="K593" s="1">
        <f>F593/E593*100</f>
        <v>0.4399041986411848086416735911</v>
      </c>
      <c r="L593" s="1">
        <v>710.01</v>
      </c>
      <c r="M593" s="1">
        <v>544.57</v>
      </c>
      <c r="N593" s="1">
        <v>25.05</v>
      </c>
      <c r="O593" s="1">
        <v>57.31</v>
      </c>
      <c r="P593" s="1">
        <v>36.22</v>
      </c>
      <c r="Q593" s="1">
        <v>1.05</v>
      </c>
      <c r="R593" s="1">
        <v>15.55</v>
      </c>
      <c r="S593" s="1">
        <v>59.87</v>
      </c>
      <c r="T593" s="1">
        <v>18.97</v>
      </c>
      <c r="U593" s="1">
        <v>62.21</v>
      </c>
      <c r="V593" s="1">
        <f>100-U593</f>
        <v>37.79</v>
      </c>
      <c r="W593" s="1">
        <v>34.64</v>
      </c>
      <c r="X593" s="0" t="inlineStr">
        <is>
          <t>IBGE — Censo Demográfico 2022 / SIDRA</t>
        </is>
      </c>
    </row>
    <row r="594">
      <c r="A594" s="0" t="inlineStr">
        <is>
          <t>2108504</t>
        </is>
      </c>
      <c r="B594" s="0" t="inlineStr">
        <is>
          <t>Pindaré-Mirim</t>
        </is>
      </c>
      <c r="C594" s="0" t="inlineStr">
        <is>
          <t>MA</t>
        </is>
      </c>
      <c r="D594" s="0" t="inlineStr">
        <is>
          <t>2022</t>
        </is>
      </c>
      <c r="E594" s="1">
        <v>31410</v>
      </c>
      <c r="F594" s="1">
        <v>507</v>
      </c>
      <c r="G594" s="1">
        <v>7751</v>
      </c>
      <c r="H594" s="1">
        <v>10022</v>
      </c>
      <c r="I594" s="1">
        <f>(F594+G594+H594)/E594*100</f>
        <v>58.198026106335561922954473098</v>
      </c>
      <c r="J594" s="1">
        <f>(F594+G594)/E594*100</f>
        <v>26.290990130531677809614772365</v>
      </c>
      <c r="K594" s="1">
        <f>F594/E594*100</f>
        <v>1.6141356255969436485195797517</v>
      </c>
      <c r="L594" s="1">
        <v>786.22</v>
      </c>
      <c r="M594" s="1">
        <v>544.80</v>
      </c>
      <c r="N594" s="1">
        <v>15.73</v>
      </c>
      <c r="O594" s="1">
        <v>66.58</v>
      </c>
      <c r="P594" s="1">
        <v>21.44</v>
      </c>
      <c r="Q594" s="1">
        <v>20.32</v>
      </c>
      <c r="R594" s="1">
        <v>46.61</v>
      </c>
      <c r="S594" s="1">
        <v>23.63</v>
      </c>
      <c r="T594" s="1">
        <v>0.76</v>
      </c>
      <c r="U594" s="1">
        <v>65.27</v>
      </c>
      <c r="V594" s="1">
        <f>100-U594</f>
        <v>34.73</v>
      </c>
      <c r="W594" s="1">
        <v>33.19</v>
      </c>
      <c r="X594" s="0" t="inlineStr">
        <is>
          <t>IBGE — Censo Demográfico 2022 / SIDRA</t>
        </is>
      </c>
    </row>
    <row r="595">
      <c r="A595" s="0" t="inlineStr">
        <is>
          <t>2108603</t>
        </is>
      </c>
      <c r="B595" s="0" t="inlineStr">
        <is>
          <t>Pinheiro</t>
        </is>
      </c>
      <c r="C595" s="0" t="inlineStr">
        <is>
          <t>MA</t>
        </is>
      </c>
      <c r="D595" s="0" t="inlineStr">
        <is>
          <t>2022</t>
        </is>
      </c>
      <c r="E595" s="1">
        <v>84071</v>
      </c>
      <c r="F595" s="1">
        <v>1487</v>
      </c>
      <c r="G595" s="1">
        <v>18074</v>
      </c>
      <c r="H595" s="1">
        <v>25417</v>
      </c>
      <c r="I595" s="1">
        <f>(F595+G595+H595)/E595*100</f>
        <v>53.500017842062066586575632501</v>
      </c>
      <c r="J595" s="1">
        <f>(F595+G595)/E595*100</f>
        <v>23.26723840563333372982360148</v>
      </c>
      <c r="K595" s="1">
        <f>F595/E595*100</f>
        <v>1.7687430862009491977019424058</v>
      </c>
      <c r="L595" s="1">
        <v>833.75</v>
      </c>
      <c r="M595" s="1">
        <v>600.00</v>
      </c>
      <c r="N595" s="1">
        <v>14.09</v>
      </c>
      <c r="O595" s="1">
        <v>34.68</v>
      </c>
      <c r="P595" s="1">
        <v>56.75</v>
      </c>
      <c r="Q595" s="1">
        <v>2.81</v>
      </c>
      <c r="R595" s="1">
        <v>15.44</v>
      </c>
      <c r="S595" s="1">
        <v>74.71</v>
      </c>
      <c r="T595" s="1">
        <v>1.08</v>
      </c>
      <c r="U595" s="1">
        <v>63.19</v>
      </c>
      <c r="V595" s="1">
        <f>100-U595</f>
        <v>36.81</v>
      </c>
      <c r="W595" s="1">
        <v>35.04</v>
      </c>
      <c r="X595" s="0" t="inlineStr">
        <is>
          <t>IBGE — Censo Demográfico 2022 / SIDRA</t>
        </is>
      </c>
    </row>
    <row r="596">
      <c r="A596" s="0" t="inlineStr">
        <is>
          <t>2108702</t>
        </is>
      </c>
      <c r="B596" s="0" t="inlineStr">
        <is>
          <t>Pio XII</t>
        </is>
      </c>
      <c r="C596" s="0" t="inlineStr">
        <is>
          <t>MA</t>
        </is>
      </c>
      <c r="D596" s="0" t="inlineStr">
        <is>
          <t>2022</t>
        </is>
      </c>
      <c r="E596" s="1">
        <v>21877</v>
      </c>
      <c r="F596" s="1">
        <v>632</v>
      </c>
      <c r="G596" s="1">
        <v>5863</v>
      </c>
      <c r="H596" s="1">
        <v>6496</v>
      </c>
      <c r="I596" s="1">
        <f>(F596+G596+H596)/E596*100</f>
        <v>59.381999360058508936325821639</v>
      </c>
      <c r="J596" s="1">
        <f>(F596+G596)/E596*100</f>
        <v>29.688714174704027060383050693</v>
      </c>
      <c r="K596" s="1">
        <f>F596/E596*100</f>
        <v>2.8888787310874434337432006217</v>
      </c>
      <c r="L596" s="1">
        <v>726.65</v>
      </c>
      <c r="M596" s="1">
        <v>523.40</v>
      </c>
      <c r="N596" s="1">
        <v>24.87</v>
      </c>
      <c r="O596" s="1">
        <v>58.52</v>
      </c>
      <c r="P596" s="1">
        <v>32.07</v>
      </c>
      <c r="Q596" s="1">
        <v>8.50</v>
      </c>
      <c r="R596" s="1">
        <v>39.84</v>
      </c>
      <c r="S596" s="1">
        <v>31.85</v>
      </c>
      <c r="T596" s="1">
        <v>5.02</v>
      </c>
      <c r="U596" s="1">
        <v>56.65</v>
      </c>
      <c r="V596" s="1">
        <f>100-U596</f>
        <v>43.35</v>
      </c>
      <c r="W596" s="1">
        <v>41.79</v>
      </c>
      <c r="X596" s="0" t="inlineStr">
        <is>
          <t>IBGE — Censo Demográfico 2022 / SIDRA</t>
        </is>
      </c>
    </row>
    <row r="597">
      <c r="A597" s="0" t="inlineStr">
        <is>
          <t>2108801</t>
        </is>
      </c>
      <c r="B597" s="0" t="inlineStr">
        <is>
          <t>Pirapemas</t>
        </is>
      </c>
      <c r="C597" s="0" t="inlineStr">
        <is>
          <t>MA</t>
        </is>
      </c>
      <c r="D597" s="0" t="inlineStr">
        <is>
          <t>2022</t>
        </is>
      </c>
      <c r="E597" s="1">
        <v>17714</v>
      </c>
      <c r="F597" s="1">
        <v>555</v>
      </c>
      <c r="G597" s="1">
        <v>6478</v>
      </c>
      <c r="H597" s="1">
        <v>5545</v>
      </c>
      <c r="I597" s="1">
        <f>(F597+G597+H597)/E597*100</f>
        <v>71.005983967483346505588799819</v>
      </c>
      <c r="J597" s="1">
        <f>(F597+G597)/E597*100</f>
        <v>39.703059726769786609461442926</v>
      </c>
      <c r="K597" s="1">
        <f>F597/E597*100</f>
        <v>3.1331150502427458507395280569</v>
      </c>
      <c r="L597" s="1">
        <v>629.73</v>
      </c>
      <c r="M597" s="1">
        <v>392.40</v>
      </c>
      <c r="N597" s="1">
        <v>23.54</v>
      </c>
      <c r="O597" s="1">
        <v>49.52</v>
      </c>
      <c r="P597" s="1">
        <v>41.97</v>
      </c>
      <c r="Q597" s="1">
        <v>0.67</v>
      </c>
      <c r="R597" s="1">
        <v>10.44</v>
      </c>
      <c r="S597" s="1">
        <v>71.76</v>
      </c>
      <c r="T597" s="1">
        <v>5.34</v>
      </c>
      <c r="U597" s="1">
        <v>57.12</v>
      </c>
      <c r="V597" s="1">
        <f>100-U597</f>
        <v>42.88</v>
      </c>
      <c r="W597" s="1">
        <v>39.62</v>
      </c>
      <c r="X597" s="0" t="inlineStr">
        <is>
          <t>IBGE — Censo Demográfico 2022 / SIDRA</t>
        </is>
      </c>
    </row>
    <row r="598">
      <c r="A598" s="0" t="inlineStr">
        <is>
          <t>2108900</t>
        </is>
      </c>
      <c r="B598" s="0" t="inlineStr">
        <is>
          <t>Poção de Pedras</t>
        </is>
      </c>
      <c r="C598" s="0" t="inlineStr">
        <is>
          <t>MA</t>
        </is>
      </c>
      <c r="D598" s="0" t="inlineStr">
        <is>
          <t>2022</t>
        </is>
      </c>
      <c r="E598" s="1">
        <v>17158</v>
      </c>
      <c r="F598" s="1">
        <v>561</v>
      </c>
      <c r="G598" s="1">
        <v>4171</v>
      </c>
      <c r="H598" s="1">
        <v>5226</v>
      </c>
      <c r="I598" s="1">
        <f>(F598+G598+H598)/E598*100</f>
        <v>58.037067257256090453432801026</v>
      </c>
      <c r="J598" s="1">
        <f>(F598+G598)/E598*100</f>
        <v>27.578971908147802774216109104</v>
      </c>
      <c r="K598" s="1">
        <f>F598/E598*100</f>
        <v>3.2696118428721296188366942534</v>
      </c>
      <c r="L598" s="1">
        <v>810.21</v>
      </c>
      <c r="M598" s="1">
        <v>554.00</v>
      </c>
      <c r="N598" s="1">
        <v>25.34</v>
      </c>
      <c r="O598" s="1">
        <v>43.70</v>
      </c>
      <c r="P598" s="1">
        <v>38.19</v>
      </c>
      <c r="Q598" s="1">
        <v>13.29</v>
      </c>
      <c r="R598" s="1">
        <v>48.71</v>
      </c>
      <c r="S598" s="1">
        <v>27.99</v>
      </c>
      <c r="T598" s="1">
        <v>2.86</v>
      </c>
      <c r="U598" s="1">
        <v>56.48</v>
      </c>
      <c r="V598" s="1">
        <f>100-U598</f>
        <v>43.52</v>
      </c>
      <c r="W598" s="1">
        <v>42.12</v>
      </c>
      <c r="X598" s="0" t="inlineStr">
        <is>
          <t>IBGE — Censo Demográfico 2022 / SIDRA</t>
        </is>
      </c>
    </row>
    <row r="599">
      <c r="A599" s="0" t="inlineStr">
        <is>
          <t>2109007</t>
        </is>
      </c>
      <c r="B599" s="0" t="inlineStr">
        <is>
          <t>Porto Franco</t>
        </is>
      </c>
      <c r="C599" s="0" t="inlineStr">
        <is>
          <t>MA</t>
        </is>
      </c>
      <c r="D599" s="0" t="inlineStr">
        <is>
          <t>2022</t>
        </is>
      </c>
      <c r="E599" s="1">
        <v>23775</v>
      </c>
      <c r="F599" s="1">
        <v>752</v>
      </c>
      <c r="G599" s="1">
        <v>2949</v>
      </c>
      <c r="H599" s="1">
        <v>7501</v>
      </c>
      <c r="I599" s="1">
        <f>(F599+G599+H599)/E599*100</f>
        <v>47.116719242902208201892744479</v>
      </c>
      <c r="J599" s="1">
        <f>(F599+G599)/E599*100</f>
        <v>15.566771819137749737118822292</v>
      </c>
      <c r="K599" s="1">
        <f>F599/E599*100</f>
        <v>3.1629863301787592008412197687</v>
      </c>
      <c r="L599" s="1">
        <v>1084.18</v>
      </c>
      <c r="M599" s="1">
        <v>672.67</v>
      </c>
      <c r="N599" s="1">
        <v>10.95</v>
      </c>
      <c r="O599" s="1">
        <v>85.35</v>
      </c>
      <c r="P599" s="1">
        <v>12.26</v>
      </c>
      <c r="Q599" s="1">
        <v>7.35</v>
      </c>
      <c r="R599" s="1">
        <v>15.10</v>
      </c>
      <c r="S599" s="1">
        <v>74.14</v>
      </c>
      <c r="T599" s="1">
        <v>2.02</v>
      </c>
      <c r="U599" s="1">
        <v>82.04</v>
      </c>
      <c r="V599" s="1">
        <f>100-U599</f>
        <v>17.96</v>
      </c>
      <c r="W599" s="1">
        <v>16.68</v>
      </c>
      <c r="X599" s="0" t="inlineStr">
        <is>
          <t>IBGE — Censo Demográfico 2022 / SIDRA</t>
        </is>
      </c>
    </row>
    <row r="600">
      <c r="A600" s="0" t="inlineStr">
        <is>
          <t>2109056</t>
        </is>
      </c>
      <c r="B600" s="0" t="inlineStr">
        <is>
          <t>Porto Rico do Maranhão</t>
        </is>
      </c>
      <c r="C600" s="0" t="inlineStr">
        <is>
          <t>MA</t>
        </is>
      </c>
      <c r="D600" s="0" t="inlineStr">
        <is>
          <t>2022</t>
        </is>
      </c>
      <c r="E600" s="1">
        <v>5946</v>
      </c>
      <c r="F600" s="1">
        <v>37</v>
      </c>
      <c r="G600" s="1">
        <v>1840</v>
      </c>
      <c r="H600" s="1">
        <v>1646</v>
      </c>
      <c r="I600" s="1">
        <f>(F600+G600+H600)/E600*100</f>
        <v>59.249915909855364951227716112</v>
      </c>
      <c r="J600" s="1">
        <f>(F600+G600)/E600*100</f>
        <v>31.567440295997309115371678439</v>
      </c>
      <c r="K600" s="1">
        <f>F600/E600*100</f>
        <v>0.6222670702993609149007736293</v>
      </c>
      <c r="L600" s="1">
        <v>671.08</v>
      </c>
      <c r="M600" s="1">
        <v>537.33</v>
      </c>
      <c r="N600" s="1">
        <v>13.02</v>
      </c>
      <c r="O600" s="1">
        <v>89.75</v>
      </c>
      <c r="P600" s="1">
        <v>5.77</v>
      </c>
      <c r="Q600" s="1">
        <v>0.48</v>
      </c>
      <c r="R600" s="1">
        <v>88.41</v>
      </c>
      <c r="S600" s="1">
        <v>5.66</v>
      </c>
      <c r="T600" s="1">
        <v>0.69</v>
      </c>
      <c r="U600" s="1">
        <v>37.80</v>
      </c>
      <c r="V600" s="1">
        <f>100-U600</f>
        <v>62.20</v>
      </c>
      <c r="W600" s="1">
        <v>57.18</v>
      </c>
      <c r="X600" s="0" t="inlineStr">
        <is>
          <t>IBGE — Censo Demográfico 2022 / SIDRA</t>
        </is>
      </c>
    </row>
    <row r="601">
      <c r="A601" s="0" t="inlineStr">
        <is>
          <t>2109106</t>
        </is>
      </c>
      <c r="B601" s="0" t="inlineStr">
        <is>
          <t>Presidente Dutra</t>
        </is>
      </c>
      <c r="C601" s="0" t="inlineStr">
        <is>
          <t>MA</t>
        </is>
      </c>
      <c r="D601" s="0" t="inlineStr">
        <is>
          <t>2022</t>
        </is>
      </c>
      <c r="E601" s="1">
        <v>45077</v>
      </c>
      <c r="F601" s="1">
        <v>665</v>
      </c>
      <c r="G601" s="1">
        <v>6995</v>
      </c>
      <c r="H601" s="1">
        <v>12600</v>
      </c>
      <c r="I601" s="1">
        <f>(F601+G601+H601)/E601*100</f>
        <v>44.945315792976462497504270471</v>
      </c>
      <c r="J601" s="1">
        <f>(F601+G601)/E601*100</f>
        <v>16.993145062892384142689176298</v>
      </c>
      <c r="K601" s="1">
        <f>F601/E601*100</f>
        <v>1.4752534551988819131707966369</v>
      </c>
      <c r="L601" s="1">
        <v>1062.56</v>
      </c>
      <c r="M601" s="1">
        <v>700.00</v>
      </c>
      <c r="N601" s="1">
        <v>16.27</v>
      </c>
      <c r="O601" s="1">
        <v>79.14</v>
      </c>
      <c r="P601" s="1">
        <v>8.19</v>
      </c>
      <c r="Q601" s="1">
        <v>8.84</v>
      </c>
      <c r="R601" s="1">
        <v>19.90</v>
      </c>
      <c r="S601" s="1">
        <v>67.02</v>
      </c>
      <c r="T601" s="1">
        <v>0.72</v>
      </c>
      <c r="U601" s="1">
        <v>84.87</v>
      </c>
      <c r="V601" s="1">
        <f>100-U601</f>
        <v>15.13</v>
      </c>
      <c r="W601" s="1">
        <v>14.12</v>
      </c>
      <c r="X601" s="0" t="inlineStr">
        <is>
          <t>IBGE — Censo Demográfico 2022 / SIDRA</t>
        </is>
      </c>
    </row>
    <row r="602">
      <c r="A602" s="0" t="inlineStr">
        <is>
          <t>2109205</t>
        </is>
      </c>
      <c r="B602" s="0" t="inlineStr">
        <is>
          <t>Presidente Juscelino</t>
        </is>
      </c>
      <c r="C602" s="0" t="inlineStr">
        <is>
          <t>MA</t>
        </is>
      </c>
      <c r="D602" s="0" t="inlineStr">
        <is>
          <t>2022</t>
        </is>
      </c>
      <c r="E602" s="1">
        <v>11324</v>
      </c>
      <c r="F602" s="1">
        <v>139</v>
      </c>
      <c r="G602" s="1">
        <v>4897</v>
      </c>
      <c r="H602" s="1">
        <v>3203</v>
      </c>
      <c r="I602" s="1">
        <f>(F602+G602+H602)/E602*100</f>
        <v>72.756976333451077357824090427</v>
      </c>
      <c r="J602" s="1">
        <f>(F602+G602)/E602*100</f>
        <v>44.471918050158954433062522077</v>
      </c>
      <c r="K602" s="1">
        <f>F602/E602*100</f>
        <v>1.2274814553161427057576827976</v>
      </c>
      <c r="L602" s="1">
        <v>539.16</v>
      </c>
      <c r="M602" s="1">
        <v>386.00</v>
      </c>
      <c r="N602" s="1">
        <v>20.70</v>
      </c>
      <c r="O602" s="1">
        <v>35.08</v>
      </c>
      <c r="P602" s="1">
        <v>56.18</v>
      </c>
      <c r="Q602" s="1">
        <v>0.28</v>
      </c>
      <c r="R602" s="1">
        <v>14.33</v>
      </c>
      <c r="S602" s="1">
        <v>68.71</v>
      </c>
      <c r="T602" s="1">
        <v>9.46</v>
      </c>
      <c r="U602" s="1">
        <v>33.31</v>
      </c>
      <c r="V602" s="1">
        <f>100-U602</f>
        <v>66.69</v>
      </c>
      <c r="W602" s="1">
        <v>60.77</v>
      </c>
      <c r="X602" s="0" t="inlineStr">
        <is>
          <t>IBGE — Censo Demográfico 2022 / SIDRA</t>
        </is>
      </c>
    </row>
    <row r="603">
      <c r="A603" s="0" t="inlineStr">
        <is>
          <t>2109239</t>
        </is>
      </c>
      <c r="B603" s="0" t="inlineStr">
        <is>
          <t>Presidente Médici</t>
        </is>
      </c>
      <c r="C603" s="0" t="inlineStr">
        <is>
          <t>MA</t>
        </is>
      </c>
      <c r="D603" s="0" t="inlineStr">
        <is>
          <t>2022</t>
        </is>
      </c>
      <c r="E603" s="1">
        <v>4691</v>
      </c>
      <c r="F603" s="1">
        <v>41</v>
      </c>
      <c r="G603" s="1">
        <v>1338</v>
      </c>
      <c r="H603" s="1">
        <v>1615</v>
      </c>
      <c r="I603" s="1">
        <f>(F603+G603+H603)/E603*100</f>
        <v>63.82434448944787891707525048</v>
      </c>
      <c r="J603" s="1">
        <f>(F603+G603)/E603*100</f>
        <v>29.396717117885312300149221914</v>
      </c>
      <c r="K603" s="1">
        <f>F603/E603*100</f>
        <v>0.8740140694947772329993604775</v>
      </c>
      <c r="L603" s="1">
        <v>663.31</v>
      </c>
      <c r="M603" s="1">
        <v>503.00</v>
      </c>
      <c r="N603" s="1">
        <v>18.80</v>
      </c>
      <c r="O603" s="1">
        <v>86.08</v>
      </c>
      <c r="P603" s="1">
        <v>9.31</v>
      </c>
      <c r="Q603" s="1">
        <v>0.87</v>
      </c>
      <c r="R603" s="1">
        <v>0.36</v>
      </c>
      <c r="S603" s="1">
        <v>91.77</v>
      </c>
      <c r="T603" s="1">
        <v>1.95</v>
      </c>
      <c r="U603" s="1">
        <v>76.48</v>
      </c>
      <c r="V603" s="1">
        <f>100-U603</f>
        <v>23.52</v>
      </c>
      <c r="W603" s="1">
        <v>22.08</v>
      </c>
      <c r="X603" s="0" t="inlineStr">
        <is>
          <t>IBGE — Censo Demográfico 2022 / SIDRA</t>
        </is>
      </c>
    </row>
    <row r="604">
      <c r="A604" s="0" t="inlineStr">
        <is>
          <t>2109270</t>
        </is>
      </c>
      <c r="B604" s="0" t="inlineStr">
        <is>
          <t>Presidente Sarney</t>
        </is>
      </c>
      <c r="C604" s="0" t="inlineStr">
        <is>
          <t>MA</t>
        </is>
      </c>
      <c r="D604" s="0" t="inlineStr">
        <is>
          <t>2022</t>
        </is>
      </c>
      <c r="E604" s="1">
        <v>17506</v>
      </c>
      <c r="F604" s="1">
        <v>751</v>
      </c>
      <c r="G604" s="1">
        <v>7087</v>
      </c>
      <c r="H604" s="1">
        <v>4794</v>
      </c>
      <c r="I604" s="1">
        <f>(F604+G604+H604)/E604*100</f>
        <v>72.158117216954187135839140866</v>
      </c>
      <c r="J604" s="1">
        <f>(F604+G604)/E604*100</f>
        <v>44.773220610076545184508168628</v>
      </c>
      <c r="K604" s="1">
        <f>F604/E604*100</f>
        <v>4.2899577287787044441905632355</v>
      </c>
      <c r="L604" s="1">
        <v>516.19</v>
      </c>
      <c r="M604" s="1">
        <v>400.00</v>
      </c>
      <c r="N604" s="1">
        <v>20.35</v>
      </c>
      <c r="O604" s="1">
        <v>32.21</v>
      </c>
      <c r="P604" s="1">
        <v>46.82</v>
      </c>
      <c r="Q604" s="1">
        <v>4.26</v>
      </c>
      <c r="R604" s="1">
        <v>6.93</v>
      </c>
      <c r="S604" s="1">
        <v>73.55</v>
      </c>
      <c r="T604" s="1">
        <v>0.69</v>
      </c>
      <c r="U604" s="1">
        <v>46.53</v>
      </c>
      <c r="V604" s="1">
        <f>100-U604</f>
        <v>53.47</v>
      </c>
      <c r="W604" s="1">
        <v>50.00</v>
      </c>
      <c r="X604" s="0" t="inlineStr">
        <is>
          <t>IBGE — Censo Demográfico 2022 / SIDRA</t>
        </is>
      </c>
    </row>
    <row r="605">
      <c r="A605" s="0" t="inlineStr">
        <is>
          <t>2109304</t>
        </is>
      </c>
      <c r="B605" s="0" t="inlineStr">
        <is>
          <t>Presidente Vargas</t>
        </is>
      </c>
      <c r="C605" s="0" t="inlineStr">
        <is>
          <t>MA</t>
        </is>
      </c>
      <c r="D605" s="0" t="inlineStr">
        <is>
          <t>2022</t>
        </is>
      </c>
      <c r="E605" s="1">
        <v>10531</v>
      </c>
      <c r="F605" s="1">
        <v>167</v>
      </c>
      <c r="G605" s="1">
        <v>4617</v>
      </c>
      <c r="H605" s="1">
        <v>2769</v>
      </c>
      <c r="I605" s="1">
        <f>(F605+G605+H605)/E605*100</f>
        <v>71.721583895166650840376032665</v>
      </c>
      <c r="J605" s="1">
        <f>(F605+G605)/E605*100</f>
        <v>45.427784635837052511632323616</v>
      </c>
      <c r="K605" s="1">
        <f>F605/E605*100</f>
        <v>1.585794321526920520368436046</v>
      </c>
      <c r="L605" s="1">
        <v>549.26</v>
      </c>
      <c r="M605" s="1">
        <v>366.67</v>
      </c>
      <c r="N605" s="1">
        <v>19.71</v>
      </c>
      <c r="O605" s="1">
        <v>25.97</v>
      </c>
      <c r="P605" s="1">
        <v>55.48</v>
      </c>
      <c r="Q605" s="1">
        <v>2.76</v>
      </c>
      <c r="R605" s="1">
        <v>3.86</v>
      </c>
      <c r="S605" s="1">
        <v>83.06</v>
      </c>
      <c r="T605" s="1">
        <v>4.60</v>
      </c>
      <c r="U605" s="1">
        <v>45.10</v>
      </c>
      <c r="V605" s="1">
        <f>100-U605</f>
        <v>54.90</v>
      </c>
      <c r="W605" s="1">
        <v>53.62</v>
      </c>
      <c r="X605" s="0" t="inlineStr">
        <is>
          <t>IBGE — Censo Demográfico 2022 / SIDRA</t>
        </is>
      </c>
    </row>
    <row r="606">
      <c r="A606" s="0" t="inlineStr">
        <is>
          <t>2109403</t>
        </is>
      </c>
      <c r="B606" s="0" t="inlineStr">
        <is>
          <t>Primeira Cruz</t>
        </is>
      </c>
      <c r="C606" s="0" t="inlineStr">
        <is>
          <t>MA</t>
        </is>
      </c>
      <c r="D606" s="0" t="inlineStr">
        <is>
          <t>2022</t>
        </is>
      </c>
      <c r="E606" s="1">
        <v>13602</v>
      </c>
      <c r="F606" s="1">
        <v>289</v>
      </c>
      <c r="G606" s="1">
        <v>7012</v>
      </c>
      <c r="H606" s="1">
        <v>4072</v>
      </c>
      <c r="I606" s="1">
        <f>(F606+G606+H606)/E606*100</f>
        <v>83.61270401411557123952359947</v>
      </c>
      <c r="J606" s="1">
        <f>(F606+G606)/E606*100</f>
        <v>53.675930010292604028819291281</v>
      </c>
      <c r="K606" s="1">
        <f>F606/E606*100</f>
        <v>2.1246875459491251286575503602</v>
      </c>
      <c r="L606" s="1">
        <v>413.00</v>
      </c>
      <c r="M606" s="1">
        <v>300.00</v>
      </c>
      <c r="N606" s="1">
        <v>20.31</v>
      </c>
      <c r="O606" s="1">
        <v>45.31</v>
      </c>
      <c r="P606" s="1">
        <v>44.34</v>
      </c>
      <c r="Q606" s="1">
        <v>0.33</v>
      </c>
      <c r="R606" s="1">
        <v>7.19</v>
      </c>
      <c r="S606" s="1">
        <v>63.96</v>
      </c>
      <c r="T606" s="1">
        <v>13.49</v>
      </c>
      <c r="U606" s="1">
        <v>24.67</v>
      </c>
      <c r="V606" s="1">
        <f>100-U606</f>
        <v>75.33</v>
      </c>
      <c r="W606" s="1">
        <v>68.78</v>
      </c>
      <c r="X606" s="0" t="inlineStr">
        <is>
          <t>IBGE — Censo Demográfico 2022 / SIDRA</t>
        </is>
      </c>
    </row>
    <row r="607">
      <c r="A607" s="0" t="inlineStr">
        <is>
          <t>2109452</t>
        </is>
      </c>
      <c r="B607" s="0" t="inlineStr">
        <is>
          <t>Raposa</t>
        </is>
      </c>
      <c r="C607" s="0" t="inlineStr">
        <is>
          <t>MA</t>
        </is>
      </c>
      <c r="D607" s="0" t="inlineStr">
        <is>
          <t>2022</t>
        </is>
      </c>
      <c r="E607" s="1">
        <v>30768</v>
      </c>
      <c r="F607" s="1">
        <v>847</v>
      </c>
      <c r="G607" s="1">
        <v>6160</v>
      </c>
      <c r="H607" s="1">
        <v>9090</v>
      </c>
      <c r="I607" s="1">
        <f>(F607+G607+H607)/E607*100</f>
        <v>52.317342693707748309932397296</v>
      </c>
      <c r="J607" s="1">
        <f>(F607+G607)/E607*100</f>
        <v>22.773660946437857514300572023</v>
      </c>
      <c r="K607" s="1">
        <f>F607/E607*100</f>
        <v>2.7528601144045761830473218929</v>
      </c>
      <c r="L607" s="1">
        <v>872.96</v>
      </c>
      <c r="M607" s="1">
        <v>604.00</v>
      </c>
      <c r="N607" s="1">
        <v>10.28</v>
      </c>
      <c r="O607" s="1">
        <v>86.15</v>
      </c>
      <c r="P607" s="1">
        <v>7.44</v>
      </c>
      <c r="Q607" s="1">
        <v>7.48</v>
      </c>
      <c r="R607" s="1">
        <v>30.00</v>
      </c>
      <c r="S607" s="1">
        <v>51.64</v>
      </c>
      <c r="T607" s="1">
        <v>1.05</v>
      </c>
      <c r="U607" s="1">
        <v>83.99</v>
      </c>
      <c r="V607" s="1">
        <f>100-U607</f>
        <v>16.01</v>
      </c>
      <c r="W607" s="1">
        <v>9.58</v>
      </c>
      <c r="X607" s="0" t="inlineStr">
        <is>
          <t>IBGE — Censo Demográfico 2022 / SIDRA</t>
        </is>
      </c>
    </row>
    <row r="608">
      <c r="A608" s="0" t="inlineStr">
        <is>
          <t>2109502</t>
        </is>
      </c>
      <c r="B608" s="0" t="inlineStr">
        <is>
          <t>Riachão</t>
        </is>
      </c>
      <c r="C608" s="0" t="inlineStr">
        <is>
          <t>MA</t>
        </is>
      </c>
      <c r="D608" s="0" t="inlineStr">
        <is>
          <t>2022</t>
        </is>
      </c>
      <c r="E608" s="1">
        <v>22097</v>
      </c>
      <c r="F608" s="1">
        <v>374</v>
      </c>
      <c r="G608" s="1">
        <v>6218</v>
      </c>
      <c r="H608" s="1">
        <v>5590</v>
      </c>
      <c r="I608" s="1">
        <f>(F608+G608+H608)/E608*100</f>
        <v>55.129655609358736480065167217</v>
      </c>
      <c r="J608" s="1">
        <f>(F608+G608)/E608*100</f>
        <v>29.832103905507534959496764267</v>
      </c>
      <c r="K608" s="1">
        <f>F608/E608*100</f>
        <v>1.6925374485224238584423224872</v>
      </c>
      <c r="L608" s="1">
        <v>751.06</v>
      </c>
      <c r="M608" s="1">
        <v>600.00</v>
      </c>
      <c r="N608" s="1">
        <v>15.01</v>
      </c>
      <c r="O608" s="1">
        <v>58.12</v>
      </c>
      <c r="P608" s="1">
        <v>38.77</v>
      </c>
      <c r="Q608" s="1">
        <v>0.27</v>
      </c>
      <c r="R608" s="1">
        <v>19.90</v>
      </c>
      <c r="S608" s="1">
        <v>68.58</v>
      </c>
      <c r="T608" s="1">
        <v>10.12</v>
      </c>
      <c r="U608" s="1">
        <v>61.60</v>
      </c>
      <c r="V608" s="1">
        <f>100-U608</f>
        <v>38.40</v>
      </c>
      <c r="W608" s="1">
        <v>34.86</v>
      </c>
      <c r="X608" s="0" t="inlineStr">
        <is>
          <t>IBGE — Censo Demográfico 2022 / SIDRA</t>
        </is>
      </c>
    </row>
    <row r="609">
      <c r="A609" s="0" t="inlineStr">
        <is>
          <t>2109551</t>
        </is>
      </c>
      <c r="B609" s="0" t="inlineStr">
        <is>
          <t>Ribamar Fiquene</t>
        </is>
      </c>
      <c r="C609" s="0" t="inlineStr">
        <is>
          <t>MA</t>
        </is>
      </c>
      <c r="D609" s="0" t="inlineStr">
        <is>
          <t>2022</t>
        </is>
      </c>
      <c r="E609" s="1">
        <v>7416</v>
      </c>
      <c r="F609" s="1">
        <v>244</v>
      </c>
      <c r="G609" s="1">
        <v>1775</v>
      </c>
      <c r="H609" s="1">
        <v>2267</v>
      </c>
      <c r="I609" s="1">
        <f>(F609+G609+H609)/E609*100</f>
        <v>57.793959007551240560949298813</v>
      </c>
      <c r="J609" s="1">
        <f>(F609+G609)/E609*100</f>
        <v>27.224919093851132686084142395</v>
      </c>
      <c r="K609" s="1">
        <f>F609/E609*100</f>
        <v>3.2901833872707659115426105717</v>
      </c>
      <c r="L609" s="1">
        <v>725.47</v>
      </c>
      <c r="M609" s="1">
        <v>575.33</v>
      </c>
      <c r="N609" s="1">
        <v>16.53</v>
      </c>
      <c r="O609" s="1">
        <v>68.56</v>
      </c>
      <c r="P609" s="1">
        <v>24.06</v>
      </c>
      <c r="Q609" s="1">
        <v>12.24</v>
      </c>
      <c r="R609" s="1">
        <v>2.18</v>
      </c>
      <c r="S609" s="1">
        <v>78.45</v>
      </c>
      <c r="T609" s="1">
        <v>1.48</v>
      </c>
      <c r="U609" s="1">
        <v>66.67</v>
      </c>
      <c r="V609" s="1">
        <f>100-U609</f>
        <v>33.33</v>
      </c>
      <c r="W609" s="1">
        <v>31.97</v>
      </c>
      <c r="X609" s="0" t="inlineStr">
        <is>
          <t>IBGE — Censo Demográfico 2022 / SIDRA</t>
        </is>
      </c>
    </row>
    <row r="610">
      <c r="A610" s="0" t="inlineStr">
        <is>
          <t>2109601</t>
        </is>
      </c>
      <c r="B610" s="0" t="inlineStr">
        <is>
          <t>Rosário</t>
        </is>
      </c>
      <c r="C610" s="0" t="inlineStr">
        <is>
          <t>MA</t>
        </is>
      </c>
      <c r="D610" s="0" t="inlineStr">
        <is>
          <t>2022</t>
        </is>
      </c>
      <c r="E610" s="1">
        <v>38325</v>
      </c>
      <c r="F610" s="1">
        <v>1272</v>
      </c>
      <c r="G610" s="1">
        <v>10975</v>
      </c>
      <c r="H610" s="1">
        <v>11513</v>
      </c>
      <c r="I610" s="1">
        <f>(F610+G610+H610)/E610*100</f>
        <v>61.996086105675146771037181996</v>
      </c>
      <c r="J610" s="1">
        <f>(F610+G610)/E610*100</f>
        <v>31.955642530984996738421395956</v>
      </c>
      <c r="K610" s="1">
        <f>F610/E610*100</f>
        <v>3.318982387475538160469667319</v>
      </c>
      <c r="L610" s="1">
        <v>675.16</v>
      </c>
      <c r="M610" s="1">
        <v>502.00</v>
      </c>
      <c r="N610" s="1">
        <v>13.40</v>
      </c>
      <c r="O610" s="1">
        <v>54.35</v>
      </c>
      <c r="P610" s="1">
        <v>40.72</v>
      </c>
      <c r="Q610" s="1">
        <v>5.01</v>
      </c>
      <c r="R610" s="1">
        <v>35.40</v>
      </c>
      <c r="S610" s="1">
        <v>49.42</v>
      </c>
      <c r="T610" s="1">
        <v>2.02</v>
      </c>
      <c r="U610" s="1">
        <v>69.32</v>
      </c>
      <c r="V610" s="1">
        <f>100-U610</f>
        <v>30.68</v>
      </c>
      <c r="W610" s="1">
        <v>28.39</v>
      </c>
      <c r="X610" s="0" t="inlineStr">
        <is>
          <t>IBGE — Censo Demográfico 2022 / SIDRA</t>
        </is>
      </c>
    </row>
    <row r="611">
      <c r="A611" s="0" t="inlineStr">
        <is>
          <t>2109700</t>
        </is>
      </c>
      <c r="B611" s="0" t="inlineStr">
        <is>
          <t>Sambaíba</t>
        </is>
      </c>
      <c r="C611" s="0" t="inlineStr">
        <is>
          <t>MA</t>
        </is>
      </c>
      <c r="D611" s="0" t="inlineStr">
        <is>
          <t>2022</t>
        </is>
      </c>
      <c r="E611" s="1">
        <v>5568</v>
      </c>
      <c r="F611" s="1">
        <v>91</v>
      </c>
      <c r="G611" s="1">
        <v>1741</v>
      </c>
      <c r="H611" s="1">
        <v>1548</v>
      </c>
      <c r="I611" s="1">
        <f>(F611+G611+H611)/E611*100</f>
        <v>60.704022988505747126436781609</v>
      </c>
      <c r="J611" s="1">
        <f>(F611+G611)/E611*100</f>
        <v>32.90229885057471264367816092</v>
      </c>
      <c r="K611" s="1">
        <f>F611/E611*100</f>
        <v>1.6343390804597701149425287356</v>
      </c>
      <c r="L611" s="1">
        <v>703.14</v>
      </c>
      <c r="M611" s="1">
        <v>522.40</v>
      </c>
      <c r="N611" s="1">
        <v>19.70</v>
      </c>
      <c r="O611" s="1">
        <v>37.28</v>
      </c>
      <c r="P611" s="1">
        <v>46.87</v>
      </c>
      <c r="Q611" s="1">
        <v>0.48</v>
      </c>
      <c r="R611" s="1">
        <v>17.93</v>
      </c>
      <c r="S611" s="1">
        <v>62.06</v>
      </c>
      <c r="T611" s="1">
        <v>17.03</v>
      </c>
      <c r="U611" s="1">
        <v>59.38</v>
      </c>
      <c r="V611" s="1">
        <f>100-U611</f>
        <v>40.62</v>
      </c>
      <c r="W611" s="1">
        <v>38.89</v>
      </c>
      <c r="X611" s="0" t="inlineStr">
        <is>
          <t>IBGE — Censo Demográfico 2022 / SIDRA</t>
        </is>
      </c>
    </row>
    <row r="612">
      <c r="A612" s="0" t="inlineStr">
        <is>
          <t>2109759</t>
        </is>
      </c>
      <c r="B612" s="0" t="inlineStr">
        <is>
          <t>Santa Filomena do Maranhão</t>
        </is>
      </c>
      <c r="C612" s="0" t="inlineStr">
        <is>
          <t>MA</t>
        </is>
      </c>
      <c r="D612" s="0" t="inlineStr">
        <is>
          <t>2022</t>
        </is>
      </c>
      <c r="E612" s="1">
        <v>6691</v>
      </c>
      <c r="F612" s="1">
        <v>102</v>
      </c>
      <c r="G612" s="1">
        <v>2435</v>
      </c>
      <c r="H612" s="1">
        <v>1806</v>
      </c>
      <c r="I612" s="1">
        <f>(F612+G612+H612)/E612*100</f>
        <v>64.908085487968913465849648782</v>
      </c>
      <c r="J612" s="1">
        <f>(F612+G612)/E612*100</f>
        <v>37.916604393962038559258705724</v>
      </c>
      <c r="K612" s="1">
        <f>F612/E612*100</f>
        <v>1.5244358092960693468838738604</v>
      </c>
      <c r="L612" s="1">
        <v>602.71</v>
      </c>
      <c r="M612" s="1">
        <v>450.00</v>
      </c>
      <c r="N612" s="1">
        <v>23.61</v>
      </c>
      <c r="O612" s="1">
        <v>94.90</v>
      </c>
      <c r="P612" s="1">
        <v>4.60</v>
      </c>
      <c r="Q612" s="1">
        <v>0.50</v>
      </c>
      <c r="R612" s="1">
        <v>11.54</v>
      </c>
      <c r="S612" s="1">
        <v>77.71</v>
      </c>
      <c r="T612" s="1">
        <v>10.09</v>
      </c>
      <c r="U612" s="1">
        <v>41.48</v>
      </c>
      <c r="V612" s="1">
        <f>100-U612</f>
        <v>58.52</v>
      </c>
      <c r="W612" s="1">
        <v>57.67</v>
      </c>
      <c r="X612" s="0" t="inlineStr">
        <is>
          <t>IBGE — Censo Demográfico 2022 / SIDRA</t>
        </is>
      </c>
    </row>
    <row r="613">
      <c r="A613" s="0" t="inlineStr">
        <is>
          <t>2109809</t>
        </is>
      </c>
      <c r="B613" s="0" t="inlineStr">
        <is>
          <t>Santa Helena</t>
        </is>
      </c>
      <c r="C613" s="0" t="inlineStr">
        <is>
          <t>MA</t>
        </is>
      </c>
      <c r="D613" s="0" t="inlineStr">
        <is>
          <t>2022</t>
        </is>
      </c>
      <c r="E613" s="1">
        <v>41544</v>
      </c>
      <c r="F613" s="1">
        <v>475</v>
      </c>
      <c r="G613" s="1">
        <v>14569</v>
      </c>
      <c r="H613" s="1">
        <v>12953</v>
      </c>
      <c r="I613" s="1">
        <f>(F613+G613+H613)/E613*100</f>
        <v>67.391199691892932794145965723</v>
      </c>
      <c r="J613" s="1">
        <f>(F613+G613)/E613*100</f>
        <v>36.212208742538031966108222607</v>
      </c>
      <c r="K613" s="1">
        <f>F613/E613*100</f>
        <v>1.1433660697092239553244752552</v>
      </c>
      <c r="L613" s="1">
        <v>599.67</v>
      </c>
      <c r="M613" s="1">
        <v>450.00</v>
      </c>
      <c r="N613" s="1">
        <v>17.83</v>
      </c>
      <c r="O613" s="1">
        <v>21.61</v>
      </c>
      <c r="P613" s="1">
        <v>74.70</v>
      </c>
      <c r="Q613" s="1">
        <v>0.41</v>
      </c>
      <c r="R613" s="1">
        <v>11.54</v>
      </c>
      <c r="S613" s="1">
        <v>76.79</v>
      </c>
      <c r="T613" s="1">
        <v>5.60</v>
      </c>
      <c r="U613" s="1">
        <v>61.65</v>
      </c>
      <c r="V613" s="1">
        <f>100-U613</f>
        <v>38.35</v>
      </c>
      <c r="W613" s="1">
        <v>34.69</v>
      </c>
      <c r="X613" s="0" t="inlineStr">
        <is>
          <t>IBGE — Censo Demográfico 2022 / SIDRA</t>
        </is>
      </c>
    </row>
    <row r="614">
      <c r="A614" s="0" t="inlineStr">
        <is>
          <t>2109908</t>
        </is>
      </c>
      <c r="B614" s="0" t="inlineStr">
        <is>
          <t>Santa Inês</t>
        </is>
      </c>
      <c r="C614" s="0" t="inlineStr">
        <is>
          <t>MA</t>
        </is>
      </c>
      <c r="D614" s="0" t="inlineStr">
        <is>
          <t>2022</t>
        </is>
      </c>
      <c r="E614" s="1">
        <v>84731</v>
      </c>
      <c r="F614" s="1">
        <v>1186</v>
      </c>
      <c r="G614" s="1">
        <v>12554</v>
      </c>
      <c r="H614" s="1">
        <v>25512</v>
      </c>
      <c r="I614" s="1">
        <f>(F614+G614+H614)/E614*100</f>
        <v>46.325429889886818283745028384</v>
      </c>
      <c r="J614" s="1">
        <f>(F614+G614)/E614*100</f>
        <v>16.216024831525651768538079333</v>
      </c>
      <c r="K614" s="1">
        <f>F614/E614*100</f>
        <v>1.3997238318915155020004484781</v>
      </c>
      <c r="L614" s="1">
        <v>979.59</v>
      </c>
      <c r="M614" s="1">
        <v>666.67</v>
      </c>
      <c r="N614" s="1">
        <v>12.41</v>
      </c>
      <c r="O614" s="1">
        <v>85.43</v>
      </c>
      <c r="P614" s="1">
        <v>8.13</v>
      </c>
      <c r="Q614" s="1">
        <v>26.30</v>
      </c>
      <c r="R614" s="1">
        <v>43.08</v>
      </c>
      <c r="S614" s="1">
        <v>26.16</v>
      </c>
      <c r="T614" s="1">
        <v>0.29</v>
      </c>
      <c r="U614" s="1">
        <v>90.68</v>
      </c>
      <c r="V614" s="1">
        <f>100-U614</f>
        <v>9.32</v>
      </c>
      <c r="W614" s="1">
        <v>8.32</v>
      </c>
      <c r="X614" s="0" t="inlineStr">
        <is>
          <t>IBGE — Censo Demográfico 2022 / SIDRA</t>
        </is>
      </c>
    </row>
    <row r="615">
      <c r="A615" s="0" t="inlineStr">
        <is>
          <t>2110005</t>
        </is>
      </c>
      <c r="B615" s="0" t="inlineStr">
        <is>
          <t>Santa Luzia</t>
        </is>
      </c>
      <c r="C615" s="0" t="inlineStr">
        <is>
          <t>MA</t>
        </is>
      </c>
      <c r="D615" s="0" t="inlineStr">
        <is>
          <t>2022</t>
        </is>
      </c>
      <c r="E615" s="1">
        <v>57486</v>
      </c>
      <c r="F615" s="1">
        <v>1319</v>
      </c>
      <c r="G615" s="1">
        <v>17511</v>
      </c>
      <c r="H615" s="1">
        <v>16244</v>
      </c>
      <c r="I615" s="1">
        <f>(F615+G615+H615)/E615*100</f>
        <v>61.013116236996834011759384894</v>
      </c>
      <c r="J615" s="1">
        <f>(F615+G615)/E615*100</f>
        <v>32.755801412517830428278189472</v>
      </c>
      <c r="K615" s="1">
        <f>F615/E615*100</f>
        <v>2.2944716974567720836377552795</v>
      </c>
      <c r="L615" s="1">
        <v>712.85</v>
      </c>
      <c r="M615" s="1">
        <v>484.80</v>
      </c>
      <c r="N615" s="1">
        <v>23.08</v>
      </c>
      <c r="O615" s="1">
        <v>67.62</v>
      </c>
      <c r="P615" s="1">
        <v>19.83</v>
      </c>
      <c r="Q615" s="1">
        <v>6.04</v>
      </c>
      <c r="R615" s="1">
        <v>14.74</v>
      </c>
      <c r="S615" s="1">
        <v>71.51</v>
      </c>
      <c r="T615" s="1">
        <v>2.54</v>
      </c>
      <c r="U615" s="1">
        <v>68.02</v>
      </c>
      <c r="V615" s="1">
        <f>100-U615</f>
        <v>31.98</v>
      </c>
      <c r="W615" s="1">
        <v>28.55</v>
      </c>
      <c r="X615" s="0" t="inlineStr">
        <is>
          <t>IBGE — Censo Demográfico 2022 / SIDRA</t>
        </is>
      </c>
    </row>
    <row r="616">
      <c r="A616" s="0" t="inlineStr">
        <is>
          <t>2110039</t>
        </is>
      </c>
      <c r="B616" s="0" t="inlineStr">
        <is>
          <t>Santa Luzia do Paruá</t>
        </is>
      </c>
      <c r="C616" s="0" t="inlineStr">
        <is>
          <t>MA</t>
        </is>
      </c>
      <c r="D616" s="0" t="inlineStr">
        <is>
          <t>2022</t>
        </is>
      </c>
      <c r="E616" s="1">
        <v>24268</v>
      </c>
      <c r="F616" s="1">
        <v>235</v>
      </c>
      <c r="G616" s="1">
        <v>5101</v>
      </c>
      <c r="H616" s="1">
        <v>7571</v>
      </c>
      <c r="I616" s="1">
        <f>(F616+G616+H616)/E616*100</f>
        <v>53.18526454590407120487885281</v>
      </c>
      <c r="J616" s="1">
        <f>(F616+G616)/E616*100</f>
        <v>21.987802867974287127080929619</v>
      </c>
      <c r="K616" s="1">
        <f>F616/E616*100</f>
        <v>0.9683533871765287621559254986</v>
      </c>
      <c r="L616" s="1">
        <v>793.93</v>
      </c>
      <c r="M616" s="1">
        <v>600.00</v>
      </c>
      <c r="N616" s="1">
        <v>16.07</v>
      </c>
      <c r="O616" s="1">
        <v>55.33</v>
      </c>
      <c r="P616" s="1">
        <v>34.09</v>
      </c>
      <c r="Q616" s="1">
        <v>0.36</v>
      </c>
      <c r="R616" s="1">
        <v>4.49</v>
      </c>
      <c r="S616" s="1">
        <v>88.27</v>
      </c>
      <c r="T616" s="1">
        <v>0.31</v>
      </c>
      <c r="U616" s="1">
        <v>83.64</v>
      </c>
      <c r="V616" s="1">
        <f>100-U616</f>
        <v>16.36</v>
      </c>
      <c r="W616" s="1">
        <v>15.39</v>
      </c>
      <c r="X616" s="0" t="inlineStr">
        <is>
          <t>IBGE — Censo Demográfico 2022 / SIDRA</t>
        </is>
      </c>
    </row>
    <row r="617">
      <c r="A617" s="0" t="inlineStr">
        <is>
          <t>2110104</t>
        </is>
      </c>
      <c r="B617" s="0" t="inlineStr">
        <is>
          <t>Santa Quitéria do Maranhão</t>
        </is>
      </c>
      <c r="C617" s="0" t="inlineStr">
        <is>
          <t>MA</t>
        </is>
      </c>
      <c r="D617" s="0" t="inlineStr">
        <is>
          <t>2022</t>
        </is>
      </c>
      <c r="E617" s="1">
        <v>23924</v>
      </c>
      <c r="F617" s="1">
        <v>746</v>
      </c>
      <c r="G617" s="1">
        <v>10450</v>
      </c>
      <c r="H617" s="1">
        <v>6779</v>
      </c>
      <c r="I617" s="1">
        <f>(F617+G617+H617)/E617*100</f>
        <v>75.133756896839993312155158</v>
      </c>
      <c r="J617" s="1">
        <f>(F617+G617)/E617*100</f>
        <v>46.798194281892660090285905367</v>
      </c>
      <c r="K617" s="1">
        <f>F617/E617*100</f>
        <v>3.1182076575823440896171208828</v>
      </c>
      <c r="L617" s="1">
        <v>509.60</v>
      </c>
      <c r="M617" s="1">
        <v>327.27</v>
      </c>
      <c r="N617" s="1">
        <v>24.09</v>
      </c>
      <c r="O617" s="1">
        <v>58.59</v>
      </c>
      <c r="P617" s="1">
        <v>30.52</v>
      </c>
      <c r="Q617" s="1">
        <v>2.42</v>
      </c>
      <c r="R617" s="1">
        <v>43.63</v>
      </c>
      <c r="S617" s="1">
        <v>32.48</v>
      </c>
      <c r="T617" s="1">
        <v>8.87</v>
      </c>
      <c r="U617" s="1">
        <v>45.42</v>
      </c>
      <c r="V617" s="1">
        <f>100-U617</f>
        <v>54.58</v>
      </c>
      <c r="W617" s="1">
        <v>48.36</v>
      </c>
      <c r="X617" s="0" t="inlineStr">
        <is>
          <t>IBGE — Censo Demográfico 2022 / SIDRA</t>
        </is>
      </c>
    </row>
    <row r="618">
      <c r="A618" s="0" t="inlineStr">
        <is>
          <t>2110203</t>
        </is>
      </c>
      <c r="B618" s="0" t="inlineStr">
        <is>
          <t>Santa Rita</t>
        </is>
      </c>
      <c r="C618" s="0" t="inlineStr">
        <is>
          <t>MA</t>
        </is>
      </c>
      <c r="D618" s="0" t="inlineStr">
        <is>
          <t>2022</t>
        </is>
      </c>
      <c r="E618" s="1">
        <v>36940</v>
      </c>
      <c r="F618" s="1">
        <v>1592</v>
      </c>
      <c r="G618" s="1">
        <v>10867</v>
      </c>
      <c r="H618" s="1">
        <v>10425</v>
      </c>
      <c r="I618" s="1">
        <f>(F618+G618+H618)/E618*100</f>
        <v>61.949106659447753113156469951</v>
      </c>
      <c r="J618" s="1">
        <f>(F618+G618)/E618*100</f>
        <v>33.727666486193827828911748782</v>
      </c>
      <c r="K618" s="1">
        <f>F618/E618*100</f>
        <v>4.3096913914455874390904168923</v>
      </c>
      <c r="L618" s="1">
        <v>667.41</v>
      </c>
      <c r="M618" s="1">
        <v>504.00</v>
      </c>
      <c r="N618" s="1">
        <v>15.58</v>
      </c>
      <c r="O618" s="1">
        <v>46.35</v>
      </c>
      <c r="P618" s="1">
        <v>44.98</v>
      </c>
      <c r="Q618" s="1">
        <v>1.02</v>
      </c>
      <c r="R618" s="1">
        <v>4.12</v>
      </c>
      <c r="S618" s="1">
        <v>80.88</v>
      </c>
      <c r="T618" s="1">
        <v>3.68</v>
      </c>
      <c r="U618" s="1">
        <v>57.08</v>
      </c>
      <c r="V618" s="1">
        <f>100-U618</f>
        <v>42.92</v>
      </c>
      <c r="W618" s="1">
        <v>41.22</v>
      </c>
      <c r="X618" s="0" t="inlineStr">
        <is>
          <t>IBGE — Censo Demográfico 2022 / SIDRA</t>
        </is>
      </c>
    </row>
    <row r="619">
      <c r="A619" s="0" t="inlineStr">
        <is>
          <t>2110237</t>
        </is>
      </c>
      <c r="B619" s="0" t="inlineStr">
        <is>
          <t>Santana do Maranhão</t>
        </is>
      </c>
      <c r="C619" s="0" t="inlineStr">
        <is>
          <t>MA</t>
        </is>
      </c>
      <c r="D619" s="0" t="inlineStr">
        <is>
          <t>2022</t>
        </is>
      </c>
      <c r="E619" s="1">
        <v>10533</v>
      </c>
      <c r="F619" s="1">
        <v>81</v>
      </c>
      <c r="G619" s="1">
        <v>4627</v>
      </c>
      <c r="H619" s="1">
        <v>3087</v>
      </c>
      <c r="I619" s="1">
        <f>(F619+G619+H619)/E619*100</f>
        <v>74.00550650337035982151333903</v>
      </c>
      <c r="J619" s="1">
        <f>(F619+G619)/E619*100</f>
        <v>44.697617013196620146207158454</v>
      </c>
      <c r="K619" s="1">
        <f>F619/E619*100</f>
        <v>0.7690116775847336941042438052</v>
      </c>
      <c r="L619" s="1">
        <v>552.60</v>
      </c>
      <c r="M619" s="1">
        <v>380.00</v>
      </c>
      <c r="N619" s="1">
        <v>28.20</v>
      </c>
      <c r="O619" s="1">
        <v>80.12</v>
      </c>
      <c r="P619" s="1">
        <v>15.92</v>
      </c>
      <c r="Q619" s="1">
        <v>5.59</v>
      </c>
      <c r="R619" s="1">
        <v>6.10</v>
      </c>
      <c r="S619" s="1">
        <v>68.90</v>
      </c>
      <c r="T619" s="1">
        <v>11.69</v>
      </c>
      <c r="U619" s="1">
        <v>24.73</v>
      </c>
      <c r="V619" s="1">
        <f>100-U619</f>
        <v>75.27</v>
      </c>
      <c r="W619" s="1">
        <v>67.89</v>
      </c>
      <c r="X619" s="0" t="inlineStr">
        <is>
          <t>IBGE — Censo Demográfico 2022 / SIDRA</t>
        </is>
      </c>
    </row>
    <row r="620">
      <c r="A620" s="0" t="inlineStr">
        <is>
          <t>2110278</t>
        </is>
      </c>
      <c r="B620" s="0" t="inlineStr">
        <is>
          <t>Santo Amaro do Maranhão</t>
        </is>
      </c>
      <c r="C620" s="0" t="inlineStr">
        <is>
          <t>MA</t>
        </is>
      </c>
      <c r="D620" s="0" t="inlineStr">
        <is>
          <t>2022</t>
        </is>
      </c>
      <c r="E620" s="1">
        <v>13945</v>
      </c>
      <c r="F620" s="1">
        <v>491</v>
      </c>
      <c r="G620" s="1">
        <v>5634</v>
      </c>
      <c r="H620" s="1">
        <v>3813</v>
      </c>
      <c r="I620" s="1">
        <f>(F620+G620+H620)/E620*100</f>
        <v>71.265686626030835424883470778</v>
      </c>
      <c r="J620" s="1">
        <f>(F620+G620)/E620*100</f>
        <v>43.922552886339189673718178559</v>
      </c>
      <c r="K620" s="1">
        <f>F620/E620*100</f>
        <v>3.5209752599498027967013266404</v>
      </c>
      <c r="L620" s="1">
        <v>520.09</v>
      </c>
      <c r="M620" s="1">
        <v>364.00</v>
      </c>
      <c r="N620" s="1">
        <v>17.68</v>
      </c>
      <c r="O620" s="1">
        <v>4.25</v>
      </c>
      <c r="P620" s="1">
        <v>93.55</v>
      </c>
      <c r="Q620" s="1">
        <v>0.25</v>
      </c>
      <c r="R620" s="1">
        <v>52.11</v>
      </c>
      <c r="S620" s="1">
        <v>24.48</v>
      </c>
      <c r="T620" s="1">
        <v>15.13</v>
      </c>
      <c r="U620" s="1">
        <v>32.96</v>
      </c>
      <c r="V620" s="1">
        <f>100-U620</f>
        <v>67.04</v>
      </c>
      <c r="W620" s="1">
        <v>63.15</v>
      </c>
      <c r="X620" s="0" t="inlineStr">
        <is>
          <t>IBGE — Censo Demográfico 2022 / SIDRA</t>
        </is>
      </c>
    </row>
    <row r="621">
      <c r="A621" s="0" t="inlineStr">
        <is>
          <t>2110302</t>
        </is>
      </c>
      <c r="B621" s="0" t="inlineStr">
        <is>
          <t>Santo Antônio dos Lopes</t>
        </is>
      </c>
      <c r="C621" s="0" t="inlineStr">
        <is>
          <t>MA</t>
        </is>
      </c>
      <c r="D621" s="0" t="inlineStr">
        <is>
          <t>2022</t>
        </is>
      </c>
      <c r="E621" s="1">
        <v>14304</v>
      </c>
      <c r="F621" s="1">
        <v>179</v>
      </c>
      <c r="G621" s="1">
        <v>3323</v>
      </c>
      <c r="H621" s="1">
        <v>4771</v>
      </c>
      <c r="I621" s="1">
        <f>(F621+G621+H621)/E621*100</f>
        <v>57.836968680089485458612975391</v>
      </c>
      <c r="J621" s="1">
        <f>(F621+G621)/E621*100</f>
        <v>24.482662192393736017897091723</v>
      </c>
      <c r="K621" s="1">
        <f>F621/E621*100</f>
        <v>1.2513982102908277404921700224</v>
      </c>
      <c r="L621" s="1">
        <v>717.65</v>
      </c>
      <c r="M621" s="1">
        <v>600.00</v>
      </c>
      <c r="N621" s="1">
        <v>23.08</v>
      </c>
      <c r="O621" s="1">
        <v>77.80</v>
      </c>
      <c r="P621" s="1">
        <v>19.82</v>
      </c>
      <c r="Q621" s="1">
        <v>13.00</v>
      </c>
      <c r="R621" s="1">
        <v>17.55</v>
      </c>
      <c r="S621" s="1">
        <v>37.36</v>
      </c>
      <c r="T621" s="1">
        <v>3.94</v>
      </c>
      <c r="U621" s="1">
        <v>66.17</v>
      </c>
      <c r="V621" s="1">
        <f>100-U621</f>
        <v>33.83</v>
      </c>
      <c r="W621" s="1">
        <v>31.54</v>
      </c>
      <c r="X621" s="0" t="inlineStr">
        <is>
          <t>IBGE — Censo Demográfico 2022 / SIDRA</t>
        </is>
      </c>
    </row>
    <row r="622">
      <c r="A622" s="0" t="inlineStr">
        <is>
          <t>2110401</t>
        </is>
      </c>
      <c r="B622" s="0" t="inlineStr">
        <is>
          <t>São Benedito do Rio Preto</t>
        </is>
      </c>
      <c r="C622" s="0" t="inlineStr">
        <is>
          <t>MA</t>
        </is>
      </c>
      <c r="D622" s="0" t="inlineStr">
        <is>
          <t>2022</t>
        </is>
      </c>
      <c r="E622" s="1">
        <v>18364</v>
      </c>
      <c r="F622" s="1">
        <v>474</v>
      </c>
      <c r="G622" s="1">
        <v>9759</v>
      </c>
      <c r="H622" s="1">
        <v>4518</v>
      </c>
      <c r="I622" s="1">
        <f>(F622+G622+H622)/E622*100</f>
        <v>80.32563711609671095621868874</v>
      </c>
      <c r="J622" s="1">
        <f>(F622+G622)/E622*100</f>
        <v>55.723153996950555434545850577</v>
      </c>
      <c r="K622" s="1">
        <f>F622/E622*100</f>
        <v>2.5811370071879764757133522108</v>
      </c>
      <c r="L622" s="1">
        <v>445.33</v>
      </c>
      <c r="M622" s="1">
        <v>266.67</v>
      </c>
      <c r="N622" s="1">
        <v>20.96</v>
      </c>
      <c r="O622" s="1">
        <v>28.45</v>
      </c>
      <c r="P622" s="1">
        <v>64.89</v>
      </c>
      <c r="Q622" s="1">
        <v>0.50</v>
      </c>
      <c r="R622" s="1">
        <v>9.50</v>
      </c>
      <c r="S622" s="1">
        <v>68.44</v>
      </c>
      <c r="T622" s="1">
        <v>8.39</v>
      </c>
      <c r="U622" s="1">
        <v>47.16</v>
      </c>
      <c r="V622" s="1">
        <f>100-U622</f>
        <v>52.84</v>
      </c>
      <c r="W622" s="1">
        <v>50.25</v>
      </c>
      <c r="X622" s="0" t="inlineStr">
        <is>
          <t>IBGE — Censo Demográfico 2022 / SIDRA</t>
        </is>
      </c>
    </row>
    <row r="623">
      <c r="A623" s="0" t="inlineStr">
        <is>
          <t>2110500</t>
        </is>
      </c>
      <c r="B623" s="0" t="inlineStr">
        <is>
          <t>São Bento</t>
        </is>
      </c>
      <c r="C623" s="0" t="inlineStr">
        <is>
          <t>MA</t>
        </is>
      </c>
      <c r="D623" s="0" t="inlineStr">
        <is>
          <t>2022</t>
        </is>
      </c>
      <c r="E623" s="1">
        <v>46384</v>
      </c>
      <c r="F623" s="1">
        <v>754</v>
      </c>
      <c r="G623" s="1">
        <v>17855</v>
      </c>
      <c r="H623" s="1">
        <v>15308</v>
      </c>
      <c r="I623" s="1">
        <f>(F623+G623+H623)/E623*100</f>
        <v>73.122197309417040358744394619</v>
      </c>
      <c r="J623" s="1">
        <f>(F623+G623)/E623*100</f>
        <v>40.119437737150741635046567782</v>
      </c>
      <c r="K623" s="1">
        <f>F623/E623*100</f>
        <v>1.6255605381165919282511210762</v>
      </c>
      <c r="L623" s="1">
        <v>536.73</v>
      </c>
      <c r="M623" s="1">
        <v>400.00</v>
      </c>
      <c r="N623" s="1">
        <v>15.77</v>
      </c>
      <c r="O623" s="1">
        <v>60.18</v>
      </c>
      <c r="P623" s="1">
        <v>36.35</v>
      </c>
      <c r="Q623" s="1">
        <v>0.82</v>
      </c>
      <c r="R623" s="1">
        <v>3.91</v>
      </c>
      <c r="S623" s="1">
        <v>81.51</v>
      </c>
      <c r="T623" s="1">
        <v>3.46</v>
      </c>
      <c r="U623" s="1">
        <v>60.63</v>
      </c>
      <c r="V623" s="1">
        <f>100-U623</f>
        <v>39.37</v>
      </c>
      <c r="W623" s="1">
        <v>36.06</v>
      </c>
      <c r="X623" s="0" t="inlineStr">
        <is>
          <t>IBGE — Censo Demográfico 2022 / SIDRA</t>
        </is>
      </c>
    </row>
    <row r="624">
      <c r="A624" s="0" t="inlineStr">
        <is>
          <t>2110609</t>
        </is>
      </c>
      <c r="B624" s="0" t="inlineStr">
        <is>
          <t>São Bernardo</t>
        </is>
      </c>
      <c r="C624" s="0" t="inlineStr">
        <is>
          <t>MA</t>
        </is>
      </c>
      <c r="D624" s="0" t="inlineStr">
        <is>
          <t>2022</t>
        </is>
      </c>
      <c r="E624" s="1">
        <v>26853</v>
      </c>
      <c r="F624" s="1">
        <v>863</v>
      </c>
      <c r="G624" s="1">
        <v>8021</v>
      </c>
      <c r="H624" s="1">
        <v>8742</v>
      </c>
      <c r="I624" s="1">
        <f>(F624+G624+H624)/E624*100</f>
        <v>65.63884854578631810226045507</v>
      </c>
      <c r="J624" s="1">
        <f>(F624+G624)/E624*100</f>
        <v>33.083826760510929877481100808</v>
      </c>
      <c r="K624" s="1">
        <f>F624/E624*100</f>
        <v>3.2137936171005101850817413324</v>
      </c>
      <c r="L624" s="1">
        <v>648.46</v>
      </c>
      <c r="M624" s="1">
        <v>450.00</v>
      </c>
      <c r="N624" s="1">
        <v>22.46</v>
      </c>
      <c r="O624" s="1">
        <v>42.64</v>
      </c>
      <c r="P624" s="1">
        <v>41.07</v>
      </c>
      <c r="Q624" s="1">
        <v>1.16</v>
      </c>
      <c r="R624" s="1">
        <v>30.64</v>
      </c>
      <c r="S624" s="1">
        <v>57.10</v>
      </c>
      <c r="T624" s="1">
        <v>3.53</v>
      </c>
      <c r="U624" s="1">
        <v>45.43</v>
      </c>
      <c r="V624" s="1">
        <f>100-U624</f>
        <v>54.57</v>
      </c>
      <c r="W624" s="1">
        <v>50.47</v>
      </c>
      <c r="X624" s="0" t="inlineStr">
        <is>
          <t>IBGE — Censo Demográfico 2022 / SIDRA</t>
        </is>
      </c>
    </row>
    <row r="625">
      <c r="A625" s="0" t="inlineStr">
        <is>
          <t>2110658</t>
        </is>
      </c>
      <c r="B625" s="0" t="inlineStr">
        <is>
          <t>São Domingos do Azeitão</t>
        </is>
      </c>
      <c r="C625" s="0" t="inlineStr">
        <is>
          <t>MA</t>
        </is>
      </c>
      <c r="D625" s="0" t="inlineStr">
        <is>
          <t>2022</t>
        </is>
      </c>
      <c r="E625" s="1">
        <v>7989</v>
      </c>
      <c r="F625" s="1">
        <v>59</v>
      </c>
      <c r="G625" s="1">
        <v>1560</v>
      </c>
      <c r="H625" s="1">
        <v>2744</v>
      </c>
      <c r="I625" s="1">
        <f>(F625+G625+H625)/E625*100</f>
        <v>54.612592314432344473651270497</v>
      </c>
      <c r="J625" s="1">
        <f>(F625+G625)/E625*100</f>
        <v>20.265364876705470021279258981</v>
      </c>
      <c r="K625" s="1">
        <f>F625/E625*100</f>
        <v>0.7385154587557892101639754663</v>
      </c>
      <c r="L625" s="1">
        <v>762.98</v>
      </c>
      <c r="M625" s="1">
        <v>600.00</v>
      </c>
      <c r="N625" s="1">
        <v>20.64</v>
      </c>
      <c r="O625" s="1">
        <v>67.99</v>
      </c>
      <c r="P625" s="1">
        <v>20.28</v>
      </c>
      <c r="Q625" s="1">
        <v>0.36</v>
      </c>
      <c r="R625" s="1">
        <v>19.52</v>
      </c>
      <c r="S625" s="1">
        <v>75.41</v>
      </c>
      <c r="T625" s="1">
        <v>2.45</v>
      </c>
      <c r="U625" s="1">
        <v>84.84</v>
      </c>
      <c r="V625" s="1">
        <f>100-U625</f>
        <v>15.16</v>
      </c>
      <c r="W625" s="1">
        <v>13.21</v>
      </c>
      <c r="X625" s="0" t="inlineStr">
        <is>
          <t>IBGE — Censo Demográfico 2022 / SIDRA</t>
        </is>
      </c>
    </row>
    <row r="626">
      <c r="A626" s="0" t="inlineStr">
        <is>
          <t>2110708</t>
        </is>
      </c>
      <c r="B626" s="0" t="inlineStr">
        <is>
          <t>São Domingos do Maranhão</t>
        </is>
      </c>
      <c r="C626" s="0" t="inlineStr">
        <is>
          <t>MA</t>
        </is>
      </c>
      <c r="D626" s="0" t="inlineStr">
        <is>
          <t>2022</t>
        </is>
      </c>
      <c r="E626" s="1">
        <v>34008</v>
      </c>
      <c r="F626" s="1">
        <v>502</v>
      </c>
      <c r="G626" s="1">
        <v>11461</v>
      </c>
      <c r="H626" s="1">
        <v>8481</v>
      </c>
      <c r="I626" s="1">
        <f>(F626+G626+H626)/E626*100</f>
        <v>60.115266996000940955069395436</v>
      </c>
      <c r="J626" s="1">
        <f>(F626+G626)/E626*100</f>
        <v>35.17701717243001646671371442</v>
      </c>
      <c r="K626" s="1">
        <f>F626/E626*100</f>
        <v>1.4761232651140908021641966596</v>
      </c>
      <c r="L626" s="1">
        <v>758.81</v>
      </c>
      <c r="M626" s="1">
        <v>500.00</v>
      </c>
      <c r="N626" s="1">
        <v>21.09</v>
      </c>
      <c r="O626" s="1">
        <v>81.85</v>
      </c>
      <c r="P626" s="1">
        <v>8.51</v>
      </c>
      <c r="Q626" s="1">
        <v>4.09</v>
      </c>
      <c r="R626" s="1">
        <v>11.23</v>
      </c>
      <c r="S626" s="1">
        <v>76.77</v>
      </c>
      <c r="T626" s="1">
        <v>1.83</v>
      </c>
      <c r="U626" s="1">
        <v>58.92</v>
      </c>
      <c r="V626" s="1">
        <f>100-U626</f>
        <v>41.08</v>
      </c>
      <c r="W626" s="1">
        <v>38.91</v>
      </c>
      <c r="X626" s="0" t="inlineStr">
        <is>
          <t>IBGE — Censo Demográfico 2022 / SIDRA</t>
        </is>
      </c>
    </row>
    <row r="627">
      <c r="A627" s="0" t="inlineStr">
        <is>
          <t>2110807</t>
        </is>
      </c>
      <c r="B627" s="0" t="inlineStr">
        <is>
          <t>São Félix de Balsas</t>
        </is>
      </c>
      <c r="C627" s="0" t="inlineStr">
        <is>
          <t>MA</t>
        </is>
      </c>
      <c r="D627" s="0" t="inlineStr">
        <is>
          <t>2022</t>
        </is>
      </c>
      <c r="E627" s="1">
        <v>4402</v>
      </c>
      <c r="F627" s="1">
        <v>39</v>
      </c>
      <c r="G627" s="1">
        <v>1169</v>
      </c>
      <c r="H627" s="1">
        <v>1453</v>
      </c>
      <c r="I627" s="1">
        <f>(F627+G627+H627)/E627*100</f>
        <v>60.449795547478418900499772831</v>
      </c>
      <c r="J627" s="1">
        <f>(F627+G627)/E627*100</f>
        <v>27.442071785552021808268968651</v>
      </c>
      <c r="K627" s="1">
        <f>F627/E627*100</f>
        <v>0.8859609268514311676510676965</v>
      </c>
      <c r="L627" s="1">
        <v>673.96</v>
      </c>
      <c r="M627" s="1">
        <v>550.00</v>
      </c>
      <c r="N627" s="1">
        <v>22.56</v>
      </c>
      <c r="O627" s="1">
        <v>37.95</v>
      </c>
      <c r="P627" s="1">
        <v>39.51</v>
      </c>
      <c r="Q627" s="1">
        <v>0.14</v>
      </c>
      <c r="R627" s="1">
        <v>3.75</v>
      </c>
      <c r="S627" s="1">
        <v>73.43</v>
      </c>
      <c r="T627" s="1">
        <v>20.57</v>
      </c>
      <c r="U627" s="1">
        <v>44.95</v>
      </c>
      <c r="V627" s="1">
        <f>100-U627</f>
        <v>55.05</v>
      </c>
      <c r="W627" s="1">
        <v>50.60</v>
      </c>
      <c r="X627" s="0" t="inlineStr">
        <is>
          <t>IBGE — Censo Demográfico 2022 / SIDRA</t>
        </is>
      </c>
    </row>
    <row r="628">
      <c r="A628" s="0" t="inlineStr">
        <is>
          <t>2110856</t>
        </is>
      </c>
      <c r="B628" s="0" t="inlineStr">
        <is>
          <t>São Francisco do Brejão</t>
        </is>
      </c>
      <c r="C628" s="0" t="inlineStr">
        <is>
          <t>MA</t>
        </is>
      </c>
      <c r="D628" s="0" t="inlineStr">
        <is>
          <t>2022</t>
        </is>
      </c>
      <c r="E628" s="1">
        <v>9046</v>
      </c>
      <c r="F628" s="1">
        <v>317</v>
      </c>
      <c r="G628" s="1">
        <v>1728</v>
      </c>
      <c r="H628" s="1">
        <v>2481</v>
      </c>
      <c r="I628" s="1">
        <f>(F628+G628+H628)/E628*100</f>
        <v>50.033163829316825116073402609</v>
      </c>
      <c r="J628" s="1">
        <f>(F628+G628)/E628*100</f>
        <v>22.606676984302454123369445059</v>
      </c>
      <c r="K628" s="1">
        <f>F628/E628*100</f>
        <v>3.5043112978111872650895423392</v>
      </c>
      <c r="L628" s="1">
        <v>766.28</v>
      </c>
      <c r="M628" s="1">
        <v>606.00</v>
      </c>
      <c r="N628" s="1">
        <v>19.02</v>
      </c>
      <c r="O628" s="1">
        <v>70.85</v>
      </c>
      <c r="P628" s="1">
        <v>23.55</v>
      </c>
      <c r="Q628" s="1">
        <v>0.32</v>
      </c>
      <c r="R628" s="1">
        <v>12.16</v>
      </c>
      <c r="S628" s="1">
        <v>84.31</v>
      </c>
      <c r="T628" s="1">
        <v>0.42</v>
      </c>
      <c r="U628" s="1">
        <v>74.80</v>
      </c>
      <c r="V628" s="1">
        <f>100-U628</f>
        <v>25.20</v>
      </c>
      <c r="W628" s="1">
        <v>22.17</v>
      </c>
      <c r="X628" s="0" t="inlineStr">
        <is>
          <t>IBGE — Censo Demográfico 2022 / SIDRA</t>
        </is>
      </c>
    </row>
    <row r="629">
      <c r="A629" s="0" t="inlineStr">
        <is>
          <t>2110906</t>
        </is>
      </c>
      <c r="B629" s="0" t="inlineStr">
        <is>
          <t>São Francisco do Maranhão</t>
        </is>
      </c>
      <c r="C629" s="0" t="inlineStr">
        <is>
          <t>MA</t>
        </is>
      </c>
      <c r="D629" s="0" t="inlineStr">
        <is>
          <t>2022</t>
        </is>
      </c>
      <c r="E629" s="1">
        <v>12064</v>
      </c>
      <c r="F629" s="1">
        <v>477</v>
      </c>
      <c r="G629" s="1">
        <v>4016</v>
      </c>
      <c r="H629" s="1">
        <v>3507</v>
      </c>
      <c r="I629" s="1">
        <f>(F629+G629+H629)/E629*100</f>
        <v>66.312997347480106100795755968</v>
      </c>
      <c r="J629" s="1">
        <f>(F629+G629)/E629*100</f>
        <v>37.243037135278514588859416446</v>
      </c>
      <c r="K629" s="1">
        <f>F629/E629*100</f>
        <v>3.9539124668435013262599469496</v>
      </c>
      <c r="L629" s="1">
        <v>595.04</v>
      </c>
      <c r="M629" s="1">
        <v>425.50</v>
      </c>
      <c r="N629" s="1">
        <v>25.16</v>
      </c>
      <c r="O629" s="1">
        <v>54.65</v>
      </c>
      <c r="P629" s="1">
        <v>32.41</v>
      </c>
      <c r="Q629" s="1">
        <v>0.16</v>
      </c>
      <c r="R629" s="1">
        <v>1.50</v>
      </c>
      <c r="S629" s="1">
        <v>66.60</v>
      </c>
      <c r="T629" s="1">
        <v>22.74</v>
      </c>
      <c r="U629" s="1">
        <v>31.25</v>
      </c>
      <c r="V629" s="1">
        <f>100-U629</f>
        <v>68.75</v>
      </c>
      <c r="W629" s="1">
        <v>60.64</v>
      </c>
      <c r="X629" s="0" t="inlineStr">
        <is>
          <t>IBGE — Censo Demográfico 2022 / SIDRA</t>
        </is>
      </c>
    </row>
    <row r="630">
      <c r="A630" s="0" t="inlineStr">
        <is>
          <t>2111003</t>
        </is>
      </c>
      <c r="B630" s="0" t="inlineStr">
        <is>
          <t>São João Batista</t>
        </is>
      </c>
      <c r="C630" s="0" t="inlineStr">
        <is>
          <t>MA</t>
        </is>
      </c>
      <c r="D630" s="0" t="inlineStr">
        <is>
          <t>2022</t>
        </is>
      </c>
      <c r="E630" s="1">
        <v>18544</v>
      </c>
      <c r="F630" s="1">
        <v>298</v>
      </c>
      <c r="G630" s="1">
        <v>6867</v>
      </c>
      <c r="H630" s="1">
        <v>5746</v>
      </c>
      <c r="I630" s="1">
        <f>(F630+G630+H630)/E630*100</f>
        <v>69.623597929249352890422778257</v>
      </c>
      <c r="J630" s="1">
        <f>(F630+G630)/E630*100</f>
        <v>38.637834339948231233822260569</v>
      </c>
      <c r="K630" s="1">
        <f>F630/E630*100</f>
        <v>1.6069887834339948231233822261</v>
      </c>
      <c r="L630" s="1">
        <v>591.36</v>
      </c>
      <c r="M630" s="1">
        <v>402.40</v>
      </c>
      <c r="N630" s="1">
        <v>18.26</v>
      </c>
      <c r="O630" s="1">
        <v>43.47</v>
      </c>
      <c r="P630" s="1">
        <v>47.25</v>
      </c>
      <c r="Q630" s="1">
        <v>0.10</v>
      </c>
      <c r="R630" s="1">
        <v>12.79</v>
      </c>
      <c r="S630" s="1">
        <v>74.00</v>
      </c>
      <c r="T630" s="1">
        <v>2.00</v>
      </c>
      <c r="U630" s="1">
        <v>22.02</v>
      </c>
      <c r="V630" s="1">
        <f>100-U630</f>
        <v>77.98</v>
      </c>
      <c r="W630" s="1">
        <v>76.52</v>
      </c>
      <c r="X630" s="0" t="inlineStr">
        <is>
          <t>IBGE — Censo Demográfico 2022 / SIDRA</t>
        </is>
      </c>
    </row>
    <row r="631">
      <c r="A631" s="0" t="inlineStr">
        <is>
          <t>2111029</t>
        </is>
      </c>
      <c r="B631" s="0" t="inlineStr">
        <is>
          <t>São João do Carú</t>
        </is>
      </c>
      <c r="C631" s="0" t="inlineStr">
        <is>
          <t>MA</t>
        </is>
      </c>
      <c r="D631" s="0" t="inlineStr">
        <is>
          <t>2022</t>
        </is>
      </c>
      <c r="E631" s="1">
        <v>12251</v>
      </c>
      <c r="F631" s="1">
        <v>349</v>
      </c>
      <c r="G631" s="1">
        <v>4698</v>
      </c>
      <c r="H631" s="1">
        <v>3586</v>
      </c>
      <c r="I631" s="1">
        <f>(F631+G631+H631)/E631*100</f>
        <v>70.46771692106766794547383887</v>
      </c>
      <c r="J631" s="1">
        <f>(F631+G631)/E631*100</f>
        <v>41.196637009223736837809158436</v>
      </c>
      <c r="K631" s="1">
        <f>F631/E631*100</f>
        <v>2.8487470410578728267080238348</v>
      </c>
      <c r="L631" s="1">
        <v>554.76</v>
      </c>
      <c r="M631" s="1">
        <v>400.00</v>
      </c>
      <c r="N631" s="1">
        <v>28.21</v>
      </c>
      <c r="O631" s="1">
        <v>78.56</v>
      </c>
      <c r="P631" s="1">
        <v>16.98</v>
      </c>
      <c r="Q631" s="1">
        <v>1.03</v>
      </c>
      <c r="R631" s="1">
        <v>4.10</v>
      </c>
      <c r="S631" s="1">
        <v>86.73</v>
      </c>
      <c r="T631" s="1">
        <v>2.77</v>
      </c>
      <c r="U631" s="1">
        <v>62.36</v>
      </c>
      <c r="V631" s="1">
        <f>100-U631</f>
        <v>37.64</v>
      </c>
      <c r="W631" s="1">
        <v>35.52</v>
      </c>
      <c r="X631" s="0" t="inlineStr">
        <is>
          <t>IBGE — Censo Demográfico 2022 / SIDRA</t>
        </is>
      </c>
    </row>
    <row r="632">
      <c r="A632" s="0" t="inlineStr">
        <is>
          <t>2111052</t>
        </is>
      </c>
      <c r="B632" s="0" t="inlineStr">
        <is>
          <t>São João do Paraíso</t>
        </is>
      </c>
      <c r="C632" s="0" t="inlineStr">
        <is>
          <t>MA</t>
        </is>
      </c>
      <c r="D632" s="0" t="inlineStr">
        <is>
          <t>2022</t>
        </is>
      </c>
      <c r="E632" s="1">
        <v>9904</v>
      </c>
      <c r="F632" s="1">
        <v>400</v>
      </c>
      <c r="G632" s="1">
        <v>2217</v>
      </c>
      <c r="H632" s="1">
        <v>3164</v>
      </c>
      <c r="I632" s="1">
        <f>(F632+G632+H632)/E632*100</f>
        <v>58.370355411954765751211631664</v>
      </c>
      <c r="J632" s="1">
        <f>(F632+G632)/E632*100</f>
        <v>26.42366720516962843295638126</v>
      </c>
      <c r="K632" s="1">
        <f>F632/E632*100</f>
        <v>4.038772213247172859450726979</v>
      </c>
      <c r="L632" s="1">
        <v>773.11</v>
      </c>
      <c r="M632" s="1">
        <v>535.33</v>
      </c>
      <c r="N632" s="1">
        <v>13.35</v>
      </c>
      <c r="O632" s="1">
        <v>65.14</v>
      </c>
      <c r="P632" s="1">
        <v>20.52</v>
      </c>
      <c r="Q632" s="1">
        <v>0.75</v>
      </c>
      <c r="R632" s="1">
        <v>0.53</v>
      </c>
      <c r="S632" s="1">
        <v>90.27</v>
      </c>
      <c r="T632" s="1">
        <v>4.37</v>
      </c>
      <c r="U632" s="1">
        <v>59.56</v>
      </c>
      <c r="V632" s="1">
        <f>100-U632</f>
        <v>40.44</v>
      </c>
      <c r="W632" s="1">
        <v>39.01</v>
      </c>
      <c r="X632" s="0" t="inlineStr">
        <is>
          <t>IBGE — Censo Demográfico 2022 / SIDRA</t>
        </is>
      </c>
    </row>
    <row r="633">
      <c r="A633" s="0" t="inlineStr">
        <is>
          <t>2111078</t>
        </is>
      </c>
      <c r="B633" s="0" t="inlineStr">
        <is>
          <t>São João do Soter</t>
        </is>
      </c>
      <c r="C633" s="0" t="inlineStr">
        <is>
          <t>MA</t>
        </is>
      </c>
      <c r="D633" s="0" t="inlineStr">
        <is>
          <t>2022</t>
        </is>
      </c>
      <c r="E633" s="1">
        <v>16888</v>
      </c>
      <c r="F633" s="1">
        <v>898</v>
      </c>
      <c r="G633" s="1">
        <v>5951</v>
      </c>
      <c r="H633" s="1">
        <v>4748</v>
      </c>
      <c r="I633" s="1">
        <f>(F633+G633+H633)/E633*100</f>
        <v>68.670061582188536238749407864</v>
      </c>
      <c r="J633" s="1">
        <f>(F633+G633)/E633*100</f>
        <v>40.555423969682614874467077215</v>
      </c>
      <c r="K633" s="1">
        <f>F633/E633*100</f>
        <v>5.3173851255329227854097584083</v>
      </c>
      <c r="L633" s="1">
        <v>537.27</v>
      </c>
      <c r="M633" s="1">
        <v>400.00</v>
      </c>
      <c r="N633" s="1">
        <v>27.15</v>
      </c>
      <c r="O633" s="1">
        <v>75.50</v>
      </c>
      <c r="P633" s="1">
        <v>8.45</v>
      </c>
      <c r="Q633" s="1">
        <v>1.75</v>
      </c>
      <c r="R633" s="1">
        <v>46.85</v>
      </c>
      <c r="S633" s="1">
        <v>26.04</v>
      </c>
      <c r="T633" s="1">
        <v>20.45</v>
      </c>
      <c r="U633" s="1">
        <v>35.05</v>
      </c>
      <c r="V633" s="1">
        <f>100-U633</f>
        <v>64.95</v>
      </c>
      <c r="W633" s="1">
        <v>60.31</v>
      </c>
      <c r="X633" s="0" t="inlineStr">
        <is>
          <t>IBGE — Censo Demográfico 2022 / SIDRA</t>
        </is>
      </c>
    </row>
    <row r="634">
      <c r="A634" s="0" t="inlineStr">
        <is>
          <t>2111102</t>
        </is>
      </c>
      <c r="B634" s="0" t="inlineStr">
        <is>
          <t>São João dos Patos</t>
        </is>
      </c>
      <c r="C634" s="0" t="inlineStr">
        <is>
          <t>MA</t>
        </is>
      </c>
      <c r="D634" s="0" t="inlineStr">
        <is>
          <t>2022</t>
        </is>
      </c>
      <c r="E634" s="1">
        <v>24946</v>
      </c>
      <c r="F634" s="1">
        <v>503</v>
      </c>
      <c r="G634" s="1">
        <v>6417</v>
      </c>
      <c r="H634" s="1">
        <v>6922</v>
      </c>
      <c r="I634" s="1">
        <f>(F634+G634+H634)/E634*100</f>
        <v>55.487853764130521927363104305</v>
      </c>
      <c r="J634" s="1">
        <f>(F634+G634)/E634*100</f>
        <v>27.739918223362462919906999118</v>
      </c>
      <c r="K634" s="1">
        <f>F634/E634*100</f>
        <v>2.016355327507416018600176381</v>
      </c>
      <c r="L634" s="1">
        <v>851.72</v>
      </c>
      <c r="M634" s="1">
        <v>600.00</v>
      </c>
      <c r="N634" s="1">
        <v>16.77</v>
      </c>
      <c r="O634" s="1">
        <v>78.25</v>
      </c>
      <c r="P634" s="1">
        <v>13.30</v>
      </c>
      <c r="Q634" s="1">
        <v>1.85</v>
      </c>
      <c r="R634" s="1">
        <v>4.35</v>
      </c>
      <c r="S634" s="1">
        <v>88.83</v>
      </c>
      <c r="T634" s="1">
        <v>2.57</v>
      </c>
      <c r="U634" s="1">
        <v>78.28</v>
      </c>
      <c r="V634" s="1">
        <f>100-U634</f>
        <v>21.72</v>
      </c>
      <c r="W634" s="1">
        <v>18.12</v>
      </c>
      <c r="X634" s="0" t="inlineStr">
        <is>
          <t>IBGE — Censo Demográfico 2022 / SIDRA</t>
        </is>
      </c>
    </row>
    <row r="635">
      <c r="A635" s="0" t="inlineStr">
        <is>
          <t>2111201</t>
        </is>
      </c>
      <c r="B635" s="0" t="inlineStr">
        <is>
          <t>São José de Ribamar</t>
        </is>
      </c>
      <c r="C635" s="0" t="inlineStr">
        <is>
          <t>MA</t>
        </is>
      </c>
      <c r="D635" s="0" t="inlineStr">
        <is>
          <t>2022</t>
        </is>
      </c>
      <c r="E635" s="1">
        <v>244350</v>
      </c>
      <c r="F635" s="1">
        <v>6540</v>
      </c>
      <c r="G635" s="1">
        <v>32547</v>
      </c>
      <c r="H635" s="1">
        <v>65471</v>
      </c>
      <c r="I635" s="1">
        <f>(F635+G635+H635)/E635*100</f>
        <v>42.790259873132801309596889707</v>
      </c>
      <c r="J635" s="1">
        <f>(F635+G635)/E635*100</f>
        <v>15.996316758747697974217311234</v>
      </c>
      <c r="K635" s="1">
        <f>F635/E635*100</f>
        <v>2.6764886433394720687538367096</v>
      </c>
      <c r="L635" s="1">
        <v>1134.31</v>
      </c>
      <c r="M635" s="1">
        <v>733.33</v>
      </c>
      <c r="N635" s="1">
        <v>4.84</v>
      </c>
      <c r="O635" s="1">
        <v>75.63</v>
      </c>
      <c r="P635" s="1">
        <v>13.95</v>
      </c>
      <c r="Q635" s="1">
        <v>32.27</v>
      </c>
      <c r="R635" s="1">
        <v>46.91</v>
      </c>
      <c r="S635" s="1">
        <v>18.47</v>
      </c>
      <c r="T635" s="1">
        <v>0.32</v>
      </c>
      <c r="U635" s="1">
        <v>93.76</v>
      </c>
      <c r="V635" s="1">
        <f>100-U635</f>
        <v>6.24</v>
      </c>
      <c r="W635" s="1">
        <v>3.46</v>
      </c>
      <c r="X635" s="0" t="inlineStr">
        <is>
          <t>IBGE — Censo Demográfico 2022 / SIDRA</t>
        </is>
      </c>
    </row>
    <row r="636">
      <c r="A636" s="0" t="inlineStr">
        <is>
          <t>2111250</t>
        </is>
      </c>
      <c r="B636" s="0" t="inlineStr">
        <is>
          <t>São José dos Basílios</t>
        </is>
      </c>
      <c r="C636" s="0" t="inlineStr">
        <is>
          <t>MA</t>
        </is>
      </c>
      <c r="D636" s="0" t="inlineStr">
        <is>
          <t>2022</t>
        </is>
      </c>
      <c r="E636" s="1">
        <v>6928</v>
      </c>
      <c r="F636" s="1">
        <v>170</v>
      </c>
      <c r="G636" s="1">
        <v>2782</v>
      </c>
      <c r="H636" s="1">
        <v>1810</v>
      </c>
      <c r="I636" s="1">
        <f>(F636+G636+H636)/E636*100</f>
        <v>68.735565819861431870669745958</v>
      </c>
      <c r="J636" s="1">
        <f>(F636+G636)/E636*100</f>
        <v>42.609699769053117782909930716</v>
      </c>
      <c r="K636" s="1">
        <f>F636/E636*100</f>
        <v>2.453810623556581986143187067</v>
      </c>
      <c r="L636" s="1">
        <v>543.75</v>
      </c>
      <c r="M636" s="1">
        <v>403.00</v>
      </c>
      <c r="N636" s="1">
        <v>24.70</v>
      </c>
      <c r="O636" s="1">
        <v>91.65</v>
      </c>
      <c r="P636" s="1">
        <v>3.18</v>
      </c>
      <c r="Q636" s="1">
        <v>0.62</v>
      </c>
      <c r="R636" s="1">
        <v>0.47</v>
      </c>
      <c r="S636" s="1">
        <v>89.23</v>
      </c>
      <c r="T636" s="1">
        <v>4.36</v>
      </c>
      <c r="U636" s="1">
        <v>55.46</v>
      </c>
      <c r="V636" s="1">
        <f>100-U636</f>
        <v>44.54</v>
      </c>
      <c r="W636" s="1">
        <v>43.36</v>
      </c>
      <c r="X636" s="0" t="inlineStr">
        <is>
          <t>IBGE — Censo Demográfico 2022 / SIDRA</t>
        </is>
      </c>
    </row>
    <row r="637">
      <c r="A637" s="0" t="inlineStr">
        <is>
          <t>2111300</t>
        </is>
      </c>
      <c r="B637" s="0" t="inlineStr">
        <is>
          <t>São Luís</t>
        </is>
      </c>
      <c r="C637" s="0" t="inlineStr">
        <is>
          <t>MA</t>
        </is>
      </c>
      <c r="D637" s="0" t="inlineStr">
        <is>
          <t>2022</t>
        </is>
      </c>
      <c r="E637" s="1">
        <v>1030836</v>
      </c>
      <c r="F637" s="1">
        <v>28336</v>
      </c>
      <c r="G637" s="1">
        <v>106203</v>
      </c>
      <c r="H637" s="1">
        <v>230090</v>
      </c>
      <c r="I637" s="1">
        <f>(F637+G637+H637)/E637*100</f>
        <v>35.372163952364876663213159028</v>
      </c>
      <c r="J637" s="1">
        <f>(F637+G637)/E637*100</f>
        <v>13.051445622776076892929622171</v>
      </c>
      <c r="K637" s="1">
        <f>F637/E637*100</f>
        <v>2.7488368663880578481931170429</v>
      </c>
      <c r="L637" s="1">
        <v>1595.48</v>
      </c>
      <c r="M637" s="1">
        <v>866.67</v>
      </c>
      <c r="N637" s="1">
        <v>3.99</v>
      </c>
      <c r="O637" s="1">
        <v>68.08</v>
      </c>
      <c r="P637" s="1">
        <v>18.56</v>
      </c>
      <c r="Q637" s="1">
        <v>53.64</v>
      </c>
      <c r="R637" s="1">
        <v>29.60</v>
      </c>
      <c r="S637" s="1">
        <v>10.88</v>
      </c>
      <c r="T637" s="1">
        <v>0.27</v>
      </c>
      <c r="U637" s="1">
        <v>96.25</v>
      </c>
      <c r="V637" s="1">
        <f>100-U637</f>
        <v>3.75</v>
      </c>
      <c r="W637" s="1">
        <v>2.04</v>
      </c>
      <c r="X637" s="0" t="inlineStr">
        <is>
          <t>IBGE — Censo Demográfico 2022 / SIDRA</t>
        </is>
      </c>
    </row>
    <row r="638">
      <c r="A638" s="0" t="inlineStr">
        <is>
          <t>2111409</t>
        </is>
      </c>
      <c r="B638" s="0" t="inlineStr">
        <is>
          <t>São Luís Gonzaga do Maranhão</t>
        </is>
      </c>
      <c r="C638" s="0" t="inlineStr">
        <is>
          <t>MA</t>
        </is>
      </c>
      <c r="D638" s="0" t="inlineStr">
        <is>
          <t>2022</t>
        </is>
      </c>
      <c r="E638" s="1">
        <v>17812</v>
      </c>
      <c r="F638" s="1">
        <v>309</v>
      </c>
      <c r="G638" s="1">
        <v>6224</v>
      </c>
      <c r="H638" s="1">
        <v>5125</v>
      </c>
      <c r="I638" s="1">
        <f>(F638+G638+H638)/E638*100</f>
        <v>65.450258252863238266337300696</v>
      </c>
      <c r="J638" s="1">
        <f>(F638+G638)/E638*100</f>
        <v>36.677520772512912643161913317</v>
      </c>
      <c r="K638" s="1">
        <f>F638/E638*100</f>
        <v>1.734785537839658657085111161</v>
      </c>
      <c r="L638" s="1">
        <v>635.40</v>
      </c>
      <c r="M638" s="1">
        <v>450.00</v>
      </c>
      <c r="N638" s="1">
        <v>26.70</v>
      </c>
      <c r="O638" s="1">
        <v>62.37</v>
      </c>
      <c r="P638" s="1">
        <v>20.05</v>
      </c>
      <c r="Q638" s="1">
        <v>18.90</v>
      </c>
      <c r="R638" s="1">
        <v>40.54</v>
      </c>
      <c r="S638" s="1">
        <v>18.18</v>
      </c>
      <c r="T638" s="1">
        <v>6.37</v>
      </c>
      <c r="U638" s="1">
        <v>48.27</v>
      </c>
      <c r="V638" s="1">
        <f>100-U638</f>
        <v>51.73</v>
      </c>
      <c r="W638" s="1">
        <v>48.60</v>
      </c>
      <c r="X638" s="0" t="inlineStr">
        <is>
          <t>IBGE — Censo Demográfico 2022 / SIDRA</t>
        </is>
      </c>
    </row>
    <row r="639">
      <c r="A639" s="0" t="inlineStr">
        <is>
          <t>2111508</t>
        </is>
      </c>
      <c r="B639" s="0" t="inlineStr">
        <is>
          <t>São Mateus do Maranhão</t>
        </is>
      </c>
      <c r="C639" s="0" t="inlineStr">
        <is>
          <t>MA</t>
        </is>
      </c>
      <c r="D639" s="0" t="inlineStr">
        <is>
          <t>2022</t>
        </is>
      </c>
      <c r="E639" s="1">
        <v>38814</v>
      </c>
      <c r="F639" s="1">
        <v>769</v>
      </c>
      <c r="G639" s="1">
        <v>9989</v>
      </c>
      <c r="H639" s="1">
        <v>12390</v>
      </c>
      <c r="I639" s="1">
        <f>(F639+G639+H639)/E639*100</f>
        <v>59.638274849281187200494666873</v>
      </c>
      <c r="J639" s="1">
        <f>(F639+G639)/E639*100</f>
        <v>27.716803215334673056113773381</v>
      </c>
      <c r="K639" s="1">
        <f>F639/E639*100</f>
        <v>1.9812438810738393363219456897</v>
      </c>
      <c r="L639" s="1">
        <v>753.38</v>
      </c>
      <c r="M639" s="1">
        <v>516.67</v>
      </c>
      <c r="N639" s="1">
        <v>21.53</v>
      </c>
      <c r="O639" s="1">
        <v>52.23</v>
      </c>
      <c r="P639" s="1">
        <v>37.04</v>
      </c>
      <c r="Q639" s="1">
        <v>9.37</v>
      </c>
      <c r="R639" s="1">
        <v>17.86</v>
      </c>
      <c r="S639" s="1">
        <v>62.24</v>
      </c>
      <c r="T639" s="1">
        <v>4.41</v>
      </c>
      <c r="U639" s="1">
        <v>73.77</v>
      </c>
      <c r="V639" s="1">
        <f>100-U639</f>
        <v>26.23</v>
      </c>
      <c r="W639" s="1">
        <v>25.17</v>
      </c>
      <c r="X639" s="0" t="inlineStr">
        <is>
          <t>IBGE — Censo Demográfico 2022 / SIDRA</t>
        </is>
      </c>
    </row>
    <row r="640">
      <c r="A640" s="0" t="inlineStr">
        <is>
          <t>2111532</t>
        </is>
      </c>
      <c r="B640" s="0" t="inlineStr">
        <is>
          <t>São Pedro da Água Branca</t>
        </is>
      </c>
      <c r="C640" s="0" t="inlineStr">
        <is>
          <t>MA</t>
        </is>
      </c>
      <c r="D640" s="0" t="inlineStr">
        <is>
          <t>2022</t>
        </is>
      </c>
      <c r="E640" s="1">
        <v>14298</v>
      </c>
      <c r="F640" s="1">
        <v>267</v>
      </c>
      <c r="G640" s="1">
        <v>3440</v>
      </c>
      <c r="H640" s="1">
        <v>4784</v>
      </c>
      <c r="I640" s="1">
        <f>(F640+G640+H640)/E640*100</f>
        <v>59.385928101832424115260875647</v>
      </c>
      <c r="J640" s="1">
        <f>(F640+G640)/E640*100</f>
        <v>25.926703035389564974122254861</v>
      </c>
      <c r="K640" s="1">
        <f>F640/E640*100</f>
        <v>1.8673940411246328157784305497</v>
      </c>
      <c r="L640" s="1">
        <v>728.31</v>
      </c>
      <c r="M640" s="1">
        <v>535.71</v>
      </c>
      <c r="N640" s="1">
        <v>19.46</v>
      </c>
      <c r="O640" s="1">
        <v>82.65</v>
      </c>
      <c r="P640" s="1">
        <v>12.58</v>
      </c>
      <c r="Q640" s="1">
        <v>2.54</v>
      </c>
      <c r="R640" s="1">
        <v>1.68</v>
      </c>
      <c r="S640" s="1">
        <v>92.45</v>
      </c>
      <c r="T640" s="1">
        <v>0.84</v>
      </c>
      <c r="U640" s="1">
        <v>87.07</v>
      </c>
      <c r="V640" s="1">
        <f>100-U640</f>
        <v>12.93</v>
      </c>
      <c r="W640" s="1">
        <v>12.42</v>
      </c>
      <c r="X640" s="0" t="inlineStr">
        <is>
          <t>IBGE — Censo Demográfico 2022 / SIDRA</t>
        </is>
      </c>
    </row>
    <row r="641">
      <c r="A641" s="0" t="inlineStr">
        <is>
          <t>2111573</t>
        </is>
      </c>
      <c r="B641" s="0" t="inlineStr">
        <is>
          <t>São Pedro dos Crentes</t>
        </is>
      </c>
      <c r="C641" s="0" t="inlineStr">
        <is>
          <t>MA</t>
        </is>
      </c>
      <c r="D641" s="0" t="inlineStr">
        <is>
          <t>2022</t>
        </is>
      </c>
      <c r="E641" s="1">
        <v>5780</v>
      </c>
      <c r="F641" s="1">
        <v>134</v>
      </c>
      <c r="G641" s="1">
        <v>1357</v>
      </c>
      <c r="H641" s="1">
        <v>1816</v>
      </c>
      <c r="I641" s="1">
        <f>(F641+G641+H641)/E641*100</f>
        <v>57.214532871972318339100346021</v>
      </c>
      <c r="J641" s="1">
        <f>(F641+G641)/E641*100</f>
        <v>25.795847750865051903114186851</v>
      </c>
      <c r="K641" s="1">
        <f>F641/E641*100</f>
        <v>2.3183391003460207612456747405</v>
      </c>
      <c r="L641" s="1">
        <v>726.47</v>
      </c>
      <c r="M641" s="1">
        <v>550.67</v>
      </c>
      <c r="N641" s="1">
        <v>8.93</v>
      </c>
      <c r="O641" s="1">
        <v>60.27</v>
      </c>
      <c r="P641" s="1">
        <v>38.44</v>
      </c>
      <c r="Q641" s="1">
        <v>6.96</v>
      </c>
      <c r="R641" s="1">
        <v>0.64</v>
      </c>
      <c r="S641" s="1">
        <v>84.79</v>
      </c>
      <c r="T641" s="1">
        <v>3.92</v>
      </c>
      <c r="U641" s="1">
        <v>56.11</v>
      </c>
      <c r="V641" s="1">
        <f>100-U641</f>
        <v>43.89</v>
      </c>
      <c r="W641" s="1">
        <v>41.54</v>
      </c>
      <c r="X641" s="0" t="inlineStr">
        <is>
          <t>IBGE — Censo Demográfico 2022 / SIDRA</t>
        </is>
      </c>
    </row>
    <row r="642">
      <c r="A642" s="0" t="inlineStr">
        <is>
          <t>2111607</t>
        </is>
      </c>
      <c r="B642" s="0" t="inlineStr">
        <is>
          <t>São Raimundo das Mangabeiras</t>
        </is>
      </c>
      <c r="C642" s="0" t="inlineStr">
        <is>
          <t>MA</t>
        </is>
      </c>
      <c r="D642" s="0" t="inlineStr">
        <is>
          <t>2022</t>
        </is>
      </c>
      <c r="E642" s="1">
        <v>18643</v>
      </c>
      <c r="F642" s="1">
        <v>409</v>
      </c>
      <c r="G642" s="1">
        <v>3597</v>
      </c>
      <c r="H642" s="1">
        <v>6026</v>
      </c>
      <c r="I642" s="1">
        <f>(F642+G642+H642)/E642*100</f>
        <v>53.811081907418333959126749987</v>
      </c>
      <c r="J642" s="1">
        <f>(F642+G642)/E642*100</f>
        <v>21.487957946682400901142519981</v>
      </c>
      <c r="K642" s="1">
        <f>F642/E642*100</f>
        <v>2.1938529206672745802714155447</v>
      </c>
      <c r="L642" s="1">
        <v>850.43</v>
      </c>
      <c r="M642" s="1">
        <v>602.40</v>
      </c>
      <c r="N642" s="1">
        <v>13.78</v>
      </c>
      <c r="O642" s="1">
        <v>69.04</v>
      </c>
      <c r="P642" s="1">
        <v>27.25</v>
      </c>
      <c r="Q642" s="1">
        <v>3.59</v>
      </c>
      <c r="R642" s="1">
        <v>13.19</v>
      </c>
      <c r="S642" s="1">
        <v>74.97</v>
      </c>
      <c r="T642" s="1">
        <v>6.09</v>
      </c>
      <c r="U642" s="1">
        <v>80.38</v>
      </c>
      <c r="V642" s="1">
        <f>100-U642</f>
        <v>19.62</v>
      </c>
      <c r="W642" s="1">
        <v>17.28</v>
      </c>
      <c r="X642" s="0" t="inlineStr">
        <is>
          <t>IBGE — Censo Demográfico 2022 / SIDRA</t>
        </is>
      </c>
    </row>
    <row r="643">
      <c r="A643" s="0" t="inlineStr">
        <is>
          <t>2111631</t>
        </is>
      </c>
      <c r="B643" s="0" t="inlineStr">
        <is>
          <t>São Raimundo do Doca Bezerra</t>
        </is>
      </c>
      <c r="C643" s="0" t="inlineStr">
        <is>
          <t>MA</t>
        </is>
      </c>
      <c r="D643" s="0" t="inlineStr">
        <is>
          <t>2022</t>
        </is>
      </c>
      <c r="E643" s="1">
        <v>5650</v>
      </c>
      <c r="F643" s="1">
        <v>164</v>
      </c>
      <c r="G643" s="1">
        <v>2048</v>
      </c>
      <c r="H643" s="1">
        <v>1421</v>
      </c>
      <c r="I643" s="1">
        <f>(F643+G643+H643)/E643*100</f>
        <v>64.300884955752212389380530973</v>
      </c>
      <c r="J643" s="1">
        <f>(F643+G643)/E643*100</f>
        <v>39.150442477876106194690265487</v>
      </c>
      <c r="K643" s="1">
        <f>F643/E643*100</f>
        <v>2.9026548672566371681415929204</v>
      </c>
      <c r="L643" s="1">
        <v>589.90</v>
      </c>
      <c r="M643" s="1">
        <v>420.00</v>
      </c>
      <c r="N643" s="1">
        <v>22.37</v>
      </c>
      <c r="O643" s="1">
        <v>84.33</v>
      </c>
      <c r="P643" s="1">
        <v>12.23</v>
      </c>
      <c r="Q643" s="1">
        <v>0.18</v>
      </c>
      <c r="R643" s="1">
        <v>13.65</v>
      </c>
      <c r="S643" s="1">
        <v>79.29</v>
      </c>
      <c r="T643" s="1">
        <v>3.26</v>
      </c>
      <c r="U643" s="1">
        <v>69.02</v>
      </c>
      <c r="V643" s="1">
        <f>100-U643</f>
        <v>30.98</v>
      </c>
      <c r="W643" s="1">
        <v>28.55</v>
      </c>
      <c r="X643" s="0" t="inlineStr">
        <is>
          <t>IBGE — Censo Demográfico 2022 / SIDRA</t>
        </is>
      </c>
    </row>
    <row r="644">
      <c r="A644" s="0" t="inlineStr">
        <is>
          <t>2111672</t>
        </is>
      </c>
      <c r="B644" s="0" t="inlineStr">
        <is>
          <t>São Roberto</t>
        </is>
      </c>
      <c r="C644" s="0" t="inlineStr">
        <is>
          <t>MA</t>
        </is>
      </c>
      <c r="D644" s="0" t="inlineStr">
        <is>
          <t>2022</t>
        </is>
      </c>
      <c r="E644" s="1">
        <v>4515</v>
      </c>
      <c r="F644" s="1">
        <v>9</v>
      </c>
      <c r="G644" s="1">
        <v>2060</v>
      </c>
      <c r="H644" s="1">
        <v>1104</v>
      </c>
      <c r="I644" s="1">
        <f>(F644+G644+H644)/E644*100</f>
        <v>70.276854928017718715393133998</v>
      </c>
      <c r="J644" s="1">
        <f>(F644+G644)/E644*100</f>
        <v>45.825027685492801771871539313</v>
      </c>
      <c r="K644" s="1">
        <f>F644/E644*100</f>
        <v>0.1993355481727574750830564784</v>
      </c>
      <c r="L644" s="1">
        <v>545.37</v>
      </c>
      <c r="M644" s="1">
        <v>362.40</v>
      </c>
      <c r="N644" s="1">
        <v>25.31</v>
      </c>
      <c r="O644" s="1">
        <v>77.88</v>
      </c>
      <c r="P644" s="1">
        <v>8.50</v>
      </c>
      <c r="Q644" s="1">
        <v>2.86</v>
      </c>
      <c r="R644" s="1">
        <v>30.55</v>
      </c>
      <c r="S644" s="1">
        <v>53.48</v>
      </c>
      <c r="T644" s="1">
        <v>3.00</v>
      </c>
      <c r="U644" s="1">
        <v>68.57</v>
      </c>
      <c r="V644" s="1">
        <f>100-U644</f>
        <v>31.43</v>
      </c>
      <c r="W644" s="1">
        <v>29.52</v>
      </c>
      <c r="X644" s="0" t="inlineStr">
        <is>
          <t>IBGE — Censo Demográfico 2022 / SIDRA</t>
        </is>
      </c>
    </row>
    <row r="645">
      <c r="A645" s="0" t="inlineStr">
        <is>
          <t>2111706</t>
        </is>
      </c>
      <c r="B645" s="0" t="inlineStr">
        <is>
          <t>São Vicente Ferrer</t>
        </is>
      </c>
      <c r="C645" s="0" t="inlineStr">
        <is>
          <t>MA</t>
        </is>
      </c>
      <c r="D645" s="0" t="inlineStr">
        <is>
          <t>2022</t>
        </is>
      </c>
      <c r="E645" s="1">
        <v>19447</v>
      </c>
      <c r="F645" s="1">
        <v>388</v>
      </c>
      <c r="G645" s="1">
        <v>6879</v>
      </c>
      <c r="H645" s="1">
        <v>6071</v>
      </c>
      <c r="I645" s="1">
        <f>(F645+G645+H645)/E645*100</f>
        <v>68.586414356970226770195917108</v>
      </c>
      <c r="J645" s="1">
        <f>(F645+G645)/E645*100</f>
        <v>37.36823160384635162235820435</v>
      </c>
      <c r="K645" s="1">
        <f>F645/E645*100</f>
        <v>1.995166349565485679025042423</v>
      </c>
      <c r="L645" s="1">
        <v>605.08</v>
      </c>
      <c r="M645" s="1">
        <v>433.33</v>
      </c>
      <c r="N645" s="1">
        <v>21.28</v>
      </c>
      <c r="O645" s="1">
        <v>42.66</v>
      </c>
      <c r="P645" s="1">
        <v>45.76</v>
      </c>
      <c r="Q645" s="1">
        <v>0.27</v>
      </c>
      <c r="R645" s="1">
        <v>16.10</v>
      </c>
      <c r="S645" s="1">
        <v>68.70</v>
      </c>
      <c r="T645" s="1">
        <v>3.70</v>
      </c>
      <c r="U645" s="1">
        <v>24.91</v>
      </c>
      <c r="V645" s="1">
        <f>100-U645</f>
        <v>75.09</v>
      </c>
      <c r="W645" s="1">
        <v>72.05</v>
      </c>
      <c r="X645" s="0" t="inlineStr">
        <is>
          <t>IBGE — Censo Demográfico 2022 / SIDRA</t>
        </is>
      </c>
    </row>
    <row r="646">
      <c r="A646" s="0" t="inlineStr">
        <is>
          <t>2111722</t>
        </is>
      </c>
      <c r="B646" s="0" t="inlineStr">
        <is>
          <t>Satubinha</t>
        </is>
      </c>
      <c r="C646" s="0" t="inlineStr">
        <is>
          <t>MA</t>
        </is>
      </c>
      <c r="D646" s="0" t="inlineStr">
        <is>
          <t>2022</t>
        </is>
      </c>
      <c r="E646" s="1">
        <v>8784</v>
      </c>
      <c r="F646" s="1">
        <v>559</v>
      </c>
      <c r="G646" s="1">
        <v>2377</v>
      </c>
      <c r="H646" s="1">
        <v>2750</v>
      </c>
      <c r="I646" s="1">
        <f>(F646+G646+H646)/E646*100</f>
        <v>64.731329690346083788706739526</v>
      </c>
      <c r="J646" s="1">
        <f>(F646+G646)/E646*100</f>
        <v>33.424408014571948998178506375</v>
      </c>
      <c r="K646" s="1">
        <f>F646/E646*100</f>
        <v>6.3638433515482695810564663024</v>
      </c>
      <c r="L646" s="1">
        <v>634.69</v>
      </c>
      <c r="M646" s="1">
        <v>482.00</v>
      </c>
      <c r="N646" s="1">
        <v>25.57</v>
      </c>
      <c r="O646" s="1">
        <v>81.92</v>
      </c>
      <c r="P646" s="1">
        <v>15.76</v>
      </c>
      <c r="Q646" s="1">
        <v>1.35</v>
      </c>
      <c r="R646" s="1">
        <v>18.00</v>
      </c>
      <c r="S646" s="1">
        <v>72.49</v>
      </c>
      <c r="T646" s="1">
        <v>4.45</v>
      </c>
      <c r="U646" s="1">
        <v>38.82</v>
      </c>
      <c r="V646" s="1">
        <f>100-U646</f>
        <v>61.18</v>
      </c>
      <c r="W646" s="1">
        <v>58.78</v>
      </c>
      <c r="X646" s="0" t="inlineStr">
        <is>
          <t>IBGE — Censo Demográfico 2022 / SIDRA</t>
        </is>
      </c>
    </row>
    <row r="647">
      <c r="A647" s="0" t="inlineStr">
        <is>
          <t>2111748</t>
        </is>
      </c>
      <c r="B647" s="0" t="inlineStr">
        <is>
          <t>Senador Alexandre Costa</t>
        </is>
      </c>
      <c r="C647" s="0" t="inlineStr">
        <is>
          <t>MA</t>
        </is>
      </c>
      <c r="D647" s="0" t="inlineStr">
        <is>
          <t>2022</t>
        </is>
      </c>
      <c r="E647" s="1">
        <v>10203</v>
      </c>
      <c r="F647" s="1">
        <v>143</v>
      </c>
      <c r="G647" s="1">
        <v>3269</v>
      </c>
      <c r="H647" s="1">
        <v>3080</v>
      </c>
      <c r="I647" s="1">
        <f>(F647+G647+H647)/E647*100</f>
        <v>63.628344604528079976477506616</v>
      </c>
      <c r="J647" s="1">
        <f>(F647+G647)/E647*100</f>
        <v>33.441144761344702538469077722</v>
      </c>
      <c r="K647" s="1">
        <f>F647/E647*100</f>
        <v>1.4015485641477996667646770558</v>
      </c>
      <c r="L647" s="1">
        <v>661.54</v>
      </c>
      <c r="M647" s="1">
        <v>456.00</v>
      </c>
      <c r="N647" s="1">
        <v>24.93</v>
      </c>
      <c r="O647" s="1">
        <v>70.47</v>
      </c>
      <c r="P647" s="1">
        <v>14.24</v>
      </c>
      <c s="1" r="Q647">
        <v>0</v>
      </c>
      <c r="R647" s="1">
        <v>0.46</v>
      </c>
      <c r="S647" s="1">
        <v>82.42</v>
      </c>
      <c r="T647" s="1">
        <v>6.97</v>
      </c>
      <c r="U647" s="1">
        <v>46.81</v>
      </c>
      <c r="V647" s="1">
        <f>100-U647</f>
        <v>53.19</v>
      </c>
      <c r="W647" s="1">
        <v>50.84</v>
      </c>
      <c r="X647" s="0" t="inlineStr">
        <is>
          <t>IBGE — Censo Demográfico 2022 / SIDRA</t>
        </is>
      </c>
    </row>
    <row r="648">
      <c r="A648" s="0" t="inlineStr">
        <is>
          <t>2111763</t>
        </is>
      </c>
      <c r="B648" s="0" t="inlineStr">
        <is>
          <t>Senador La Rocque</t>
        </is>
      </c>
      <c r="C648" s="0" t="inlineStr">
        <is>
          <t>MA</t>
        </is>
      </c>
      <c r="D648" s="0" t="inlineStr">
        <is>
          <t>2022</t>
        </is>
      </c>
      <c r="E648" s="1">
        <v>14694</v>
      </c>
      <c r="F648" s="1">
        <v>135</v>
      </c>
      <c r="G648" s="1">
        <v>2374</v>
      </c>
      <c r="H648" s="1">
        <v>4980</v>
      </c>
      <c r="I648" s="1">
        <f>(F648+G648+H648)/E648*100</f>
        <v>50.966380835715257928406152171</v>
      </c>
      <c r="J648" s="1">
        <f>(F648+G648)/E648*100</f>
        <v>17.074996597250578467401660542</v>
      </c>
      <c r="K648" s="1">
        <f>F648/E648*100</f>
        <v>0.9187423438138015516537362189</v>
      </c>
      <c r="L648" s="1">
        <v>797.07</v>
      </c>
      <c r="M648" s="1">
        <v>606.00</v>
      </c>
      <c r="N648" s="1">
        <v>20.08</v>
      </c>
      <c r="O648" s="1">
        <v>84.78</v>
      </c>
      <c r="P648" s="1">
        <v>13.44</v>
      </c>
      <c r="Q648" s="1">
        <v>16.13</v>
      </c>
      <c r="R648" s="1">
        <v>10.38</v>
      </c>
      <c r="S648" s="1">
        <v>67.10</v>
      </c>
      <c r="T648" s="1">
        <v>0.65</v>
      </c>
      <c r="U648" s="1">
        <v>78.22</v>
      </c>
      <c r="V648" s="1">
        <f>100-U648</f>
        <v>21.78</v>
      </c>
      <c r="W648" s="1">
        <v>20.93</v>
      </c>
      <c r="X648" s="0" t="inlineStr">
        <is>
          <t>IBGE — Censo Demográfico 2022 / SIDRA</t>
        </is>
      </c>
    </row>
    <row r="649">
      <c r="A649" s="0" t="inlineStr">
        <is>
          <t>2111789</t>
        </is>
      </c>
      <c r="B649" s="0" t="inlineStr">
        <is>
          <t>Serrano do Maranhão</t>
        </is>
      </c>
      <c r="C649" s="0" t="inlineStr">
        <is>
          <t>MA</t>
        </is>
      </c>
      <c r="D649" s="0" t="inlineStr">
        <is>
          <t>2022</t>
        </is>
      </c>
      <c r="E649" s="1">
        <v>10201</v>
      </c>
      <c r="F649" s="1">
        <v>135</v>
      </c>
      <c r="G649" s="1">
        <v>3201</v>
      </c>
      <c r="H649" s="1">
        <v>3087</v>
      </c>
      <c r="I649" s="1">
        <f>(F649+G649+H649)/E649*100</f>
        <v>62.964415253406528771689050093</v>
      </c>
      <c r="J649" s="1">
        <f>(F649+G649)/E649*100</f>
        <v>32.702676208214880894029997059</v>
      </c>
      <c r="K649" s="1">
        <f>F649/E649*100</f>
        <v>1.323399666699343201646897363</v>
      </c>
      <c r="L649" s="1">
        <v>642.91</v>
      </c>
      <c r="M649" s="1">
        <v>500.00</v>
      </c>
      <c r="N649" s="1">
        <v>20.70</v>
      </c>
      <c r="O649" s="1">
        <v>70.04</v>
      </c>
      <c r="P649" s="1">
        <v>27.45</v>
      </c>
      <c r="Q649" s="1">
        <v>1.43</v>
      </c>
      <c r="R649" s="1">
        <v>37.17</v>
      </c>
      <c r="S649" s="1">
        <v>59.53</v>
      </c>
      <c r="T649" s="1">
        <v>1.27</v>
      </c>
      <c r="U649" s="1">
        <v>1.68</v>
      </c>
      <c r="V649" s="1">
        <f>100-U649</f>
        <v>98.32</v>
      </c>
      <c r="W649" s="1">
        <v>83.07</v>
      </c>
      <c r="X649" s="0" t="inlineStr">
        <is>
          <t>IBGE — Censo Demográfico 2022 / SIDRA</t>
        </is>
      </c>
    </row>
    <row r="650">
      <c r="A650" s="0" t="inlineStr">
        <is>
          <t>2111805</t>
        </is>
      </c>
      <c r="B650" s="0" t="inlineStr">
        <is>
          <t>Sítio Novo</t>
        </is>
      </c>
      <c r="C650" s="0" t="inlineStr">
        <is>
          <t>MA</t>
        </is>
      </c>
      <c r="D650" s="0" t="inlineStr">
        <is>
          <t>2022</t>
        </is>
      </c>
      <c r="E650" s="1">
        <v>17055</v>
      </c>
      <c r="F650" s="1">
        <v>228</v>
      </c>
      <c r="G650" s="1">
        <v>5604</v>
      </c>
      <c r="H650" s="1">
        <v>5022</v>
      </c>
      <c r="I650" s="1">
        <f>(F650+G650+H650)/E650*100</f>
        <v>63.641160949868073878627968338</v>
      </c>
      <c r="J650" s="1">
        <f>(F650+G650)/E650*100</f>
        <v>34.195250659630606860158311346</v>
      </c>
      <c r="K650" s="1">
        <f>F650/E650*100</f>
        <v>1.3368513632365875109938434477</v>
      </c>
      <c r="L650" s="1">
        <v>668.73</v>
      </c>
      <c r="M650" s="1">
        <v>450.00</v>
      </c>
      <c r="N650" s="1">
        <v>17.01</v>
      </c>
      <c r="O650" s="1">
        <v>49.47</v>
      </c>
      <c r="P650" s="1">
        <v>38.87</v>
      </c>
      <c r="Q650" s="1">
        <v>2.31</v>
      </c>
      <c r="R650" s="1">
        <v>10.56</v>
      </c>
      <c r="S650" s="1">
        <v>67.27</v>
      </c>
      <c r="T650" s="1">
        <v>9.76</v>
      </c>
      <c r="U650" s="1">
        <v>39.93</v>
      </c>
      <c r="V650" s="1">
        <f>100-U650</f>
        <v>60.07</v>
      </c>
      <c r="W650" s="1">
        <v>55.80</v>
      </c>
      <c r="X650" s="0" t="inlineStr">
        <is>
          <t>IBGE — Censo Demográfico 2022 / SIDRA</t>
        </is>
      </c>
    </row>
    <row r="651">
      <c r="A651" s="0" t="inlineStr">
        <is>
          <t>2111904</t>
        </is>
      </c>
      <c r="B651" s="0" t="inlineStr">
        <is>
          <t>Sucupira do Norte</t>
        </is>
      </c>
      <c r="C651" s="0" t="inlineStr">
        <is>
          <t>MA</t>
        </is>
      </c>
      <c r="D651" s="0" t="inlineStr">
        <is>
          <t>2022</t>
        </is>
      </c>
      <c r="E651" s="1">
        <v>10238</v>
      </c>
      <c r="F651" s="1">
        <v>232</v>
      </c>
      <c r="G651" s="1">
        <v>2968</v>
      </c>
      <c r="H651" s="1">
        <v>3168</v>
      </c>
      <c r="I651" s="1">
        <f>(F651+G651+H651)/E651*100</f>
        <v>62.199648368822035553819105294</v>
      </c>
      <c r="J651" s="1">
        <f>(F651+G651)/E651*100</f>
        <v>31.256104707950771635084977535</v>
      </c>
      <c r="K651" s="1">
        <f>F651/E651*100</f>
        <v>2.2660675913264309435436608713</v>
      </c>
      <c r="L651" s="1">
        <v>694.83</v>
      </c>
      <c r="M651" s="1">
        <v>480.00</v>
      </c>
      <c r="N651" s="1">
        <v>19.94</v>
      </c>
      <c r="O651" s="1">
        <v>68.08</v>
      </c>
      <c r="P651" s="1">
        <v>15.89</v>
      </c>
      <c r="Q651" s="1">
        <v>2.43</v>
      </c>
      <c r="R651" s="1">
        <v>8.38</v>
      </c>
      <c r="S651" s="1">
        <v>79.88</v>
      </c>
      <c r="T651" s="1">
        <v>6.08</v>
      </c>
      <c r="U651" s="1">
        <v>57.60</v>
      </c>
      <c r="V651" s="1">
        <f>100-U651</f>
        <v>42.40</v>
      </c>
      <c r="W651" s="1">
        <v>36.90</v>
      </c>
      <c r="X651" s="0" t="inlineStr">
        <is>
          <t>IBGE — Censo Demográfico 2022 / SIDRA</t>
        </is>
      </c>
    </row>
    <row r="652">
      <c r="A652" s="0" t="inlineStr">
        <is>
          <t>2111953</t>
        </is>
      </c>
      <c r="B652" s="0" t="inlineStr">
        <is>
          <t>Sucupira do Riachão</t>
        </is>
      </c>
      <c r="C652" s="0" t="inlineStr">
        <is>
          <t>MA</t>
        </is>
      </c>
      <c r="D652" s="0" t="inlineStr">
        <is>
          <t>2022</t>
        </is>
      </c>
      <c r="E652" s="1">
        <v>4985</v>
      </c>
      <c r="F652" s="1">
        <v>46</v>
      </c>
      <c r="G652" s="1">
        <v>1366</v>
      </c>
      <c r="H652" s="1">
        <v>1810</v>
      </c>
      <c r="I652" s="1">
        <f>(F652+G652+H652)/E652*100</f>
        <v>64.633901705115346038114343029</v>
      </c>
      <c r="J652" s="1">
        <f>(F652+G652)/E652*100</f>
        <v>28.32497492477432296890672016</v>
      </c>
      <c r="K652" s="1">
        <f>F652/E652*100</f>
        <v>0.9227683049147442326980942828</v>
      </c>
      <c r="L652" s="1">
        <v>658.02</v>
      </c>
      <c r="M652" s="1">
        <v>484.80</v>
      </c>
      <c r="N652" s="1">
        <v>23.81</v>
      </c>
      <c r="O652" s="1">
        <v>77.71</v>
      </c>
      <c r="P652" s="1">
        <v>4.85</v>
      </c>
      <c r="Q652" s="1">
        <v>0.57</v>
      </c>
      <c r="R652" s="1">
        <v>64.05</v>
      </c>
      <c r="S652" s="1">
        <v>17.18</v>
      </c>
      <c r="T652" s="1">
        <v>10.54</v>
      </c>
      <c r="U652" s="1">
        <v>45.79</v>
      </c>
      <c r="V652" s="1">
        <f>100-U652</f>
        <v>54.21</v>
      </c>
      <c r="W652" s="1">
        <v>45.91</v>
      </c>
      <c r="X652" s="0" t="inlineStr">
        <is>
          <t>IBGE — Censo Demográfico 2022 / SIDRA</t>
        </is>
      </c>
    </row>
    <row r="653">
      <c r="A653" s="0" t="inlineStr">
        <is>
          <t>2112001</t>
        </is>
      </c>
      <c r="B653" s="0" t="inlineStr">
        <is>
          <t>Tasso Fragoso</t>
        </is>
      </c>
      <c r="C653" s="0" t="inlineStr">
        <is>
          <t>MA</t>
        </is>
      </c>
      <c r="D653" s="0" t="inlineStr">
        <is>
          <t>2022</t>
        </is>
      </c>
      <c r="E653" s="1">
        <v>8833</v>
      </c>
      <c r="F653" s="1">
        <v>170</v>
      </c>
      <c r="G653" s="1">
        <v>2255</v>
      </c>
      <c r="H653" s="1">
        <v>2174</v>
      </c>
      <c r="I653" s="1">
        <f>(F653+G653+H653)/E653*100</f>
        <v>52.066115702479338842975206612</v>
      </c>
      <c r="J653" s="1">
        <f>(F653+G653)/E653*100</f>
        <v>27.453866183629570927204800181</v>
      </c>
      <c r="K653" s="1">
        <f>F653/E653*100</f>
        <v>1.9246009283369183742782746519</v>
      </c>
      <c r="L653" s="1">
        <v>889.15</v>
      </c>
      <c r="M653" s="1">
        <v>606.00</v>
      </c>
      <c r="N653" s="1">
        <v>13.28</v>
      </c>
      <c r="O653" s="1">
        <v>78.47</v>
      </c>
      <c r="P653" s="1">
        <v>19.86</v>
      </c>
      <c r="Q653" s="1">
        <v>26.54</v>
      </c>
      <c r="R653" s="1">
        <v>11.26</v>
      </c>
      <c r="S653" s="1">
        <v>49.09</v>
      </c>
      <c r="T653" s="1">
        <v>9.89</v>
      </c>
      <c r="U653" s="1">
        <v>76.00</v>
      </c>
      <c r="V653" s="1">
        <f>100-U653</f>
        <v>24.00</v>
      </c>
      <c r="W653" s="1">
        <v>21.15</v>
      </c>
      <c r="X653" s="0" t="inlineStr">
        <is>
          <t>IBGE — Censo Demográfico 2022 / SIDRA</t>
        </is>
      </c>
    </row>
    <row r="654">
      <c r="A654" s="0" t="inlineStr">
        <is>
          <t>2112100</t>
        </is>
      </c>
      <c r="B654" s="0" t="inlineStr">
        <is>
          <t>Timbiras</t>
        </is>
      </c>
      <c r="C654" s="0" t="inlineStr">
        <is>
          <t>MA</t>
        </is>
      </c>
      <c r="D654" s="0" t="inlineStr">
        <is>
          <t>2022</t>
        </is>
      </c>
      <c r="E654" s="1">
        <v>26484</v>
      </c>
      <c r="F654" s="1">
        <v>605</v>
      </c>
      <c r="G654" s="1">
        <v>10426</v>
      </c>
      <c r="H654" s="1">
        <v>7571</v>
      </c>
      <c r="I654" s="1">
        <f>(F654+G654+H654)/E654*100</f>
        <v>70.238634647334239540854855762</v>
      </c>
      <c r="J654" s="1">
        <f>(F654+G654)/E654*100</f>
        <v>41.651563207974626189397371998</v>
      </c>
      <c r="K654" s="1">
        <f>F654/E654*100</f>
        <v>2.2843981271711221869808186075</v>
      </c>
      <c r="L654" s="1">
        <v>538.90</v>
      </c>
      <c r="M654" s="1">
        <v>403.00</v>
      </c>
      <c r="N654" s="1">
        <v>28.80</v>
      </c>
      <c r="O654" s="1">
        <v>52.12</v>
      </c>
      <c r="P654" s="1">
        <v>41.69</v>
      </c>
      <c r="Q654" s="1">
        <v>3.25</v>
      </c>
      <c r="R654" s="1">
        <v>25.68</v>
      </c>
      <c r="S654" s="1">
        <v>40.66</v>
      </c>
      <c r="T654" s="1">
        <v>13.17</v>
      </c>
      <c r="U654" s="1">
        <v>58.81</v>
      </c>
      <c r="V654" s="1">
        <f>100-U654</f>
        <v>41.19</v>
      </c>
      <c r="W654" s="1">
        <v>35.42</v>
      </c>
      <c r="X654" s="0" t="inlineStr">
        <is>
          <t>IBGE — Censo Demográfico 2022 / SIDRA</t>
        </is>
      </c>
    </row>
    <row r="655">
      <c r="A655" s="0" t="inlineStr">
        <is>
          <t>2112209</t>
        </is>
      </c>
      <c r="B655" s="0" t="inlineStr">
        <is>
          <t>Timon</t>
        </is>
      </c>
      <c r="C655" s="0" t="inlineStr">
        <is>
          <t>MA</t>
        </is>
      </c>
      <c r="D655" s="0" t="inlineStr">
        <is>
          <t>2022</t>
        </is>
      </c>
      <c r="E655" s="1">
        <v>173625</v>
      </c>
      <c r="F655" s="1">
        <v>2731</v>
      </c>
      <c r="G655" s="1">
        <v>28894</v>
      </c>
      <c r="H655" s="1">
        <v>52733</v>
      </c>
      <c r="I655" s="1">
        <f>(F655+G655+H655)/E655*100</f>
        <v>48.586321094312455003599712023</v>
      </c>
      <c r="J655" s="1">
        <f>(F655+G655)/E655*100</f>
        <v>18.214542836573074154067674586</v>
      </c>
      <c r="K655" s="1">
        <f>F655/E655*100</f>
        <v>1.5729301655867530597552195824</v>
      </c>
      <c r="L655" s="1">
        <v>937.58</v>
      </c>
      <c r="M655" s="1">
        <v>633.33</v>
      </c>
      <c r="N655" s="1">
        <v>11.68</v>
      </c>
      <c r="O655" s="1">
        <v>91.96</v>
      </c>
      <c r="P655" s="1">
        <v>5.76</v>
      </c>
      <c r="Q655" s="1">
        <v>21.75</v>
      </c>
      <c r="R655" s="1">
        <v>30.84</v>
      </c>
      <c r="S655" s="1">
        <v>40.43</v>
      </c>
      <c r="T655" s="1">
        <v>2.45</v>
      </c>
      <c r="U655" s="1">
        <v>83.20</v>
      </c>
      <c r="V655" s="1">
        <f>100-U655</f>
        <v>16.80</v>
      </c>
      <c r="W655" s="1">
        <v>14.23</v>
      </c>
      <c r="X655" s="0" t="inlineStr">
        <is>
          <t>IBGE — Censo Demográfico 2022 / SIDRA</t>
        </is>
      </c>
    </row>
    <row r="656">
      <c r="A656" s="0" t="inlineStr">
        <is>
          <t>2112233</t>
        </is>
      </c>
      <c r="B656" s="0" t="inlineStr">
        <is>
          <t>Trizidela do Vale</t>
        </is>
      </c>
      <c r="C656" s="0" t="inlineStr">
        <is>
          <t>MA</t>
        </is>
      </c>
      <c r="D656" s="0" t="inlineStr">
        <is>
          <t>2022</t>
        </is>
      </c>
      <c r="E656" s="1">
        <v>22467</v>
      </c>
      <c r="F656" s="1">
        <v>259</v>
      </c>
      <c r="G656" s="1">
        <v>3635</v>
      </c>
      <c r="H656" s="1">
        <v>7938</v>
      </c>
      <c r="I656" s="1">
        <f>(F656+G656+H656)/E656*100</f>
        <v>52.663907063693417011617038323</v>
      </c>
      <c r="J656" s="1">
        <f>(F656+G656)/E656*100</f>
        <v>17.332087061022833489117372146</v>
      </c>
      <c r="K656" s="1">
        <f>F656/E656*100</f>
        <v>1.1528018872123558997640984555</v>
      </c>
      <c r="L656" s="1">
        <v>801.90</v>
      </c>
      <c r="M656" s="1">
        <v>606.00</v>
      </c>
      <c r="N656" s="1">
        <v>16.69</v>
      </c>
      <c r="O656" s="1">
        <v>83.43</v>
      </c>
      <c r="P656" s="1">
        <v>12.53</v>
      </c>
      <c r="Q656" s="1">
        <v>20.68</v>
      </c>
      <c r="R656" s="1">
        <v>40.04</v>
      </c>
      <c r="S656" s="1">
        <v>21.58</v>
      </c>
      <c r="T656" s="1">
        <v>0.98</v>
      </c>
      <c r="U656" s="1">
        <v>88.53</v>
      </c>
      <c r="V656" s="1">
        <f>100-U656</f>
        <v>11.47</v>
      </c>
      <c r="W656" s="1">
        <v>10.51</v>
      </c>
      <c r="X656" s="0" t="inlineStr">
        <is>
          <t>IBGE — Censo Demográfico 2022 / SIDRA</t>
        </is>
      </c>
    </row>
    <row r="657">
      <c r="A657" s="0" t="inlineStr">
        <is>
          <t>2112274</t>
        </is>
      </c>
      <c r="B657" s="0" t="inlineStr">
        <is>
          <t>Tufilândia</t>
        </is>
      </c>
      <c r="C657" s="0" t="inlineStr">
        <is>
          <t>MA</t>
        </is>
      </c>
      <c r="D657" s="0" t="inlineStr">
        <is>
          <t>2022</t>
        </is>
      </c>
      <c r="E657" s="1">
        <v>5506</v>
      </c>
      <c r="F657" s="1">
        <v>64</v>
      </c>
      <c r="G657" s="1">
        <v>1567</v>
      </c>
      <c r="H657" s="1">
        <v>1752</v>
      </c>
      <c r="I657" s="1">
        <f>(F657+G657+H657)/E657*100</f>
        <v>61.442063203777697057755176171</v>
      </c>
      <c r="J657" s="1">
        <f>(F657+G657)/E657*100</f>
        <v>29.622230294224482382855067199</v>
      </c>
      <c r="K657" s="1">
        <f>F657/E657*100</f>
        <v>1.1623683254631311296767163095</v>
      </c>
      <c r="L657" s="1">
        <v>622.31</v>
      </c>
      <c r="M657" s="1">
        <v>510.25</v>
      </c>
      <c r="N657" s="1">
        <v>23.68</v>
      </c>
      <c r="O657" s="1">
        <v>78.94</v>
      </c>
      <c r="P657" s="1">
        <v>20.74</v>
      </c>
      <c r="Q657" s="1">
        <v>5.49</v>
      </c>
      <c r="R657" s="1">
        <v>12.51</v>
      </c>
      <c r="S657" s="1">
        <v>75.49</v>
      </c>
      <c r="T657" s="1">
        <v>3.64</v>
      </c>
      <c r="U657" s="1">
        <v>40.20</v>
      </c>
      <c r="V657" s="1">
        <f>100-U657</f>
        <v>59.80</v>
      </c>
      <c r="W657" s="1">
        <v>56.09</v>
      </c>
      <c r="X657" s="0" t="inlineStr">
        <is>
          <t>IBGE — Censo Demográfico 2022 / SIDRA</t>
        </is>
      </c>
    </row>
    <row r="658">
      <c r="A658" s="0" t="inlineStr">
        <is>
          <t>2112308</t>
        </is>
      </c>
      <c r="B658" s="0" t="inlineStr">
        <is>
          <t>Tuntum</t>
        </is>
      </c>
      <c r="C658" s="0" t="inlineStr">
        <is>
          <t>MA</t>
        </is>
      </c>
      <c r="D658" s="0" t="inlineStr">
        <is>
          <t>2022</t>
        </is>
      </c>
      <c r="E658" s="1">
        <v>36121</v>
      </c>
      <c r="F658" s="1">
        <v>1811</v>
      </c>
      <c r="G658" s="1">
        <v>9753</v>
      </c>
      <c r="H658" s="1">
        <v>11007</v>
      </c>
      <c r="I658" s="1">
        <f>(F658+G658+H658)/E658*100</f>
        <v>62.487195814069377924199219291</v>
      </c>
      <c r="J658" s="1">
        <f>(F658+G658)/E658*100</f>
        <v>32.014617535505661526535810194</v>
      </c>
      <c r="K658" s="1">
        <f>F658/E658*100</f>
        <v>5.0137039395365576811273220564</v>
      </c>
      <c r="L658" s="1">
        <v>648.84</v>
      </c>
      <c r="M658" s="1">
        <v>500.00</v>
      </c>
      <c r="N658" s="1">
        <v>21.89</v>
      </c>
      <c r="O658" s="1">
        <v>79.00</v>
      </c>
      <c r="P658" s="1">
        <v>7.50</v>
      </c>
      <c r="Q658" s="1">
        <v>11.98</v>
      </c>
      <c r="R658" s="1">
        <v>2.60</v>
      </c>
      <c r="S658" s="1">
        <v>72.20</v>
      </c>
      <c r="T658" s="1">
        <v>5.00</v>
      </c>
      <c r="U658" s="1">
        <v>66.61</v>
      </c>
      <c r="V658" s="1">
        <f>100-U658</f>
        <v>33.39</v>
      </c>
      <c r="W658" s="1">
        <v>32.23</v>
      </c>
      <c r="X658" s="0" t="inlineStr">
        <is>
          <t>IBGE — Censo Demográfico 2022 / SIDRA</t>
        </is>
      </c>
    </row>
    <row r="659">
      <c r="A659" s="0" t="inlineStr">
        <is>
          <t>2112407</t>
        </is>
      </c>
      <c r="B659" s="0" t="inlineStr">
        <is>
          <t>Turiaçu</t>
        </is>
      </c>
      <c r="C659" s="0" t="inlineStr">
        <is>
          <t>MA</t>
        </is>
      </c>
      <c r="D659" s="0" t="inlineStr">
        <is>
          <t>2022</t>
        </is>
      </c>
      <c r="E659" s="1">
        <v>37336</v>
      </c>
      <c r="F659" s="1">
        <v>478</v>
      </c>
      <c r="G659" s="1">
        <v>15141</v>
      </c>
      <c r="H659" s="1">
        <v>11151</v>
      </c>
      <c r="I659" s="1">
        <f>(F659+G659+H659)/E659*100</f>
        <v>71.700235697450182129847868009</v>
      </c>
      <c r="J659" s="1">
        <f>(F659+G659)/E659*100</f>
        <v>41.833619027212341975573173345</v>
      </c>
      <c r="K659" s="1">
        <f>F659/E659*100</f>
        <v>1.2802656953074780372830512106</v>
      </c>
      <c r="L659" s="1">
        <v>548.20</v>
      </c>
      <c r="M659" s="1">
        <v>391.00</v>
      </c>
      <c r="N659" s="1">
        <v>15.72</v>
      </c>
      <c r="O659" s="1">
        <v>36.57</v>
      </c>
      <c r="P659" s="1">
        <v>53.73</v>
      </c>
      <c r="Q659" s="1">
        <v>0.32</v>
      </c>
      <c r="R659" s="1">
        <v>0.23</v>
      </c>
      <c r="S659" s="1">
        <v>73.99</v>
      </c>
      <c r="T659" s="1">
        <v>0.84</v>
      </c>
      <c r="U659" s="1">
        <v>39.87</v>
      </c>
      <c r="V659" s="1">
        <f>100-U659</f>
        <v>60.13</v>
      </c>
      <c r="W659" s="1">
        <v>55.01</v>
      </c>
      <c r="X659" s="0" t="inlineStr">
        <is>
          <t>IBGE — Censo Demográfico 2022 / SIDRA</t>
        </is>
      </c>
    </row>
    <row r="660">
      <c r="A660" s="0" t="inlineStr">
        <is>
          <t>2112456</t>
        </is>
      </c>
      <c r="B660" s="0" t="inlineStr">
        <is>
          <t>Turilândia</t>
        </is>
      </c>
      <c r="C660" s="0" t="inlineStr">
        <is>
          <t>MA</t>
        </is>
      </c>
      <c r="D660" s="0" t="inlineStr">
        <is>
          <t>2022</t>
        </is>
      </c>
      <c r="E660" s="1">
        <v>31443</v>
      </c>
      <c r="F660" s="1">
        <v>496</v>
      </c>
      <c r="G660" s="1">
        <v>13309</v>
      </c>
      <c r="H660" s="1">
        <v>10527</v>
      </c>
      <c r="I660" s="1">
        <f>(F660+G660+H660)/E660*100</f>
        <v>77.384473491715167127818592374</v>
      </c>
      <c r="J660" s="1">
        <f>(F660+G660)/E660*100</f>
        <v>43.904843685398975924689119995</v>
      </c>
      <c r="K660" s="1">
        <f>F660/E660*100</f>
        <v>1.5774576217282065960627166619</v>
      </c>
      <c r="L660" s="1">
        <v>469.19</v>
      </c>
      <c r="M660" s="1">
        <v>350.00</v>
      </c>
      <c r="N660" s="1">
        <v>17.55</v>
      </c>
      <c r="O660" s="1">
        <v>31.19</v>
      </c>
      <c r="P660" s="1">
        <v>61.31</v>
      </c>
      <c r="Q660" s="1">
        <v>0.51</v>
      </c>
      <c r="R660" s="1">
        <v>3.13</v>
      </c>
      <c r="S660" s="1">
        <v>77.98</v>
      </c>
      <c r="T660" s="1">
        <v>0.31</v>
      </c>
      <c r="U660" s="1">
        <v>64.37</v>
      </c>
      <c r="V660" s="1">
        <f>100-U660</f>
        <v>35.63</v>
      </c>
      <c r="W660" s="1">
        <v>32.95</v>
      </c>
      <c r="X660" s="0" t="inlineStr">
        <is>
          <t>IBGE — Censo Demográfico 2022 / SIDRA</t>
        </is>
      </c>
    </row>
    <row r="661">
      <c r="A661" s="0" t="inlineStr">
        <is>
          <t>2112506</t>
        </is>
      </c>
      <c r="B661" s="0" t="inlineStr">
        <is>
          <t>Tutóia</t>
        </is>
      </c>
      <c r="C661" s="0" t="inlineStr">
        <is>
          <t>MA</t>
        </is>
      </c>
      <c r="D661" s="0" t="inlineStr">
        <is>
          <t>2022</t>
        </is>
      </c>
      <c r="E661" s="1">
        <v>53164</v>
      </c>
      <c r="F661" s="1">
        <v>1308</v>
      </c>
      <c r="G661" s="1">
        <v>20767</v>
      </c>
      <c r="H661" s="1">
        <v>14835</v>
      </c>
      <c r="I661" s="1">
        <f>(F661+G661+H661)/E661*100</f>
        <v>69.426679708073132194718230381</v>
      </c>
      <c r="J661" s="1">
        <f>(F661+G661)/E661*100</f>
        <v>41.52245880671130840418328192</v>
      </c>
      <c r="K661" s="1">
        <f>F661/E661*100</f>
        <v>2.4603114889775035738469641111</v>
      </c>
      <c r="L661" s="1">
        <v>594.37</v>
      </c>
      <c r="M661" s="1">
        <v>400.00</v>
      </c>
      <c r="N661" s="1">
        <v>22.34</v>
      </c>
      <c r="O661" s="1">
        <v>58.16</v>
      </c>
      <c r="P661" s="1">
        <v>32.35</v>
      </c>
      <c r="Q661" s="1">
        <v>2.73</v>
      </c>
      <c r="R661" s="1">
        <v>6.18</v>
      </c>
      <c r="S661" s="1">
        <v>82.00</v>
      </c>
      <c r="T661" s="1">
        <v>3.17</v>
      </c>
      <c r="U661" s="1">
        <v>56.81</v>
      </c>
      <c r="V661" s="1">
        <f>100-U661</f>
        <v>43.19</v>
      </c>
      <c r="W661" s="1">
        <v>37.23</v>
      </c>
      <c r="X661" s="0" t="inlineStr">
        <is>
          <t>IBGE — Censo Demográfico 2022 / SIDRA</t>
        </is>
      </c>
    </row>
    <row r="662">
      <c r="A662" s="0" t="inlineStr">
        <is>
          <t>2112605</t>
        </is>
      </c>
      <c r="B662" s="0" t="inlineStr">
        <is>
          <t>Urbano Santos</t>
        </is>
      </c>
      <c r="C662" s="0" t="inlineStr">
        <is>
          <t>MA</t>
        </is>
      </c>
      <c r="D662" s="0" t="inlineStr">
        <is>
          <t>2022</t>
        </is>
      </c>
      <c r="E662" s="1">
        <v>32804</v>
      </c>
      <c r="F662" s="1">
        <v>1372</v>
      </c>
      <c r="G662" s="1">
        <v>12997</v>
      </c>
      <c r="H662" s="1">
        <v>9505</v>
      </c>
      <c r="I662" s="1">
        <f>(F662+G662+H662)/E662*100</f>
        <v>72.777710035361541275454212901</v>
      </c>
      <c r="J662" s="1">
        <f>(F662+G662)/E662*100</f>
        <v>43.802585050603584928667235703</v>
      </c>
      <c r="K662" s="1">
        <f>F662/E662*100</f>
        <v>4.1824167784416534568955005487</v>
      </c>
      <c r="L662" s="1">
        <v>552.47</v>
      </c>
      <c r="M662" s="1">
        <v>360.00</v>
      </c>
      <c r="N662" s="1">
        <v>21.47</v>
      </c>
      <c r="O662" s="1">
        <v>44.06</v>
      </c>
      <c r="P662" s="1">
        <v>42.53</v>
      </c>
      <c r="Q662" s="1">
        <v>0.76</v>
      </c>
      <c r="R662" s="1">
        <v>8.81</v>
      </c>
      <c r="S662" s="1">
        <v>77.86</v>
      </c>
      <c r="T662" s="1">
        <v>4.98</v>
      </c>
      <c r="U662" s="1">
        <v>47.89</v>
      </c>
      <c r="V662" s="1">
        <f>100-U662</f>
        <v>52.11</v>
      </c>
      <c r="W662" s="1">
        <v>48.30</v>
      </c>
      <c r="X662" s="0" t="inlineStr">
        <is>
          <t>IBGE — Censo Demográfico 2022 / SIDRA</t>
        </is>
      </c>
    </row>
    <row r="663">
      <c r="A663" s="0" t="inlineStr">
        <is>
          <t>2112704</t>
        </is>
      </c>
      <c r="B663" s="0" t="inlineStr">
        <is>
          <t>Vargem Grande</t>
        </is>
      </c>
      <c r="C663" s="0" t="inlineStr">
        <is>
          <t>MA</t>
        </is>
      </c>
      <c r="D663" s="0" t="inlineStr">
        <is>
          <t>2022</t>
        </is>
      </c>
      <c r="E663" s="1">
        <v>43261</v>
      </c>
      <c r="F663" s="1">
        <v>1412</v>
      </c>
      <c r="G663" s="1">
        <v>17354</v>
      </c>
      <c r="H663" s="1">
        <v>10811</v>
      </c>
      <c r="I663" s="1">
        <f>(F663+G663+H663)/E663*100</f>
        <v>68.368738586717828991470377476</v>
      </c>
      <c r="J663" s="1">
        <f>(F663+G663)/E663*100</f>
        <v>43.378562677700469244816347287</v>
      </c>
      <c r="K663" s="1">
        <f>F663/E663*100</f>
        <v>3.2639097570560088763551466679</v>
      </c>
      <c r="L663" s="1">
        <v>616.42</v>
      </c>
      <c r="M663" s="1">
        <v>385.09</v>
      </c>
      <c r="N663" s="1">
        <v>22.43</v>
      </c>
      <c r="O663" s="1">
        <v>41.31</v>
      </c>
      <c r="P663" s="1">
        <v>49.74</v>
      </c>
      <c r="Q663" s="1">
        <v>5.85</v>
      </c>
      <c r="R663" s="1">
        <v>6.99</v>
      </c>
      <c r="S663" s="1">
        <v>64.73</v>
      </c>
      <c r="T663" s="1">
        <v>12.20</v>
      </c>
      <c r="U663" s="1">
        <v>56.73</v>
      </c>
      <c r="V663" s="1">
        <f>100-U663</f>
        <v>43.27</v>
      </c>
      <c r="W663" s="1">
        <v>40.27</v>
      </c>
      <c r="X663" s="0" t="inlineStr">
        <is>
          <t>IBGE — Censo Demográfico 2022 / SIDRA</t>
        </is>
      </c>
    </row>
    <row r="664">
      <c r="A664" s="0" t="inlineStr">
        <is>
          <t>2112803</t>
        </is>
      </c>
      <c r="B664" s="0" t="inlineStr">
        <is>
          <t>Viana</t>
        </is>
      </c>
      <c r="C664" s="0" t="inlineStr">
        <is>
          <t>MA</t>
        </is>
      </c>
      <c r="D664" s="0" t="inlineStr">
        <is>
          <t>2022</t>
        </is>
      </c>
      <c r="E664" s="1">
        <v>51292</v>
      </c>
      <c r="F664" s="1">
        <v>1501</v>
      </c>
      <c r="G664" s="1">
        <v>13637</v>
      </c>
      <c r="H664" s="1">
        <v>16936</v>
      </c>
      <c r="I664" s="1">
        <f>(F664+G664+H664)/E664*100</f>
        <v>62.532168759260703423535834048</v>
      </c>
      <c r="J664" s="1">
        <f>(F664+G664)/E664*100</f>
        <v>29.513374405365359120330655853</v>
      </c>
      <c r="K664" s="1">
        <f>F664/E664*100</f>
        <v>2.9263822818373235592295094752</v>
      </c>
      <c r="L664" s="1">
        <v>717.55</v>
      </c>
      <c r="M664" s="1">
        <v>500.00</v>
      </c>
      <c r="N664" s="1">
        <v>13.79</v>
      </c>
      <c r="O664" s="1">
        <v>29.14</v>
      </c>
      <c r="P664" s="1">
        <v>63.95</v>
      </c>
      <c r="Q664" s="1">
        <v>7.43</v>
      </c>
      <c r="R664" s="1">
        <v>22.02</v>
      </c>
      <c r="S664" s="1">
        <v>57.15</v>
      </c>
      <c r="T664" s="1">
        <v>1.68</v>
      </c>
      <c r="U664" s="1">
        <v>56.60</v>
      </c>
      <c r="V664" s="1">
        <f>100-U664</f>
        <v>43.40</v>
      </c>
      <c r="W664" s="1">
        <v>41.87</v>
      </c>
      <c r="X664" s="0" t="inlineStr">
        <is>
          <t>IBGE — Censo Demográfico 2022 / SIDRA</t>
        </is>
      </c>
    </row>
    <row r="665">
      <c r="A665" s="0" t="inlineStr">
        <is>
          <t>2112852</t>
        </is>
      </c>
      <c r="B665" s="0" t="inlineStr">
        <is>
          <t>Vila Nova dos Martírios</t>
        </is>
      </c>
      <c r="C665" s="0" t="inlineStr">
        <is>
          <t>MA</t>
        </is>
      </c>
      <c r="D665" s="0" t="inlineStr">
        <is>
          <t>2022</t>
        </is>
      </c>
      <c r="E665" s="1">
        <v>10362</v>
      </c>
      <c r="F665" s="1">
        <v>336</v>
      </c>
      <c r="G665" s="1">
        <v>2513</v>
      </c>
      <c r="H665" s="1">
        <v>3231</v>
      </c>
      <c r="I665" s="1">
        <f>(F665+G665+H665)/E665*100</f>
        <v>58.67593128739625554912179116</v>
      </c>
      <c r="J665" s="1">
        <f>(F665+G665)/E665*100</f>
        <v>27.494692144373673036093418259</v>
      </c>
      <c r="K665" s="1">
        <f>F665/E665*100</f>
        <v>3.2426172553561088592935726694</v>
      </c>
      <c r="L665" s="1">
        <v>727.65</v>
      </c>
      <c r="M665" s="1">
        <v>562.33</v>
      </c>
      <c r="N665" s="1">
        <v>20.71</v>
      </c>
      <c r="O665" s="1">
        <v>75.21</v>
      </c>
      <c r="P665" s="1">
        <v>22.71</v>
      </c>
      <c r="Q665" s="1">
        <v>1.51</v>
      </c>
      <c r="R665" s="1">
        <v>2.84</v>
      </c>
      <c r="S665" s="1">
        <v>90.31</v>
      </c>
      <c r="T665" s="1">
        <v>0.75</v>
      </c>
      <c r="U665" s="1">
        <v>80.19</v>
      </c>
      <c r="V665" s="1">
        <f>100-U665</f>
        <v>19.81</v>
      </c>
      <c r="W665" s="1">
        <v>18.96</v>
      </c>
      <c r="X665" s="0" t="inlineStr">
        <is>
          <t>IBGE — Censo Demográfico 2022 / SIDRA</t>
        </is>
      </c>
    </row>
    <row r="666">
      <c r="A666" s="0" t="inlineStr">
        <is>
          <t>2112902</t>
        </is>
      </c>
      <c r="B666" s="0" t="inlineStr">
        <is>
          <t>Vitória do Mearim</t>
        </is>
      </c>
      <c r="C666" s="0" t="inlineStr">
        <is>
          <t>MA</t>
        </is>
      </c>
      <c r="D666" s="0" t="inlineStr">
        <is>
          <t>2022</t>
        </is>
      </c>
      <c r="E666" s="1">
        <v>30779</v>
      </c>
      <c r="F666" s="1">
        <v>2564</v>
      </c>
      <c r="G666" s="1">
        <v>7903</v>
      </c>
      <c r="H666" s="1">
        <v>9307</v>
      </c>
      <c r="I666" s="1">
        <f>(F666+G666+H666)/E666*100</f>
        <v>64.245102180057831638454790604</v>
      </c>
      <c r="J666" s="1">
        <f>(F666+G666)/E666*100</f>
        <v>34.006952792488384937782254134</v>
      </c>
      <c r="K666" s="1">
        <f>F666/E666*100</f>
        <v>8.330355112251860034439065597</v>
      </c>
      <c r="L666" s="1">
        <v>641.96</v>
      </c>
      <c r="M666" s="1">
        <v>454.00</v>
      </c>
      <c r="N666" s="1">
        <v>18.61</v>
      </c>
      <c r="O666" s="1">
        <v>74.53</v>
      </c>
      <c r="P666" s="1">
        <v>19.89</v>
      </c>
      <c r="Q666" s="1">
        <v>1.26</v>
      </c>
      <c r="R666" s="1">
        <v>0.61</v>
      </c>
      <c r="S666" s="1">
        <v>85.56</v>
      </c>
      <c r="T666" s="1">
        <v>1.14</v>
      </c>
      <c r="U666" s="1">
        <v>63.65</v>
      </c>
      <c r="V666" s="1">
        <f>100-U666</f>
        <v>36.35</v>
      </c>
      <c r="W666" s="1">
        <v>35.18</v>
      </c>
      <c r="X666" s="0" t="inlineStr">
        <is>
          <t>IBGE — Censo Demográfico 2022 / SIDRA</t>
        </is>
      </c>
    </row>
    <row r="667">
      <c r="A667" s="0" t="inlineStr">
        <is>
          <t>2113009</t>
        </is>
      </c>
      <c r="B667" s="0" t="inlineStr">
        <is>
          <t>Vitorino Freire</t>
        </is>
      </c>
      <c r="C667" s="0" t="inlineStr">
        <is>
          <t>MA</t>
        </is>
      </c>
      <c r="D667" s="0" t="inlineStr">
        <is>
          <t>2022</t>
        </is>
      </c>
      <c r="E667" s="1">
        <v>30822</v>
      </c>
      <c r="F667" s="1">
        <v>247</v>
      </c>
      <c r="G667" s="1">
        <v>6759</v>
      </c>
      <c r="H667" s="1">
        <v>9875</v>
      </c>
      <c r="I667" s="1">
        <f>(F667+G667+H667)/E667*100</f>
        <v>54.769320615145026279929920187</v>
      </c>
      <c r="J667" s="1">
        <f>(F667+G667)/E667*100</f>
        <v>22.730517163065342936863279476</v>
      </c>
      <c r="K667" s="1">
        <f>F667/E667*100</f>
        <v>0.8013756407760690415936668613</v>
      </c>
      <c r="L667" s="1">
        <v>754.86</v>
      </c>
      <c r="M667" s="1">
        <v>602.00</v>
      </c>
      <c r="N667" s="1">
        <v>23.40</v>
      </c>
      <c r="O667" s="1">
        <v>51.80</v>
      </c>
      <c r="P667" s="1">
        <v>35.04</v>
      </c>
      <c r="Q667" s="1">
        <v>1.33</v>
      </c>
      <c r="R667" s="1">
        <v>14.99</v>
      </c>
      <c r="S667" s="1">
        <v>76.65</v>
      </c>
      <c r="T667" s="1">
        <v>1.71</v>
      </c>
      <c r="U667" s="1">
        <v>67.48</v>
      </c>
      <c r="V667" s="1">
        <f>100-U667</f>
        <v>32.52</v>
      </c>
      <c r="W667" s="1">
        <v>29.52</v>
      </c>
      <c r="X667" s="0" t="inlineStr">
        <is>
          <t>IBGE — Censo Demográfico 2022 / SIDRA</t>
        </is>
      </c>
    </row>
    <row r="668">
      <c r="A668" s="0" t="inlineStr">
        <is>
          <t>2114007</t>
        </is>
      </c>
      <c r="B668" s="0" t="inlineStr">
        <is>
          <t>Zé Doca</t>
        </is>
      </c>
      <c r="C668" s="0" t="inlineStr">
        <is>
          <t>MA</t>
        </is>
      </c>
      <c r="D668" s="0" t="inlineStr">
        <is>
          <t>2022</t>
        </is>
      </c>
      <c r="E668" s="1">
        <v>40637</v>
      </c>
      <c r="F668" s="1">
        <v>672</v>
      </c>
      <c r="G668" s="1">
        <v>10427</v>
      </c>
      <c r="H668" s="1">
        <v>12178</v>
      </c>
      <c r="I668" s="1">
        <f>(F668+G668+H668)/E668*100</f>
        <v>57.280311046583163127199350346</v>
      </c>
      <c r="J668" s="1">
        <f>(F668+G668)/E668*100</f>
        <v>27.312547678224278367005438394</v>
      </c>
      <c r="K668" s="1">
        <f>F668/E668*100</f>
        <v>1.6536653788419420724955090189</v>
      </c>
      <c r="L668" s="1">
        <v>760.10</v>
      </c>
      <c r="M668" s="1">
        <v>553.00</v>
      </c>
      <c r="N668" s="1">
        <v>19.23</v>
      </c>
      <c r="O668" s="1">
        <v>58.90</v>
      </c>
      <c r="P668" s="1">
        <v>30.79</v>
      </c>
      <c r="Q668" s="1">
        <v>5.06</v>
      </c>
      <c r="R668" s="1">
        <v>23.07</v>
      </c>
      <c r="S668" s="1">
        <v>60.37</v>
      </c>
      <c r="T668" s="1">
        <v>0.69</v>
      </c>
      <c r="U668" s="1">
        <v>74.77</v>
      </c>
      <c r="V668" s="1">
        <f>100-U668</f>
        <v>25.23</v>
      </c>
      <c r="W668" s="1">
        <v>23.41</v>
      </c>
      <c r="X668" s="0" t="inlineStr">
        <is>
          <t>IBGE — Censo Demográfico 2022 / SIDRA</t>
        </is>
      </c>
    </row>
    <row r="669">
      <c r="A669" s="0" t="inlineStr">
        <is>
          <t>2200053</t>
        </is>
      </c>
      <c r="B669" s="0" t="inlineStr">
        <is>
          <t>Acauã</t>
        </is>
      </c>
      <c r="C669" s="0" t="inlineStr">
        <is>
          <t>PI</t>
        </is>
      </c>
      <c r="D669" s="0" t="inlineStr">
        <is>
          <t>2022</t>
        </is>
      </c>
      <c r="E669" s="1">
        <v>6417</v>
      </c>
      <c r="F669" s="1">
        <v>46</v>
      </c>
      <c r="G669" s="1">
        <v>2302</v>
      </c>
      <c r="H669" s="1">
        <v>1796</v>
      </c>
      <c r="I669" s="1">
        <f>(F669+G669+H669)/E669*100</f>
        <v>64.578463456443821100202586879</v>
      </c>
      <c r="J669" s="1">
        <f>(F669+G669)/E669*100</f>
        <v>36.590306997039114851176562257</v>
      </c>
      <c r="K669" s="1">
        <f>F669/E669*100</f>
        <v>0.7168458781362007168458781362</v>
      </c>
      <c r="L669" s="1">
        <v>611.20</v>
      </c>
      <c r="M669" s="1">
        <v>466.67</v>
      </c>
      <c r="N669" s="1">
        <v>16.89</v>
      </c>
      <c r="O669" s="1">
        <v>25.50</v>
      </c>
      <c r="P669" s="1">
        <v>73.33</v>
      </c>
      <c r="Q669" s="1">
        <v>0.09</v>
      </c>
      <c r="R669" s="1">
        <v>2.21</v>
      </c>
      <c r="S669" s="1">
        <v>79.51</v>
      </c>
      <c r="T669" s="1">
        <v>12.23</v>
      </c>
      <c r="U669" s="1">
        <v>35.97</v>
      </c>
      <c r="V669" s="1">
        <f>100-U669</f>
        <v>64.03</v>
      </c>
      <c r="W669" s="1">
        <v>58.03</v>
      </c>
      <c r="X669" s="0" t="inlineStr">
        <is>
          <t>IBGE — Censo Demográfico 2022 / SIDRA</t>
        </is>
      </c>
    </row>
    <row r="670">
      <c r="A670" s="0" t="inlineStr">
        <is>
          <t>2200103</t>
        </is>
      </c>
      <c r="B670" s="0" t="inlineStr">
        <is>
          <t>Agricolândia</t>
        </is>
      </c>
      <c r="C670" s="0" t="inlineStr">
        <is>
          <t>PI</t>
        </is>
      </c>
      <c r="D670" s="0" t="inlineStr">
        <is>
          <t>2022</t>
        </is>
      </c>
      <c r="E670" s="1">
        <v>4935</v>
      </c>
      <c r="F670" s="1">
        <v>101</v>
      </c>
      <c r="G670" s="1">
        <v>1270</v>
      </c>
      <c r="H670" s="1">
        <v>1474</v>
      </c>
      <c r="I670" s="1">
        <f>(F670+G670+H670)/E670*100</f>
        <v>57.649442755825734549138804458</v>
      </c>
      <c r="J670" s="1">
        <f>(F670+G670)/E670*100</f>
        <v>27.78115501519756838905775076</v>
      </c>
      <c r="K670" s="1">
        <f>F670/E670*100</f>
        <v>2.046605876393110435663627153</v>
      </c>
      <c r="L670" s="1">
        <v>728.51</v>
      </c>
      <c r="M670" s="1">
        <v>537.33</v>
      </c>
      <c r="N670" s="1">
        <v>21.03</v>
      </c>
      <c r="O670" s="1">
        <v>97.50</v>
      </c>
      <c r="P670" s="1">
        <v>1.51</v>
      </c>
      <c r="Q670" s="1">
        <v>5.57</v>
      </c>
      <c r="R670" s="1">
        <v>4.65</v>
      </c>
      <c r="S670" s="1">
        <v>88.27</v>
      </c>
      <c r="T670" s="1">
        <v>0.46</v>
      </c>
      <c r="U670" s="1">
        <v>81.13</v>
      </c>
      <c r="V670" s="1">
        <f>100-U670</f>
        <v>18.87</v>
      </c>
      <c r="W670" s="1">
        <v>18.29</v>
      </c>
      <c r="X670" s="0" t="inlineStr">
        <is>
          <t>IBGE — Censo Demográfico 2022 / SIDRA</t>
        </is>
      </c>
    </row>
    <row r="671">
      <c r="A671" s="0" t="inlineStr">
        <is>
          <t>2200202</t>
        </is>
      </c>
      <c r="B671" s="0" t="inlineStr">
        <is>
          <t>Água Branca</t>
        </is>
      </c>
      <c r="C671" s="0" t="inlineStr">
        <is>
          <t>PI</t>
        </is>
      </c>
      <c r="D671" s="0" t="inlineStr">
        <is>
          <t>2022</t>
        </is>
      </c>
      <c r="E671" s="1">
        <v>17563</v>
      </c>
      <c r="F671" s="1">
        <v>188</v>
      </c>
      <c r="G671" s="1">
        <v>3732</v>
      </c>
      <c r="H671" s="1">
        <v>4752</v>
      </c>
      <c r="I671" s="1">
        <f>(F671+G671+H671)/E671*100</f>
        <v>49.376530205545749587200364402</v>
      </c>
      <c r="J671" s="1">
        <f>(F671+G671)/E671*100</f>
        <v>22.319649262654444001594260662</v>
      </c>
      <c r="K671" s="1">
        <f>F671/E671*100</f>
        <v>1.0704321585150600694642145419</v>
      </c>
      <c r="L671" s="1">
        <v>838.94</v>
      </c>
      <c r="M671" s="1">
        <v>619.00</v>
      </c>
      <c r="N671" s="1">
        <v>15.06</v>
      </c>
      <c r="O671" s="1">
        <v>91.99</v>
      </c>
      <c r="P671" s="1">
        <v>5.63</v>
      </c>
      <c r="Q671" s="1">
        <v>26.04</v>
      </c>
      <c r="R671" s="1">
        <v>40.07</v>
      </c>
      <c r="S671" s="1">
        <v>32.50</v>
      </c>
      <c r="T671" s="1">
        <v>0.43</v>
      </c>
      <c r="U671" s="1">
        <v>97.31</v>
      </c>
      <c r="V671" s="1">
        <f>100-U671</f>
        <v>2.69</v>
      </c>
      <c r="W671" s="1">
        <v>2.31</v>
      </c>
      <c r="X671" s="0" t="inlineStr">
        <is>
          <t>IBGE — Censo Demográfico 2022 / SIDRA</t>
        </is>
      </c>
    </row>
    <row r="672">
      <c r="A672" s="0" t="inlineStr">
        <is>
          <t>2200251</t>
        </is>
      </c>
      <c r="B672" s="0" t="inlineStr">
        <is>
          <t>Alagoinha do Piauí</t>
        </is>
      </c>
      <c r="C672" s="0" t="inlineStr">
        <is>
          <t>PI</t>
        </is>
      </c>
      <c r="D672" s="0" t="inlineStr">
        <is>
          <t>2022</t>
        </is>
      </c>
      <c r="E672" s="1">
        <v>6819</v>
      </c>
      <c r="F672" s="1">
        <v>92</v>
      </c>
      <c r="G672" s="1">
        <v>2418</v>
      </c>
      <c r="H672" s="1">
        <v>1871</v>
      </c>
      <c r="I672" s="1">
        <f>(F672+G672+H672)/E672*100</f>
        <v>64.246957031822847924915676785</v>
      </c>
      <c r="J672" s="1">
        <f>(F672+G672)/E672*100</f>
        <v>36.808916263381727526030209708</v>
      </c>
      <c r="K672" s="1">
        <f>F672/E672*100</f>
        <v>1.3491714327614019650975216307</v>
      </c>
      <c r="L672" s="1">
        <v>640.87</v>
      </c>
      <c r="M672" s="1">
        <v>450.00</v>
      </c>
      <c r="N672" s="1">
        <v>33.61</v>
      </c>
      <c r="O672" s="1">
        <v>54.49</v>
      </c>
      <c r="P672" s="1">
        <v>44.08</v>
      </c>
      <c r="Q672" s="1">
        <v>15.88</v>
      </c>
      <c r="R672" s="1">
        <v>12.39</v>
      </c>
      <c r="S672" s="1">
        <v>56.08</v>
      </c>
      <c r="T672" s="1">
        <v>6.06</v>
      </c>
      <c r="U672" s="1">
        <v>60.74</v>
      </c>
      <c r="V672" s="1">
        <f>100-U672</f>
        <v>39.26</v>
      </c>
      <c r="W672" s="1">
        <v>37.05</v>
      </c>
      <c r="X672" s="0" t="inlineStr">
        <is>
          <t>IBGE — Censo Demográfico 2022 / SIDRA</t>
        </is>
      </c>
    </row>
    <row r="673">
      <c r="A673" s="0" t="inlineStr">
        <is>
          <t>2200277</t>
        </is>
      </c>
      <c r="B673" s="0" t="inlineStr">
        <is>
          <t>Alegrete do Piauí</t>
        </is>
      </c>
      <c r="C673" s="0" t="inlineStr">
        <is>
          <t>PI</t>
        </is>
      </c>
      <c r="D673" s="0" t="inlineStr">
        <is>
          <t>2022</t>
        </is>
      </c>
      <c r="E673" s="1">
        <v>4634</v>
      </c>
      <c r="F673" s="1">
        <v>128</v>
      </c>
      <c r="G673" s="1">
        <v>1675</v>
      </c>
      <c r="H673" s="1">
        <v>1164</v>
      </c>
      <c r="I673" s="1">
        <f>(F673+G673+H673)/E673*100</f>
        <v>64.026758739749676305567544238</v>
      </c>
      <c r="J673" s="1">
        <f>(F673+G673)/E673*100</f>
        <v>38.908070781182563659905049633</v>
      </c>
      <c r="K673" s="1">
        <f>F673/E673*100</f>
        <v>2.7621924902891670263271471731</v>
      </c>
      <c r="L673" s="1">
        <v>652.29</v>
      </c>
      <c r="M673" s="1">
        <v>412.50</v>
      </c>
      <c r="N673" s="1">
        <v>29.21</v>
      </c>
      <c r="O673" s="1">
        <v>61.00</v>
      </c>
      <c r="P673" s="1">
        <v>14.67</v>
      </c>
      <c r="Q673" s="1">
        <v>0.69</v>
      </c>
      <c r="R673" s="1">
        <v>3.51</v>
      </c>
      <c r="S673" s="1">
        <v>86.58</v>
      </c>
      <c r="T673" s="1">
        <v>2.01</v>
      </c>
      <c r="U673" s="1">
        <v>71.16</v>
      </c>
      <c r="V673" s="1">
        <f>100-U673</f>
        <v>28.84</v>
      </c>
      <c r="W673" s="1">
        <v>26.39</v>
      </c>
      <c r="X673" s="0" t="inlineStr">
        <is>
          <t>IBGE — Censo Demográfico 2022 / SIDRA</t>
        </is>
      </c>
    </row>
    <row r="674">
      <c r="A674" s="0" t="inlineStr">
        <is>
          <t>2200301</t>
        </is>
      </c>
      <c r="B674" s="0" t="inlineStr">
        <is>
          <t>Alto Longá</t>
        </is>
      </c>
      <c r="C674" s="0" t="inlineStr">
        <is>
          <t>PI</t>
        </is>
      </c>
      <c r="D674" s="0" t="inlineStr">
        <is>
          <t>2022</t>
        </is>
      </c>
      <c r="E674" s="1">
        <v>13475</v>
      </c>
      <c r="F674" s="1">
        <v>143</v>
      </c>
      <c r="G674" s="1">
        <v>3221</v>
      </c>
      <c r="H674" s="1">
        <v>4129</v>
      </c>
      <c r="I674" s="1">
        <f>(F674+G674+H674)/E674*100</f>
        <v>55.606679035250463821892393321</v>
      </c>
      <c r="J674" s="1">
        <f>(F674+G674)/E674*100</f>
        <v>24.96474953617810760667903525</v>
      </c>
      <c r="K674" s="1">
        <f>F674/E674*100</f>
        <v>1.0612244897959183673469387755</v>
      </c>
      <c r="L674" s="1">
        <v>754.37</v>
      </c>
      <c r="M674" s="1">
        <v>600.00</v>
      </c>
      <c r="N674" s="1">
        <v>28.25</v>
      </c>
      <c r="O674" s="1">
        <v>63.30</v>
      </c>
      <c r="P674" s="1">
        <v>34.06</v>
      </c>
      <c r="Q674" s="1">
        <v>0.94</v>
      </c>
      <c r="R674" s="1">
        <v>5.17</v>
      </c>
      <c r="S674" s="1">
        <v>87.52</v>
      </c>
      <c r="T674" s="1">
        <v>4.09</v>
      </c>
      <c r="U674" s="1">
        <v>48.98</v>
      </c>
      <c r="V674" s="1">
        <f>100-U674</f>
        <v>51.02</v>
      </c>
      <c r="W674" s="1">
        <v>49.11</v>
      </c>
      <c r="X674" s="0" t="inlineStr">
        <is>
          <t>IBGE — Censo Demográfico 2022 / SIDRA</t>
        </is>
      </c>
    </row>
    <row r="675">
      <c r="A675" s="0" t="inlineStr">
        <is>
          <t>2200400</t>
        </is>
      </c>
      <c r="B675" s="0" t="inlineStr">
        <is>
          <t>Altos</t>
        </is>
      </c>
      <c r="C675" s="0" t="inlineStr">
        <is>
          <t>PI</t>
        </is>
      </c>
      <c r="D675" s="0" t="inlineStr">
        <is>
          <t>2022</t>
        </is>
      </c>
      <c r="E675" s="1">
        <v>46558</v>
      </c>
      <c r="F675" s="1">
        <v>1160</v>
      </c>
      <c r="G675" s="1">
        <v>9104</v>
      </c>
      <c r="H675" s="1">
        <v>14203</v>
      </c>
      <c r="I675" s="1">
        <f>(F675+G675+H675)/E675*100</f>
        <v>52.55165599896902787920443318</v>
      </c>
      <c r="J675" s="1">
        <f>(F675+G675)/E675*100</f>
        <v>22.045620516345203831779715624</v>
      </c>
      <c r="K675" s="1">
        <f>F675/E675*100</f>
        <v>2.4915159585892864813780660681</v>
      </c>
      <c r="L675" s="1">
        <v>836.62</v>
      </c>
      <c r="M675" s="1">
        <v>606.00</v>
      </c>
      <c r="N675" s="1">
        <v>16.98</v>
      </c>
      <c r="O675" s="1">
        <v>63.92</v>
      </c>
      <c r="P675" s="1">
        <v>24.00</v>
      </c>
      <c r="Q675" s="1">
        <v>15.23</v>
      </c>
      <c r="R675" s="1">
        <v>62.14</v>
      </c>
      <c r="S675" s="1">
        <v>8.19</v>
      </c>
      <c r="T675" s="1">
        <v>3.16</v>
      </c>
      <c r="U675" s="1">
        <v>71.26</v>
      </c>
      <c r="V675" s="1">
        <f>100-U675</f>
        <v>28.74</v>
      </c>
      <c r="W675" s="1">
        <v>27.30</v>
      </c>
      <c r="X675" s="0" t="inlineStr">
        <is>
          <t>IBGE — Censo Demográfico 2022 / SIDRA</t>
        </is>
      </c>
    </row>
    <row r="676">
      <c r="A676" s="0" t="inlineStr">
        <is>
          <t>2200459</t>
        </is>
      </c>
      <c r="B676" s="0" t="inlineStr">
        <is>
          <t>Alvorada do Gurguéia</t>
        </is>
      </c>
      <c r="C676" s="0" t="inlineStr">
        <is>
          <t>PI</t>
        </is>
      </c>
      <c r="D676" s="0" t="inlineStr">
        <is>
          <t>2022</t>
        </is>
      </c>
      <c r="E676" s="1">
        <v>5322</v>
      </c>
      <c r="F676" s="1">
        <v>43</v>
      </c>
      <c r="G676" s="1">
        <v>1809</v>
      </c>
      <c r="H676" s="1">
        <v>1439</v>
      </c>
      <c r="I676" s="1">
        <f>(F676+G676+H676)/E676*100</f>
        <v>61.837655016910935738444193912</v>
      </c>
      <c r="J676" s="1">
        <f>(F676+G676)/E676*100</f>
        <v>34.798947763998496805712138294</v>
      </c>
      <c r="K676" s="1">
        <f>F676/E676*100</f>
        <v>0.8079669297256670424652386321</v>
      </c>
      <c r="L676" s="1">
        <v>644.28</v>
      </c>
      <c r="M676" s="1">
        <v>466.67</v>
      </c>
      <c r="N676" s="1">
        <v>17.48</v>
      </c>
      <c r="O676" s="1">
        <v>63.83</v>
      </c>
      <c r="P676" s="1">
        <v>9.40</v>
      </c>
      <c r="Q676" s="1">
        <v>0.54</v>
      </c>
      <c r="R676" s="1">
        <v>30.60</v>
      </c>
      <c r="S676" s="1">
        <v>61.26</v>
      </c>
      <c r="T676" s="1">
        <v>2.46</v>
      </c>
      <c r="U676" s="1">
        <v>40.36</v>
      </c>
      <c r="V676" s="1">
        <f>100-U676</f>
        <v>59.64</v>
      </c>
      <c r="W676" s="1">
        <v>57.49</v>
      </c>
      <c r="X676" s="0" t="inlineStr">
        <is>
          <t>IBGE — Censo Demográfico 2022 / SIDRA</t>
        </is>
      </c>
    </row>
    <row r="677">
      <c r="A677" s="0" t="inlineStr">
        <is>
          <t>2200509</t>
        </is>
      </c>
      <c r="B677" s="0" t="inlineStr">
        <is>
          <t>Amarante</t>
        </is>
      </c>
      <c r="C677" s="0" t="inlineStr">
        <is>
          <t>PI</t>
        </is>
      </c>
      <c r="D677" s="0" t="inlineStr">
        <is>
          <t>2022</t>
        </is>
      </c>
      <c r="E677" s="1">
        <v>17128</v>
      </c>
      <c r="F677" s="1">
        <v>161</v>
      </c>
      <c r="G677" s="1">
        <v>5103</v>
      </c>
      <c r="H677" s="1">
        <v>4819</v>
      </c>
      <c r="I677" s="1">
        <f>(F677+G677+H677)/E677*100</f>
        <v>58.868519383465670247547874825</v>
      </c>
      <c r="J677" s="1">
        <f>(F677+G677)/E677*100</f>
        <v>30.733302195235871088276506305</v>
      </c>
      <c r="K677" s="1">
        <f>F677/E677*100</f>
        <v>0.9399813171415226529659037833</v>
      </c>
      <c r="L677" s="1">
        <v>765.13</v>
      </c>
      <c r="M677" s="1">
        <v>540.00</v>
      </c>
      <c r="N677" s="1">
        <v>22.09</v>
      </c>
      <c r="O677" s="1">
        <v>79.14</v>
      </c>
      <c r="P677" s="1">
        <v>11.73</v>
      </c>
      <c r="Q677" s="1">
        <v>4.76</v>
      </c>
      <c r="R677" s="1">
        <v>53.54</v>
      </c>
      <c r="S677" s="1">
        <v>15.97</v>
      </c>
      <c r="T677" s="1">
        <v>5.00</v>
      </c>
      <c r="U677" s="1">
        <v>50.33</v>
      </c>
      <c r="V677" s="1">
        <f>100-U677</f>
        <v>49.67</v>
      </c>
      <c r="W677" s="1">
        <v>47.82</v>
      </c>
      <c r="X677" s="0" t="inlineStr">
        <is>
          <t>IBGE — Censo Demográfico 2022 / SIDRA</t>
        </is>
      </c>
    </row>
    <row r="678">
      <c r="A678" s="0" t="inlineStr">
        <is>
          <t>2200608</t>
        </is>
      </c>
      <c r="B678" s="0" t="inlineStr">
        <is>
          <t>Angical do Piauí</t>
        </is>
      </c>
      <c r="C678" s="0" t="inlineStr">
        <is>
          <t>PI</t>
        </is>
      </c>
      <c r="D678" s="0" t="inlineStr">
        <is>
          <t>2022</t>
        </is>
      </c>
      <c r="E678" s="1">
        <v>6800</v>
      </c>
      <c r="F678" s="1">
        <v>23</v>
      </c>
      <c r="G678" s="1">
        <v>1102</v>
      </c>
      <c r="H678" s="1">
        <v>1983</v>
      </c>
      <c r="I678" s="1">
        <f>(F678+G678+H678)/E678*100</f>
        <v>45.705882352941176470588235294</v>
      </c>
      <c r="J678" s="1">
        <f>(F678+G678)/E678*100</f>
        <v>16.544117647058823529411764706</v>
      </c>
      <c r="K678" s="1">
        <f>F678/E678*100</f>
        <v>0.3382352941176470588235294118</v>
      </c>
      <c r="L678" s="1">
        <v>869.02</v>
      </c>
      <c r="M678" s="1">
        <v>694.80</v>
      </c>
      <c r="N678" s="1">
        <v>18.15</v>
      </c>
      <c r="O678" s="1">
        <v>85.04</v>
      </c>
      <c r="P678" s="1">
        <v>13.00</v>
      </c>
      <c r="Q678" s="1">
        <v>1.22</v>
      </c>
      <c r="R678" s="1">
        <v>10.88</v>
      </c>
      <c r="S678" s="1">
        <v>85.66</v>
      </c>
      <c r="T678" s="1">
        <v>1.75</v>
      </c>
      <c r="U678" s="1">
        <v>86.51</v>
      </c>
      <c r="V678" s="1">
        <f>100-U678</f>
        <v>13.49</v>
      </c>
      <c r="W678" s="1">
        <v>12.75</v>
      </c>
      <c r="X678" s="0" t="inlineStr">
        <is>
          <t>IBGE — Censo Demográfico 2022 / SIDRA</t>
        </is>
      </c>
    </row>
    <row r="679">
      <c r="A679" s="0" t="inlineStr">
        <is>
          <t>2200707</t>
        </is>
      </c>
      <c r="B679" s="0" t="inlineStr">
        <is>
          <t>Anísio de Abreu</t>
        </is>
      </c>
      <c r="C679" s="0" t="inlineStr">
        <is>
          <t>PI</t>
        </is>
      </c>
      <c r="D679" s="0" t="inlineStr">
        <is>
          <t>2022</t>
        </is>
      </c>
      <c r="E679" s="1">
        <v>9392</v>
      </c>
      <c r="F679" s="1">
        <v>106</v>
      </c>
      <c r="G679" s="1">
        <v>3006</v>
      </c>
      <c r="H679" s="1">
        <v>2532</v>
      </c>
      <c r="I679" s="1">
        <f>(F679+G679+H679)/E679*100</f>
        <v>60.09369676320272572402044293</v>
      </c>
      <c r="J679" s="1">
        <f>(F679+G679)/E679*100</f>
        <v>33.134582623509369676320272572</v>
      </c>
      <c r="K679" s="1">
        <f>F679/E679*100</f>
        <v>1.1286201022146507666098807496</v>
      </c>
      <c r="L679" s="1">
        <v>740.25</v>
      </c>
      <c r="M679" s="1">
        <v>490.00</v>
      </c>
      <c r="N679" s="1">
        <v>22.84</v>
      </c>
      <c r="O679" s="1">
        <v>59.64</v>
      </c>
      <c r="P679" s="1">
        <v>34.56</v>
      </c>
      <c r="Q679" s="1">
        <v>1.19</v>
      </c>
      <c r="R679" s="1">
        <v>31.76</v>
      </c>
      <c r="S679" s="1">
        <v>60.33</v>
      </c>
      <c r="T679" s="1">
        <v>4.49</v>
      </c>
      <c r="U679" s="1">
        <v>63.09</v>
      </c>
      <c r="V679" s="1">
        <f>100-U679</f>
        <v>36.91</v>
      </c>
      <c r="W679" s="1">
        <v>33.18</v>
      </c>
      <c r="X679" s="0" t="inlineStr">
        <is>
          <t>IBGE — Censo Demográfico 2022 / SIDRA</t>
        </is>
      </c>
    </row>
    <row r="680">
      <c r="A680" s="0" t="inlineStr">
        <is>
          <t>2200806</t>
        </is>
      </c>
      <c r="B680" s="0" t="inlineStr">
        <is>
          <t>Antônio Almeida</t>
        </is>
      </c>
      <c r="C680" s="0" t="inlineStr">
        <is>
          <t>PI</t>
        </is>
      </c>
      <c r="D680" s="0" t="inlineStr">
        <is>
          <t>2022</t>
        </is>
      </c>
      <c r="E680" s="1">
        <v>3150</v>
      </c>
      <c r="F680" s="1">
        <v>29</v>
      </c>
      <c r="G680" s="1">
        <v>463</v>
      </c>
      <c r="H680" s="1">
        <v>825</v>
      </c>
      <c r="I680" s="1">
        <f>(F680+G680+H680)/E680*100</f>
        <v>41.80952380952380952380952381</v>
      </c>
      <c r="J680" s="1">
        <f>(F680+G680)/E680*100</f>
        <v>15.619047619047619047619047619</v>
      </c>
      <c r="K680" s="1">
        <f>F680/E680*100</f>
        <v>0.9206349206349206349206349206</v>
      </c>
      <c r="L680" s="1">
        <v>906.69</v>
      </c>
      <c r="M680" s="1">
        <v>737.50</v>
      </c>
      <c r="N680" s="1">
        <v>16.95</v>
      </c>
      <c r="O680" s="1">
        <v>94.04</v>
      </c>
      <c r="P680" s="1">
        <v>5.00</v>
      </c>
      <c r="Q680" s="1">
        <v>18.85</v>
      </c>
      <c r="R680" s="1">
        <v>17.02</v>
      </c>
      <c r="S680" s="1">
        <v>58.46</v>
      </c>
      <c r="T680" s="1">
        <v>5.38</v>
      </c>
      <c r="U680" s="1">
        <v>81.83</v>
      </c>
      <c r="V680" s="1">
        <f>100-U680</f>
        <v>18.17</v>
      </c>
      <c r="W680" s="1">
        <v>15.19</v>
      </c>
      <c r="X680" s="0" t="inlineStr">
        <is>
          <t>IBGE — Censo Demográfico 2022 / SIDRA</t>
        </is>
      </c>
    </row>
    <row r="681">
      <c r="A681" s="0" t="inlineStr">
        <is>
          <t>2200905</t>
        </is>
      </c>
      <c r="B681" s="0" t="inlineStr">
        <is>
          <t>Aroazes</t>
        </is>
      </c>
      <c r="C681" s="0" t="inlineStr">
        <is>
          <t>PI</t>
        </is>
      </c>
      <c r="D681" s="0" t="inlineStr">
        <is>
          <t>2022</t>
        </is>
      </c>
      <c r="E681" s="1">
        <v>5369</v>
      </c>
      <c r="F681" s="1">
        <v>10</v>
      </c>
      <c r="G681" s="1">
        <v>1272</v>
      </c>
      <c r="H681" s="1">
        <v>1534</v>
      </c>
      <c r="I681" s="1">
        <f>(F681+G681+H681)/E681*100</f>
        <v>52.449245669584652635500093127</v>
      </c>
      <c r="J681" s="1">
        <f>(F681+G681)/E681*100</f>
        <v>23.877817098156081206928664556</v>
      </c>
      <c r="K681" s="1">
        <f>F681/E681*100</f>
        <v>0.1862544235425591357794747625</v>
      </c>
      <c r="L681" s="1">
        <v>732.79</v>
      </c>
      <c r="M681" s="1">
        <v>604.00</v>
      </c>
      <c r="N681" s="1">
        <v>24.09</v>
      </c>
      <c r="O681" s="1">
        <v>67.47</v>
      </c>
      <c r="P681" s="1">
        <v>25.04</v>
      </c>
      <c r="Q681" s="1">
        <v>4.13</v>
      </c>
      <c r="R681" s="1">
        <v>31.04</v>
      </c>
      <c r="S681" s="1">
        <v>59.16</v>
      </c>
      <c r="T681" s="1">
        <v>2.26</v>
      </c>
      <c r="U681" s="1">
        <v>68.24</v>
      </c>
      <c r="V681" s="1">
        <f>100-U681</f>
        <v>31.76</v>
      </c>
      <c r="W681" s="1">
        <v>30.38</v>
      </c>
      <c r="X681" s="0" t="inlineStr">
        <is>
          <t>IBGE — Censo Demográfico 2022 / SIDRA</t>
        </is>
      </c>
    </row>
    <row r="682">
      <c r="A682" s="0" t="inlineStr">
        <is>
          <t>2200954</t>
        </is>
      </c>
      <c r="B682" s="0" t="inlineStr">
        <is>
          <t>Aroeiras do Itaim</t>
        </is>
      </c>
      <c r="C682" s="0" t="inlineStr">
        <is>
          <t>PI</t>
        </is>
      </c>
      <c r="D682" s="0" t="inlineStr">
        <is>
          <t>2022</t>
        </is>
      </c>
      <c r="E682" s="1">
        <v>2690</v>
      </c>
      <c r="F682" s="1">
        <v>37</v>
      </c>
      <c r="G682" s="1">
        <v>474</v>
      </c>
      <c r="H682" s="1">
        <v>937</v>
      </c>
      <c r="I682" s="1">
        <f>(F682+G682+H682)/E682*100</f>
        <v>53.828996282527881040892193309</v>
      </c>
      <c r="J682" s="1">
        <f>(F682+G682)/E682*100</f>
        <v>18.99628252788104089219330855</v>
      </c>
      <c r="K682" s="1">
        <f>F682/E682*100</f>
        <v>1.3754646840148698884758364312</v>
      </c>
      <c r="L682" s="1">
        <v>705.46</v>
      </c>
      <c r="M682" s="1">
        <v>604.00</v>
      </c>
      <c r="N682" s="1">
        <v>34.63</v>
      </c>
      <c r="O682" s="1">
        <v>63.94</v>
      </c>
      <c r="P682" s="1">
        <v>9.68</v>
      </c>
      <c r="Q682" s="1">
        <v>0.43</v>
      </c>
      <c r="R682" s="1">
        <v>31.60</v>
      </c>
      <c r="S682" s="1">
        <v>49.68</v>
      </c>
      <c r="T682" s="1">
        <v>12.98</v>
      </c>
      <c r="U682" s="1">
        <v>61.81</v>
      </c>
      <c r="V682" s="1">
        <f>100-U682</f>
        <v>38.19</v>
      </c>
      <c r="W682" s="1">
        <v>34.04</v>
      </c>
      <c r="X682" s="0" t="inlineStr">
        <is>
          <t>IBGE — Censo Demográfico 2022 / SIDRA</t>
        </is>
      </c>
    </row>
    <row r="683">
      <c r="A683" s="0" t="inlineStr">
        <is>
          <t>2201002</t>
        </is>
      </c>
      <c r="B683" s="0" t="inlineStr">
        <is>
          <t>Arraial</t>
        </is>
      </c>
      <c r="C683" s="0" t="inlineStr">
        <is>
          <t>PI</t>
        </is>
      </c>
      <c r="D683" s="0" t="inlineStr">
        <is>
          <t>2022</t>
        </is>
      </c>
      <c r="E683" s="1">
        <v>4520</v>
      </c>
      <c r="F683" s="1">
        <v>56</v>
      </c>
      <c r="G683" s="1">
        <v>1447</v>
      </c>
      <c r="H683" s="1">
        <v>1147</v>
      </c>
      <c r="I683" s="1">
        <f>(F683+G683+H683)/E683*100</f>
        <v>58.62831858407079646017699115</v>
      </c>
      <c r="J683" s="1">
        <f>(F683+G683)/E683*100</f>
        <v>33.252212389380530973451327434</v>
      </c>
      <c r="K683" s="1">
        <f>F683/E683*100</f>
        <v>1.2389380530973451327433628319</v>
      </c>
      <c r="L683" s="1">
        <v>683.68</v>
      </c>
      <c r="M683" s="1">
        <v>514.00</v>
      </c>
      <c r="N683" s="1">
        <v>23.75</v>
      </c>
      <c r="O683" s="1">
        <v>90.80</v>
      </c>
      <c r="P683" s="1">
        <v>6.20</v>
      </c>
      <c r="Q683" s="1">
        <v>2.02</v>
      </c>
      <c r="R683" s="1">
        <v>0.20</v>
      </c>
      <c r="S683" s="1">
        <v>82.26</v>
      </c>
      <c r="T683" s="1">
        <v>8.74</v>
      </c>
      <c r="U683" s="1">
        <v>58.12</v>
      </c>
      <c r="V683" s="1">
        <f>100-U683</f>
        <v>41.88</v>
      </c>
      <c r="W683" s="1">
        <v>39.53</v>
      </c>
      <c r="X683" s="0" t="inlineStr">
        <is>
          <t>IBGE — Censo Demográfico 2022 / SIDRA</t>
        </is>
      </c>
    </row>
    <row r="684">
      <c r="A684" s="0" t="inlineStr">
        <is>
          <t>2201051</t>
        </is>
      </c>
      <c r="B684" s="0" t="inlineStr">
        <is>
          <t>Assunção do Piauí</t>
        </is>
      </c>
      <c r="C684" s="0" t="inlineStr">
        <is>
          <t>PI</t>
        </is>
      </c>
      <c r="D684" s="0" t="inlineStr">
        <is>
          <t>2022</t>
        </is>
      </c>
      <c r="E684" s="1">
        <v>7452</v>
      </c>
      <c r="F684" s="1">
        <v>156</v>
      </c>
      <c r="G684" s="1">
        <v>3411</v>
      </c>
      <c r="H684" s="1">
        <v>1776</v>
      </c>
      <c r="I684" s="1">
        <f>(F684+G684+H684)/E684*100</f>
        <v>71.698872785829307568438003221</v>
      </c>
      <c r="J684" s="1">
        <f>(F684+G684)/E684*100</f>
        <v>47.866344605475040257648953301</v>
      </c>
      <c r="K684" s="1">
        <f>F684/E684*100</f>
        <v>2.0933977455716586151368760064</v>
      </c>
      <c r="L684" s="1">
        <v>499.26</v>
      </c>
      <c r="M684" s="1">
        <v>333.33</v>
      </c>
      <c r="N684" s="1">
        <v>31.30</v>
      </c>
      <c r="O684" s="1">
        <v>79.63</v>
      </c>
      <c r="P684" s="1">
        <v>16.37</v>
      </c>
      <c r="Q684" s="1">
        <v>2.30</v>
      </c>
      <c r="R684" s="1">
        <v>10.76</v>
      </c>
      <c r="S684" s="1">
        <v>67.52</v>
      </c>
      <c r="T684" s="1">
        <v>13.86</v>
      </c>
      <c r="U684" s="1">
        <v>39.67</v>
      </c>
      <c r="V684" s="1">
        <f>100-U684</f>
        <v>60.33</v>
      </c>
      <c r="W684" s="1">
        <v>40.86</v>
      </c>
      <c r="X684" s="0" t="inlineStr">
        <is>
          <t>IBGE — Censo Demográfico 2022 / SIDRA</t>
        </is>
      </c>
    </row>
    <row r="685">
      <c r="A685" s="0" t="inlineStr">
        <is>
          <t>2201101</t>
        </is>
      </c>
      <c r="B685" s="0" t="inlineStr">
        <is>
          <t>Avelino Lopes</t>
        </is>
      </c>
      <c r="C685" s="0" t="inlineStr">
        <is>
          <t>PI</t>
        </is>
      </c>
      <c r="D685" s="0" t="inlineStr">
        <is>
          <t>2022</t>
        </is>
      </c>
      <c r="E685" s="1">
        <v>10857</v>
      </c>
      <c r="F685" s="1">
        <v>333</v>
      </c>
      <c r="G685" s="1">
        <v>3668</v>
      </c>
      <c r="H685" s="1">
        <v>2757</v>
      </c>
      <c r="I685" s="1">
        <f>(F685+G685+H685)/E685*100</f>
        <v>62.245555862577139172883853735</v>
      </c>
      <c r="J685" s="1">
        <f>(F685+G685)/E685*100</f>
        <v>36.851800681587915630468821958</v>
      </c>
      <c r="K685" s="1">
        <f>F685/E685*100</f>
        <v>3.0671456203371096988118264714</v>
      </c>
      <c r="L685" s="1">
        <v>678.26</v>
      </c>
      <c r="M685" s="1">
        <v>475.00</v>
      </c>
      <c r="N685" s="1">
        <v>18.90</v>
      </c>
      <c r="O685" s="1">
        <v>64.54</v>
      </c>
      <c r="P685" s="1">
        <v>32.84</v>
      </c>
      <c r="Q685" s="1">
        <v>0.19</v>
      </c>
      <c r="R685" s="1">
        <v>13.49</v>
      </c>
      <c r="S685" s="1">
        <v>79.25</v>
      </c>
      <c r="T685" s="1">
        <v>4.53</v>
      </c>
      <c r="U685" s="1">
        <v>64.43</v>
      </c>
      <c r="V685" s="1">
        <f>100-U685</f>
        <v>35.57</v>
      </c>
      <c r="W685" s="1">
        <v>31.12</v>
      </c>
      <c r="X685" s="0" t="inlineStr">
        <is>
          <t>IBGE — Censo Demográfico 2022 / SIDRA</t>
        </is>
      </c>
    </row>
    <row r="686">
      <c r="A686" s="0" t="inlineStr">
        <is>
          <t>2201150</t>
        </is>
      </c>
      <c r="B686" s="0" t="inlineStr">
        <is>
          <t>Baixa Grande do Ribeiro</t>
        </is>
      </c>
      <c r="C686" s="0" t="inlineStr">
        <is>
          <t>PI</t>
        </is>
      </c>
      <c r="D686" s="0" t="inlineStr">
        <is>
          <t>2022</t>
        </is>
      </c>
      <c r="E686" s="1">
        <v>13235</v>
      </c>
      <c r="F686" s="1">
        <v>505</v>
      </c>
      <c r="G686" s="1">
        <v>3027</v>
      </c>
      <c r="H686" s="1">
        <v>3431</v>
      </c>
      <c r="I686" s="1">
        <f>(F686+G686+H686)/E686*100</f>
        <v>52.610502455610124669437098602</v>
      </c>
      <c r="J686" s="1">
        <f>(F686+G686)/E686*100</f>
        <v>26.686815262561390253116735927</v>
      </c>
      <c r="K686" s="1">
        <f>F686/E686*100</f>
        <v>3.8156403475632791839818662637</v>
      </c>
      <c r="L686" s="1">
        <v>816.19</v>
      </c>
      <c r="M686" s="1">
        <v>600.00</v>
      </c>
      <c r="N686" s="1">
        <v>14.91</v>
      </c>
      <c r="O686" s="1">
        <v>83.49</v>
      </c>
      <c r="P686" s="1">
        <v>11.69</v>
      </c>
      <c r="Q686" s="1">
        <v>15.40</v>
      </c>
      <c r="R686" s="1">
        <v>26.29</v>
      </c>
      <c r="S686" s="1">
        <v>40.77</v>
      </c>
      <c r="T686" s="1">
        <v>13.19</v>
      </c>
      <c r="U686" s="1">
        <v>61.86</v>
      </c>
      <c r="V686" s="1">
        <f>100-U686</f>
        <v>38.14</v>
      </c>
      <c r="W686" s="1">
        <v>36.23</v>
      </c>
      <c r="X686" s="0" t="inlineStr">
        <is>
          <t>IBGE — Censo Demográfico 2022 / SIDRA</t>
        </is>
      </c>
    </row>
    <row r="687">
      <c r="A687" s="0" t="inlineStr">
        <is>
          <t>2201176</t>
        </is>
      </c>
      <c r="B687" s="0" t="inlineStr">
        <is>
          <t>Barra D'Alcântara</t>
        </is>
      </c>
      <c r="C687" s="0" t="inlineStr">
        <is>
          <t>PI</t>
        </is>
      </c>
      <c r="D687" s="0" t="inlineStr">
        <is>
          <t>2022</t>
        </is>
      </c>
      <c r="E687" s="1">
        <v>3995</v>
      </c>
      <c r="F687" s="1">
        <v>9</v>
      </c>
      <c r="G687" s="1">
        <v>1369</v>
      </c>
      <c r="H687" s="1">
        <v>1052</v>
      </c>
      <c r="I687" s="1">
        <f>(F687+G687+H687)/E687*100</f>
        <v>60.826032540675844806007509387</v>
      </c>
      <c r="J687" s="1">
        <f>(F687+G687)/E687*100</f>
        <v>34.493116395494367959949937422</v>
      </c>
      <c r="K687" s="1">
        <f>F687/E687*100</f>
        <v>0.2252816020025031289111389237</v>
      </c>
      <c r="L687" s="1">
        <v>661.27</v>
      </c>
      <c r="M687" s="1">
        <v>537.33</v>
      </c>
      <c r="N687" s="1">
        <v>21.91</v>
      </c>
      <c r="O687" s="1">
        <v>96.79</v>
      </c>
      <c r="P687" s="1">
        <v>2.19</v>
      </c>
      <c r="Q687" s="1">
        <v>0.14</v>
      </c>
      <c r="R687" s="1">
        <v>50.58</v>
      </c>
      <c r="S687" s="1">
        <v>45.73</v>
      </c>
      <c r="T687" s="1">
        <v>3.01</v>
      </c>
      <c r="U687" s="1">
        <v>64.66</v>
      </c>
      <c r="V687" s="1">
        <f>100-U687</f>
        <v>35.34</v>
      </c>
      <c r="W687" s="1">
        <v>34.45</v>
      </c>
      <c r="X687" s="0" t="inlineStr">
        <is>
          <t>IBGE — Censo Demográfico 2022 / SIDRA</t>
        </is>
      </c>
    </row>
    <row r="688">
      <c r="A688" s="0" t="inlineStr">
        <is>
          <t>2201200</t>
        </is>
      </c>
      <c r="B688" s="0" t="inlineStr">
        <is>
          <t>Barras</t>
        </is>
      </c>
      <c r="C688" s="0" t="inlineStr">
        <is>
          <t>PI</t>
        </is>
      </c>
      <c r="D688" s="0" t="inlineStr">
        <is>
          <t>2022</t>
        </is>
      </c>
      <c r="E688" s="1">
        <v>47881</v>
      </c>
      <c r="F688" s="1">
        <v>870</v>
      </c>
      <c r="G688" s="1">
        <v>13656</v>
      </c>
      <c r="H688" s="1">
        <v>12723</v>
      </c>
      <c r="I688" s="1">
        <f>(F688+G688+H688)/E688*100</f>
        <v>56.909838975794156345940978676</v>
      </c>
      <c r="J688" s="1">
        <f>(F688+G688)/E688*100</f>
        <v>30.337712244940581859192581609</v>
      </c>
      <c r="K688" s="1">
        <f>F688/E688*100</f>
        <v>1.8170046573797539733923685804</v>
      </c>
      <c r="L688" s="1">
        <v>741.61</v>
      </c>
      <c r="M688" s="1">
        <v>540.33</v>
      </c>
      <c r="N688" s="1">
        <v>24.96</v>
      </c>
      <c r="O688" s="1">
        <v>62.77</v>
      </c>
      <c r="P688" s="1">
        <v>25.63</v>
      </c>
      <c r="Q688" s="1">
        <v>0.82</v>
      </c>
      <c r="R688" s="1">
        <v>4.13</v>
      </c>
      <c r="S688" s="1">
        <v>75.20</v>
      </c>
      <c r="T688" s="1">
        <v>17.39</v>
      </c>
      <c r="U688" s="1">
        <v>48.87</v>
      </c>
      <c r="V688" s="1">
        <f>100-U688</f>
        <v>51.13</v>
      </c>
      <c r="W688" s="1">
        <v>49.15</v>
      </c>
      <c r="X688" s="0" t="inlineStr">
        <is>
          <t>IBGE — Censo Demográfico 2022 / SIDRA</t>
        </is>
      </c>
    </row>
    <row r="689">
      <c r="A689" s="0" t="inlineStr">
        <is>
          <t>2201309</t>
        </is>
      </c>
      <c r="B689" s="0" t="inlineStr">
        <is>
          <t>Barreiras do Piauí</t>
        </is>
      </c>
      <c r="C689" s="0" t="inlineStr">
        <is>
          <t>PI</t>
        </is>
      </c>
      <c r="D689" s="0" t="inlineStr">
        <is>
          <t>2022</t>
        </is>
      </c>
      <c r="E689" s="1">
        <v>3264</v>
      </c>
      <c r="F689" s="1">
        <v>81</v>
      </c>
      <c r="G689" s="1">
        <v>1045</v>
      </c>
      <c r="H689" s="1">
        <v>1087</v>
      </c>
      <c r="I689" s="1">
        <f>(F689+G689+H689)/E689*100</f>
        <v>67.800245098039215686274509804</v>
      </c>
      <c r="J689" s="1">
        <f>(F689+G689)/E689*100</f>
        <v>34.497549019607843137254901961</v>
      </c>
      <c r="K689" s="1">
        <f>F689/E689*100</f>
        <v>2.4816176470588235294117647059</v>
      </c>
      <c r="L689" s="1">
        <v>660.51</v>
      </c>
      <c r="M689" s="1">
        <v>470.67</v>
      </c>
      <c r="N689" s="1">
        <v>16.17</v>
      </c>
      <c r="O689" s="1">
        <v>68.15</v>
      </c>
      <c r="P689" s="1">
        <v>18.99</v>
      </c>
      <c r="Q689" s="1">
        <v>1.38</v>
      </c>
      <c r="R689" s="1">
        <v>0.30</v>
      </c>
      <c r="S689" s="1">
        <v>79.53</v>
      </c>
      <c r="T689" s="1">
        <v>10.29</v>
      </c>
      <c r="U689" s="1">
        <v>58.06</v>
      </c>
      <c r="V689" s="1">
        <f>100-U689</f>
        <v>41.94</v>
      </c>
      <c r="W689" s="1">
        <v>37.98</v>
      </c>
      <c r="X689" s="0" t="inlineStr">
        <is>
          <t>IBGE — Censo Demográfico 2022 / SIDRA</t>
        </is>
      </c>
    </row>
    <row r="690">
      <c r="A690" s="0" t="inlineStr">
        <is>
          <t>2201408</t>
        </is>
      </c>
      <c r="B690" s="0" t="inlineStr">
        <is>
          <t>Barro Duro</t>
        </is>
      </c>
      <c r="C690" s="0" t="inlineStr">
        <is>
          <t>PI</t>
        </is>
      </c>
      <c r="D690" s="0" t="inlineStr">
        <is>
          <t>2022</t>
        </is>
      </c>
      <c r="E690" s="1">
        <v>6616</v>
      </c>
      <c r="F690" s="1">
        <v>88</v>
      </c>
      <c r="G690" s="1">
        <v>1626</v>
      </c>
      <c r="H690" s="1">
        <v>1939</v>
      </c>
      <c r="I690" s="1">
        <f>(F690+G690+H690)/E690*100</f>
        <v>55.214631197097944377267230955</v>
      </c>
      <c r="J690" s="1">
        <f>(F690+G690)/E690*100</f>
        <v>25.906892382103990326481257557</v>
      </c>
      <c r="K690" s="1">
        <f>F690/E690*100</f>
        <v>1.3301088270858524788391777509</v>
      </c>
      <c r="L690" s="1">
        <v>740.09</v>
      </c>
      <c r="M690" s="1">
        <v>600.00</v>
      </c>
      <c r="N690" s="1">
        <v>23.36</v>
      </c>
      <c r="O690" s="1">
        <v>85.03</v>
      </c>
      <c r="P690" s="1">
        <v>6.43</v>
      </c>
      <c r="Q690" s="1">
        <v>2.20</v>
      </c>
      <c r="R690" s="1">
        <v>37.16</v>
      </c>
      <c r="S690" s="1">
        <v>57.74</v>
      </c>
      <c r="T690" s="1">
        <v>1.01</v>
      </c>
      <c r="U690" s="1">
        <v>76.11</v>
      </c>
      <c r="V690" s="1">
        <f>100-U690</f>
        <v>23.89</v>
      </c>
      <c r="W690" s="1">
        <v>20.90</v>
      </c>
      <c r="X690" s="0" t="inlineStr">
        <is>
          <t>IBGE — Censo Demográfico 2022 / SIDRA</t>
        </is>
      </c>
    </row>
    <row r="691">
      <c r="A691" s="0" t="inlineStr">
        <is>
          <t>2201507</t>
        </is>
      </c>
      <c r="B691" s="0" t="inlineStr">
        <is>
          <t>Batalha</t>
        </is>
      </c>
      <c r="C691" s="0" t="inlineStr">
        <is>
          <t>PI</t>
        </is>
      </c>
      <c r="D691" s="0" t="inlineStr">
        <is>
          <t>2022</t>
        </is>
      </c>
      <c r="E691" s="1">
        <v>26248</v>
      </c>
      <c r="F691" s="1">
        <v>281</v>
      </c>
      <c r="G691" s="1">
        <v>8070</v>
      </c>
      <c r="H691" s="1">
        <v>7881</v>
      </c>
      <c r="I691" s="1">
        <f>(F691+G691+H691)/E691*100</f>
        <v>61.840902163974398049375190491</v>
      </c>
      <c r="J691" s="1">
        <f>(F691+G691)/E691*100</f>
        <v>31.815757391039317281316671746</v>
      </c>
      <c r="K691" s="1">
        <f>F691/E691*100</f>
        <v>1.0705577567814690643096616885</v>
      </c>
      <c r="L691" s="1">
        <v>649.57</v>
      </c>
      <c r="M691" s="1">
        <v>500.00</v>
      </c>
      <c r="N691" s="1">
        <v>25.25</v>
      </c>
      <c r="O691" s="1">
        <v>64.92</v>
      </c>
      <c r="P691" s="1">
        <v>18.58</v>
      </c>
      <c r="Q691" s="1">
        <v>0.92</v>
      </c>
      <c r="R691" s="1">
        <v>35.02</v>
      </c>
      <c r="S691" s="1">
        <v>51.82</v>
      </c>
      <c r="T691" s="1">
        <v>6.35</v>
      </c>
      <c r="U691" s="1">
        <v>45.33</v>
      </c>
      <c r="V691" s="1">
        <f>100-U691</f>
        <v>54.67</v>
      </c>
      <c r="W691" s="1">
        <v>52.70</v>
      </c>
      <c r="X691" s="0" t="inlineStr">
        <is>
          <t>IBGE — Censo Demográfico 2022 / SIDRA</t>
        </is>
      </c>
    </row>
    <row r="692">
      <c r="A692" s="0" t="inlineStr">
        <is>
          <t>2201556</t>
        </is>
      </c>
      <c r="B692" s="0" t="inlineStr">
        <is>
          <t>Bela Vista do Piauí</t>
        </is>
      </c>
      <c r="C692" s="0" t="inlineStr">
        <is>
          <t>PI</t>
        </is>
      </c>
      <c r="D692" s="0" t="inlineStr">
        <is>
          <t>2022</t>
        </is>
      </c>
      <c r="E692" s="1">
        <v>4091</v>
      </c>
      <c r="F692" s="1">
        <v>30</v>
      </c>
      <c r="G692" s="1">
        <v>1473</v>
      </c>
      <c r="H692" s="1">
        <v>1180</v>
      </c>
      <c r="I692" s="1">
        <f>(F692+G692+H692)/E692*100</f>
        <v>65.582987044732339281349303349</v>
      </c>
      <c r="J692" s="1">
        <f>(F692+G692)/E692*100</f>
        <v>36.739183573698362258616475189</v>
      </c>
      <c r="K692" s="1">
        <f>F692/E692*100</f>
        <v>0.7333170373991689073576142752</v>
      </c>
      <c r="L692" s="1">
        <v>691.55</v>
      </c>
      <c r="M692" s="1">
        <v>448.44</v>
      </c>
      <c r="N692" s="1">
        <v>15.72</v>
      </c>
      <c r="O692" s="1">
        <v>96.51</v>
      </c>
      <c r="P692" s="1">
        <v>2.51</v>
      </c>
      <c r="Q692" s="1">
        <v>0.89</v>
      </c>
      <c r="R692" s="1">
        <v>1.78</v>
      </c>
      <c r="S692" s="1">
        <v>94.73</v>
      </c>
      <c r="T692" s="1">
        <v>0.97</v>
      </c>
      <c r="U692" s="1">
        <v>62.45</v>
      </c>
      <c r="V692" s="1">
        <f>100-U692</f>
        <v>37.55</v>
      </c>
      <c r="W692" s="1">
        <v>36.33</v>
      </c>
      <c r="X692" s="0" t="inlineStr">
        <is>
          <t>IBGE — Censo Demográfico 2022 / SIDRA</t>
        </is>
      </c>
    </row>
    <row r="693">
      <c r="A693" s="0" t="inlineStr">
        <is>
          <t>2201572</t>
        </is>
      </c>
      <c r="B693" s="0" t="inlineStr">
        <is>
          <t>Belém do Piauí</t>
        </is>
      </c>
      <c r="C693" s="0" t="inlineStr">
        <is>
          <t>PI</t>
        </is>
      </c>
      <c r="D693" s="0" t="inlineStr">
        <is>
          <t>2022</t>
        </is>
      </c>
      <c r="E693" s="1">
        <v>3414</v>
      </c>
      <c r="F693" s="1">
        <v>0</v>
      </c>
      <c r="G693" s="1">
        <v>763</v>
      </c>
      <c r="H693" s="1">
        <v>990</v>
      </c>
      <c r="I693" s="1">
        <f>(F693+G693+H693)/E693*100</f>
        <v>51.347393087287639132981839484</v>
      </c>
      <c r="J693" s="1">
        <f>(F693+G693)/E693*100</f>
        <v>22.349150556531927357937902753</v>
      </c>
      <c r="K693" s="1">
        <f>F693/E693*100</f>
        <v>0</v>
      </c>
      <c r="L693" s="1">
        <v>843.88</v>
      </c>
      <c r="M693" s="1">
        <v>606.00</v>
      </c>
      <c r="N693" s="1">
        <v>29.32</v>
      </c>
      <c r="O693" s="1">
        <v>60.57</v>
      </c>
      <c r="P693" s="1">
        <v>35.90</v>
      </c>
      <c r="Q693" s="1">
        <v>0.80</v>
      </c>
      <c r="R693" s="1">
        <v>0.35</v>
      </c>
      <c r="S693" s="1">
        <v>89.83</v>
      </c>
      <c r="T693" s="1">
        <v>0.18</v>
      </c>
      <c r="U693" s="1">
        <v>66.05</v>
      </c>
      <c r="V693" s="1">
        <f>100-U693</f>
        <v>33.95</v>
      </c>
      <c r="W693" s="1">
        <v>32.45</v>
      </c>
      <c r="X693" s="0" t="inlineStr">
        <is>
          <t>IBGE — Censo Demográfico 2022 / SIDRA</t>
        </is>
      </c>
    </row>
    <row r="694">
      <c r="A694" s="0" t="inlineStr">
        <is>
          <t>2201606</t>
        </is>
      </c>
      <c r="B694" s="0" t="inlineStr">
        <is>
          <t>Beneditinos</t>
        </is>
      </c>
      <c r="C694" s="0" t="inlineStr">
        <is>
          <t>PI</t>
        </is>
      </c>
      <c r="D694" s="0" t="inlineStr">
        <is>
          <t>2022</t>
        </is>
      </c>
      <c r="E694" s="1">
        <v>9929</v>
      </c>
      <c r="F694" s="1">
        <v>163</v>
      </c>
      <c r="G694" s="1">
        <v>3175</v>
      </c>
      <c r="H694" s="1">
        <v>2644</v>
      </c>
      <c r="I694" s="1">
        <f>(F694+G694+H694)/E694*100</f>
        <v>60.247759089535703494813173532</v>
      </c>
      <c r="J694" s="1">
        <f>(F694+G694)/E694*100</f>
        <v>33.618692718299929499446067076</v>
      </c>
      <c r="K694" s="1">
        <f>F694/E694*100</f>
        <v>1.6416557558666532379897270621</v>
      </c>
      <c r="L694" s="1">
        <v>652.94</v>
      </c>
      <c r="M694" s="1">
        <v>484.80</v>
      </c>
      <c r="N694" s="1">
        <v>26.19</v>
      </c>
      <c r="O694" s="1">
        <v>80.54</v>
      </c>
      <c r="P694" s="1">
        <v>18.32</v>
      </c>
      <c r="Q694" s="1">
        <v>23.30</v>
      </c>
      <c r="R694" s="1">
        <v>29.12</v>
      </c>
      <c r="S694" s="1">
        <v>20.00</v>
      </c>
      <c r="T694" s="1">
        <v>13.50</v>
      </c>
      <c r="U694" s="1">
        <v>61.14</v>
      </c>
      <c r="V694" s="1">
        <f>100-U694</f>
        <v>38.86</v>
      </c>
      <c r="W694" s="1">
        <v>35.70</v>
      </c>
      <c r="X694" s="0" t="inlineStr">
        <is>
          <t>IBGE — Censo Demográfico 2022 / SIDRA</t>
        </is>
      </c>
    </row>
    <row r="695">
      <c r="A695" s="0" t="inlineStr">
        <is>
          <t>2201705</t>
        </is>
      </c>
      <c r="B695" s="0" t="inlineStr">
        <is>
          <t>Bertolínia</t>
        </is>
      </c>
      <c r="C695" s="0" t="inlineStr">
        <is>
          <t>PI</t>
        </is>
      </c>
      <c r="D695" s="0" t="inlineStr">
        <is>
          <t>2022</t>
        </is>
      </c>
      <c r="E695" s="1">
        <v>5534</v>
      </c>
      <c r="F695" s="1">
        <v>13</v>
      </c>
      <c r="G695" s="1">
        <v>698</v>
      </c>
      <c r="H695" s="1">
        <v>1674</v>
      </c>
      <c r="I695" s="1">
        <f>(F695+G695+H695)/E695*100</f>
        <v>43.097217202746657029273581496</v>
      </c>
      <c r="J695" s="1">
        <f>(F695+G695)/E695*100</f>
        <v>12.847849656667871340802312974</v>
      </c>
      <c r="K695" s="1">
        <f>F695/E695*100</f>
        <v>0.2349114564510299963859775931</v>
      </c>
      <c r="L695" s="1">
        <v>945.82</v>
      </c>
      <c r="M695" s="1">
        <v>706.00</v>
      </c>
      <c r="N695" s="1">
        <v>16.64</v>
      </c>
      <c r="O695" s="1">
        <v>89.79</v>
      </c>
      <c r="P695" s="1">
        <v>6.52</v>
      </c>
      <c r="Q695" s="1">
        <v>0.17</v>
      </c>
      <c r="R695" s="1">
        <v>3.01</v>
      </c>
      <c r="S695" s="1">
        <v>92.63</v>
      </c>
      <c r="T695" s="1">
        <v>2.04</v>
      </c>
      <c r="U695" s="1">
        <v>70.05</v>
      </c>
      <c r="V695" s="1">
        <f>100-U695</f>
        <v>29.95</v>
      </c>
      <c r="W695" s="1">
        <v>28.53</v>
      </c>
      <c r="X695" s="0" t="inlineStr">
        <is>
          <t>IBGE — Censo Demográfico 2022 / SIDRA</t>
        </is>
      </c>
    </row>
    <row r="696">
      <c r="A696" s="0" t="inlineStr">
        <is>
          <t>2201739</t>
        </is>
      </c>
      <c r="B696" s="0" t="inlineStr">
        <is>
          <t>Betânia do Piauí</t>
        </is>
      </c>
      <c r="C696" s="0" t="inlineStr">
        <is>
          <t>PI</t>
        </is>
      </c>
      <c r="D696" s="0" t="inlineStr">
        <is>
          <t>2022</t>
        </is>
      </c>
      <c r="E696" s="1">
        <v>6217</v>
      </c>
      <c r="F696" s="1">
        <v>52</v>
      </c>
      <c r="G696" s="1">
        <v>2429</v>
      </c>
      <c r="H696" s="1">
        <v>1683</v>
      </c>
      <c r="I696" s="1">
        <f>(F696+G696+H696)/E696*100</f>
        <v>66.977641949493324754704841563</v>
      </c>
      <c r="J696" s="1">
        <f>(F696+G696)/E696*100</f>
        <v>39.906707415152002573588547531</v>
      </c>
      <c r="K696" s="1">
        <f>F696/E696*100</f>
        <v>0.8364162779475631333440566189</v>
      </c>
      <c r="L696" s="1">
        <v>574.10</v>
      </c>
      <c r="M696" s="1">
        <v>404.00</v>
      </c>
      <c r="N696" s="1">
        <v>28.64</v>
      </c>
      <c s="1" r="O696">
        <v>0</v>
      </c>
      <c r="P696" s="1">
        <v>99.85</v>
      </c>
      <c r="Q696" s="1">
        <v>0.05</v>
      </c>
      <c r="R696" s="1">
        <v>18.02</v>
      </c>
      <c r="S696" s="1">
        <v>61.43</v>
      </c>
      <c r="T696" s="1">
        <v>18.75</v>
      </c>
      <c r="U696" s="1">
        <v>36.96</v>
      </c>
      <c r="V696" s="1">
        <f>100-U696</f>
        <v>63.04</v>
      </c>
      <c r="W696" s="1">
        <v>56.10</v>
      </c>
      <c r="X696" s="0" t="inlineStr">
        <is>
          <t>IBGE — Censo Demográfico 2022 / SIDRA</t>
        </is>
      </c>
    </row>
    <row r="697">
      <c r="A697" s="0" t="inlineStr">
        <is>
          <t>2201770</t>
        </is>
      </c>
      <c r="B697" s="0" t="inlineStr">
        <is>
          <t>Boa Hora</t>
        </is>
      </c>
      <c r="C697" s="0" t="inlineStr">
        <is>
          <t>PI</t>
        </is>
      </c>
      <c r="D697" s="0" t="inlineStr">
        <is>
          <t>2022</t>
        </is>
      </c>
      <c r="E697" s="1">
        <v>6862</v>
      </c>
      <c r="F697" s="1">
        <v>99</v>
      </c>
      <c r="G697" s="1">
        <v>2470</v>
      </c>
      <c r="H697" s="1">
        <v>1843</v>
      </c>
      <c r="I697" s="1">
        <f>(F697+G697+H697)/E697*100</f>
        <v>64.296123579131448557271932381</v>
      </c>
      <c r="J697" s="1">
        <f>(F697+G697)/E697*100</f>
        <v>37.438064704167881084232002332</v>
      </c>
      <c r="K697" s="1">
        <f>F697/E697*100</f>
        <v>1.4427280676187700378898280385</v>
      </c>
      <c r="L697" s="1">
        <v>616.36</v>
      </c>
      <c r="M697" s="1">
        <v>466.67</v>
      </c>
      <c r="N697" s="1">
        <v>28.34</v>
      </c>
      <c r="O697" s="1">
        <v>88.95</v>
      </c>
      <c r="P697" s="1">
        <v>7.01</v>
      </c>
      <c r="Q697" s="1">
        <v>0.91</v>
      </c>
      <c r="R697" s="1">
        <v>9.61</v>
      </c>
      <c r="S697" s="1">
        <v>71.18</v>
      </c>
      <c r="T697" s="1">
        <v>17.24</v>
      </c>
      <c r="U697" s="1">
        <v>38.23</v>
      </c>
      <c r="V697" s="1">
        <f>100-U697</f>
        <v>61.77</v>
      </c>
      <c r="W697" s="1">
        <v>59.70</v>
      </c>
      <c r="X697" s="0" t="inlineStr">
        <is>
          <t>IBGE — Censo Demográfico 2022 / SIDRA</t>
        </is>
      </c>
    </row>
    <row r="698">
      <c r="A698" s="0" t="inlineStr">
        <is>
          <t>2201804</t>
        </is>
      </c>
      <c r="B698" s="0" t="inlineStr">
        <is>
          <t>Bocaina</t>
        </is>
      </c>
      <c r="C698" s="0" t="inlineStr">
        <is>
          <t>PI</t>
        </is>
      </c>
      <c r="D698" s="0" t="inlineStr">
        <is>
          <t>2022</t>
        </is>
      </c>
      <c r="E698" s="1">
        <v>4078</v>
      </c>
      <c r="F698" s="1">
        <v>122</v>
      </c>
      <c r="G698" s="1">
        <v>909</v>
      </c>
      <c r="H698" s="1">
        <v>1065</v>
      </c>
      <c r="I698" s="1">
        <f>(F698+G698+H698)/E698*100</f>
        <v>51.397743992153016184404119667</v>
      </c>
      <c r="J698" s="1">
        <f>(F698+G698)/E698*100</f>
        <v>25.282000980872976949485041687</v>
      </c>
      <c r="K698" s="1">
        <f>F698/E698*100</f>
        <v>2.9916625796959293771456596371</v>
      </c>
      <c r="L698" s="1">
        <v>900.37</v>
      </c>
      <c r="M698" s="1">
        <v>606.00</v>
      </c>
      <c r="N698" s="1">
        <v>17.53</v>
      </c>
      <c r="O698" s="1">
        <v>94.29</v>
      </c>
      <c r="P698" s="1">
        <v>3.93</v>
      </c>
      <c r="Q698" s="1">
        <v>13.06</v>
      </c>
      <c r="R698" s="1">
        <v>54.41</v>
      </c>
      <c r="S698" s="1">
        <v>24.10</v>
      </c>
      <c r="T698" s="1">
        <v>3.04</v>
      </c>
      <c r="U698" s="1">
        <v>74.00</v>
      </c>
      <c r="V698" s="1">
        <f>100-U698</f>
        <v>26.00</v>
      </c>
      <c r="W698" s="1">
        <v>23.91</v>
      </c>
      <c r="X698" s="0" t="inlineStr">
        <is>
          <t>IBGE — Censo Demográfico 2022 / SIDRA</t>
        </is>
      </c>
    </row>
    <row r="699">
      <c r="A699" s="0" t="inlineStr">
        <is>
          <t>2201903</t>
        </is>
      </c>
      <c r="B699" s="0" t="inlineStr">
        <is>
          <t>Bom Jesus</t>
        </is>
      </c>
      <c r="C699" s="0" t="inlineStr">
        <is>
          <t>PI</t>
        </is>
      </c>
      <c r="D699" s="0" t="inlineStr">
        <is>
          <t>2022</t>
        </is>
      </c>
      <c r="E699" s="1">
        <v>28735</v>
      </c>
      <c r="F699" s="1">
        <v>370</v>
      </c>
      <c r="G699" s="1">
        <v>3812</v>
      </c>
      <c r="H699" s="1">
        <v>8580</v>
      </c>
      <c r="I699" s="1">
        <f>(F699+G699+H699)/E699*100</f>
        <v>44.412737080215764746824430137</v>
      </c>
      <c r="J699" s="1">
        <f>(F699+G699)/E699*100</f>
        <v>14.553680180963981207586566904</v>
      </c>
      <c r="K699" s="1">
        <f>F699/E699*100</f>
        <v>1.2876283278232121106664346616</v>
      </c>
      <c r="L699" s="1">
        <v>1130.24</v>
      </c>
      <c r="M699" s="1">
        <v>706.00</v>
      </c>
      <c r="N699" s="1">
        <v>11.90</v>
      </c>
      <c r="O699" s="1">
        <v>86.30</v>
      </c>
      <c r="P699" s="1">
        <v>10.51</v>
      </c>
      <c r="Q699" s="1">
        <v>23.43</v>
      </c>
      <c r="R699" s="1">
        <v>16.21</v>
      </c>
      <c r="S699" s="1">
        <v>53.11</v>
      </c>
      <c r="T699" s="1">
        <v>1.71</v>
      </c>
      <c r="U699" s="1">
        <v>82.88</v>
      </c>
      <c r="V699" s="1">
        <f>100-U699</f>
        <v>17.12</v>
      </c>
      <c r="W699" s="1">
        <v>15.72</v>
      </c>
      <c r="X699" s="0" t="inlineStr">
        <is>
          <t>IBGE — Censo Demográfico 2022 / SIDRA</t>
        </is>
      </c>
    </row>
    <row r="700">
      <c r="A700" s="0" t="inlineStr">
        <is>
          <t>2201919</t>
        </is>
      </c>
      <c r="B700" s="0" t="inlineStr">
        <is>
          <t>Bom Princípio do Piauí</t>
        </is>
      </c>
      <c r="C700" s="0" t="inlineStr">
        <is>
          <t>PI</t>
        </is>
      </c>
      <c r="D700" s="0" t="inlineStr">
        <is>
          <t>2022</t>
        </is>
      </c>
      <c r="E700" s="1">
        <v>5633</v>
      </c>
      <c r="F700" s="1">
        <v>189</v>
      </c>
      <c r="G700" s="1">
        <v>2218</v>
      </c>
      <c r="H700" s="1">
        <v>1823</v>
      </c>
      <c r="I700" s="1">
        <f>(F700+G700+H700)/E700*100</f>
        <v>75.093200781111308361441505415</v>
      </c>
      <c r="J700" s="1">
        <f>(F700+G700)/E700*100</f>
        <v>42.730339073317947807562577667</v>
      </c>
      <c r="K700" s="1">
        <f>F700/E700*100</f>
        <v>3.3552281200071010118941949228</v>
      </c>
      <c r="L700" s="1">
        <v>544.35</v>
      </c>
      <c r="M700" s="1">
        <v>403.00</v>
      </c>
      <c r="N700" s="1">
        <v>22.68</v>
      </c>
      <c r="O700" s="1">
        <v>84.77</v>
      </c>
      <c r="P700" s="1">
        <v>9.18</v>
      </c>
      <c r="Q700" s="1">
        <v>0.11</v>
      </c>
      <c r="R700" s="1">
        <v>0.93</v>
      </c>
      <c r="S700" s="1">
        <v>85.54</v>
      </c>
      <c r="T700" s="1">
        <v>9.57</v>
      </c>
      <c r="U700" s="1">
        <v>54.26</v>
      </c>
      <c r="V700" s="1">
        <f>100-U700</f>
        <v>45.74</v>
      </c>
      <c r="W700" s="1">
        <v>39.80</v>
      </c>
      <c r="X700" s="0" t="inlineStr">
        <is>
          <t>IBGE — Censo Demográfico 2022 / SIDRA</t>
        </is>
      </c>
    </row>
    <row r="701">
      <c r="A701" s="0" t="inlineStr">
        <is>
          <t>2201929</t>
        </is>
      </c>
      <c r="B701" s="0" t="inlineStr">
        <is>
          <t>Bonfim do Piauí</t>
        </is>
      </c>
      <c r="C701" s="0" t="inlineStr">
        <is>
          <t>PI</t>
        </is>
      </c>
      <c r="D701" s="0" t="inlineStr">
        <is>
          <t>2022</t>
        </is>
      </c>
      <c r="E701" s="1">
        <v>5913</v>
      </c>
      <c r="F701" s="1">
        <v>88</v>
      </c>
      <c r="G701" s="1">
        <v>2072</v>
      </c>
      <c r="H701" s="1">
        <v>1599</v>
      </c>
      <c r="I701" s="1">
        <f>(F701+G701+H701)/E701*100</f>
        <v>63.571790969051243023845763572</v>
      </c>
      <c r="J701" s="1">
        <f>(F701+G701)/E701*100</f>
        <v>36.52968036529680365296803653</v>
      </c>
      <c r="K701" s="1">
        <f>F701/E701*100</f>
        <v>1.4882462371046845932690681549</v>
      </c>
      <c r="L701" s="1">
        <v>637.35</v>
      </c>
      <c r="M701" s="1">
        <v>453.00</v>
      </c>
      <c r="N701" s="1">
        <v>29.47</v>
      </c>
      <c r="O701" s="1">
        <v>15.41</v>
      </c>
      <c r="P701" s="1">
        <v>67.77</v>
      </c>
      <c s="1" r="Q701">
        <v>0</v>
      </c>
      <c r="R701" s="1">
        <v>20.44</v>
      </c>
      <c r="S701" s="1">
        <v>49.40</v>
      </c>
      <c r="T701" s="1">
        <v>29.20</v>
      </c>
      <c r="U701" s="1">
        <v>29.86</v>
      </c>
      <c r="V701" s="1">
        <f>100-U701</f>
        <v>70.14</v>
      </c>
      <c r="W701" s="1">
        <v>67.27</v>
      </c>
      <c r="X701" s="0" t="inlineStr">
        <is>
          <t>IBGE — Censo Demográfico 2022 / SIDRA</t>
        </is>
      </c>
    </row>
    <row r="702">
      <c r="A702" s="0" t="inlineStr">
        <is>
          <t>2201945</t>
        </is>
      </c>
      <c r="B702" s="0" t="inlineStr">
        <is>
          <t>Boqueirão do Piauí</t>
        </is>
      </c>
      <c r="C702" s="0" t="inlineStr">
        <is>
          <t>PI</t>
        </is>
      </c>
      <c r="D702" s="0" t="inlineStr">
        <is>
          <t>2022</t>
        </is>
      </c>
      <c r="E702" s="1">
        <v>6545</v>
      </c>
      <c r="F702" s="1">
        <v>81</v>
      </c>
      <c r="G702" s="1">
        <v>1915</v>
      </c>
      <c r="H702" s="1">
        <v>2007</v>
      </c>
      <c r="I702" s="1">
        <f>(F702+G702+H702)/E702*100</f>
        <v>61.161191749427043544690603514</v>
      </c>
      <c r="J702" s="1">
        <f>(F702+G702)/E702*100</f>
        <v>30.496562261268143621084797555</v>
      </c>
      <c r="K702" s="1">
        <f>F702/E702*100</f>
        <v>1.2375859434682964094728800611</v>
      </c>
      <c r="L702" s="1">
        <v>672.54</v>
      </c>
      <c r="M702" s="1">
        <v>503.43</v>
      </c>
      <c r="N702" s="1">
        <v>21.57</v>
      </c>
      <c r="O702" s="1">
        <v>93.08</v>
      </c>
      <c r="P702" s="1">
        <v>5.87</v>
      </c>
      <c r="Q702" s="1">
        <v>0.57</v>
      </c>
      <c r="R702" s="1">
        <v>23.81</v>
      </c>
      <c r="S702" s="1">
        <v>68.32</v>
      </c>
      <c r="T702" s="1">
        <v>3.48</v>
      </c>
      <c r="U702" s="1">
        <v>67.80</v>
      </c>
      <c r="V702" s="1">
        <f>100-U702</f>
        <v>32.20</v>
      </c>
      <c r="W702" s="1">
        <v>30.82</v>
      </c>
      <c r="X702" s="0" t="inlineStr">
        <is>
          <t>IBGE — Censo Demográfico 2022 / SIDRA</t>
        </is>
      </c>
    </row>
    <row r="703">
      <c r="A703" s="0" t="inlineStr">
        <is>
          <t>2201960</t>
        </is>
      </c>
      <c r="B703" s="0" t="inlineStr">
        <is>
          <t>Brasileira</t>
        </is>
      </c>
      <c r="C703" s="0" t="inlineStr">
        <is>
          <t>PI</t>
        </is>
      </c>
      <c r="D703" s="0" t="inlineStr">
        <is>
          <t>2022</t>
        </is>
      </c>
      <c r="E703" s="1">
        <v>8436</v>
      </c>
      <c r="F703" s="1">
        <v>102</v>
      </c>
      <c r="G703" s="1">
        <v>1691</v>
      </c>
      <c r="H703" s="1">
        <v>2611</v>
      </c>
      <c r="I703" s="1">
        <f>(F703+G703+H703)/E703*100</f>
        <v>52.204836415362731152204836415</v>
      </c>
      <c r="J703" s="1">
        <f>(F703+G703)/E703*100</f>
        <v>21.254148885727833096254148886</v>
      </c>
      <c r="K703" s="1">
        <f>F703/E703*100</f>
        <v>1.2091038406827880512091038407</v>
      </c>
      <c r="L703" s="1">
        <v>799.36</v>
      </c>
      <c r="M703" s="1">
        <v>604.80</v>
      </c>
      <c r="N703" s="1">
        <v>24.76</v>
      </c>
      <c r="O703" s="1">
        <v>67.55</v>
      </c>
      <c r="P703" s="1">
        <v>29.47</v>
      </c>
      <c r="Q703" s="1">
        <v>0.74</v>
      </c>
      <c r="R703" s="1">
        <v>0.60</v>
      </c>
      <c r="S703" s="1">
        <v>93.01</v>
      </c>
      <c r="T703" s="1">
        <v>2.30</v>
      </c>
      <c r="U703" s="1">
        <v>83.76</v>
      </c>
      <c r="V703" s="1">
        <f>100-U703</f>
        <v>16.24</v>
      </c>
      <c r="W703" s="1">
        <v>14.04</v>
      </c>
      <c r="X703" s="0" t="inlineStr">
        <is>
          <t>IBGE — Censo Demográfico 2022 / SIDRA</t>
        </is>
      </c>
    </row>
    <row r="704">
      <c r="A704" s="0" t="inlineStr">
        <is>
          <t>2201988</t>
        </is>
      </c>
      <c r="B704" s="0" t="inlineStr">
        <is>
          <t>Brejo do Piauí</t>
        </is>
      </c>
      <c r="C704" s="0" t="inlineStr">
        <is>
          <t>PI</t>
        </is>
      </c>
      <c r="D704" s="0" t="inlineStr">
        <is>
          <t>2022</t>
        </is>
      </c>
      <c r="E704" s="1">
        <v>3882</v>
      </c>
      <c r="F704" s="1">
        <v>42</v>
      </c>
      <c r="G704" s="1">
        <v>1011</v>
      </c>
      <c r="H704" s="1">
        <v>1205</v>
      </c>
      <c r="I704" s="1">
        <f>(F704+G704+H704)/E704*100</f>
        <v>58.165893869139618753219989696</v>
      </c>
      <c r="J704" s="1">
        <f>(F704+G704)/E704*100</f>
        <v>27.125193199381761978361669243</v>
      </c>
      <c r="K704" s="1">
        <f>F704/E704*100</f>
        <v>1.0819165378670788253477588872</v>
      </c>
      <c r="L704" s="1">
        <v>662.87</v>
      </c>
      <c r="M704" s="1">
        <v>537.33</v>
      </c>
      <c r="N704" s="1">
        <v>25.83</v>
      </c>
      <c r="O704" s="1">
        <v>58.61</v>
      </c>
      <c r="P704" s="1">
        <v>40.52</v>
      </c>
      <c r="Q704" s="1">
        <v>0.07</v>
      </c>
      <c r="R704" s="1">
        <v>3.84</v>
      </c>
      <c r="S704" s="1">
        <v>85.17</v>
      </c>
      <c r="T704" s="1">
        <v>8.61</v>
      </c>
      <c r="U704" s="1">
        <v>39.29</v>
      </c>
      <c r="V704" s="1">
        <f>100-U704</f>
        <v>60.71</v>
      </c>
      <c r="W704" s="1">
        <v>54.34</v>
      </c>
      <c r="X704" s="0" t="inlineStr">
        <is>
          <t>IBGE — Censo Demográfico 2022 / SIDRA</t>
        </is>
      </c>
    </row>
    <row r="705">
      <c r="A705" s="0" t="inlineStr">
        <is>
          <t>2202000</t>
        </is>
      </c>
      <c r="B705" s="0" t="inlineStr">
        <is>
          <t>Buriti dos Lopes</t>
        </is>
      </c>
      <c r="C705" s="0" t="inlineStr">
        <is>
          <t>PI</t>
        </is>
      </c>
      <c r="D705" s="0" t="inlineStr">
        <is>
          <t>2022</t>
        </is>
      </c>
      <c r="E705" s="1">
        <v>19654</v>
      </c>
      <c r="F705" s="1">
        <v>444</v>
      </c>
      <c r="G705" s="1">
        <v>5384</v>
      </c>
      <c r="H705" s="1">
        <v>6876</v>
      </c>
      <c r="I705" s="1">
        <f>(F705+G705+H705)/E705*100</f>
        <v>64.638241579322275363793629795</v>
      </c>
      <c r="J705" s="1">
        <f>(F705+G705)/E705*100</f>
        <v>29.652996845425867507886435331</v>
      </c>
      <c r="K705" s="1">
        <f>F705/E705*100</f>
        <v>2.2590821206879006817950544418</v>
      </c>
      <c r="L705" s="1">
        <v>655.04</v>
      </c>
      <c r="M705" s="1">
        <v>484.80</v>
      </c>
      <c r="N705" s="1">
        <v>23.46</v>
      </c>
      <c r="O705" s="1">
        <v>67.45</v>
      </c>
      <c r="P705" s="1">
        <v>25.56</v>
      </c>
      <c r="Q705" s="1">
        <v>2.55</v>
      </c>
      <c r="R705" s="1">
        <v>2.85</v>
      </c>
      <c r="S705" s="1">
        <v>84.32</v>
      </c>
      <c r="T705" s="1">
        <v>6.03</v>
      </c>
      <c r="U705" s="1">
        <v>73.02</v>
      </c>
      <c r="V705" s="1">
        <f>100-U705</f>
        <v>26.98</v>
      </c>
      <c r="W705" s="1">
        <v>24.25</v>
      </c>
      <c r="X705" s="0" t="inlineStr">
        <is>
          <t>IBGE — Censo Demográfico 2022 / SIDRA</t>
        </is>
      </c>
    </row>
    <row r="706">
      <c r="A706" s="0" t="inlineStr">
        <is>
          <t>2202026</t>
        </is>
      </c>
      <c r="B706" s="0" t="inlineStr">
        <is>
          <t>Buriti dos Montes</t>
        </is>
      </c>
      <c r="C706" s="0" t="inlineStr">
        <is>
          <t>PI</t>
        </is>
      </c>
      <c r="D706" s="0" t="inlineStr">
        <is>
          <t>2022</t>
        </is>
      </c>
      <c r="E706" s="1">
        <v>7432</v>
      </c>
      <c r="F706" s="1">
        <v>142</v>
      </c>
      <c r="G706" s="1">
        <v>2070</v>
      </c>
      <c r="H706" s="1">
        <v>2145</v>
      </c>
      <c r="I706" s="1">
        <f>(F706+G706+H706)/E706*100</f>
        <v>58.62486544671689989235737352</v>
      </c>
      <c r="J706" s="1">
        <f>(F706+G706)/E706*100</f>
        <v>29.763186221743810548977395048</v>
      </c>
      <c r="K706" s="1">
        <f>F706/E706*100</f>
        <v>1.9106566200215285252960172228</v>
      </c>
      <c r="L706" s="1">
        <v>666.86</v>
      </c>
      <c r="M706" s="1">
        <v>500.00</v>
      </c>
      <c r="N706" s="1">
        <v>23.43</v>
      </c>
      <c r="O706" s="1">
        <v>84.93</v>
      </c>
      <c r="P706" s="1">
        <v>10.24</v>
      </c>
      <c r="Q706" s="1">
        <v>0.34</v>
      </c>
      <c r="R706" s="1">
        <v>0.59</v>
      </c>
      <c r="S706" s="1">
        <v>87.09</v>
      </c>
      <c r="T706" s="1">
        <v>10.03</v>
      </c>
      <c r="U706" s="1">
        <v>71.82</v>
      </c>
      <c r="V706" s="1">
        <f>100-U706</f>
        <v>28.18</v>
      </c>
      <c r="W706" s="1">
        <v>26.15</v>
      </c>
      <c r="X706" s="0" t="inlineStr">
        <is>
          <t>IBGE — Censo Demográfico 2022 / SIDRA</t>
        </is>
      </c>
    </row>
    <row r="707">
      <c r="A707" s="0" t="inlineStr">
        <is>
          <t>2202059</t>
        </is>
      </c>
      <c r="B707" s="0" t="inlineStr">
        <is>
          <t>Cabeceiras do Piauí</t>
        </is>
      </c>
      <c r="C707" s="0" t="inlineStr">
        <is>
          <t>PI</t>
        </is>
      </c>
      <c r="D707" s="0" t="inlineStr">
        <is>
          <t>2022</t>
        </is>
      </c>
      <c r="E707" s="1">
        <v>10212</v>
      </c>
      <c r="F707" s="1">
        <v>226</v>
      </c>
      <c r="G707" s="1">
        <v>3179</v>
      </c>
      <c r="H707" s="1">
        <v>3033</v>
      </c>
      <c r="I707" s="1">
        <f>(F707+G707+H707)/E707*100</f>
        <v>63.043478260869565217391304348</v>
      </c>
      <c r="J707" s="1">
        <f>(F707+G707)/E707*100</f>
        <v>33.343125734430082256169212691</v>
      </c>
      <c r="K707" s="1">
        <f>F707/E707*100</f>
        <v>2.2130826478652565609087348218</v>
      </c>
      <c r="L707" s="1">
        <v>623.38</v>
      </c>
      <c r="M707" s="1">
        <v>483.33</v>
      </c>
      <c r="N707" s="1">
        <v>26.79</v>
      </c>
      <c r="O707" s="1">
        <v>46.66</v>
      </c>
      <c r="P707" s="1">
        <v>39.74</v>
      </c>
      <c r="Q707" s="1">
        <v>12.25</v>
      </c>
      <c r="R707" s="1">
        <v>53.55</v>
      </c>
      <c r="S707" s="1">
        <v>19.20</v>
      </c>
      <c r="T707" s="1">
        <v>10.94</v>
      </c>
      <c r="U707" s="1">
        <v>22.51</v>
      </c>
      <c r="V707" s="1">
        <f>100-U707</f>
        <v>77.49</v>
      </c>
      <c r="W707" s="1">
        <v>76.03</v>
      </c>
      <c r="X707" s="0" t="inlineStr">
        <is>
          <t>IBGE — Censo Demográfico 2022 / SIDRA</t>
        </is>
      </c>
    </row>
    <row r="708">
      <c r="A708" s="0" t="inlineStr">
        <is>
          <t>2202075</t>
        </is>
      </c>
      <c r="B708" s="0" t="inlineStr">
        <is>
          <t>Cajazeiras do Piauí</t>
        </is>
      </c>
      <c r="C708" s="0" t="inlineStr">
        <is>
          <t>PI</t>
        </is>
      </c>
      <c r="D708" s="0" t="inlineStr">
        <is>
          <t>2022</t>
        </is>
      </c>
      <c r="E708" s="1">
        <v>3105</v>
      </c>
      <c r="F708" s="1">
        <v>38</v>
      </c>
      <c r="G708" s="1">
        <v>1016</v>
      </c>
      <c r="H708" s="1">
        <v>1025</v>
      </c>
      <c r="I708" s="1">
        <f>(F708+G708+H708)/E708*100</f>
        <v>66.956521739130434782608695652</v>
      </c>
      <c r="J708" s="1">
        <f>(F708+G708)/E708*100</f>
        <v>33.945249597423510466988727858</v>
      </c>
      <c r="K708" s="1">
        <f>F708/E708*100</f>
        <v>1.2238325281803542673107890499</v>
      </c>
      <c r="L708" s="1">
        <v>630.48</v>
      </c>
      <c r="M708" s="1">
        <v>500.00</v>
      </c>
      <c r="N708" s="1">
        <v>19.04</v>
      </c>
      <c r="O708" s="1">
        <v>93.41</v>
      </c>
      <c r="P708" s="1">
        <v>3.72</v>
      </c>
      <c s="1" r="Q708">
        <v>0</v>
      </c>
      <c r="R708" s="1">
        <v>9.74</v>
      </c>
      <c r="S708" s="1">
        <v>75.55</v>
      </c>
      <c r="T708" s="1">
        <v>7.93</v>
      </c>
      <c r="U708" s="1">
        <v>38.97</v>
      </c>
      <c r="V708" s="1">
        <f>100-U708</f>
        <v>61.03</v>
      </c>
      <c r="W708" s="1">
        <v>57.21</v>
      </c>
      <c r="X708" s="0" t="inlineStr">
        <is>
          <t>IBGE — Censo Demográfico 2022 / SIDRA</t>
        </is>
      </c>
    </row>
    <row r="709">
      <c r="A709" s="0" t="inlineStr">
        <is>
          <t>2202083</t>
        </is>
      </c>
      <c r="B709" s="0" t="inlineStr">
        <is>
          <t>Cajueiro da Praia</t>
        </is>
      </c>
      <c r="C709" s="0" t="inlineStr">
        <is>
          <t>PI</t>
        </is>
      </c>
      <c r="D709" s="0" t="inlineStr">
        <is>
          <t>2022</t>
        </is>
      </c>
      <c r="E709" s="1">
        <v>7942</v>
      </c>
      <c r="F709" s="1">
        <v>201</v>
      </c>
      <c r="G709" s="1">
        <v>1660</v>
      </c>
      <c r="H709" s="1">
        <v>2781</v>
      </c>
      <c r="I709" s="1">
        <f>(F709+G709+H709)/E709*100</f>
        <v>58.448753462603878116343490305</v>
      </c>
      <c r="J709" s="1">
        <f>(F709+G709)/E709*100</f>
        <v>23.432384789725509947116595316</v>
      </c>
      <c r="K709" s="1">
        <f>F709/E709*100</f>
        <v>2.5308486527323092420045328633</v>
      </c>
      <c r="L709" s="1">
        <v>833.97</v>
      </c>
      <c r="M709" s="1">
        <v>575.33</v>
      </c>
      <c r="N709" s="1">
        <v>19.14</v>
      </c>
      <c r="O709" s="1">
        <v>3.08</v>
      </c>
      <c r="P709" s="1">
        <v>92.24</v>
      </c>
      <c r="Q709" s="1">
        <v>0.16</v>
      </c>
      <c r="R709" s="1">
        <v>58.40</v>
      </c>
      <c r="S709" s="1">
        <v>35.32</v>
      </c>
      <c r="T709" s="1">
        <v>2.32</v>
      </c>
      <c r="U709" s="1">
        <v>71.76</v>
      </c>
      <c r="V709" s="1">
        <f>100-U709</f>
        <v>28.24</v>
      </c>
      <c r="W709" s="1">
        <v>21.84</v>
      </c>
      <c r="X709" s="0" t="inlineStr">
        <is>
          <t>IBGE — Censo Demográfico 2022 / SIDRA</t>
        </is>
      </c>
    </row>
    <row r="710">
      <c r="A710" s="0" t="inlineStr">
        <is>
          <t>2202091</t>
        </is>
      </c>
      <c r="B710" s="0" t="inlineStr">
        <is>
          <t>Caldeirão Grande do Piauí</t>
        </is>
      </c>
      <c r="C710" s="0" t="inlineStr">
        <is>
          <t>PI</t>
        </is>
      </c>
      <c r="D710" s="0" t="inlineStr">
        <is>
          <t>2022</t>
        </is>
      </c>
      <c r="E710" s="1">
        <v>5503</v>
      </c>
      <c r="F710" s="1">
        <v>75</v>
      </c>
      <c r="G710" s="1">
        <v>1547</v>
      </c>
      <c r="H710" s="1">
        <v>1751</v>
      </c>
      <c r="I710" s="1">
        <f>(F710+G710+H710)/E710*100</f>
        <v>61.29383972378702525894966382</v>
      </c>
      <c r="J710" s="1">
        <f>(F710+G710)/E710*100</f>
        <v>29.474831909867345084499363983</v>
      </c>
      <c r="K710" s="1">
        <f>F710/E710*100</f>
        <v>1.3628929674722878429947301472</v>
      </c>
      <c r="L710" s="1">
        <v>710.22</v>
      </c>
      <c r="M710" s="1">
        <v>517.71</v>
      </c>
      <c r="N710" s="1">
        <v>25.97</v>
      </c>
      <c s="1" r="O710">
        <v>0</v>
      </c>
      <c r="P710" s="1">
        <v>99.84</v>
      </c>
      <c r="Q710" s="1">
        <v>0.05</v>
      </c>
      <c r="R710" s="1">
        <v>0.16</v>
      </c>
      <c r="S710" s="1">
        <v>82.39</v>
      </c>
      <c r="T710" s="1">
        <v>6.79</v>
      </c>
      <c r="U710" s="1">
        <v>42.70</v>
      </c>
      <c r="V710" s="1">
        <f>100-U710</f>
        <v>57.30</v>
      </c>
      <c r="W710" s="1">
        <v>51.10</v>
      </c>
      <c r="X710" s="0" t="inlineStr">
        <is>
          <t>IBGE — Censo Demográfico 2022 / SIDRA</t>
        </is>
      </c>
    </row>
    <row r="711">
      <c r="A711" s="0" t="inlineStr">
        <is>
          <t>2202109</t>
        </is>
      </c>
      <c r="B711" s="0" t="inlineStr">
        <is>
          <t>Campinas do Piauí</t>
        </is>
      </c>
      <c r="C711" s="0" t="inlineStr">
        <is>
          <t>PI</t>
        </is>
      </c>
      <c r="D711" s="0" t="inlineStr">
        <is>
          <t>2022</t>
        </is>
      </c>
      <c r="E711" s="1">
        <v>4934</v>
      </c>
      <c r="F711" s="1">
        <v>96</v>
      </c>
      <c r="G711" s="1">
        <v>1484</v>
      </c>
      <c r="H711" s="1">
        <v>1363</v>
      </c>
      <c r="I711" s="1">
        <f>(F711+G711+H711)/E711*100</f>
        <v>59.647344953384677746250506688</v>
      </c>
      <c r="J711" s="1">
        <f>(F711+G711)/E711*100</f>
        <v>32.022699635184434535873530604</v>
      </c>
      <c r="K711" s="1">
        <f>F711/E711*100</f>
        <v>1.9456830158086745034454803405</v>
      </c>
      <c r="L711" s="1">
        <v>685.57</v>
      </c>
      <c r="M711" s="1">
        <v>533.33</v>
      </c>
      <c r="N711" s="1">
        <v>22.60</v>
      </c>
      <c r="O711" s="1">
        <v>40.99</v>
      </c>
      <c r="P711" s="1">
        <v>55.45</v>
      </c>
      <c r="Q711" s="1">
        <v>4.12</v>
      </c>
      <c r="R711" s="1">
        <v>20.44</v>
      </c>
      <c r="S711" s="1">
        <v>55.84</v>
      </c>
      <c r="T711" s="1">
        <v>11.29</v>
      </c>
      <c r="U711" s="1">
        <v>44.33</v>
      </c>
      <c r="V711" s="1">
        <f>100-U711</f>
        <v>55.67</v>
      </c>
      <c r="W711" s="1">
        <v>49.41</v>
      </c>
      <c r="X711" s="0" t="inlineStr">
        <is>
          <t>IBGE — Censo Demográfico 2022 / SIDRA</t>
        </is>
      </c>
    </row>
    <row r="712">
      <c r="A712" s="0" t="inlineStr">
        <is>
          <t>2202117</t>
        </is>
      </c>
      <c r="B712" s="0" t="inlineStr">
        <is>
          <t>Campo Alegre do Fidalgo</t>
        </is>
      </c>
      <c r="C712" s="0" t="inlineStr">
        <is>
          <t>PI</t>
        </is>
      </c>
      <c r="D712" s="0" t="inlineStr">
        <is>
          <t>2022</t>
        </is>
      </c>
      <c r="E712" s="1">
        <v>4608</v>
      </c>
      <c r="F712" s="1">
        <v>56</v>
      </c>
      <c r="G712" s="1">
        <v>1604</v>
      </c>
      <c r="H712" s="1">
        <v>1200</v>
      </c>
      <c r="I712" s="1">
        <f>(F712+G712+H712)/E712*100</f>
        <v>62.065972222222222222222222222</v>
      </c>
      <c r="J712" s="1">
        <f>(F712+G712)/E712*100</f>
        <v>36.024305555555555555555555556</v>
      </c>
      <c r="K712" s="1">
        <f>F712/E712*100</f>
        <v>1.2152777777777777777777777778</v>
      </c>
      <c r="L712" s="1">
        <v>636.40</v>
      </c>
      <c r="M712" s="1">
        <v>503.00</v>
      </c>
      <c r="N712" s="1">
        <v>30.35</v>
      </c>
      <c r="O712" s="1">
        <v>36.63</v>
      </c>
      <c r="P712" s="1">
        <v>42.27</v>
      </c>
      <c r="Q712" s="1">
        <v>1.00</v>
      </c>
      <c r="R712" s="1">
        <v>27.55</v>
      </c>
      <c r="S712" s="1">
        <v>54.29</v>
      </c>
      <c r="T712" s="1">
        <v>4.82</v>
      </c>
      <c r="U712" s="1">
        <v>30.75</v>
      </c>
      <c r="V712" s="1">
        <f>100-U712</f>
        <v>69.25</v>
      </c>
      <c r="W712" s="1">
        <v>67.50</v>
      </c>
      <c r="X712" s="0" t="inlineStr">
        <is>
          <t>IBGE — Censo Demográfico 2022 / SIDRA</t>
        </is>
      </c>
    </row>
    <row r="713">
      <c r="A713" s="0" t="inlineStr">
        <is>
          <t>2202133</t>
        </is>
      </c>
      <c r="B713" s="0" t="inlineStr">
        <is>
          <t>Campo Grande do Piauí</t>
        </is>
      </c>
      <c r="C713" s="0" t="inlineStr">
        <is>
          <t>PI</t>
        </is>
      </c>
      <c r="D713" s="0" t="inlineStr">
        <is>
          <t>2022</t>
        </is>
      </c>
      <c r="E713" s="1">
        <v>6017</v>
      </c>
      <c r="F713" s="1">
        <v>69</v>
      </c>
      <c r="G713" s="1">
        <v>1741</v>
      </c>
      <c r="H713" s="1">
        <v>1865</v>
      </c>
      <c r="I713" s="1">
        <f>(F713+G713+H713)/E713*100</f>
        <v>61.076948645504404188133621406</v>
      </c>
      <c r="J713" s="1">
        <f>(F713+G713)/E713*100</f>
        <v>30.081435931527339205584178162</v>
      </c>
      <c r="K713" s="1">
        <f>F713/E713*100</f>
        <v>1.1467508725278377929200598305</v>
      </c>
      <c r="L713" s="1">
        <v>686.67</v>
      </c>
      <c r="M713" s="1">
        <v>520.00</v>
      </c>
      <c r="N713" s="1">
        <v>25.55</v>
      </c>
      <c r="O713" s="1">
        <v>42.01</v>
      </c>
      <c r="P713" s="1">
        <v>36.10</v>
      </c>
      <c r="Q713" s="1">
        <v>6.77</v>
      </c>
      <c r="R713" s="1">
        <v>13.06</v>
      </c>
      <c r="S713" s="1">
        <v>59.53</v>
      </c>
      <c r="T713" s="1">
        <v>6.53</v>
      </c>
      <c r="U713" s="1">
        <v>70.52</v>
      </c>
      <c r="V713" s="1">
        <f>100-U713</f>
        <v>29.48</v>
      </c>
      <c r="W713" s="1">
        <v>27.99</v>
      </c>
      <c r="X713" s="0" t="inlineStr">
        <is>
          <t>IBGE — Censo Demográfico 2022 / SIDRA</t>
        </is>
      </c>
    </row>
    <row r="714">
      <c r="A714" s="0" t="inlineStr">
        <is>
          <t>2202174</t>
        </is>
      </c>
      <c r="B714" s="0" t="inlineStr">
        <is>
          <t>Campo Largo do Piauí</t>
        </is>
      </c>
      <c r="C714" s="0" t="inlineStr">
        <is>
          <t>PI</t>
        </is>
      </c>
      <c r="D714" s="0" t="inlineStr">
        <is>
          <t>2022</t>
        </is>
      </c>
      <c r="E714" s="1">
        <v>7419</v>
      </c>
      <c r="F714" s="1">
        <v>43</v>
      </c>
      <c r="G714" s="1">
        <v>2995</v>
      </c>
      <c r="H714" s="1">
        <v>2276</v>
      </c>
      <c r="I714" s="1">
        <f>(F714+G714+H714)/E714*100</f>
        <v>71.626903895403693220110527025</v>
      </c>
      <c r="J714" s="1">
        <f>(F714+G714)/E714*100</f>
        <v>40.948914948106213775441434156</v>
      </c>
      <c r="K714" s="1">
        <f>F714/E714*100</f>
        <v>0.5795929370535112548861032484</v>
      </c>
      <c r="L714" s="1">
        <v>525.88</v>
      </c>
      <c r="M714" s="1">
        <v>400.00</v>
      </c>
      <c r="N714" s="1">
        <v>28.20</v>
      </c>
      <c r="O714" s="1">
        <v>69.27</v>
      </c>
      <c r="P714" s="1">
        <v>22.75</v>
      </c>
      <c r="Q714" s="1">
        <v>0.14</v>
      </c>
      <c r="R714" s="1">
        <v>12.63</v>
      </c>
      <c r="S714" s="1">
        <v>52.94</v>
      </c>
      <c r="T714" s="1">
        <v>31.37</v>
      </c>
      <c r="U714" s="1">
        <v>26.54</v>
      </c>
      <c r="V714" s="1">
        <f>100-U714</f>
        <v>73.46</v>
      </c>
      <c r="W714" s="1">
        <v>66.26</v>
      </c>
      <c r="X714" s="0" t="inlineStr">
        <is>
          <t>IBGE — Censo Demográfico 2022 / SIDRA</t>
        </is>
      </c>
    </row>
    <row r="715">
      <c r="A715" s="0" t="inlineStr">
        <is>
          <t>2202208</t>
        </is>
      </c>
      <c r="B715" s="0" t="inlineStr">
        <is>
          <t>Campo Maior</t>
        </is>
      </c>
      <c r="C715" s="0" t="inlineStr">
        <is>
          <t>PI</t>
        </is>
      </c>
      <c r="D715" s="0" t="inlineStr">
        <is>
          <t>2022</t>
        </is>
      </c>
      <c r="E715" s="1">
        <v>45615</v>
      </c>
      <c r="F715" s="1">
        <v>515</v>
      </c>
      <c r="G715" s="1">
        <v>6531</v>
      </c>
      <c r="H715" s="1">
        <v>13228</v>
      </c>
      <c r="I715" s="1">
        <f>(F715+G715+H715)/E715*100</f>
        <v>44.445905951989477145675764551</v>
      </c>
      <c r="J715" s="1">
        <f>(F715+G715)/E715*100</f>
        <v>15.446673243450619313822207607</v>
      </c>
      <c r="K715" s="1">
        <f>F715/E715*100</f>
        <v>1.1290145785377617011947824181</v>
      </c>
      <c r="L715" s="1">
        <v>1038.91</v>
      </c>
      <c r="M715" s="1">
        <v>706.00</v>
      </c>
      <c r="N715" s="1">
        <v>15.89</v>
      </c>
      <c r="O715" s="1">
        <v>84.04</v>
      </c>
      <c r="P715" s="1">
        <v>14.52</v>
      </c>
      <c r="Q715" s="1">
        <v>9.00</v>
      </c>
      <c r="R715" s="1">
        <v>22.81</v>
      </c>
      <c r="S715" s="1">
        <v>64.38</v>
      </c>
      <c r="T715" s="1">
        <v>0.90</v>
      </c>
      <c r="U715" s="1">
        <v>81.10</v>
      </c>
      <c r="V715" s="1">
        <f>100-U715</f>
        <v>18.90</v>
      </c>
      <c r="W715" s="1">
        <v>18.17</v>
      </c>
      <c r="X715" s="0" t="inlineStr">
        <is>
          <t>IBGE — Censo Demográfico 2022 / SIDRA</t>
        </is>
      </c>
    </row>
    <row r="716">
      <c r="A716" s="0" t="inlineStr">
        <is>
          <t>2202251</t>
        </is>
      </c>
      <c r="B716" s="0" t="inlineStr">
        <is>
          <t>Canavieira</t>
        </is>
      </c>
      <c r="C716" s="0" t="inlineStr">
        <is>
          <t>PI</t>
        </is>
      </c>
      <c r="D716" s="0" t="inlineStr">
        <is>
          <t>2022</t>
        </is>
      </c>
      <c r="E716" s="1">
        <v>3414</v>
      </c>
      <c r="F716" s="1">
        <v>51</v>
      </c>
      <c r="G716" s="1">
        <v>649</v>
      </c>
      <c r="H716" s="1">
        <v>1185</v>
      </c>
      <c r="I716" s="1">
        <f>(F716+G716+H716)/E716*100</f>
        <v>55.213825424721734036321031049</v>
      </c>
      <c r="J716" s="1">
        <f>(F716+G716)/E716*100</f>
        <v>20.503807850029291154071470416</v>
      </c>
      <c r="K716" s="1">
        <f>F716/E716*100</f>
        <v>1.4938488576449912126537785589</v>
      </c>
      <c r="L716" s="1">
        <v>755.33</v>
      </c>
      <c r="M716" s="1">
        <v>604.00</v>
      </c>
      <c r="N716" s="1">
        <v>20.47</v>
      </c>
      <c r="O716" s="1">
        <v>70.78</v>
      </c>
      <c r="P716" s="1">
        <v>10.04</v>
      </c>
      <c r="Q716" s="1">
        <v>17.41</v>
      </c>
      <c r="R716" s="1">
        <v>28.06</v>
      </c>
      <c r="S716" s="1">
        <v>46.45</v>
      </c>
      <c r="T716" s="1">
        <v>1.51</v>
      </c>
      <c r="U716" s="1">
        <v>48.31</v>
      </c>
      <c r="V716" s="1">
        <f>100-U716</f>
        <v>51.69</v>
      </c>
      <c r="W716" s="1">
        <v>49.02</v>
      </c>
      <c r="X716" s="0" t="inlineStr">
        <is>
          <t>IBGE — Censo Demográfico 2022 / SIDRA</t>
        </is>
      </c>
    </row>
    <row r="717">
      <c r="A717" s="0" t="inlineStr">
        <is>
          <t>2202307</t>
        </is>
      </c>
      <c r="B717" s="0" t="inlineStr">
        <is>
          <t>Canto do Buriti</t>
        </is>
      </c>
      <c r="C717" s="0" t="inlineStr">
        <is>
          <t>PI</t>
        </is>
      </c>
      <c r="D717" s="0" t="inlineStr">
        <is>
          <t>2022</t>
        </is>
      </c>
      <c r="E717" s="1">
        <v>19365</v>
      </c>
      <c r="F717" s="1">
        <v>386</v>
      </c>
      <c r="G717" s="1">
        <v>3933</v>
      </c>
      <c r="H717" s="1">
        <v>5161</v>
      </c>
      <c r="I717" s="1">
        <f>(F717+G717+H717)/E717*100</f>
        <v>48.95429899302865995352439969</v>
      </c>
      <c r="J717" s="1">
        <f>(F717+G717)/E717*100</f>
        <v>22.303124193131939065324038213</v>
      </c>
      <c r="K717" s="1">
        <f>F717/E717*100</f>
        <v>1.9932868577330234959979344178</v>
      </c>
      <c r="L717" s="1">
        <v>913.41</v>
      </c>
      <c r="M717" s="1">
        <v>633.33</v>
      </c>
      <c r="N717" s="1">
        <v>21.37</v>
      </c>
      <c r="O717" s="1">
        <v>70.62</v>
      </c>
      <c r="P717" s="1">
        <v>16.76</v>
      </c>
      <c r="Q717" s="1">
        <v>8.92</v>
      </c>
      <c r="R717" s="1">
        <v>12.92</v>
      </c>
      <c r="S717" s="1">
        <v>69.31</v>
      </c>
      <c r="T717" s="1">
        <v>3.34</v>
      </c>
      <c r="U717" s="1">
        <v>64.41</v>
      </c>
      <c r="V717" s="1">
        <f>100-U717</f>
        <v>35.59</v>
      </c>
      <c r="W717" s="1">
        <v>32.54</v>
      </c>
      <c r="X717" s="0" t="inlineStr">
        <is>
          <t>IBGE — Censo Demográfico 2022 / SIDRA</t>
        </is>
      </c>
    </row>
    <row r="718">
      <c r="A718" s="0" t="inlineStr">
        <is>
          <t>2202406</t>
        </is>
      </c>
      <c r="B718" s="0" t="inlineStr">
        <is>
          <t>Capitão de Campos</t>
        </is>
      </c>
      <c r="C718" s="0" t="inlineStr">
        <is>
          <t>PI</t>
        </is>
      </c>
      <c r="D718" s="0" t="inlineStr">
        <is>
          <t>2022</t>
        </is>
      </c>
      <c r="E718" s="1">
        <v>11090</v>
      </c>
      <c r="F718" s="1">
        <v>202</v>
      </c>
      <c r="G718" s="1">
        <v>3360</v>
      </c>
      <c r="H718" s="1">
        <v>3170</v>
      </c>
      <c r="I718" s="1">
        <f>(F718+G718+H718)/E718*100</f>
        <v>60.70333633904418394950405771</v>
      </c>
      <c r="J718" s="1">
        <f>(F718+G718)/E718*100</f>
        <v>32.119026149684400360685302074</v>
      </c>
      <c r="K718" s="1">
        <f>F718/E718*100</f>
        <v>1.8214607754733994589720468891</v>
      </c>
      <c r="L718" s="1">
        <v>618.65</v>
      </c>
      <c r="M718" s="1">
        <v>516.67</v>
      </c>
      <c r="N718" s="1">
        <v>22.94</v>
      </c>
      <c r="O718" s="1">
        <v>68.51</v>
      </c>
      <c r="P718" s="1">
        <v>25.19</v>
      </c>
      <c r="Q718" s="1">
        <v>0.77</v>
      </c>
      <c r="R718" s="1">
        <v>24.36</v>
      </c>
      <c r="S718" s="1">
        <v>68.12</v>
      </c>
      <c r="T718" s="1">
        <v>2.27</v>
      </c>
      <c r="U718" s="1">
        <v>70.50</v>
      </c>
      <c r="V718" s="1">
        <f>100-U718</f>
        <v>29.50</v>
      </c>
      <c r="W718" s="1">
        <v>27.73</v>
      </c>
      <c r="X718" s="0" t="inlineStr">
        <is>
          <t>IBGE — Censo Demográfico 2022 / SIDRA</t>
        </is>
      </c>
    </row>
    <row r="719">
      <c r="A719" s="0" t="inlineStr">
        <is>
          <t>2202455</t>
        </is>
      </c>
      <c r="B719" s="0" t="inlineStr">
        <is>
          <t>Capitão Gervásio Oliveira</t>
        </is>
      </c>
      <c r="C719" s="0" t="inlineStr">
        <is>
          <t>PI</t>
        </is>
      </c>
      <c r="D719" s="0" t="inlineStr">
        <is>
          <t>2022</t>
        </is>
      </c>
      <c r="E719" s="1">
        <v>3967</v>
      </c>
      <c r="F719" s="1">
        <v>25</v>
      </c>
      <c r="G719" s="1">
        <v>1120</v>
      </c>
      <c r="H719" s="1">
        <v>1161</v>
      </c>
      <c r="I719" s="1">
        <f>(F719+G719+H719)/E719*100</f>
        <v>58.129568943786236450718427023</v>
      </c>
      <c r="J719" s="1">
        <f>(F719+G719)/E719*100</f>
        <v>28.86312074615578522813208974</v>
      </c>
      <c r="K719" s="1">
        <f>F719/E719*100</f>
        <v>0.6301991429291656163347617847</v>
      </c>
      <c r="L719" s="1">
        <v>677.47</v>
      </c>
      <c r="M719" s="1">
        <v>560.57</v>
      </c>
      <c r="N719" s="1">
        <v>23.51</v>
      </c>
      <c r="O719" s="1">
        <v>33.43</v>
      </c>
      <c r="P719" s="1">
        <v>38.12</v>
      </c>
      <c r="Q719" s="1">
        <v>2.62</v>
      </c>
      <c r="R719" s="1">
        <v>39.92</v>
      </c>
      <c r="S719" s="1">
        <v>33.84</v>
      </c>
      <c r="T719" s="1">
        <v>20.86</v>
      </c>
      <c r="U719" s="1">
        <v>39.92</v>
      </c>
      <c r="V719" s="1">
        <f>100-U719</f>
        <v>60.08</v>
      </c>
      <c r="W719" s="1">
        <v>57.87</v>
      </c>
      <c r="X719" s="0" t="inlineStr">
        <is>
          <t>IBGE — Censo Demográfico 2022 / SIDRA</t>
        </is>
      </c>
    </row>
    <row r="720">
      <c r="A720" s="0" t="inlineStr">
        <is>
          <t>2202505</t>
        </is>
      </c>
      <c r="B720" s="0" t="inlineStr">
        <is>
          <t>Caracol</t>
        </is>
      </c>
      <c r="C720" s="0" t="inlineStr">
        <is>
          <t>PI</t>
        </is>
      </c>
      <c r="D720" s="0" t="inlineStr">
        <is>
          <t>2022</t>
        </is>
      </c>
      <c r="E720" s="1">
        <v>10305</v>
      </c>
      <c r="F720" s="1">
        <v>126</v>
      </c>
      <c r="G720" s="1">
        <v>4013</v>
      </c>
      <c r="H720" s="1">
        <v>2726</v>
      </c>
      <c r="I720" s="1">
        <f>(F720+G720+H720)/E720*100</f>
        <v>66.618146530810286268801552644</v>
      </c>
      <c r="J720" s="1">
        <f>(F720+G720)/E720*100</f>
        <v>40.164968461911693352741387676</v>
      </c>
      <c r="K720" s="1">
        <f>F720/E720*100</f>
        <v>1.2227074235807860262008733624</v>
      </c>
      <c r="L720" s="1">
        <v>643.52</v>
      </c>
      <c r="M720" s="1">
        <v>404.00</v>
      </c>
      <c r="N720" s="1">
        <v>29.51</v>
      </c>
      <c r="O720" s="1">
        <v>18.75</v>
      </c>
      <c r="P720" s="1">
        <v>67.61</v>
      </c>
      <c r="Q720" s="1">
        <v>0.18</v>
      </c>
      <c r="R720" s="1">
        <v>28.81</v>
      </c>
      <c r="S720" s="1">
        <v>59.06</v>
      </c>
      <c r="T720" s="1">
        <v>9.78</v>
      </c>
      <c r="U720" s="1">
        <v>49.40</v>
      </c>
      <c r="V720" s="1">
        <f>100-U720</f>
        <v>50.60</v>
      </c>
      <c r="W720" s="1">
        <v>48.13</v>
      </c>
      <c r="X720" s="0" t="inlineStr">
        <is>
          <t>IBGE — Censo Demográfico 2022 / SIDRA</t>
        </is>
      </c>
    </row>
    <row r="721">
      <c r="A721" s="0" t="inlineStr">
        <is>
          <t>2202539</t>
        </is>
      </c>
      <c r="B721" s="0" t="inlineStr">
        <is>
          <t>Caraúbas do Piauí</t>
        </is>
      </c>
      <c r="C721" s="0" t="inlineStr">
        <is>
          <t>PI</t>
        </is>
      </c>
      <c r="D721" s="0" t="inlineStr">
        <is>
          <t>2022</t>
        </is>
      </c>
      <c r="E721" s="1">
        <v>5629</v>
      </c>
      <c r="F721" s="1">
        <v>49</v>
      </c>
      <c r="G721" s="1">
        <v>2229</v>
      </c>
      <c r="H721" s="1">
        <v>1682</v>
      </c>
      <c r="I721" s="1">
        <f>(F721+G721+H721)/E721*100</f>
        <v>70.349973352282821104992005685</v>
      </c>
      <c r="J721" s="1">
        <f>(F721+G721)/E721*100</f>
        <v>40.468999822348552140699946705</v>
      </c>
      <c r="K721" s="1">
        <f>F721/E721*100</f>
        <v>0.8704920945105702611476283532</v>
      </c>
      <c r="L721" s="1">
        <v>554.55</v>
      </c>
      <c r="M721" s="1">
        <v>404.00</v>
      </c>
      <c r="N721" s="1">
        <v>31.26</v>
      </c>
      <c r="O721" s="1">
        <v>66.89</v>
      </c>
      <c r="P721" s="1">
        <v>28.92</v>
      </c>
      <c r="Q721" s="1">
        <v>0.10</v>
      </c>
      <c r="R721" s="1">
        <v>12.41</v>
      </c>
      <c r="S721" s="1">
        <v>60.19</v>
      </c>
      <c r="T721" s="1">
        <v>20.90</v>
      </c>
      <c r="U721" s="1">
        <v>40.13</v>
      </c>
      <c r="V721" s="1">
        <f>100-U721</f>
        <v>59.87</v>
      </c>
      <c r="W721" s="1">
        <v>58.09</v>
      </c>
      <c r="X721" s="0" t="inlineStr">
        <is>
          <t>IBGE — Censo Demográfico 2022 / SIDRA</t>
        </is>
      </c>
    </row>
    <row r="722">
      <c r="A722" s="0" t="inlineStr">
        <is>
          <t>2202554</t>
        </is>
      </c>
      <c r="B722" s="0" t="inlineStr">
        <is>
          <t>Caridade do Piauí</t>
        </is>
      </c>
      <c r="C722" s="0" t="inlineStr">
        <is>
          <t>PI</t>
        </is>
      </c>
      <c r="D722" s="0" t="inlineStr">
        <is>
          <t>2022</t>
        </is>
      </c>
      <c r="E722" s="1">
        <v>5022</v>
      </c>
      <c r="F722" s="1">
        <v>61</v>
      </c>
      <c r="G722" s="1">
        <v>1335</v>
      </c>
      <c r="H722" s="1">
        <v>1674</v>
      </c>
      <c r="I722" s="1">
        <f>(F722+G722+H722)/E722*100</f>
        <v>61.131023496614894464356829948</v>
      </c>
      <c r="J722" s="1">
        <f>(F722+G722)/E722*100</f>
        <v>27.797690163281561131023496615</v>
      </c>
      <c r="K722" s="1">
        <f>F722/E722*100</f>
        <v>1.2146555157307845479888490641</v>
      </c>
      <c r="L722" s="1">
        <v>633.05</v>
      </c>
      <c r="M722" s="1">
        <v>515.40</v>
      </c>
      <c r="N722" s="1">
        <v>24.85</v>
      </c>
      <c r="O722" s="1">
        <v>56.50</v>
      </c>
      <c r="P722" s="1">
        <v>35.78</v>
      </c>
      <c r="Q722" s="1">
        <v>2.80</v>
      </c>
      <c r="R722" s="1">
        <v>6.22</v>
      </c>
      <c r="S722" s="1">
        <v>78.28</v>
      </c>
      <c r="T722" s="1">
        <v>5.16</v>
      </c>
      <c r="U722" s="1">
        <v>55.57</v>
      </c>
      <c r="V722" s="1">
        <f>100-U722</f>
        <v>44.43</v>
      </c>
      <c r="W722" s="1">
        <v>38.64</v>
      </c>
      <c r="X722" s="0" t="inlineStr">
        <is>
          <t>IBGE — Censo Demográfico 2022 / SIDRA</t>
        </is>
      </c>
    </row>
    <row r="723">
      <c r="A723" s="0" t="inlineStr">
        <is>
          <t>2202604</t>
        </is>
      </c>
      <c r="B723" s="0" t="inlineStr">
        <is>
          <t>Castelo do Piauí</t>
        </is>
      </c>
      <c r="C723" s="0" t="inlineStr">
        <is>
          <t>PI</t>
        </is>
      </c>
      <c r="D723" s="0" t="inlineStr">
        <is>
          <t>2022</t>
        </is>
      </c>
      <c r="E723" s="1">
        <v>19278</v>
      </c>
      <c r="F723" s="1">
        <v>282</v>
      </c>
      <c r="G723" s="1">
        <v>5934</v>
      </c>
      <c r="H723" s="1">
        <v>5259</v>
      </c>
      <c r="I723" s="1">
        <f>(F723+G723+H723)/E723*100</f>
        <v>59.523809523809523809523809524</v>
      </c>
      <c r="J723" s="1">
        <f>(F723+G723)/E723*100</f>
        <v>32.244008714596949891067538126</v>
      </c>
      <c r="K723" s="1">
        <f>F723/E723*100</f>
        <v>1.4628073451602863367569249922</v>
      </c>
      <c r="L723" s="1">
        <v>711.61</v>
      </c>
      <c r="M723" s="1">
        <v>537.33</v>
      </c>
      <c r="N723" s="1">
        <v>23.04</v>
      </c>
      <c r="O723" s="1">
        <v>67.73</v>
      </c>
      <c r="P723" s="1">
        <v>27.05</v>
      </c>
      <c r="Q723" s="1">
        <v>2.15</v>
      </c>
      <c r="R723" s="1">
        <v>0.81</v>
      </c>
      <c r="S723" s="1">
        <v>85.87</v>
      </c>
      <c r="T723" s="1">
        <v>7.05</v>
      </c>
      <c r="U723" s="1">
        <v>70.41</v>
      </c>
      <c r="V723" s="1">
        <f>100-U723</f>
        <v>29.59</v>
      </c>
      <c r="W723" s="1">
        <v>28.45</v>
      </c>
      <c r="X723" s="0" t="inlineStr">
        <is>
          <t>IBGE — Censo Demográfico 2022 / SIDRA</t>
        </is>
      </c>
    </row>
    <row r="724">
      <c r="A724" s="0" t="inlineStr">
        <is>
          <t>2202653</t>
        </is>
      </c>
      <c r="B724" s="0" t="inlineStr">
        <is>
          <t>Caxingó</t>
        </is>
      </c>
      <c r="C724" s="0" t="inlineStr">
        <is>
          <t>PI</t>
        </is>
      </c>
      <c r="D724" s="0" t="inlineStr">
        <is>
          <t>2022</t>
        </is>
      </c>
      <c r="E724" s="1">
        <v>5484</v>
      </c>
      <c r="F724" s="1">
        <v>57</v>
      </c>
      <c r="G724" s="1">
        <v>1925</v>
      </c>
      <c r="H724" s="1">
        <v>1827</v>
      </c>
      <c r="I724" s="1">
        <f>(F724+G724+H724)/E724*100</f>
        <v>69.456601021152443471918307805</v>
      </c>
      <c r="J724" s="1">
        <f>(F724+G724)/E724*100</f>
        <v>36.141502552881108679795769511</v>
      </c>
      <c r="K724" s="1">
        <f>F724/E724*100</f>
        <v>1.0393873085339168490153172867</v>
      </c>
      <c r="L724" s="1">
        <v>577.30</v>
      </c>
      <c r="M724" s="1">
        <v>404.00</v>
      </c>
      <c r="N724" s="1">
        <v>29.60</v>
      </c>
      <c r="O724" s="1">
        <v>79.30</v>
      </c>
      <c r="P724" s="1">
        <v>18.61</v>
      </c>
      <c r="Q724" s="1">
        <v>0.62</v>
      </c>
      <c r="R724" s="1">
        <v>17.59</v>
      </c>
      <c r="S724" s="1">
        <v>63.01</v>
      </c>
      <c r="T724" s="1">
        <v>10.07</v>
      </c>
      <c r="U724" s="1">
        <v>52.66</v>
      </c>
      <c r="V724" s="1">
        <f>100-U724</f>
        <v>47.34</v>
      </c>
      <c r="W724" s="1">
        <v>46.55</v>
      </c>
      <c r="X724" s="0" t="inlineStr">
        <is>
          <t>IBGE — Censo Demográfico 2022 / SIDRA</t>
        </is>
      </c>
    </row>
    <row r="725">
      <c r="A725" s="0" t="inlineStr">
        <is>
          <t>2202703</t>
        </is>
      </c>
      <c r="B725" s="0" t="inlineStr">
        <is>
          <t>Cocal</t>
        </is>
      </c>
      <c r="C725" s="0" t="inlineStr">
        <is>
          <t>PI</t>
        </is>
      </c>
      <c r="D725" s="0" t="inlineStr">
        <is>
          <t>2022</t>
        </is>
      </c>
      <c r="E725" s="1">
        <v>28212</v>
      </c>
      <c r="F725" s="1">
        <v>716</v>
      </c>
      <c r="G725" s="1">
        <v>11782</v>
      </c>
      <c r="H725" s="1">
        <v>6900</v>
      </c>
      <c r="I725" s="1">
        <f>(F725+G725+H725)/E725*100</f>
        <v>68.757975329646958740961293067</v>
      </c>
      <c r="J725" s="1">
        <f>(F725+G725)/E725*100</f>
        <v>44.300297745640153126329221608</v>
      </c>
      <c r="K725" s="1">
        <f>F725/E725*100</f>
        <v>2.5379271232099815681270381398</v>
      </c>
      <c r="L725" s="1">
        <v>594.08</v>
      </c>
      <c r="M725" s="1">
        <v>400.00</v>
      </c>
      <c r="N725" s="1">
        <v>26.71</v>
      </c>
      <c r="O725" s="1">
        <v>52.31</v>
      </c>
      <c r="P725" s="1">
        <v>39.99</v>
      </c>
      <c r="Q725" s="1">
        <v>0.65</v>
      </c>
      <c r="R725" s="1">
        <v>6.54</v>
      </c>
      <c r="S725" s="1">
        <v>77.07</v>
      </c>
      <c r="T725" s="1">
        <v>8.92</v>
      </c>
      <c r="U725" s="1">
        <v>45.58</v>
      </c>
      <c r="V725" s="1">
        <f>100-U725</f>
        <v>54.42</v>
      </c>
      <c r="W725" s="1">
        <v>49.92</v>
      </c>
      <c r="X725" s="0" t="inlineStr">
        <is>
          <t>IBGE — Censo Demográfico 2022 / SIDRA</t>
        </is>
      </c>
    </row>
    <row r="726">
      <c r="A726" s="0" t="inlineStr">
        <is>
          <t>2202711</t>
        </is>
      </c>
      <c r="B726" s="0" t="inlineStr">
        <is>
          <t>Cocal de Telha</t>
        </is>
      </c>
      <c r="C726" s="0" t="inlineStr">
        <is>
          <t>PI</t>
        </is>
      </c>
      <c r="D726" s="0" t="inlineStr">
        <is>
          <t>2022</t>
        </is>
      </c>
      <c r="E726" s="1">
        <v>4904</v>
      </c>
      <c r="F726" s="1">
        <v>78</v>
      </c>
      <c r="G726" s="1">
        <v>1018</v>
      </c>
      <c r="H726" s="1">
        <v>1592</v>
      </c>
      <c r="I726" s="1">
        <f>(F726+G726+H726)/E726*100</f>
        <v>54.812398042414355628058727569</v>
      </c>
      <c r="J726" s="1">
        <f>(F726+G726)/E726*100</f>
        <v>22.34910277324632952691680261</v>
      </c>
      <c r="K726" s="1">
        <f>F726/E726*100</f>
        <v>1.5905383360522022838499184339</v>
      </c>
      <c r="L726" s="1">
        <v>716.92</v>
      </c>
      <c r="M726" s="1">
        <v>600.00</v>
      </c>
      <c r="N726" s="1">
        <v>24.63</v>
      </c>
      <c r="O726" s="1">
        <v>82.41</v>
      </c>
      <c r="P726" s="1">
        <v>9.70</v>
      </c>
      <c r="Q726" s="1">
        <v>1.09</v>
      </c>
      <c r="R726" s="1">
        <v>10.79</v>
      </c>
      <c r="S726" s="1">
        <v>80.96</v>
      </c>
      <c r="T726" s="1">
        <v>6.31</v>
      </c>
      <c r="U726" s="1">
        <v>60.70</v>
      </c>
      <c r="V726" s="1">
        <f>100-U726</f>
        <v>39.30</v>
      </c>
      <c r="W726" s="1">
        <v>37.11</v>
      </c>
      <c r="X726" s="0" t="inlineStr">
        <is>
          <t>IBGE — Censo Demográfico 2022 / SIDRA</t>
        </is>
      </c>
    </row>
    <row r="727">
      <c r="A727" s="0" t="inlineStr">
        <is>
          <t>2202729</t>
        </is>
      </c>
      <c r="B727" s="0" t="inlineStr">
        <is>
          <t>Cocal dos Alves</t>
        </is>
      </c>
      <c r="C727" s="0" t="inlineStr">
        <is>
          <t>PI</t>
        </is>
      </c>
      <c r="D727" s="0" t="inlineStr">
        <is>
          <t>2022</t>
        </is>
      </c>
      <c r="E727" s="1">
        <v>6382</v>
      </c>
      <c r="F727" s="1">
        <v>102</v>
      </c>
      <c r="G727" s="1">
        <v>2576</v>
      </c>
      <c r="H727" s="1">
        <v>1809</v>
      </c>
      <c r="I727" s="1">
        <f>(F727+G727+H727)/E727*100</f>
        <v>70.307113757442807897210905672</v>
      </c>
      <c r="J727" s="1">
        <f>(F727+G727)/E727*100</f>
        <v>41.961767471012221874020683171</v>
      </c>
      <c r="K727" s="1">
        <f>F727/E727*100</f>
        <v>1.598245064243183954873080539</v>
      </c>
      <c r="L727" s="1">
        <v>567.23</v>
      </c>
      <c r="M727" s="1">
        <v>403.00</v>
      </c>
      <c r="N727" s="1">
        <v>30.76</v>
      </c>
      <c r="O727" s="1">
        <v>67.69</v>
      </c>
      <c r="P727" s="1">
        <v>18.76</v>
      </c>
      <c r="Q727" s="1">
        <v>0.27</v>
      </c>
      <c r="R727" s="1">
        <v>0.27</v>
      </c>
      <c r="S727" s="1">
        <v>85.82</v>
      </c>
      <c r="T727" s="1">
        <v>5.07</v>
      </c>
      <c r="U727" s="1">
        <v>30.95</v>
      </c>
      <c r="V727" s="1">
        <f>100-U727</f>
        <v>69.05</v>
      </c>
      <c r="W727" s="1">
        <v>56.46</v>
      </c>
      <c r="X727" s="0" t="inlineStr">
        <is>
          <t>IBGE — Censo Demográfico 2022 / SIDRA</t>
        </is>
      </c>
    </row>
    <row r="728">
      <c r="A728" s="0" t="inlineStr">
        <is>
          <t>2202737</t>
        </is>
      </c>
      <c r="B728" s="0" t="inlineStr">
        <is>
          <t>Coivaras</t>
        </is>
      </c>
      <c r="C728" s="0" t="inlineStr">
        <is>
          <t>PI</t>
        </is>
      </c>
      <c r="D728" s="0" t="inlineStr">
        <is>
          <t>2022</t>
        </is>
      </c>
      <c r="E728" s="1">
        <v>4099</v>
      </c>
      <c r="F728" s="1">
        <v>48</v>
      </c>
      <c r="G728" s="1">
        <v>1177</v>
      </c>
      <c r="H728" s="1">
        <v>1242</v>
      </c>
      <c r="I728" s="1">
        <f>(F728+G728+H728)/E728*100</f>
        <v>60.185411075872163942424981703</v>
      </c>
      <c r="J728" s="1">
        <f>(F728+G728)/E728*100</f>
        <v>29.885337887289582825079287631</v>
      </c>
      <c r="K728" s="1">
        <f>F728/E728*100</f>
        <v>1.171017321297877531105147597</v>
      </c>
      <c r="L728" s="1">
        <v>658.23</v>
      </c>
      <c r="M728" s="1">
        <v>537.33</v>
      </c>
      <c r="N728" s="1">
        <v>22.05</v>
      </c>
      <c r="O728" s="1">
        <v>57.50</v>
      </c>
      <c r="P728" s="1">
        <v>39.16</v>
      </c>
      <c r="Q728" s="1">
        <v>0.23</v>
      </c>
      <c r="R728" s="1">
        <v>20.82</v>
      </c>
      <c r="S728" s="1">
        <v>60.45</v>
      </c>
      <c r="T728" s="1">
        <v>3.89</v>
      </c>
      <c r="U728" s="1">
        <v>50.35</v>
      </c>
      <c r="V728" s="1">
        <f>100-U728</f>
        <v>49.65</v>
      </c>
      <c r="W728" s="1">
        <v>48.25</v>
      </c>
      <c r="X728" s="0" t="inlineStr">
        <is>
          <t>IBGE — Censo Demográfico 2022 / SIDRA</t>
        </is>
      </c>
    </row>
    <row r="729">
      <c r="A729" s="0" t="inlineStr">
        <is>
          <t>2202752</t>
        </is>
      </c>
      <c r="B729" s="0" t="inlineStr">
        <is>
          <t>Colônia do Gurguéia</t>
        </is>
      </c>
      <c r="C729" s="0" t="inlineStr">
        <is>
          <t>PI</t>
        </is>
      </c>
      <c r="D729" s="0" t="inlineStr">
        <is>
          <t>2022</t>
        </is>
      </c>
      <c r="E729" s="1">
        <v>6141</v>
      </c>
      <c r="F729" s="1">
        <v>16</v>
      </c>
      <c r="G729" s="1">
        <v>1287</v>
      </c>
      <c r="H729" s="1">
        <v>1700</v>
      </c>
      <c r="I729" s="1">
        <f>(F729+G729+H729)/E729*100</f>
        <v>48.900830483634587200781631656</v>
      </c>
      <c r="J729" s="1">
        <f>(F729+G729)/E729*100</f>
        <v>21.218042664061227813059762254</v>
      </c>
      <c r="K729" s="1">
        <f>F729/E729*100</f>
        <v>0.2605438853606904412962058297</v>
      </c>
      <c r="L729" s="1">
        <v>843.92</v>
      </c>
      <c r="M729" s="1">
        <v>628.00</v>
      </c>
      <c r="N729" s="1">
        <v>16.31</v>
      </c>
      <c r="O729" s="1">
        <v>82.55</v>
      </c>
      <c r="P729" s="1">
        <v>4.12</v>
      </c>
      <c r="Q729" s="1">
        <v>1.07</v>
      </c>
      <c r="R729" s="1">
        <v>15.51</v>
      </c>
      <c r="S729" s="1">
        <v>78.57</v>
      </c>
      <c r="T729" s="1">
        <v>0.39</v>
      </c>
      <c r="U729" s="1">
        <v>83.62</v>
      </c>
      <c r="V729" s="1">
        <f>100-U729</f>
        <v>16.38</v>
      </c>
      <c r="W729" s="1">
        <v>14.54</v>
      </c>
      <c r="X729" s="0" t="inlineStr">
        <is>
          <t>IBGE — Censo Demográfico 2022 / SIDRA</t>
        </is>
      </c>
    </row>
    <row r="730">
      <c r="A730" s="0" t="inlineStr">
        <is>
          <t>2202778</t>
        </is>
      </c>
      <c r="B730" s="0" t="inlineStr">
        <is>
          <t>Colônia do Piauí</t>
        </is>
      </c>
      <c r="C730" s="0" t="inlineStr">
        <is>
          <t>PI</t>
        </is>
      </c>
      <c r="D730" s="0" t="inlineStr">
        <is>
          <t>2022</t>
        </is>
      </c>
      <c r="E730" s="1">
        <v>6991</v>
      </c>
      <c r="F730" s="1">
        <v>26</v>
      </c>
      <c r="G730" s="1">
        <v>1557</v>
      </c>
      <c r="H730" s="1">
        <v>2241</v>
      </c>
      <c r="I730" s="1">
        <f>(F730+G730+H730)/E730*100</f>
        <v>54.698898583893577456730081533</v>
      </c>
      <c r="J730" s="1">
        <f>(F730+G730)/E730*100</f>
        <v>22.64339865541410384780431984</v>
      </c>
      <c r="K730" s="1">
        <f>F730/E730*100</f>
        <v>0.3719067372335860391932484623</v>
      </c>
      <c r="L730" s="1">
        <v>716.44</v>
      </c>
      <c r="M730" s="1">
        <v>600.00</v>
      </c>
      <c r="N730" s="1">
        <v>25.11</v>
      </c>
      <c r="O730" s="1">
        <v>80.46</v>
      </c>
      <c r="P730" s="1">
        <v>14.64</v>
      </c>
      <c r="Q730" s="1">
        <v>1.73</v>
      </c>
      <c r="R730" s="1">
        <v>50.25</v>
      </c>
      <c r="S730" s="1">
        <v>38.66</v>
      </c>
      <c r="T730" s="1">
        <v>4.19</v>
      </c>
      <c r="U730" s="1">
        <v>52.37</v>
      </c>
      <c r="V730" s="1">
        <f>100-U730</f>
        <v>47.63</v>
      </c>
      <c r="W730" s="1">
        <v>45.85</v>
      </c>
      <c r="X730" s="0" t="inlineStr">
        <is>
          <t>IBGE — Censo Demográfico 2022 / SIDRA</t>
        </is>
      </c>
    </row>
    <row r="731">
      <c r="A731" s="0" t="inlineStr">
        <is>
          <t>2202802</t>
        </is>
      </c>
      <c r="B731" s="0" t="inlineStr">
        <is>
          <t>Conceição do Canindé</t>
        </is>
      </c>
      <c r="C731" s="0" t="inlineStr">
        <is>
          <t>PI</t>
        </is>
      </c>
      <c r="D731" s="0" t="inlineStr">
        <is>
          <t>2022</t>
        </is>
      </c>
      <c r="E731" s="1">
        <v>4932</v>
      </c>
      <c r="F731" s="1">
        <v>55</v>
      </c>
      <c r="G731" s="1">
        <v>1238</v>
      </c>
      <c r="H731" s="1">
        <v>1553</v>
      </c>
      <c r="I731" s="1">
        <f>(F731+G731+H731)/E731*100</f>
        <v>57.704785077047850770478507705</v>
      </c>
      <c r="J731" s="1">
        <f>(F731+G731)/E731*100</f>
        <v>26.216545012165450121654501217</v>
      </c>
      <c r="K731" s="1">
        <f>F731/E731*100</f>
        <v>1.1151662611516626115166261152</v>
      </c>
      <c r="L731" s="1">
        <v>776.18</v>
      </c>
      <c r="M731" s="1">
        <v>600.00</v>
      </c>
      <c r="N731" s="1">
        <v>22.65</v>
      </c>
      <c r="O731" s="1">
        <v>69.79</v>
      </c>
      <c r="P731" s="1">
        <v>11.09</v>
      </c>
      <c r="Q731" s="1">
        <v>2.05</v>
      </c>
      <c r="R731" s="1">
        <v>27.86</v>
      </c>
      <c r="S731" s="1">
        <v>57.60</v>
      </c>
      <c r="T731" s="1">
        <v>3.46</v>
      </c>
      <c r="U731" s="1">
        <v>59.30</v>
      </c>
      <c r="V731" s="1">
        <f>100-U731</f>
        <v>40.70</v>
      </c>
      <c r="W731" s="1">
        <v>36.95</v>
      </c>
      <c r="X731" s="0" t="inlineStr">
        <is>
          <t>IBGE — Censo Demográfico 2022 / SIDRA</t>
        </is>
      </c>
    </row>
    <row r="732">
      <c r="A732" s="0" t="inlineStr">
        <is>
          <t>2202851</t>
        </is>
      </c>
      <c r="B732" s="0" t="inlineStr">
        <is>
          <t>Coronel José Dias</t>
        </is>
      </c>
      <c r="C732" s="0" t="inlineStr">
        <is>
          <t>PI</t>
        </is>
      </c>
      <c r="D732" s="0" t="inlineStr">
        <is>
          <t>2022</t>
        </is>
      </c>
      <c r="E732" s="1">
        <v>4237</v>
      </c>
      <c r="F732" s="1">
        <v>102</v>
      </c>
      <c r="G732" s="1">
        <v>1327</v>
      </c>
      <c r="H732" s="1">
        <v>1207</v>
      </c>
      <c r="I732" s="1">
        <f>(F732+G732+H732)/E732*100</f>
        <v>62.213830540476752419164503186</v>
      </c>
      <c r="J732" s="1">
        <f>(F732+G732)/E732*100</f>
        <v>33.726693415152230351663913146</v>
      </c>
      <c r="K732" s="1">
        <f>F732/E732*100</f>
        <v>2.4073637007316497521831484541</v>
      </c>
      <c r="L732" s="1">
        <v>724.86</v>
      </c>
      <c r="M732" s="1">
        <v>466.67</v>
      </c>
      <c r="N732" s="1">
        <v>24.78</v>
      </c>
      <c r="O732" s="1">
        <v>30.51</v>
      </c>
      <c r="P732" s="1">
        <v>54.01</v>
      </c>
      <c s="1" r="Q732">
        <v>0</v>
      </c>
      <c r="R732" s="1">
        <v>2.15</v>
      </c>
      <c r="S732" s="1">
        <v>71.18</v>
      </c>
      <c r="T732" s="1">
        <v>21.14</v>
      </c>
      <c r="U732" s="1">
        <v>45.25</v>
      </c>
      <c r="V732" s="1">
        <f>100-U732</f>
        <v>54.75</v>
      </c>
      <c r="W732" s="1">
        <v>51.72</v>
      </c>
      <c r="X732" s="0" t="inlineStr">
        <is>
          <t>IBGE — Censo Demográfico 2022 / SIDRA</t>
        </is>
      </c>
    </row>
    <row r="733">
      <c r="A733" s="0" t="inlineStr">
        <is>
          <t>2202901</t>
        </is>
      </c>
      <c r="B733" s="0" t="inlineStr">
        <is>
          <t>Corrente</t>
        </is>
      </c>
      <c r="C733" s="0" t="inlineStr">
        <is>
          <t>PI</t>
        </is>
      </c>
      <c r="D733" s="0" t="inlineStr">
        <is>
          <t>2022</t>
        </is>
      </c>
      <c r="E733" s="1">
        <v>27245</v>
      </c>
      <c r="F733" s="1">
        <v>384</v>
      </c>
      <c r="G733" s="1">
        <v>5380</v>
      </c>
      <c r="H733" s="1">
        <v>7586</v>
      </c>
      <c r="I733" s="1">
        <f>(F733+G733+H733)/E733*100</f>
        <v>48.999816480088089557717012296</v>
      </c>
      <c r="J733" s="1">
        <f>(F733+G733)/E733*100</f>
        <v>21.156175445035786382822536245</v>
      </c>
      <c r="K733" s="1">
        <f>F733/E733*100</f>
        <v>1.4094329234721967333455679941</v>
      </c>
      <c r="L733" s="1">
        <v>946.37</v>
      </c>
      <c r="M733" s="1">
        <v>620.00</v>
      </c>
      <c r="N733" s="1">
        <v>13.28</v>
      </c>
      <c r="O733" s="1">
        <v>75.57</v>
      </c>
      <c r="P733" s="1">
        <v>17.31</v>
      </c>
      <c r="Q733" s="1">
        <v>12.64</v>
      </c>
      <c r="R733" s="1">
        <v>19.65</v>
      </c>
      <c r="S733" s="1">
        <v>54.82</v>
      </c>
      <c r="T733" s="1">
        <v>10.59</v>
      </c>
      <c r="U733" s="1">
        <v>64.19</v>
      </c>
      <c r="V733" s="1">
        <f>100-U733</f>
        <v>35.81</v>
      </c>
      <c r="W733" s="1">
        <v>32.59</v>
      </c>
      <c r="X733" s="0" t="inlineStr">
        <is>
          <t>IBGE — Censo Demográfico 2022 / SIDRA</t>
        </is>
      </c>
    </row>
    <row r="734">
      <c r="A734" s="0" t="inlineStr">
        <is>
          <t>2203008</t>
        </is>
      </c>
      <c r="B734" s="0" t="inlineStr">
        <is>
          <t>Cristalândia do Piauí</t>
        </is>
      </c>
      <c r="C734" s="0" t="inlineStr">
        <is>
          <t>PI</t>
        </is>
      </c>
      <c r="D734" s="0" t="inlineStr">
        <is>
          <t>2022</t>
        </is>
      </c>
      <c r="E734" s="1">
        <v>7333</v>
      </c>
      <c r="F734" s="1">
        <v>250</v>
      </c>
      <c r="G734" s="1">
        <v>2540</v>
      </c>
      <c r="H734" s="1">
        <v>2009</v>
      </c>
      <c r="I734" s="1">
        <f>(F734+G734+H734)/E734*100</f>
        <v>65.443883812900586390290467749</v>
      </c>
      <c r="J734" s="1">
        <f>(F734+G734)/E734*100</f>
        <v>38.047183962907404882040092731</v>
      </c>
      <c r="K734" s="1">
        <f>F734/E734*100</f>
        <v>3.4092458748124914768853129688</v>
      </c>
      <c r="L734" s="1">
        <v>684.39</v>
      </c>
      <c r="M734" s="1">
        <v>426.00</v>
      </c>
      <c r="N734" s="1">
        <v>20.73</v>
      </c>
      <c r="O734" s="1">
        <v>16.25</v>
      </c>
      <c r="P734" s="1">
        <v>66.75</v>
      </c>
      <c r="Q734" s="1">
        <v>1.65</v>
      </c>
      <c r="R734" s="1">
        <v>15.99</v>
      </c>
      <c r="S734" s="1">
        <v>67.97</v>
      </c>
      <c r="T734" s="1">
        <v>8.69</v>
      </c>
      <c r="U734" s="1">
        <v>46.94</v>
      </c>
      <c r="V734" s="1">
        <f>100-U734</f>
        <v>53.06</v>
      </c>
      <c r="W734" s="1">
        <v>46.24</v>
      </c>
      <c r="X734" s="0" t="inlineStr">
        <is>
          <t>IBGE — Censo Demográfico 2022 / SIDRA</t>
        </is>
      </c>
    </row>
    <row r="735">
      <c r="A735" s="0" t="inlineStr">
        <is>
          <t>2203107</t>
        </is>
      </c>
      <c r="B735" s="0" t="inlineStr">
        <is>
          <t>Cristino Castro</t>
        </is>
      </c>
      <c r="C735" s="0" t="inlineStr">
        <is>
          <t>PI</t>
        </is>
      </c>
      <c r="D735" s="0" t="inlineStr">
        <is>
          <t>2022</t>
        </is>
      </c>
      <c r="E735" s="1">
        <v>10470</v>
      </c>
      <c r="F735" s="1">
        <v>185</v>
      </c>
      <c r="G735" s="1">
        <v>2478</v>
      </c>
      <c r="H735" s="1">
        <v>3061</v>
      </c>
      <c r="I735" s="1">
        <f>(F735+G735+H735)/E735*100</f>
        <v>54.670487106017191977077363897</v>
      </c>
      <c r="J735" s="1">
        <f>(F735+G735)/E735*100</f>
        <v>25.434574976122254059216809933</v>
      </c>
      <c r="K735" s="1">
        <f>F735/E735*100</f>
        <v>1.7669531996179560649474689589</v>
      </c>
      <c r="L735" s="1">
        <v>857.08</v>
      </c>
      <c r="M735" s="1">
        <v>560.00</v>
      </c>
      <c r="N735" s="1">
        <v>17.98</v>
      </c>
      <c r="O735" s="1">
        <v>75.80</v>
      </c>
      <c r="P735" s="1">
        <v>18.47</v>
      </c>
      <c r="Q735" s="1">
        <v>4.31</v>
      </c>
      <c r="R735" s="1">
        <v>1.09</v>
      </c>
      <c r="S735" s="1">
        <v>86.66</v>
      </c>
      <c r="T735" s="1">
        <v>2.79</v>
      </c>
      <c r="U735" s="1">
        <v>70.65</v>
      </c>
      <c r="V735" s="1">
        <f>100-U735</f>
        <v>29.35</v>
      </c>
      <c r="W735" s="1">
        <v>27.14</v>
      </c>
      <c r="X735" s="0" t="inlineStr">
        <is>
          <t>IBGE — Censo Demográfico 2022 / SIDRA</t>
        </is>
      </c>
    </row>
    <row r="736">
      <c r="A736" s="0" t="inlineStr">
        <is>
          <t>2203206</t>
        </is>
      </c>
      <c r="B736" s="0" t="inlineStr">
        <is>
          <t>Curimatá</t>
        </is>
      </c>
      <c r="C736" s="0" t="inlineStr">
        <is>
          <t>PI</t>
        </is>
      </c>
      <c r="D736" s="0" t="inlineStr">
        <is>
          <t>2022</t>
        </is>
      </c>
      <c r="E736" s="1">
        <v>11228</v>
      </c>
      <c r="F736" s="1">
        <v>343</v>
      </c>
      <c r="G736" s="1">
        <v>3588</v>
      </c>
      <c r="H736" s="1">
        <v>3146</v>
      </c>
      <c r="I736" s="1">
        <f>(F736+G736+H736)/E736*100</f>
        <v>63.029925187032418952618453865</v>
      </c>
      <c r="J736" s="1">
        <f>(F736+G736)/E736*100</f>
        <v>35.010687566797292483078019238</v>
      </c>
      <c r="K736" s="1">
        <f>F736/E736*100</f>
        <v>3.0548628428927680798004987531</v>
      </c>
      <c r="L736" s="1">
        <v>693.11</v>
      </c>
      <c r="M736" s="1">
        <v>485.71</v>
      </c>
      <c r="N736" s="1">
        <v>12.59</v>
      </c>
      <c r="O736" s="1">
        <v>68.74</v>
      </c>
      <c r="P736" s="1">
        <v>29.01</v>
      </c>
      <c r="Q736" s="1">
        <v>0.99</v>
      </c>
      <c r="R736" s="1">
        <v>13.25</v>
      </c>
      <c r="S736" s="1">
        <v>78.40</v>
      </c>
      <c r="T736" s="1">
        <v>4.64</v>
      </c>
      <c r="U736" s="1">
        <v>66.47</v>
      </c>
      <c r="V736" s="1">
        <f>100-U736</f>
        <v>33.53</v>
      </c>
      <c r="W736" s="1">
        <v>30.93</v>
      </c>
      <c r="X736" s="0" t="inlineStr">
        <is>
          <t>IBGE — Censo Demográfico 2022 / SIDRA</t>
        </is>
      </c>
    </row>
    <row r="737">
      <c r="A737" s="0" t="inlineStr">
        <is>
          <t>2203230</t>
        </is>
      </c>
      <c r="B737" s="0" t="inlineStr">
        <is>
          <t>Currais</t>
        </is>
      </c>
      <c r="C737" s="0" t="inlineStr">
        <is>
          <t>PI</t>
        </is>
      </c>
      <c r="D737" s="0" t="inlineStr">
        <is>
          <t>2022</t>
        </is>
      </c>
      <c r="E737" s="1">
        <v>4844</v>
      </c>
      <c r="F737" s="1">
        <v>23</v>
      </c>
      <c r="G737" s="1">
        <v>1217</v>
      </c>
      <c r="H737" s="1">
        <v>1623</v>
      </c>
      <c r="I737" s="1">
        <f>(F737+G737+H737)/E737*100</f>
        <v>59.104046242774566473988439306</v>
      </c>
      <c r="J737" s="1">
        <f>(F737+G737)/E737*100</f>
        <v>25.598678777869529314616019818</v>
      </c>
      <c r="K737" s="1">
        <f>F737/E737*100</f>
        <v>0.474814203137902559867877787</v>
      </c>
      <c r="L737" s="1">
        <v>664.97</v>
      </c>
      <c r="M737" s="1">
        <v>537.33</v>
      </c>
      <c r="N737" s="1">
        <v>20.61</v>
      </c>
      <c r="O737" s="1">
        <v>84.83</v>
      </c>
      <c r="P737" s="1">
        <v>7.03</v>
      </c>
      <c r="Q737" s="1">
        <v>2.00</v>
      </c>
      <c r="R737" s="1">
        <v>0.14</v>
      </c>
      <c r="S737" s="1">
        <v>85.17</v>
      </c>
      <c r="T737" s="1">
        <v>7.79</v>
      </c>
      <c r="U737" s="1">
        <v>38.07</v>
      </c>
      <c r="V737" s="1">
        <f>100-U737</f>
        <v>61.93</v>
      </c>
      <c r="W737" s="1">
        <v>56.07</v>
      </c>
      <c r="X737" s="0" t="inlineStr">
        <is>
          <t>IBGE — Censo Demográfico 2022 / SIDRA</t>
        </is>
      </c>
    </row>
    <row r="738">
      <c r="A738" s="0" t="inlineStr">
        <is>
          <t>2203255</t>
        </is>
      </c>
      <c r="B738" s="0" t="inlineStr">
        <is>
          <t>Curralinhos</t>
        </is>
      </c>
      <c r="C738" s="0" t="inlineStr">
        <is>
          <t>PI</t>
        </is>
      </c>
      <c r="D738" s="0" t="inlineStr">
        <is>
          <t>2022</t>
        </is>
      </c>
      <c r="E738" s="1">
        <v>4402</v>
      </c>
      <c r="F738" s="1">
        <v>51</v>
      </c>
      <c r="G738" s="1">
        <v>1112</v>
      </c>
      <c r="H738" s="1">
        <v>1350</v>
      </c>
      <c r="I738" s="1">
        <f>(F738+G738+H738)/E738*100</f>
        <v>57.087687414811449341208541572</v>
      </c>
      <c r="J738" s="1">
        <f>(F738+G738)/E738*100</f>
        <v>26.419809177646524307133121308</v>
      </c>
      <c r="K738" s="1">
        <f>F738/E738*100</f>
        <v>1.1585642889595638346206269877</v>
      </c>
      <c r="L738" s="1">
        <v>744.99</v>
      </c>
      <c r="M738" s="1">
        <v>574.00</v>
      </c>
      <c r="N738" s="1">
        <v>21.38</v>
      </c>
      <c r="O738" s="1">
        <v>88.97</v>
      </c>
      <c r="P738" s="1">
        <v>4.85</v>
      </c>
      <c s="1" r="Q738">
        <v>0</v>
      </c>
      <c r="R738" s="1">
        <v>51.86</v>
      </c>
      <c r="S738" s="1">
        <v>39.49</v>
      </c>
      <c r="T738" s="1">
        <v>7.38</v>
      </c>
      <c r="U738" s="1">
        <v>61.56</v>
      </c>
      <c r="V738" s="1">
        <f>100-U738</f>
        <v>38.44</v>
      </c>
      <c r="W738" s="1">
        <v>37.39</v>
      </c>
      <c r="X738" s="0" t="inlineStr">
        <is>
          <t>IBGE — Censo Demográfico 2022 / SIDRA</t>
        </is>
      </c>
    </row>
    <row r="739">
      <c r="A739" s="0" t="inlineStr">
        <is>
          <t>2203271</t>
        </is>
      </c>
      <c r="B739" s="0" t="inlineStr">
        <is>
          <t>Curral Novo do Piauí</t>
        </is>
      </c>
      <c r="C739" s="0" t="inlineStr">
        <is>
          <t>PI</t>
        </is>
      </c>
      <c r="D739" s="0" t="inlineStr">
        <is>
          <t>2022</t>
        </is>
      </c>
      <c r="E739" s="1">
        <v>5052</v>
      </c>
      <c r="F739" s="1">
        <v>83</v>
      </c>
      <c r="G739" s="1">
        <v>1793</v>
      </c>
      <c r="H739" s="1">
        <v>1573</v>
      </c>
      <c r="I739" s="1">
        <f>(F739+G739+H739)/E739*100</f>
        <v>68.269992082343626286619160728</v>
      </c>
      <c r="J739" s="1">
        <f>(F739+G739)/E739*100</f>
        <v>37.133808392715756136183689628</v>
      </c>
      <c r="K739" s="1">
        <f>F739/E739*100</f>
        <v>1.6429136975455265241488519398</v>
      </c>
      <c r="L739" s="1">
        <v>567.11</v>
      </c>
      <c r="M739" s="1">
        <v>435.50</v>
      </c>
      <c r="N739" s="1">
        <v>26.22</v>
      </c>
      <c r="O739" s="1">
        <v>28.51</v>
      </c>
      <c r="P739" s="1">
        <v>62.86</v>
      </c>
      <c r="Q739" s="1">
        <v>0.06</v>
      </c>
      <c r="R739" s="1">
        <v>0.76</v>
      </c>
      <c r="S739" s="1">
        <v>76.51</v>
      </c>
      <c r="T739" s="1">
        <v>14.16</v>
      </c>
      <c r="U739" s="1">
        <v>47.24</v>
      </c>
      <c r="V739" s="1">
        <f>100-U739</f>
        <v>52.76</v>
      </c>
      <c r="W739" s="1">
        <v>46.86</v>
      </c>
      <c r="X739" s="0" t="inlineStr">
        <is>
          <t>IBGE — Censo Demográfico 2022 / SIDRA</t>
        </is>
      </c>
    </row>
    <row r="740">
      <c r="A740" s="0" t="inlineStr">
        <is>
          <t>2203305</t>
        </is>
      </c>
      <c r="B740" s="0" t="inlineStr">
        <is>
          <t>Demerval Lobão</t>
        </is>
      </c>
      <c r="C740" s="0" t="inlineStr">
        <is>
          <t>PI</t>
        </is>
      </c>
      <c r="D740" s="0" t="inlineStr">
        <is>
          <t>2022</t>
        </is>
      </c>
      <c r="E740" s="1">
        <v>16342</v>
      </c>
      <c r="F740" s="1">
        <v>203</v>
      </c>
      <c r="G740" s="1">
        <v>2410</v>
      </c>
      <c r="H740" s="1">
        <v>5192</v>
      </c>
      <c r="I740" s="1">
        <f>(F740+G740+H740)/E740*100</f>
        <v>47.760372047485007954962672867</v>
      </c>
      <c r="J740" s="1">
        <f>(F740+G740)/E740*100</f>
        <v>15.98947497246359074776649125</v>
      </c>
      <c r="K740" s="1">
        <f>F740/E740*100</f>
        <v>1.242198017378533839187369967</v>
      </c>
      <c r="L740" s="1">
        <v>862.34</v>
      </c>
      <c r="M740" s="1">
        <v>644.80</v>
      </c>
      <c r="N740" s="1">
        <v>14.56</v>
      </c>
      <c r="O740" s="1">
        <v>87.22</v>
      </c>
      <c r="P740" s="1">
        <v>11.28</v>
      </c>
      <c r="Q740" s="1">
        <v>19.73</v>
      </c>
      <c r="R740" s="1">
        <v>58.37</v>
      </c>
      <c r="S740" s="1">
        <v>6.21</v>
      </c>
      <c r="T740" s="1">
        <v>1.04</v>
      </c>
      <c r="U740" s="1">
        <v>82.75</v>
      </c>
      <c r="V740" s="1">
        <f>100-U740</f>
        <v>17.25</v>
      </c>
      <c r="W740" s="1">
        <v>16.30</v>
      </c>
      <c r="X740" s="0" t="inlineStr">
        <is>
          <t>IBGE — Censo Demográfico 2022 / SIDRA</t>
        </is>
      </c>
    </row>
    <row r="741">
      <c r="A741" s="0" t="inlineStr">
        <is>
          <t>2203354</t>
        </is>
      </c>
      <c r="B741" s="0" t="inlineStr">
        <is>
          <t>Dirceu Arcoverde</t>
        </is>
      </c>
      <c r="C741" s="0" t="inlineStr">
        <is>
          <t>PI</t>
        </is>
      </c>
      <c r="D741" s="0" t="inlineStr">
        <is>
          <t>2022</t>
        </is>
      </c>
      <c r="E741" s="1">
        <v>7054</v>
      </c>
      <c r="F741" s="1">
        <v>43</v>
      </c>
      <c r="G741" s="1">
        <v>1680</v>
      </c>
      <c r="H741" s="1">
        <v>1987</v>
      </c>
      <c r="I741" s="1">
        <f>(F741+G741+H741)/E741*100</f>
        <v>52.594272753047916075985256592</v>
      </c>
      <c r="J741" s="1">
        <f>(F741+G741)/E741*100</f>
        <v>24.425857669407428409413098951</v>
      </c>
      <c r="K741" s="1">
        <f>F741/E741*100</f>
        <v>0.6095832151970513184009072866</v>
      </c>
      <c r="L741" s="1">
        <v>799.60</v>
      </c>
      <c r="M741" s="1">
        <v>600.00</v>
      </c>
      <c r="N741" s="1">
        <v>23.81</v>
      </c>
      <c r="O741" s="1">
        <v>30.34</v>
      </c>
      <c r="P741" s="1">
        <v>64.09</v>
      </c>
      <c r="Q741" s="1">
        <v>0.84</v>
      </c>
      <c r="R741" s="1">
        <v>6.40</v>
      </c>
      <c r="S741" s="1">
        <v>57.24</v>
      </c>
      <c r="T741" s="1">
        <v>15.64</v>
      </c>
      <c r="U741" s="1">
        <v>39.27</v>
      </c>
      <c r="V741" s="1">
        <f>100-U741</f>
        <v>60.73</v>
      </c>
      <c r="W741" s="1">
        <v>55.17</v>
      </c>
      <c r="X741" s="0" t="inlineStr">
        <is>
          <t>IBGE — Censo Demográfico 2022 / SIDRA</t>
        </is>
      </c>
    </row>
    <row r="742">
      <c r="A742" s="0" t="inlineStr">
        <is>
          <t>2203404</t>
        </is>
      </c>
      <c r="B742" s="0" t="inlineStr">
        <is>
          <t>Dom Expedito Lopes</t>
        </is>
      </c>
      <c r="C742" s="0" t="inlineStr">
        <is>
          <t>PI</t>
        </is>
      </c>
      <c r="D742" s="0" t="inlineStr">
        <is>
          <t>2022</t>
        </is>
      </c>
      <c r="E742" s="1">
        <v>6316</v>
      </c>
      <c r="F742" s="1">
        <v>104</v>
      </c>
      <c r="G742" s="1">
        <v>1123</v>
      </c>
      <c r="H742" s="1">
        <v>1644</v>
      </c>
      <c r="I742" s="1">
        <f>(F742+G742+H742)/E742*100</f>
        <v>45.455984800506649778340721976</v>
      </c>
      <c r="J742" s="1">
        <f>(F742+G742)/E742*100</f>
        <v>19.426852438252058264724509183</v>
      </c>
      <c r="K742" s="1">
        <f>F742/E742*100</f>
        <v>1.6466117796073464217859404687</v>
      </c>
      <c r="L742" s="1">
        <v>918.12</v>
      </c>
      <c r="M742" s="1">
        <v>706.00</v>
      </c>
      <c r="N742" s="1">
        <v>18.97</v>
      </c>
      <c r="O742" s="1">
        <v>89.26</v>
      </c>
      <c r="P742" s="1">
        <v>8.19</v>
      </c>
      <c r="Q742" s="1">
        <v>0.72</v>
      </c>
      <c r="R742" s="1">
        <v>72.75</v>
      </c>
      <c r="S742" s="1">
        <v>25.77</v>
      </c>
      <c r="T742" s="1">
        <v>0.04</v>
      </c>
      <c r="U742" s="1">
        <v>95.44</v>
      </c>
      <c r="V742" s="1">
        <f>100-U742</f>
        <v>4.56</v>
      </c>
      <c r="W742" s="1">
        <v>3.98</v>
      </c>
      <c r="X742" s="0" t="inlineStr">
        <is>
          <t>IBGE — Censo Demográfico 2022 / SIDRA</t>
        </is>
      </c>
    </row>
    <row r="743">
      <c r="A743" s="0" t="inlineStr">
        <is>
          <t>2203420</t>
        </is>
      </c>
      <c r="B743" s="0" t="inlineStr">
        <is>
          <t>Domingos Mourão</t>
        </is>
      </c>
      <c r="C743" s="0" t="inlineStr">
        <is>
          <t>PI</t>
        </is>
      </c>
      <c r="D743" s="0" t="inlineStr">
        <is>
          <t>2022</t>
        </is>
      </c>
      <c r="E743" s="1">
        <v>4072</v>
      </c>
      <c r="F743" s="1">
        <v>81</v>
      </c>
      <c r="G743" s="1">
        <v>1481</v>
      </c>
      <c r="H743" s="1">
        <v>1184</v>
      </c>
      <c r="I743" s="1">
        <f>(F743+G743+H743)/E743*100</f>
        <v>67.436149312377210216110019646</v>
      </c>
      <c r="J743" s="1">
        <f>(F743+G743)/E743*100</f>
        <v>38.359528487229862475442043222</v>
      </c>
      <c r="K743" s="1">
        <f>F743/E743*100</f>
        <v>1.9891944990176817288801571709</v>
      </c>
      <c r="L743" s="1">
        <v>591.00</v>
      </c>
      <c r="M743" s="1">
        <v>404.00</v>
      </c>
      <c r="N743" s="1">
        <v>23.55</v>
      </c>
      <c r="O743" s="1">
        <v>50.99</v>
      </c>
      <c r="P743" s="1">
        <v>45.83</v>
      </c>
      <c r="Q743" s="1">
        <v>0.68</v>
      </c>
      <c r="R743" s="1">
        <v>46.28</v>
      </c>
      <c r="S743" s="1">
        <v>46.66</v>
      </c>
      <c r="T743" s="1">
        <v>5.16</v>
      </c>
      <c r="U743" s="1">
        <v>45.22</v>
      </c>
      <c r="V743" s="1">
        <f>100-U743</f>
        <v>54.78</v>
      </c>
      <c r="W743" s="1">
        <v>51.82</v>
      </c>
      <c r="X743" s="0" t="inlineStr">
        <is>
          <t>IBGE — Censo Demográfico 2022 / SIDRA</t>
        </is>
      </c>
    </row>
    <row r="744">
      <c r="A744" s="0" t="inlineStr">
        <is>
          <t>2203453</t>
        </is>
      </c>
      <c r="B744" s="0" t="inlineStr">
        <is>
          <t>Dom Inocêncio</t>
        </is>
      </c>
      <c r="C744" s="0" t="inlineStr">
        <is>
          <t>PI</t>
        </is>
      </c>
      <c r="D744" s="0" t="inlineStr">
        <is>
          <t>2022</t>
        </is>
      </c>
      <c r="E744" s="1">
        <v>9155</v>
      </c>
      <c r="F744" s="1">
        <v>233</v>
      </c>
      <c r="G744" s="1">
        <v>1862</v>
      </c>
      <c r="H744" s="1">
        <v>2557</v>
      </c>
      <c r="I744" s="1">
        <f>(F744+G744+H744)/E744*100</f>
        <v>50.813762971054068814855270344</v>
      </c>
      <c r="J744" s="1">
        <f>(F744+G744)/E744*100</f>
        <v>22.883670125614418350628072092</v>
      </c>
      <c r="K744" s="1">
        <f>F744/E744*100</f>
        <v>2.5450573457127252867285636264</v>
      </c>
      <c r="L744" s="1">
        <v>748.74</v>
      </c>
      <c r="M744" s="1">
        <v>606.00</v>
      </c>
      <c r="N744" s="1">
        <v>19.29</v>
      </c>
      <c r="O744" s="1">
        <v>15.39</v>
      </c>
      <c r="P744" s="1">
        <v>74.50</v>
      </c>
      <c r="Q744" s="1">
        <v>0.03</v>
      </c>
      <c r="R744" s="1">
        <v>15.17</v>
      </c>
      <c r="S744" s="1">
        <v>59.52</v>
      </c>
      <c r="T744" s="1">
        <v>20.68</v>
      </c>
      <c r="U744" s="1">
        <v>32.20</v>
      </c>
      <c r="V744" s="1">
        <f>100-U744</f>
        <v>67.80</v>
      </c>
      <c r="W744" s="1">
        <v>61.69</v>
      </c>
      <c r="X744" s="0" t="inlineStr">
        <is>
          <t>IBGE — Censo Demográfico 2022 / SIDRA</t>
        </is>
      </c>
    </row>
    <row r="745">
      <c r="A745" s="0" t="inlineStr">
        <is>
          <t>2203503</t>
        </is>
      </c>
      <c r="B745" s="0" t="inlineStr">
        <is>
          <t>Elesbão Veloso</t>
        </is>
      </c>
      <c r="C745" s="0" t="inlineStr">
        <is>
          <t>PI</t>
        </is>
      </c>
      <c r="D745" s="0" t="inlineStr">
        <is>
          <t>2022</t>
        </is>
      </c>
      <c r="E745" s="1">
        <v>13597</v>
      </c>
      <c r="F745" s="1">
        <v>252</v>
      </c>
      <c r="G745" s="1">
        <v>2766</v>
      </c>
      <c r="H745" s="1">
        <v>3648</v>
      </c>
      <c r="I745" s="1">
        <f>(F745+G745+H745)/E745*100</f>
        <v>49.025520335368095903508126793</v>
      </c>
      <c r="J745" s="1">
        <f>(F745+G745)/E745*100</f>
        <v>22.196072663087445760094138413</v>
      </c>
      <c r="K745" s="1">
        <f>F745/E745*100</f>
        <v>1.8533500036772817533279399868</v>
      </c>
      <c r="L745" s="1">
        <v>794.04</v>
      </c>
      <c r="M745" s="1">
        <v>612.00</v>
      </c>
      <c r="N745" s="1">
        <v>24.86</v>
      </c>
      <c r="O745" s="1">
        <v>80.05</v>
      </c>
      <c r="P745" s="1">
        <v>16.87</v>
      </c>
      <c r="Q745" s="1">
        <v>10.97</v>
      </c>
      <c r="R745" s="1">
        <v>12.55</v>
      </c>
      <c r="S745" s="1">
        <v>66.50</v>
      </c>
      <c r="T745" s="1">
        <v>3.16</v>
      </c>
      <c r="U745" s="1">
        <v>73.26</v>
      </c>
      <c r="V745" s="1">
        <f>100-U745</f>
        <v>26.74</v>
      </c>
      <c r="W745" s="1">
        <v>24.76</v>
      </c>
      <c r="X745" s="0" t="inlineStr">
        <is>
          <t>IBGE — Censo Demográfico 2022 / SIDRA</t>
        </is>
      </c>
    </row>
    <row r="746">
      <c r="A746" s="0" t="inlineStr">
        <is>
          <t>2203602</t>
        </is>
      </c>
      <c r="B746" s="0" t="inlineStr">
        <is>
          <t>Eliseu Martins</t>
        </is>
      </c>
      <c r="C746" s="0" t="inlineStr">
        <is>
          <t>PI</t>
        </is>
      </c>
      <c r="D746" s="0" t="inlineStr">
        <is>
          <t>2022</t>
        </is>
      </c>
      <c r="E746" s="1">
        <v>4377</v>
      </c>
      <c r="F746" s="1">
        <v>24</v>
      </c>
      <c r="G746" s="1">
        <v>982</v>
      </c>
      <c r="H746" s="1">
        <v>1285</v>
      </c>
      <c r="I746" s="1">
        <f>(F746+G746+H746)/E746*100</f>
        <v>52.341786611834589901759195796</v>
      </c>
      <c r="J746" s="1">
        <f>(F746+G746)/E746*100</f>
        <v>22.983778843957048206534155814</v>
      </c>
      <c r="K746" s="1">
        <f>F746/E746*100</f>
        <v>0.5483207676490747087045921864</v>
      </c>
      <c r="L746" s="1">
        <v>886.51</v>
      </c>
      <c r="M746" s="1">
        <v>606.00</v>
      </c>
      <c r="N746" s="1">
        <v>19.44</v>
      </c>
      <c r="O746" s="1">
        <v>92.63</v>
      </c>
      <c r="P746" s="1">
        <v>6.39</v>
      </c>
      <c r="Q746" s="1">
        <v>2.93</v>
      </c>
      <c r="R746" s="1">
        <v>91.92</v>
      </c>
      <c r="S746" s="1">
        <v>2.41</v>
      </c>
      <c r="T746" s="1">
        <v>1.89</v>
      </c>
      <c r="U746" s="1">
        <v>76.86</v>
      </c>
      <c r="V746" s="1">
        <f>100-U746</f>
        <v>23.14</v>
      </c>
      <c r="W746" s="1">
        <v>21.38</v>
      </c>
      <c r="X746" s="0" t="inlineStr">
        <is>
          <t>IBGE — Censo Demográfico 2022 / SIDRA</t>
        </is>
      </c>
    </row>
    <row r="747">
      <c r="A747" s="0" t="inlineStr">
        <is>
          <t>2203701</t>
        </is>
      </c>
      <c r="B747" s="0" t="inlineStr">
        <is>
          <t>Esperantina</t>
        </is>
      </c>
      <c r="C747" s="0" t="inlineStr">
        <is>
          <t>PI</t>
        </is>
      </c>
      <c r="D747" s="0" t="inlineStr">
        <is>
          <t>2022</t>
        </is>
      </c>
      <c r="E747" s="1">
        <v>40758</v>
      </c>
      <c r="F747" s="1">
        <v>327</v>
      </c>
      <c r="G747" s="1">
        <v>10041</v>
      </c>
      <c r="H747" s="1">
        <v>11033</v>
      </c>
      <c r="I747" s="1">
        <f>(F747+G747+H747)/E747*100</f>
        <v>52.507483193483487904215123411</v>
      </c>
      <c r="J747" s="1">
        <f>(F747+G747)/E747*100</f>
        <v>25.437950831738554394229353747</v>
      </c>
      <c r="K747" s="1">
        <f>F747/E747*100</f>
        <v>0.8022964816723097306050345944</v>
      </c>
      <c r="L747" s="1">
        <v>826.99</v>
      </c>
      <c r="M747" s="1">
        <v>606.00</v>
      </c>
      <c r="N747" s="1">
        <v>21.96</v>
      </c>
      <c r="O747" s="1">
        <v>78.53</v>
      </c>
      <c r="P747" s="1">
        <v>15.73</v>
      </c>
      <c r="Q747" s="1">
        <v>4.01</v>
      </c>
      <c r="R747" s="1">
        <v>3.40</v>
      </c>
      <c r="S747" s="1">
        <v>82.20</v>
      </c>
      <c r="T747" s="1">
        <v>8.68</v>
      </c>
      <c r="U747" s="1">
        <v>63.20</v>
      </c>
      <c r="V747" s="1">
        <f>100-U747</f>
        <v>36.80</v>
      </c>
      <c r="W747" s="1">
        <v>34.46</v>
      </c>
      <c r="X747" s="0" t="inlineStr">
        <is>
          <t>IBGE — Censo Demográfico 2022 / SIDRA</t>
        </is>
      </c>
    </row>
    <row r="748">
      <c r="A748" s="0" t="inlineStr">
        <is>
          <t>2203750</t>
        </is>
      </c>
      <c r="B748" s="0" t="inlineStr">
        <is>
          <t>Fartura do Piauí</t>
        </is>
      </c>
      <c r="C748" s="0" t="inlineStr">
        <is>
          <t>PI</t>
        </is>
      </c>
      <c r="D748" s="0" t="inlineStr">
        <is>
          <t>2022</t>
        </is>
      </c>
      <c r="E748" s="1">
        <v>5280</v>
      </c>
      <c r="F748" s="1">
        <v>46</v>
      </c>
      <c r="G748" s="1">
        <v>2363</v>
      </c>
      <c r="H748" s="1">
        <v>1207</v>
      </c>
      <c r="I748" s="1">
        <f>(F748+G748+H748)/E748*100</f>
        <v>68.484848484848484848484848485</v>
      </c>
      <c r="J748" s="1">
        <f>(F748+G748)/E748*100</f>
        <v>45.625</v>
      </c>
      <c r="K748" s="1">
        <f>F748/E748*100</f>
        <v>0.8712121212121212121212121212</v>
      </c>
      <c r="L748" s="1">
        <v>575.61</v>
      </c>
      <c r="M748" s="1">
        <v>400.00</v>
      </c>
      <c r="N748" s="1">
        <v>25.77</v>
      </c>
      <c r="O748" s="1">
        <v>23.35</v>
      </c>
      <c r="P748" s="1">
        <v>73.90</v>
      </c>
      <c r="Q748" s="1">
        <v>0.29</v>
      </c>
      <c r="R748" s="1">
        <v>16.35</v>
      </c>
      <c r="S748" s="1">
        <v>46.93</v>
      </c>
      <c r="T748" s="1">
        <v>25.07</v>
      </c>
      <c r="U748" s="1">
        <v>25.53</v>
      </c>
      <c r="V748" s="1">
        <f>100-U748</f>
        <v>74.47</v>
      </c>
      <c r="W748" s="1">
        <v>56.34</v>
      </c>
      <c r="X748" s="0" t="inlineStr">
        <is>
          <t>IBGE — Censo Demográfico 2022 / SIDRA</t>
        </is>
      </c>
    </row>
    <row r="749">
      <c r="A749" s="0" t="inlineStr">
        <is>
          <t>2203800</t>
        </is>
      </c>
      <c r="B749" s="0" t="inlineStr">
        <is>
          <t>Flores do Piauí</t>
        </is>
      </c>
      <c r="C749" s="0" t="inlineStr">
        <is>
          <t>PI</t>
        </is>
      </c>
      <c r="D749" s="0" t="inlineStr">
        <is>
          <t>2022</t>
        </is>
      </c>
      <c r="E749" s="1">
        <v>4414</v>
      </c>
      <c r="F749" s="1">
        <v>72</v>
      </c>
      <c r="G749" s="1">
        <v>1395</v>
      </c>
      <c r="H749" s="1">
        <v>1384</v>
      </c>
      <c r="I749" s="1">
        <f>(F749+G749+H749)/E749*100</f>
        <v>64.589941096511101042138649751</v>
      </c>
      <c r="J749" s="1">
        <f>(F749+G749)/E749*100</f>
        <v>33.235160851835070231082917988</v>
      </c>
      <c r="K749" s="1">
        <f>F749/E749*100</f>
        <v>1.6311735387403715450838241957</v>
      </c>
      <c r="L749" s="1">
        <v>629.95</v>
      </c>
      <c r="M749" s="1">
        <v>478.00</v>
      </c>
      <c r="N749" s="1">
        <v>25.85</v>
      </c>
      <c r="O749" s="1">
        <v>79.64</v>
      </c>
      <c r="P749" s="1">
        <v>12.19</v>
      </c>
      <c r="Q749" s="1">
        <v>0.45</v>
      </c>
      <c r="R749" s="1">
        <v>5.55</v>
      </c>
      <c r="S749" s="1">
        <v>85.13</v>
      </c>
      <c r="T749" s="1">
        <v>4.21</v>
      </c>
      <c r="U749" s="1">
        <v>67.13</v>
      </c>
      <c r="V749" s="1">
        <f>100-U749</f>
        <v>32.87</v>
      </c>
      <c r="W749" s="1">
        <v>28.53</v>
      </c>
      <c r="X749" s="0" t="inlineStr">
        <is>
          <t>IBGE — Censo Demográfico 2022 / SIDRA</t>
        </is>
      </c>
    </row>
    <row r="750">
      <c r="A750" s="0" t="inlineStr">
        <is>
          <t>2203859</t>
        </is>
      </c>
      <c r="B750" s="0" t="inlineStr">
        <is>
          <t>Floresta do Piauí</t>
        </is>
      </c>
      <c r="C750" s="0" t="inlineStr">
        <is>
          <t>PI</t>
        </is>
      </c>
      <c r="D750" s="0" t="inlineStr">
        <is>
          <t>2022</t>
        </is>
      </c>
      <c r="E750" s="1">
        <v>2329</v>
      </c>
      <c r="F750" s="1">
        <v>39</v>
      </c>
      <c r="G750" s="1">
        <v>569</v>
      </c>
      <c r="H750" s="1">
        <v>776</v>
      </c>
      <c r="I750" s="1">
        <f>(F750+G750+H750)/E750*100</f>
        <v>59.424645770717045942464577072</v>
      </c>
      <c r="J750" s="1">
        <f>(F750+G750)/E750*100</f>
        <v>26.105624731644482610562473164</v>
      </c>
      <c r="K750" s="1">
        <f>F750/E750*100</f>
        <v>1.674538428510090167453842851</v>
      </c>
      <c r="L750" s="1">
        <v>727.11</v>
      </c>
      <c r="M750" s="1">
        <v>537.33</v>
      </c>
      <c r="N750" s="1">
        <v>34.68</v>
      </c>
      <c r="O750" s="1">
        <v>88.28</v>
      </c>
      <c r="P750" s="1">
        <v>9.05</v>
      </c>
      <c r="Q750" s="1">
        <v>3.13</v>
      </c>
      <c s="1" r="R750">
        <v>0</v>
      </c>
      <c r="S750" s="1">
        <v>84.69</v>
      </c>
      <c r="T750" s="1">
        <v>9.05</v>
      </c>
      <c r="U750" s="1">
        <v>46.52</v>
      </c>
      <c r="V750" s="1">
        <f>100-U750</f>
        <v>53.48</v>
      </c>
      <c r="W750" s="1">
        <v>49.77</v>
      </c>
      <c r="X750" s="0" t="inlineStr">
        <is>
          <t>IBGE — Censo Demográfico 2022 / SIDRA</t>
        </is>
      </c>
    </row>
    <row r="751">
      <c r="A751" s="0" t="inlineStr">
        <is>
          <t>2203909</t>
        </is>
      </c>
      <c r="B751" s="0" t="inlineStr">
        <is>
          <t>Floriano</t>
        </is>
      </c>
      <c r="C751" s="0" t="inlineStr">
        <is>
          <t>PI</t>
        </is>
      </c>
      <c r="D751" s="0" t="inlineStr">
        <is>
          <t>2022</t>
        </is>
      </c>
      <c r="E751" s="1">
        <v>61702</v>
      </c>
      <c r="F751" s="1">
        <v>1342</v>
      </c>
      <c r="G751" s="1">
        <v>6559</v>
      </c>
      <c r="H751" s="1">
        <v>15158</v>
      </c>
      <c r="I751" s="1">
        <f>(F751+G751+H751)/E751*100</f>
        <v>37.371560079089818806521668666</v>
      </c>
      <c r="J751" s="1">
        <f>(F751+G751)/E751*100</f>
        <v>12.805095458818190658325499984</v>
      </c>
      <c r="K751" s="1">
        <f>F751/E751*100</f>
        <v>2.1749700171793458883018378659</v>
      </c>
      <c r="L751" s="1">
        <v>1223.01</v>
      </c>
      <c r="M751" s="1">
        <v>808.00</v>
      </c>
      <c r="N751" s="1">
        <v>10.20</v>
      </c>
      <c r="O751" s="1">
        <v>88.41</v>
      </c>
      <c r="P751" s="1">
        <v>7.72</v>
      </c>
      <c r="Q751" s="1">
        <v>23.42</v>
      </c>
      <c r="R751" s="1">
        <v>49.43</v>
      </c>
      <c r="S751" s="1">
        <v>18.97</v>
      </c>
      <c r="T751" s="1">
        <v>1.45</v>
      </c>
      <c r="U751" s="1">
        <v>89.23</v>
      </c>
      <c r="V751" s="1">
        <f>100-U751</f>
        <v>10.77</v>
      </c>
      <c r="W751" s="1">
        <v>9.55</v>
      </c>
      <c r="X751" s="0" t="inlineStr">
        <is>
          <t>IBGE — Censo Demográfico 2022 / SIDRA</t>
        </is>
      </c>
    </row>
    <row r="752">
      <c r="A752" s="0" t="inlineStr">
        <is>
          <t>2204006</t>
        </is>
      </c>
      <c r="B752" s="0" t="inlineStr">
        <is>
          <t>Francinópolis</t>
        </is>
      </c>
      <c r="C752" s="0" t="inlineStr">
        <is>
          <t>PI</t>
        </is>
      </c>
      <c r="D752" s="0" t="inlineStr">
        <is>
          <t>2022</t>
        </is>
      </c>
      <c r="E752" s="1">
        <v>4505</v>
      </c>
      <c r="F752" s="1">
        <v>47</v>
      </c>
      <c r="G752" s="1">
        <v>1525</v>
      </c>
      <c r="H752" s="1">
        <v>1363</v>
      </c>
      <c r="I752" s="1">
        <f>(F752+G752+H752)/E752*100</f>
        <v>65.149833518312985571587125416</v>
      </c>
      <c r="J752" s="1">
        <f>(F752+G752)/E752*100</f>
        <v>34.894561598224195338512763596</v>
      </c>
      <c r="K752" s="1">
        <f>F752/E752*100</f>
        <v>1.0432852386237513873473917869</v>
      </c>
      <c r="L752" s="1">
        <v>679.25</v>
      </c>
      <c r="M752" s="1">
        <v>454.00</v>
      </c>
      <c r="N752" s="1">
        <v>29.04</v>
      </c>
      <c r="O752" s="1">
        <v>83.38</v>
      </c>
      <c r="P752" s="1">
        <v>15.82</v>
      </c>
      <c r="Q752" s="1">
        <v>0.37</v>
      </c>
      <c r="R752" s="1">
        <v>93.06</v>
      </c>
      <c r="S752" s="1">
        <v>1.22</v>
      </c>
      <c r="T752" s="1">
        <v>4.26</v>
      </c>
      <c r="U752" s="1">
        <v>76.51</v>
      </c>
      <c r="V752" s="1">
        <f>100-U752</f>
        <v>23.49</v>
      </c>
      <c r="W752" s="1">
        <v>21.18</v>
      </c>
      <c r="X752" s="0" t="inlineStr">
        <is>
          <t>IBGE — Censo Demográfico 2022 / SIDRA</t>
        </is>
      </c>
    </row>
    <row r="753">
      <c r="A753" s="0" t="inlineStr">
        <is>
          <t>2204105</t>
        </is>
      </c>
      <c r="B753" s="0" t="inlineStr">
        <is>
          <t>Francisco Ayres</t>
        </is>
      </c>
      <c r="C753" s="0" t="inlineStr">
        <is>
          <t>PI</t>
        </is>
      </c>
      <c r="D753" s="0" t="inlineStr">
        <is>
          <t>2022</t>
        </is>
      </c>
      <c r="E753" s="1">
        <v>4412</v>
      </c>
      <c r="F753" s="1">
        <v>59</v>
      </c>
      <c r="G753" s="1">
        <v>1485</v>
      </c>
      <c r="H753" s="1">
        <v>1034</v>
      </c>
      <c r="I753" s="1">
        <f>(F753+G753+H753)/E753*100</f>
        <v>58.431550317316409791477787851</v>
      </c>
      <c r="J753" s="1">
        <f>(F753+G753)/E753*100</f>
        <v>34.995466908431550317316409791</v>
      </c>
      <c r="K753" s="1">
        <f>F753/E753*100</f>
        <v>1.3372620126926563916591115141</v>
      </c>
      <c r="L753" s="1">
        <v>701.60</v>
      </c>
      <c r="M753" s="1">
        <v>500.00</v>
      </c>
      <c r="N753" s="1">
        <v>26.18</v>
      </c>
      <c r="O753" s="1">
        <v>93.63</v>
      </c>
      <c r="P753" s="1">
        <v>5.52</v>
      </c>
      <c r="Q753" s="1">
        <v>0.26</v>
      </c>
      <c r="R753" s="1">
        <v>23.52</v>
      </c>
      <c r="S753" s="1">
        <v>59.59</v>
      </c>
      <c r="T753" s="1">
        <v>8.21</v>
      </c>
      <c r="U753" s="1">
        <v>49.08</v>
      </c>
      <c r="V753" s="1">
        <f>100-U753</f>
        <v>50.92</v>
      </c>
      <c r="W753" s="1">
        <v>46.45</v>
      </c>
      <c r="X753" s="0" t="inlineStr">
        <is>
          <t>IBGE — Censo Demográfico 2022 / SIDRA</t>
        </is>
      </c>
    </row>
    <row r="754">
      <c r="A754" s="0" t="inlineStr">
        <is>
          <t>2204154</t>
        </is>
      </c>
      <c r="B754" s="0" t="inlineStr">
        <is>
          <t>Francisco Macedo</t>
        </is>
      </c>
      <c r="C754" s="0" t="inlineStr">
        <is>
          <t>PI</t>
        </is>
      </c>
      <c r="D754" s="0" t="inlineStr">
        <is>
          <t>2022</t>
        </is>
      </c>
      <c r="E754" s="1">
        <v>2929</v>
      </c>
      <c r="F754" s="1">
        <v>33</v>
      </c>
      <c r="G754" s="1">
        <v>791</v>
      </c>
      <c r="H754" s="1">
        <v>739</v>
      </c>
      <c r="I754" s="1">
        <f>(F754+G754+H754)/E754*100</f>
        <v>53.362922499146466370775008535</v>
      </c>
      <c r="J754" s="1">
        <f>(F754+G754)/E754*100</f>
        <v>28.132468419255718675315807443</v>
      </c>
      <c r="K754" s="1">
        <f>F754/E754*100</f>
        <v>1.1266643905769887333560942301</v>
      </c>
      <c r="L754" s="1">
        <v>693.49</v>
      </c>
      <c r="M754" s="1">
        <v>606.00</v>
      </c>
      <c r="N754" s="1">
        <v>27.34</v>
      </c>
      <c r="O754" s="1">
        <v>53.24</v>
      </c>
      <c r="P754" s="1">
        <v>19.12</v>
      </c>
      <c r="Q754" s="1">
        <v>0.10</v>
      </c>
      <c r="R754" s="1">
        <v>0.29</v>
      </c>
      <c r="S754" s="1">
        <v>88.04</v>
      </c>
      <c r="T754" s="1">
        <v>1.57</v>
      </c>
      <c r="U754" s="1">
        <v>50.49</v>
      </c>
      <c r="V754" s="1">
        <f>100-U754</f>
        <v>49.51</v>
      </c>
      <c r="W754" s="1">
        <v>41.96</v>
      </c>
      <c r="X754" s="0" t="inlineStr">
        <is>
          <t>IBGE — Censo Demográfico 2022 / SIDRA</t>
        </is>
      </c>
    </row>
    <row r="755">
      <c r="A755" s="0" t="inlineStr">
        <is>
          <t>2204204</t>
        </is>
      </c>
      <c r="B755" s="0" t="inlineStr">
        <is>
          <t>Francisco Santos</t>
        </is>
      </c>
      <c r="C755" s="0" t="inlineStr">
        <is>
          <t>PI</t>
        </is>
      </c>
      <c r="D755" s="0" t="inlineStr">
        <is>
          <t>2022</t>
        </is>
      </c>
      <c r="E755" s="1">
        <v>8230</v>
      </c>
      <c r="F755" s="1">
        <v>116</v>
      </c>
      <c r="G755" s="1">
        <v>1916</v>
      </c>
      <c r="H755" s="1">
        <v>2010</v>
      </c>
      <c r="I755" s="1">
        <f>(F755+G755+H755)/E755*100</f>
        <v>49.113001215066828675577156744</v>
      </c>
      <c r="J755" s="1">
        <f>(F755+G755)/E755*100</f>
        <v>24.690157958687727825030376671</v>
      </c>
      <c r="K755" s="1">
        <f>F755/E755*100</f>
        <v>1.409477521263669501822600243</v>
      </c>
      <c r="L755" s="1">
        <v>882.67</v>
      </c>
      <c r="M755" s="1">
        <v>637.33</v>
      </c>
      <c r="N755" s="1">
        <v>22.51</v>
      </c>
      <c r="O755" s="1">
        <v>60.74</v>
      </c>
      <c r="P755" s="1">
        <v>29.49</v>
      </c>
      <c r="Q755" s="1">
        <v>4.90</v>
      </c>
      <c r="R755" s="1">
        <v>0.89</v>
      </c>
      <c r="S755" s="1">
        <v>84.47</v>
      </c>
      <c r="T755" s="1">
        <v>4.26</v>
      </c>
      <c r="U755" s="1">
        <v>59.65</v>
      </c>
      <c r="V755" s="1">
        <f>100-U755</f>
        <v>40.35</v>
      </c>
      <c r="W755" s="1">
        <v>35.65</v>
      </c>
      <c r="X755" s="0" t="inlineStr">
        <is>
          <t>IBGE — Censo Demográfico 2022 / SIDRA</t>
        </is>
      </c>
    </row>
    <row r="756">
      <c r="A756" s="0" t="inlineStr">
        <is>
          <t>2204303</t>
        </is>
      </c>
      <c r="B756" s="0" t="inlineStr">
        <is>
          <t>Fronteiras</t>
        </is>
      </c>
      <c r="C756" s="0" t="inlineStr">
        <is>
          <t>PI</t>
        </is>
      </c>
      <c r="D756" s="0" t="inlineStr">
        <is>
          <t>2022</t>
        </is>
      </c>
      <c r="E756" s="1">
        <v>10259</v>
      </c>
      <c r="F756" s="1">
        <v>236</v>
      </c>
      <c r="G756" s="1">
        <v>2848</v>
      </c>
      <c r="H756" s="1">
        <v>2879</v>
      </c>
      <c r="I756" s="1">
        <f>(F756+G756+H756)/E756*100</f>
        <v>58.124573545179842089872307242</v>
      </c>
      <c r="J756" s="1">
        <f>(F756+G756)/E756*100</f>
        <v>30.061409494102739058387757091</v>
      </c>
      <c r="K756" s="1">
        <f>F756/E756*100</f>
        <v>2.3004191441660980602397894532</v>
      </c>
      <c r="L756" s="1">
        <v>790.71</v>
      </c>
      <c r="M756" s="1">
        <v>554.00</v>
      </c>
      <c r="N756" s="1">
        <v>23.67</v>
      </c>
      <c r="O756" s="1">
        <v>68.42</v>
      </c>
      <c r="P756" s="1">
        <v>29.77</v>
      </c>
      <c r="Q756" s="1">
        <v>39.35</v>
      </c>
      <c r="R756" s="1">
        <v>16.44</v>
      </c>
      <c r="S756" s="1">
        <v>32.12</v>
      </c>
      <c r="T756" s="1">
        <v>3.81</v>
      </c>
      <c r="U756" s="1">
        <v>70.51</v>
      </c>
      <c r="V756" s="1">
        <f>100-U756</f>
        <v>29.49</v>
      </c>
      <c r="W756" s="1">
        <v>25.93</v>
      </c>
      <c r="X756" s="0" t="inlineStr">
        <is>
          <t>IBGE — Censo Demográfico 2022 / SIDRA</t>
        </is>
      </c>
    </row>
    <row r="757">
      <c r="A757" s="0" t="inlineStr">
        <is>
          <t>2204352</t>
        </is>
      </c>
      <c r="B757" s="0" t="inlineStr">
        <is>
          <t>Geminiano</t>
        </is>
      </c>
      <c r="C757" s="0" t="inlineStr">
        <is>
          <t>PI</t>
        </is>
      </c>
      <c r="D757" s="0" t="inlineStr">
        <is>
          <t>2022</t>
        </is>
      </c>
      <c r="E757" s="1">
        <v>5425</v>
      </c>
      <c r="F757" s="1">
        <v>29</v>
      </c>
      <c r="G757" s="1">
        <v>1189</v>
      </c>
      <c r="H757" s="1">
        <v>1938</v>
      </c>
      <c r="I757" s="1">
        <f>(F757+G757+H757)/E757*100</f>
        <v>58.175115207373271889400921659</v>
      </c>
      <c r="J757" s="1">
        <f>(F757+G757)/E757*100</f>
        <v>22.451612903225806451612903226</v>
      </c>
      <c r="K757" s="1">
        <f>F757/E757*100</f>
        <v>0.5345622119815668202764976959</v>
      </c>
      <c r="L757" s="1">
        <v>667.92</v>
      </c>
      <c r="M757" s="1">
        <v>584.80</v>
      </c>
      <c r="N757" s="1">
        <v>26.63</v>
      </c>
      <c r="O757" s="1">
        <v>86.96</v>
      </c>
      <c r="P757" s="1">
        <v>9.37</v>
      </c>
      <c r="Q757" s="1">
        <v>0.31</v>
      </c>
      <c r="R757" s="1">
        <v>1.19</v>
      </c>
      <c r="S757" s="1">
        <v>96.64</v>
      </c>
      <c r="T757" s="1">
        <v>1.45</v>
      </c>
      <c r="U757" s="1">
        <v>84.16</v>
      </c>
      <c r="V757" s="1">
        <f>100-U757</f>
        <v>15.84</v>
      </c>
      <c r="W757" s="1">
        <v>15.42</v>
      </c>
      <c r="X757" s="0" t="inlineStr">
        <is>
          <t>IBGE — Censo Demográfico 2022 / SIDRA</t>
        </is>
      </c>
    </row>
    <row r="758">
      <c r="A758" s="0" t="inlineStr">
        <is>
          <t>2204402</t>
        </is>
      </c>
      <c r="B758" s="0" t="inlineStr">
        <is>
          <t>Gilbués</t>
        </is>
      </c>
      <c r="C758" s="0" t="inlineStr">
        <is>
          <t>PI</t>
        </is>
      </c>
      <c r="D758" s="0" t="inlineStr">
        <is>
          <t>2022</t>
        </is>
      </c>
      <c r="E758" s="1">
        <v>10858</v>
      </c>
      <c r="F758" s="1">
        <v>158</v>
      </c>
      <c r="G758" s="1">
        <v>2648</v>
      </c>
      <c r="H758" s="1">
        <v>3366</v>
      </c>
      <c r="I758" s="1">
        <f>(F758+G758+H758)/E758*100</f>
        <v>56.842880825198010683367102597</v>
      </c>
      <c r="J758" s="1">
        <f>(F758+G758)/E758*100</f>
        <v>25.84269662921348314606741573</v>
      </c>
      <c r="K758" s="1">
        <f>F758/E758*100</f>
        <v>1.4551482777675446675262479278</v>
      </c>
      <c r="L758" s="1">
        <v>747.26</v>
      </c>
      <c r="M758" s="1">
        <v>589.00</v>
      </c>
      <c r="N758" s="1">
        <v>17.35</v>
      </c>
      <c r="O758" s="1">
        <v>66.50</v>
      </c>
      <c r="P758" s="1">
        <v>23.95</v>
      </c>
      <c r="Q758" s="1">
        <v>0.56</v>
      </c>
      <c r="R758" s="1">
        <v>0.86</v>
      </c>
      <c r="S758" s="1">
        <v>84.82</v>
      </c>
      <c r="T758" s="1">
        <v>12.24</v>
      </c>
      <c r="U758" s="1">
        <v>65.08</v>
      </c>
      <c r="V758" s="1">
        <f>100-U758</f>
        <v>34.92</v>
      </c>
      <c r="W758" s="1">
        <v>29.68</v>
      </c>
      <c r="X758" s="0" t="inlineStr">
        <is>
          <t>IBGE — Censo Demográfico 2022 / SIDRA</t>
        </is>
      </c>
    </row>
    <row r="759">
      <c r="A759" s="0" t="inlineStr">
        <is>
          <t>2204501</t>
        </is>
      </c>
      <c r="B759" s="0" t="inlineStr">
        <is>
          <t>Guadalupe</t>
        </is>
      </c>
      <c r="C759" s="0" t="inlineStr">
        <is>
          <t>PI</t>
        </is>
      </c>
      <c r="D759" s="0" t="inlineStr">
        <is>
          <t>2022</t>
        </is>
      </c>
      <c r="E759" s="1">
        <v>10221</v>
      </c>
      <c r="F759" s="1">
        <v>182</v>
      </c>
      <c r="G759" s="1">
        <v>1295</v>
      </c>
      <c r="H759" s="1">
        <v>2511</v>
      </c>
      <c r="I759" s="1">
        <f>(F759+G759+H759)/E759*100</f>
        <v>39.017708639076411310047940515</v>
      </c>
      <c r="J759" s="1">
        <f>(F759+G759)/E759*100</f>
        <v>14.450640837491439193816651991</v>
      </c>
      <c r="K759" s="1">
        <f>F759/E759*100</f>
        <v>1.780647686136385872223852852</v>
      </c>
      <c r="L759" s="1">
        <v>1002.95</v>
      </c>
      <c r="M759" s="1">
        <v>762.40</v>
      </c>
      <c r="N759" s="1">
        <v>13.44</v>
      </c>
      <c r="O759" s="1">
        <v>91.16</v>
      </c>
      <c r="P759" s="1">
        <v>6.92</v>
      </c>
      <c r="Q759" s="1">
        <v>56.47</v>
      </c>
      <c r="R759" s="1">
        <v>16.34</v>
      </c>
      <c r="S759" s="1">
        <v>23.65</v>
      </c>
      <c r="T759" s="1">
        <v>1.68</v>
      </c>
      <c r="U759" s="1">
        <v>90.38</v>
      </c>
      <c r="V759" s="1">
        <f>100-U759</f>
        <v>9.62</v>
      </c>
      <c r="W759" s="1">
        <v>7.61</v>
      </c>
      <c r="X759" s="0" t="inlineStr">
        <is>
          <t>IBGE — Censo Demográfico 2022 / SIDRA</t>
        </is>
      </c>
    </row>
    <row r="760">
      <c r="A760" s="0" t="inlineStr">
        <is>
          <t>2204550</t>
        </is>
      </c>
      <c r="B760" s="0" t="inlineStr">
        <is>
          <t>Guaribas</t>
        </is>
      </c>
      <c r="C760" s="0" t="inlineStr">
        <is>
          <t>PI</t>
        </is>
      </c>
      <c r="D760" s="0" t="inlineStr">
        <is>
          <t>2022</t>
        </is>
      </c>
      <c r="E760" s="1">
        <v>4269</v>
      </c>
      <c r="F760" s="1">
        <v>156</v>
      </c>
      <c r="G760" s="1">
        <v>1768</v>
      </c>
      <c r="H760" s="1">
        <v>1155</v>
      </c>
      <c r="I760" s="1">
        <f>(F760+G760+H760)/E760*100</f>
        <v>72.124619348793628484422581401</v>
      </c>
      <c r="J760" s="1">
        <f>(F760+G760)/E760*100</f>
        <v>45.069102834387444366362145702</v>
      </c>
      <c r="K760" s="1">
        <f>F760/E760*100</f>
        <v>3.6542515811665495432185523542</v>
      </c>
      <c r="L760" s="1">
        <v>511.07</v>
      </c>
      <c r="M760" s="1">
        <v>375.00</v>
      </c>
      <c r="N760" s="1">
        <v>26.61</v>
      </c>
      <c r="O760" s="1">
        <v>55.52</v>
      </c>
      <c r="P760" s="1">
        <v>43.18</v>
      </c>
      <c r="Q760" s="1">
        <v>0.38</v>
      </c>
      <c r="R760" s="1">
        <v>2.13</v>
      </c>
      <c r="S760" s="1">
        <v>71.90</v>
      </c>
      <c r="T760" s="1">
        <v>17.06</v>
      </c>
      <c r="U760" s="1">
        <v>32.14</v>
      </c>
      <c r="V760" s="1">
        <f>100-U760</f>
        <v>67.86</v>
      </c>
      <c r="W760" s="1">
        <v>61.46</v>
      </c>
      <c r="X760" s="0" t="inlineStr">
        <is>
          <t>IBGE — Censo Demográfico 2022 / SIDRA</t>
        </is>
      </c>
    </row>
    <row r="761">
      <c r="A761" s="0" t="inlineStr">
        <is>
          <t>2204600</t>
        </is>
      </c>
      <c r="B761" s="0" t="inlineStr">
        <is>
          <t>Hugo Napoleão</t>
        </is>
      </c>
      <c r="C761" s="0" t="inlineStr">
        <is>
          <t>PI</t>
        </is>
      </c>
      <c r="D761" s="0" t="inlineStr">
        <is>
          <t>2022</t>
        </is>
      </c>
      <c r="E761" s="1">
        <v>3508</v>
      </c>
      <c r="F761" s="1">
        <v>30</v>
      </c>
      <c r="G761" s="1">
        <v>853</v>
      </c>
      <c r="H761" s="1">
        <v>1099</v>
      </c>
      <c r="I761" s="1">
        <f>(F761+G761+H761)/E761*100</f>
        <v>56.499429874572405929304446978</v>
      </c>
      <c r="J761" s="1">
        <f>(F761+G761)/E761*100</f>
        <v>25.171037628278221208665906499</v>
      </c>
      <c r="K761" s="1">
        <f>F761/E761*100</f>
        <v>0.8551881413911060433295324971</v>
      </c>
      <c r="L761" s="1">
        <v>795.13</v>
      </c>
      <c r="M761" s="1">
        <v>600.00</v>
      </c>
      <c r="N761" s="1">
        <v>25.72</v>
      </c>
      <c r="O761" s="1">
        <v>88.29</v>
      </c>
      <c r="P761" s="1">
        <v>5.56</v>
      </c>
      <c r="Q761" s="1">
        <v>4.13</v>
      </c>
      <c r="R761" s="1">
        <v>27.89</v>
      </c>
      <c r="S761" s="1">
        <v>65.12</v>
      </c>
      <c r="T761" s="1">
        <v>0.42</v>
      </c>
      <c r="U761" s="1">
        <v>93.93</v>
      </c>
      <c r="V761" s="1">
        <f>100-U761</f>
        <v>6.07</v>
      </c>
      <c r="W761" s="1">
        <v>5.48</v>
      </c>
      <c r="X761" s="0" t="inlineStr">
        <is>
          <t>IBGE — Censo Demográfico 2022 / SIDRA</t>
        </is>
      </c>
    </row>
    <row r="762">
      <c r="A762" s="0" t="inlineStr">
        <is>
          <t>2204659</t>
        </is>
      </c>
      <c r="B762" s="0" t="inlineStr">
        <is>
          <t>Ilha Grande</t>
        </is>
      </c>
      <c r="C762" s="0" t="inlineStr">
        <is>
          <t>PI</t>
        </is>
      </c>
      <c r="D762" s="0" t="inlineStr">
        <is>
          <t>2022</t>
        </is>
      </c>
      <c r="E762" s="1">
        <v>9265</v>
      </c>
      <c r="F762" s="1">
        <v>189</v>
      </c>
      <c r="G762" s="1">
        <v>2389</v>
      </c>
      <c r="H762" s="1">
        <v>3064</v>
      </c>
      <c r="I762" s="1">
        <f>(F762+G762+H762)/E762*100</f>
        <v>60.895844576362655153804641123</v>
      </c>
      <c r="J762" s="1">
        <f>(F762+G762)/E762*100</f>
        <v>27.825148407987048030221262817</v>
      </c>
      <c r="K762" s="1">
        <f>F762/E762*100</f>
        <v>2.0399352401511063140852671344</v>
      </c>
      <c r="L762" s="1">
        <v>675.74</v>
      </c>
      <c r="M762" s="1">
        <v>533.33</v>
      </c>
      <c r="N762" s="1">
        <v>19.83</v>
      </c>
      <c r="O762" s="1">
        <v>87.94</v>
      </c>
      <c r="P762" s="1">
        <v>9.47</v>
      </c>
      <c r="Q762" s="1">
        <v>21.92</v>
      </c>
      <c r="R762" s="1">
        <v>39.60</v>
      </c>
      <c r="S762" s="1">
        <v>32.69</v>
      </c>
      <c r="T762" s="1">
        <v>1.15</v>
      </c>
      <c r="U762" s="1">
        <v>89.31</v>
      </c>
      <c r="V762" s="1">
        <f>100-U762</f>
        <v>10.69</v>
      </c>
      <c r="W762" s="1">
        <v>8.75</v>
      </c>
      <c r="X762" s="0" t="inlineStr">
        <is>
          <t>IBGE — Censo Demográfico 2022 / SIDRA</t>
        </is>
      </c>
    </row>
    <row r="763">
      <c r="A763" s="0" t="inlineStr">
        <is>
          <t>2204709</t>
        </is>
      </c>
      <c r="B763" s="0" t="inlineStr">
        <is>
          <t>Inhuma</t>
        </is>
      </c>
      <c r="C763" s="0" t="inlineStr">
        <is>
          <t>PI</t>
        </is>
      </c>
      <c r="D763" s="0" t="inlineStr">
        <is>
          <t>2022</t>
        </is>
      </c>
      <c r="E763" s="1">
        <v>14958</v>
      </c>
      <c r="F763" s="1">
        <v>174</v>
      </c>
      <c r="G763" s="1">
        <v>3374</v>
      </c>
      <c r="H763" s="1">
        <v>4375</v>
      </c>
      <c r="I763" s="1">
        <f>(F763+G763+H763)/E763*100</f>
        <v>52.968311271560369033293221019</v>
      </c>
      <c r="J763" s="1">
        <f>(F763+G763)/E763*100</f>
        <v>23.719748629495921914694477871</v>
      </c>
      <c r="K763" s="1">
        <f>F763/E763*100</f>
        <v>1.163257119935820296831127156</v>
      </c>
      <c r="L763" s="1">
        <v>822.11</v>
      </c>
      <c r="M763" s="1">
        <v>606.00</v>
      </c>
      <c r="N763" s="1">
        <v>23.27</v>
      </c>
      <c r="O763" s="1">
        <v>91.65</v>
      </c>
      <c r="P763" s="1">
        <v>4.60</v>
      </c>
      <c r="Q763" s="1">
        <v>1.13</v>
      </c>
      <c r="R763" s="1">
        <v>3.08</v>
      </c>
      <c r="S763" s="1">
        <v>92.40</v>
      </c>
      <c r="T763" s="1">
        <v>2.14</v>
      </c>
      <c r="U763" s="1">
        <v>79.49</v>
      </c>
      <c r="V763" s="1">
        <f>100-U763</f>
        <v>20.51</v>
      </c>
      <c r="W763" s="1">
        <v>18.61</v>
      </c>
      <c r="X763" s="0" t="inlineStr">
        <is>
          <t>IBGE — Censo Demográfico 2022 / SIDRA</t>
        </is>
      </c>
    </row>
    <row r="764">
      <c r="A764" s="0" t="inlineStr">
        <is>
          <t>2204808</t>
        </is>
      </c>
      <c r="B764" s="0" t="inlineStr">
        <is>
          <t>Ipiranga do Piauí</t>
        </is>
      </c>
      <c r="C764" s="0" t="inlineStr">
        <is>
          <t>PI</t>
        </is>
      </c>
      <c r="D764" s="0" t="inlineStr">
        <is>
          <t>2022</t>
        </is>
      </c>
      <c r="E764" s="1">
        <v>9420</v>
      </c>
      <c r="F764" s="1">
        <v>371</v>
      </c>
      <c r="G764" s="1">
        <v>2206</v>
      </c>
      <c r="H764" s="1">
        <v>3019</v>
      </c>
      <c r="I764" s="1">
        <f>(F764+G764+H764)/E764*100</f>
        <v>59.405520169851380042462845011</v>
      </c>
      <c r="J764" s="1">
        <f>(F764+G764)/E764*100</f>
        <v>27.356687898089171974522292994</v>
      </c>
      <c r="K764" s="1">
        <f>F764/E764*100</f>
        <v>3.9384288747346072186836518047</v>
      </c>
      <c r="L764" s="1">
        <v>708.73</v>
      </c>
      <c r="M764" s="1">
        <v>504.00</v>
      </c>
      <c r="N764" s="1">
        <v>18.13</v>
      </c>
      <c r="O764" s="1">
        <v>87.92</v>
      </c>
      <c r="P764" s="1">
        <v>8.84</v>
      </c>
      <c r="Q764" s="1">
        <v>16.78</v>
      </c>
      <c r="R764" s="1">
        <v>34.30</v>
      </c>
      <c r="S764" s="1">
        <v>45.65</v>
      </c>
      <c r="T764" s="1">
        <v>0.22</v>
      </c>
      <c r="U764" s="1">
        <v>66.34</v>
      </c>
      <c r="V764" s="1">
        <f>100-U764</f>
        <v>33.66</v>
      </c>
      <c r="W764" s="1">
        <v>32.10</v>
      </c>
      <c r="X764" s="0" t="inlineStr">
        <is>
          <t>IBGE — Censo Demográfico 2022 / SIDRA</t>
        </is>
      </c>
    </row>
    <row r="765">
      <c r="A765" s="0" t="inlineStr">
        <is>
          <t>2204907</t>
        </is>
      </c>
      <c r="B765" s="0" t="inlineStr">
        <is>
          <t>Isaías Coelho</t>
        </is>
      </c>
      <c r="C765" s="0" t="inlineStr">
        <is>
          <t>PI</t>
        </is>
      </c>
      <c r="D765" s="0" t="inlineStr">
        <is>
          <t>2022</t>
        </is>
      </c>
      <c r="E765" s="1">
        <v>7774</v>
      </c>
      <c r="F765" s="1">
        <v>92</v>
      </c>
      <c r="G765" s="1">
        <v>2910</v>
      </c>
      <c r="H765" s="1">
        <v>2208</v>
      </c>
      <c r="I765" s="1">
        <f>(F765+G765+H765)/E765*100</f>
        <v>67.018266014921533316182145614</v>
      </c>
      <c r="J765" s="1">
        <f>(F765+G765)/E765*100</f>
        <v>38.615899151016207872395163365</v>
      </c>
      <c r="K765" s="1">
        <f>F765/E765*100</f>
        <v>1.1834319526627218934911242604</v>
      </c>
      <c r="L765" s="1">
        <v>606.85</v>
      </c>
      <c r="M765" s="1">
        <v>440.00</v>
      </c>
      <c r="N765" s="1">
        <v>27.67</v>
      </c>
      <c r="O765" s="1">
        <v>45.79</v>
      </c>
      <c r="P765" s="1">
        <v>18.48</v>
      </c>
      <c r="Q765" s="1">
        <v>19.57</v>
      </c>
      <c r="R765" s="1">
        <v>8.24</v>
      </c>
      <c r="S765" s="1">
        <v>47.80</v>
      </c>
      <c r="T765" s="1">
        <v>14.04</v>
      </c>
      <c r="U765" s="1">
        <v>36.39</v>
      </c>
      <c r="V765" s="1">
        <f>100-U765</f>
        <v>63.61</v>
      </c>
      <c r="W765" s="1">
        <v>56.77</v>
      </c>
      <c r="X765" s="0" t="inlineStr">
        <is>
          <t>IBGE — Censo Demográfico 2022 / SIDRA</t>
        </is>
      </c>
    </row>
    <row r="766">
      <c r="A766" s="0" t="inlineStr">
        <is>
          <t>2205003</t>
        </is>
      </c>
      <c r="B766" s="0" t="inlineStr">
        <is>
          <t>Itainópolis</t>
        </is>
      </c>
      <c r="C766" s="0" t="inlineStr">
        <is>
          <t>PI</t>
        </is>
      </c>
      <c r="D766" s="0" t="inlineStr">
        <is>
          <t>2022</t>
        </is>
      </c>
      <c r="E766" s="1">
        <v>10737</v>
      </c>
      <c r="F766" s="1">
        <v>132</v>
      </c>
      <c r="G766" s="1">
        <v>2710</v>
      </c>
      <c r="H766" s="1">
        <v>2934</v>
      </c>
      <c r="I766" s="1">
        <f>(F766+G766+H766)/E766*100</f>
        <v>53.795287324206016578187575673</v>
      </c>
      <c r="J766" s="1">
        <f>(F766+G766)/E766*100</f>
        <v>26.469218589922697215237030828</v>
      </c>
      <c r="K766" s="1">
        <f>F766/E766*100</f>
        <v>1.2293936853869796032411288069</v>
      </c>
      <c r="L766" s="1">
        <v>783.42</v>
      </c>
      <c r="M766" s="1">
        <v>604.00</v>
      </c>
      <c r="N766" s="1">
        <v>28.44</v>
      </c>
      <c r="O766" s="1">
        <v>62.09</v>
      </c>
      <c r="P766" s="1">
        <v>18.40</v>
      </c>
      <c r="Q766" s="1">
        <v>7.92</v>
      </c>
      <c r="R766" s="1">
        <v>22.80</v>
      </c>
      <c r="S766" s="1">
        <v>52.77</v>
      </c>
      <c r="T766" s="1">
        <v>5.11</v>
      </c>
      <c r="U766" s="1">
        <v>42.14</v>
      </c>
      <c r="V766" s="1">
        <f>100-U766</f>
        <v>57.86</v>
      </c>
      <c r="W766" s="1">
        <v>52.42</v>
      </c>
      <c r="X766" s="0" t="inlineStr">
        <is>
          <t>IBGE — Censo Demográfico 2022 / SIDRA</t>
        </is>
      </c>
    </row>
    <row r="767">
      <c r="A767" s="0" t="inlineStr">
        <is>
          <t>2205102</t>
        </is>
      </c>
      <c r="B767" s="0" t="inlineStr">
        <is>
          <t>Itaueira</t>
        </is>
      </c>
      <c r="C767" s="0" t="inlineStr">
        <is>
          <t>PI</t>
        </is>
      </c>
      <c r="D767" s="0" t="inlineStr">
        <is>
          <t>2022</t>
        </is>
      </c>
      <c r="E767" s="1">
        <v>10290</v>
      </c>
      <c r="F767" s="1">
        <v>266</v>
      </c>
      <c r="G767" s="1">
        <v>2463</v>
      </c>
      <c r="H767" s="1">
        <v>2755</v>
      </c>
      <c r="I767" s="1">
        <f>(F767+G767+H767)/E767*100</f>
        <v>53.294460641399416909620991254</v>
      </c>
      <c r="J767" s="1">
        <f>(F767+G767)/E767*100</f>
        <v>26.520894071914480077745383868</v>
      </c>
      <c r="K767" s="1">
        <f>F767/E767*100</f>
        <v>2.5850340136054421768707482993</v>
      </c>
      <c r="L767" s="1">
        <v>828.90</v>
      </c>
      <c r="M767" s="1">
        <v>604.00</v>
      </c>
      <c r="N767" s="1">
        <v>21.22</v>
      </c>
      <c r="O767" s="1">
        <v>59.36</v>
      </c>
      <c r="P767" s="1">
        <v>30.05</v>
      </c>
      <c r="Q767" s="1">
        <v>2.42</v>
      </c>
      <c r="R767" s="1">
        <v>26.65</v>
      </c>
      <c r="S767" s="1">
        <v>60.09</v>
      </c>
      <c r="T767" s="1">
        <v>9.48</v>
      </c>
      <c r="U767" s="1">
        <v>60.77</v>
      </c>
      <c r="V767" s="1">
        <f>100-U767</f>
        <v>39.23</v>
      </c>
      <c r="W767" s="1">
        <v>35.91</v>
      </c>
      <c r="X767" s="0" t="inlineStr">
        <is>
          <t>IBGE — Censo Demográfico 2022 / SIDRA</t>
        </is>
      </c>
    </row>
    <row r="768">
      <c r="A768" s="0" t="inlineStr">
        <is>
          <t>2205151</t>
        </is>
      </c>
      <c r="B768" s="0" t="inlineStr">
        <is>
          <t>Jacobina do Piauí</t>
        </is>
      </c>
      <c r="C768" s="0" t="inlineStr">
        <is>
          <t>PI</t>
        </is>
      </c>
      <c r="D768" s="0" t="inlineStr">
        <is>
          <t>2022</t>
        </is>
      </c>
      <c r="E768" s="1">
        <v>5605</v>
      </c>
      <c r="F768" s="1">
        <v>32</v>
      </c>
      <c r="G768" s="1">
        <v>1267</v>
      </c>
      <c r="H768" s="1">
        <v>1446</v>
      </c>
      <c r="I768" s="1">
        <f>(F768+G768+H768)/E768*100</f>
        <v>48.974130240856378233719892953</v>
      </c>
      <c r="J768" s="1">
        <f>(F768+G768)/E768*100</f>
        <v>23.175735950044603033006244425</v>
      </c>
      <c r="K768" s="1">
        <f>F768/E768*100</f>
        <v>0.5709188224799286351471900089</v>
      </c>
      <c r="L768" s="1">
        <v>800.20</v>
      </c>
      <c r="M768" s="1">
        <v>633.33</v>
      </c>
      <c r="N768" s="1">
        <v>28.18</v>
      </c>
      <c r="O768" s="1">
        <v>44.94</v>
      </c>
      <c r="P768" s="1">
        <v>39.68</v>
      </c>
      <c r="Q768" s="1">
        <v>0.05</v>
      </c>
      <c r="R768" s="1">
        <v>0.20</v>
      </c>
      <c r="S768" s="1">
        <v>88.61</v>
      </c>
      <c r="T768" s="1">
        <v>6.49</v>
      </c>
      <c r="U768" s="1">
        <v>47.34</v>
      </c>
      <c r="V768" s="1">
        <f>100-U768</f>
        <v>52.66</v>
      </c>
      <c r="W768" s="1">
        <v>49.85</v>
      </c>
      <c r="X768" s="0" t="inlineStr">
        <is>
          <t>IBGE — Censo Demográfico 2022 / SIDRA</t>
        </is>
      </c>
    </row>
    <row r="769">
      <c r="A769" s="0" t="inlineStr">
        <is>
          <t>2205201</t>
        </is>
      </c>
      <c r="B769" s="0" t="inlineStr">
        <is>
          <t>Jaicós</t>
        </is>
      </c>
      <c r="C769" s="0" t="inlineStr">
        <is>
          <t>PI</t>
        </is>
      </c>
      <c r="D769" s="0" t="inlineStr">
        <is>
          <t>2022</t>
        </is>
      </c>
      <c r="E769" s="1">
        <v>17501</v>
      </c>
      <c r="F769" s="1">
        <v>365</v>
      </c>
      <c r="G769" s="1">
        <v>5412</v>
      </c>
      <c r="H769" s="1">
        <v>4875</v>
      </c>
      <c r="I769" s="1">
        <f>(F769+G769+H769)/E769*100</f>
        <v>60.865093423232958116679046912</v>
      </c>
      <c r="J769" s="1">
        <f>(F769+G769)/E769*100</f>
        <v>33.009542311867893263242100451</v>
      </c>
      <c r="K769" s="1">
        <f>F769/E769*100</f>
        <v>2.0855951088509228044111765042</v>
      </c>
      <c r="L769" s="1">
        <v>728.46</v>
      </c>
      <c r="M769" s="1">
        <v>520.00</v>
      </c>
      <c r="N769" s="1">
        <v>31.08</v>
      </c>
      <c r="O769" s="1">
        <v>39.01</v>
      </c>
      <c r="P769" s="1">
        <v>45.82</v>
      </c>
      <c r="Q769" s="1">
        <v>6.70</v>
      </c>
      <c r="R769" s="1">
        <v>26.10</v>
      </c>
      <c r="S769" s="1">
        <v>52.79</v>
      </c>
      <c r="T769" s="1">
        <v>5.72</v>
      </c>
      <c r="U769" s="1">
        <v>56.24</v>
      </c>
      <c r="V769" s="1">
        <f>100-U769</f>
        <v>43.76</v>
      </c>
      <c r="W769" s="1">
        <v>39.24</v>
      </c>
      <c r="X769" s="0" t="inlineStr">
        <is>
          <t>IBGE — Censo Demográfico 2022 / SIDRA</t>
        </is>
      </c>
    </row>
    <row r="770">
      <c r="A770" s="0" t="inlineStr">
        <is>
          <t>2205250</t>
        </is>
      </c>
      <c r="B770" s="0" t="inlineStr">
        <is>
          <t>Jardim do Mulato</t>
        </is>
      </c>
      <c r="C770" s="0" t="inlineStr">
        <is>
          <t>PI</t>
        </is>
      </c>
      <c r="D770" s="0" t="inlineStr">
        <is>
          <t>2022</t>
        </is>
      </c>
      <c r="E770" s="1">
        <v>4180</v>
      </c>
      <c r="F770" s="1">
        <v>90</v>
      </c>
      <c r="G770" s="1">
        <v>1368</v>
      </c>
      <c r="H770" s="1">
        <v>1101</v>
      </c>
      <c r="I770" s="1">
        <f>(F770+G770+H770)/E770*100</f>
        <v>61.220095693779904306220095694</v>
      </c>
      <c r="J770" s="1">
        <f>(F770+G770)/E770*100</f>
        <v>34.880382775119617224880382775</v>
      </c>
      <c r="K770" s="1">
        <f>F770/E770*100</f>
        <v>2.1531100478468899521531100478</v>
      </c>
      <c r="L770" s="1">
        <v>698.08</v>
      </c>
      <c r="M770" s="1">
        <v>537.33</v>
      </c>
      <c r="N770" s="1">
        <v>27.30</v>
      </c>
      <c r="O770" s="1">
        <v>94.48</v>
      </c>
      <c r="P770" s="1">
        <v>3.49</v>
      </c>
      <c r="Q770" s="1">
        <v>1.82</v>
      </c>
      <c r="R770" s="1">
        <v>11.11</v>
      </c>
      <c r="S770" s="1">
        <v>81.20</v>
      </c>
      <c r="T770" s="1">
        <v>2.38</v>
      </c>
      <c r="U770" s="1">
        <v>46.96</v>
      </c>
      <c r="V770" s="1">
        <f>100-U770</f>
        <v>53.04</v>
      </c>
      <c r="W770" s="1">
        <v>51.71</v>
      </c>
      <c r="X770" s="0" t="inlineStr">
        <is>
          <t>IBGE — Censo Demográfico 2022 / SIDRA</t>
        </is>
      </c>
    </row>
    <row r="771">
      <c r="A771" s="0" t="inlineStr">
        <is>
          <t>2205276</t>
        </is>
      </c>
      <c r="B771" s="0" t="inlineStr">
        <is>
          <t>Jatobá do Piauí</t>
        </is>
      </c>
      <c r="C771" s="0" t="inlineStr">
        <is>
          <t>PI</t>
        </is>
      </c>
      <c r="D771" s="0" t="inlineStr">
        <is>
          <t>2022</t>
        </is>
      </c>
      <c r="E771" s="1">
        <v>4494</v>
      </c>
      <c r="F771" s="1">
        <v>23</v>
      </c>
      <c r="G771" s="1">
        <v>1041</v>
      </c>
      <c r="H771" s="1">
        <v>1295</v>
      </c>
      <c r="I771" s="1">
        <f>(F771+G771+H771)/E771*100</f>
        <v>52.492211838006230529595015576</v>
      </c>
      <c r="J771" s="1">
        <f>(F771+G771)/E771*100</f>
        <v>23.676012461059190031152647975</v>
      </c>
      <c r="K771" s="1">
        <f>F771/E771*100</f>
        <v>0.5117935024477080551846906987</v>
      </c>
      <c r="L771" s="1">
        <v>724.37</v>
      </c>
      <c r="M771" s="1">
        <v>606.00</v>
      </c>
      <c r="N771" s="1">
        <v>23.96</v>
      </c>
      <c r="O771" s="1">
        <v>61.83</v>
      </c>
      <c r="P771" s="1">
        <v>30.37</v>
      </c>
      <c r="Q771" s="1">
        <v>0.61</v>
      </c>
      <c r="R771" s="1">
        <v>0.95</v>
      </c>
      <c r="S771" s="1">
        <v>90.03</v>
      </c>
      <c r="T771" s="1">
        <v>7.46</v>
      </c>
      <c r="U771" s="1">
        <v>35.19</v>
      </c>
      <c r="V771" s="1">
        <f>100-U771</f>
        <v>64.81</v>
      </c>
      <c r="W771" s="1">
        <v>61.36</v>
      </c>
      <c r="X771" s="0" t="inlineStr">
        <is>
          <t>IBGE — Censo Demográfico 2022 / SIDRA</t>
        </is>
      </c>
    </row>
    <row r="772">
      <c r="A772" s="0" t="inlineStr">
        <is>
          <t>2205300</t>
        </is>
      </c>
      <c r="B772" s="0" t="inlineStr">
        <is>
          <t>Jerumenha</t>
        </is>
      </c>
      <c r="C772" s="0" t="inlineStr">
        <is>
          <t>PI</t>
        </is>
      </c>
      <c r="D772" s="0" t="inlineStr">
        <is>
          <t>2022</t>
        </is>
      </c>
      <c r="E772" s="1">
        <v>4494</v>
      </c>
      <c r="F772" s="1">
        <v>18</v>
      </c>
      <c r="G772" s="1">
        <v>467</v>
      </c>
      <c r="H772" s="1">
        <v>1336</v>
      </c>
      <c r="I772" s="1">
        <f>(F772+G772+H772)/E772*100</f>
        <v>40.520694259012016021361815754</v>
      </c>
      <c r="J772" s="1">
        <f>(F772+G772)/E772*100</f>
        <v>10.792167334223408989764129951</v>
      </c>
      <c r="K772" s="1">
        <f>F772/E772*100</f>
        <v>0.4005340453938584779706275033</v>
      </c>
      <c r="L772" s="1">
        <v>958.54</v>
      </c>
      <c r="M772" s="1">
        <v>753.00</v>
      </c>
      <c r="N772" s="1">
        <v>19.16</v>
      </c>
      <c r="O772" s="1">
        <v>76.76</v>
      </c>
      <c r="P772" s="1">
        <v>20.50</v>
      </c>
      <c r="Q772" s="1">
        <v>2.28</v>
      </c>
      <c r="R772" s="1">
        <v>31.88</v>
      </c>
      <c r="S772" s="1">
        <v>57.87</v>
      </c>
      <c r="T772" s="1">
        <v>6.16</v>
      </c>
      <c r="U772" s="1">
        <v>64.77</v>
      </c>
      <c r="V772" s="1">
        <f>100-U772</f>
        <v>35.23</v>
      </c>
      <c r="W772" s="1">
        <v>31.61</v>
      </c>
      <c r="X772" s="0" t="inlineStr">
        <is>
          <t>IBGE — Censo Demográfico 2022 / SIDRA</t>
        </is>
      </c>
    </row>
    <row r="773">
      <c r="A773" s="0" t="inlineStr">
        <is>
          <t>2205359</t>
        </is>
      </c>
      <c r="B773" s="0" t="inlineStr">
        <is>
          <t>João Costa</t>
        </is>
      </c>
      <c r="C773" s="0" t="inlineStr">
        <is>
          <t>PI</t>
        </is>
      </c>
      <c r="D773" s="0" t="inlineStr">
        <is>
          <t>2022</t>
        </is>
      </c>
      <c r="E773" s="1">
        <v>2969</v>
      </c>
      <c r="F773" s="1">
        <v>35</v>
      </c>
      <c r="G773" s="1">
        <v>968</v>
      </c>
      <c r="H773" s="1">
        <v>867</v>
      </c>
      <c r="I773" s="1">
        <f>(F773+G773+H773)/E773*100</f>
        <v>62.984169754125968339508251937</v>
      </c>
      <c r="J773" s="1">
        <f>(F773+G773)/E773*100</f>
        <v>33.78241832266756483664533513</v>
      </c>
      <c r="K773" s="1">
        <f>F773/E773*100</f>
        <v>1.1788480970023576961940047154</v>
      </c>
      <c r="L773" s="1">
        <v>613.26</v>
      </c>
      <c r="M773" s="1">
        <v>485.71</v>
      </c>
      <c r="N773" s="1">
        <v>22.89</v>
      </c>
      <c r="O773" s="1">
        <v>77.97</v>
      </c>
      <c r="P773" s="1">
        <v>6.14</v>
      </c>
      <c r="Q773" s="1">
        <v>5.23</v>
      </c>
      <c r="R773" s="1">
        <v>6.04</v>
      </c>
      <c r="S773" s="1">
        <v>41.45</v>
      </c>
      <c r="T773" s="1">
        <v>0.50</v>
      </c>
      <c r="U773" s="1">
        <v>32.39</v>
      </c>
      <c r="V773" s="1">
        <f>100-U773</f>
        <v>67.61</v>
      </c>
      <c r="W773" s="1">
        <v>63.38</v>
      </c>
      <c r="X773" s="0" t="inlineStr">
        <is>
          <t>IBGE — Censo Demográfico 2022 / SIDRA</t>
        </is>
      </c>
    </row>
    <row r="774">
      <c r="A774" s="0" t="inlineStr">
        <is>
          <t>2205409</t>
        </is>
      </c>
      <c r="B774" s="0" t="inlineStr">
        <is>
          <t>Joaquim Pires</t>
        </is>
      </c>
      <c r="C774" s="0" t="inlineStr">
        <is>
          <t>PI</t>
        </is>
      </c>
      <c r="D774" s="0" t="inlineStr">
        <is>
          <t>2022</t>
        </is>
      </c>
      <c r="E774" s="1">
        <v>13886</v>
      </c>
      <c r="F774" s="1">
        <v>218</v>
      </c>
      <c r="G774" s="1">
        <v>4649</v>
      </c>
      <c r="H774" s="1">
        <v>4301</v>
      </c>
      <c r="I774" s="1">
        <f>(F774+G774+H774)/E774*100</f>
        <v>66.023332853233472562292956935</v>
      </c>
      <c r="J774" s="1">
        <f>(F774+G774)/E774*100</f>
        <v>35.049690335589802678957223102</v>
      </c>
      <c r="K774" s="1">
        <f>F774/E774*100</f>
        <v>1.5699265447213020308224110615</v>
      </c>
      <c r="L774" s="1">
        <v>613.19</v>
      </c>
      <c r="M774" s="1">
        <v>442.40</v>
      </c>
      <c r="N774" s="1">
        <v>26.69</v>
      </c>
      <c r="O774" s="1">
        <v>72.67</v>
      </c>
      <c r="P774" s="1">
        <v>8.50</v>
      </c>
      <c r="Q774" s="1">
        <v>9.23</v>
      </c>
      <c r="R774" s="1">
        <v>30.40</v>
      </c>
      <c r="S774" s="1">
        <v>39.48</v>
      </c>
      <c r="T774" s="1">
        <v>13.07</v>
      </c>
      <c r="U774" s="1">
        <v>37.96</v>
      </c>
      <c r="V774" s="1">
        <f>100-U774</f>
        <v>62.04</v>
      </c>
      <c r="W774" s="1">
        <v>58.50</v>
      </c>
      <c r="X774" s="0" t="inlineStr">
        <is>
          <t>IBGE — Censo Demográfico 2022 / SIDRA</t>
        </is>
      </c>
    </row>
    <row r="775">
      <c r="A775" s="0" t="inlineStr">
        <is>
          <t>2205458</t>
        </is>
      </c>
      <c r="B775" s="0" t="inlineStr">
        <is>
          <t>Joca Marques</t>
        </is>
      </c>
      <c r="C775" s="0" t="inlineStr">
        <is>
          <t>PI</t>
        </is>
      </c>
      <c r="D775" s="0" t="inlineStr">
        <is>
          <t>2022</t>
        </is>
      </c>
      <c r="E775" s="1">
        <v>5394</v>
      </c>
      <c r="F775" s="1">
        <v>49</v>
      </c>
      <c r="G775" s="1">
        <v>2317</v>
      </c>
      <c r="H775" s="1">
        <v>1396</v>
      </c>
      <c r="I775" s="1">
        <f>(F775+G775+H775)/E775*100</f>
        <v>69.744160177975528364849833148</v>
      </c>
      <c r="J775" s="1">
        <f>(F775+G775)/E775*100</f>
        <v>43.863552094920281794586577679</v>
      </c>
      <c r="K775" s="1">
        <f>F775/E775*100</f>
        <v>0.9084167593622543566926214312</v>
      </c>
      <c r="L775" s="1">
        <v>545.86</v>
      </c>
      <c r="M775" s="1">
        <v>400.00</v>
      </c>
      <c r="N775" s="1">
        <v>30.82</v>
      </c>
      <c r="O775" s="1">
        <v>69.67</v>
      </c>
      <c r="P775" s="1">
        <v>11.79</v>
      </c>
      <c r="Q775" s="1">
        <v>0.12</v>
      </c>
      <c r="R775" s="1">
        <v>26.09</v>
      </c>
      <c r="S775" s="1">
        <v>41.25</v>
      </c>
      <c r="T775" s="1">
        <v>10.44</v>
      </c>
      <c r="U775" s="1">
        <v>36.03</v>
      </c>
      <c r="V775" s="1">
        <f>100-U775</f>
        <v>63.97</v>
      </c>
      <c r="W775" s="1">
        <v>62.49</v>
      </c>
      <c r="X775" s="0" t="inlineStr">
        <is>
          <t>IBGE — Censo Demográfico 2022 / SIDRA</t>
        </is>
      </c>
    </row>
    <row r="776">
      <c r="A776" s="0" t="inlineStr">
        <is>
          <t>2205508</t>
        </is>
      </c>
      <c r="B776" s="0" t="inlineStr">
        <is>
          <t>José de Freitas</t>
        </is>
      </c>
      <c r="C776" s="0" t="inlineStr">
        <is>
          <t>PI</t>
        </is>
      </c>
      <c r="D776" s="0" t="inlineStr">
        <is>
          <t>2022</t>
        </is>
      </c>
      <c r="E776" s="1">
        <v>42559</v>
      </c>
      <c r="F776" s="1">
        <v>638</v>
      </c>
      <c r="G776" s="1">
        <v>9439</v>
      </c>
      <c r="H776" s="1">
        <v>14074</v>
      </c>
      <c r="I776" s="1">
        <f>(F776+G776+H776)/E776*100</f>
        <v>56.747104020301228882257571841</v>
      </c>
      <c r="J776" s="1">
        <f>(F776+G776)/E776*100</f>
        <v>23.677717991494161047017082168</v>
      </c>
      <c r="K776" s="1">
        <f>F776/E776*100</f>
        <v>1.4990953734815197725510467821</v>
      </c>
      <c r="L776" s="1">
        <v>709.87</v>
      </c>
      <c r="M776" s="1">
        <v>568.67</v>
      </c>
      <c r="N776" s="1">
        <v>18.90</v>
      </c>
      <c r="O776" s="1">
        <v>65.31</v>
      </c>
      <c r="P776" s="1">
        <v>31.78</v>
      </c>
      <c r="Q776" s="1">
        <v>12.59</v>
      </c>
      <c r="R776" s="1">
        <v>46.34</v>
      </c>
      <c r="S776" s="1">
        <v>30.69</v>
      </c>
      <c r="T776" s="1">
        <v>5.63</v>
      </c>
      <c r="U776" s="1">
        <v>63.95</v>
      </c>
      <c r="V776" s="1">
        <f>100-U776</f>
        <v>36.05</v>
      </c>
      <c r="W776" s="1">
        <v>34.51</v>
      </c>
      <c r="X776" s="0" t="inlineStr">
        <is>
          <t>IBGE — Censo Demográfico 2022 / SIDRA</t>
        </is>
      </c>
    </row>
    <row r="777">
      <c r="A777" s="0" t="inlineStr">
        <is>
          <t>2205516</t>
        </is>
      </c>
      <c r="B777" s="0" t="inlineStr">
        <is>
          <t>Juazeiro do Piauí</t>
        </is>
      </c>
      <c r="C777" s="0" t="inlineStr">
        <is>
          <t>PI</t>
        </is>
      </c>
      <c r="D777" s="0" t="inlineStr">
        <is>
          <t>2022</t>
        </is>
      </c>
      <c r="E777" s="1">
        <v>5190</v>
      </c>
      <c r="F777" s="1">
        <v>23</v>
      </c>
      <c r="G777" s="1">
        <v>1154</v>
      </c>
      <c r="H777" s="1">
        <v>1353</v>
      </c>
      <c r="I777" s="1">
        <f>(F777+G777+H777)/E777*100</f>
        <v>48.747591522157996146435452794</v>
      </c>
      <c r="J777" s="1">
        <f>(F777+G777)/E777*100</f>
        <v>22.678227360308285163776493256</v>
      </c>
      <c r="K777" s="1">
        <f>F777/E777*100</f>
        <v>0.4431599229287090558766859345</v>
      </c>
      <c r="L777" s="1">
        <v>798.22</v>
      </c>
      <c r="M777" s="1">
        <v>644.80</v>
      </c>
      <c r="N777" s="1">
        <v>22.49</v>
      </c>
      <c r="O777" s="1">
        <v>74.20</v>
      </c>
      <c r="P777" s="1">
        <v>20.05</v>
      </c>
      <c r="Q777" s="1">
        <v>0.06</v>
      </c>
      <c r="R777" s="1">
        <v>0.23</v>
      </c>
      <c r="S777" s="1">
        <v>87.46</v>
      </c>
      <c r="T777" s="1">
        <v>12.14</v>
      </c>
      <c r="U777" s="1">
        <v>46.25</v>
      </c>
      <c r="V777" s="1">
        <f>100-U777</f>
        <v>53.75</v>
      </c>
      <c r="W777" s="1">
        <v>52.80</v>
      </c>
      <c r="X777" s="0" t="inlineStr">
        <is>
          <t>IBGE — Censo Demográfico 2022 / SIDRA</t>
        </is>
      </c>
    </row>
    <row r="778">
      <c r="A778" s="0" t="inlineStr">
        <is>
          <t>2205524</t>
        </is>
      </c>
      <c r="B778" s="0" t="inlineStr">
        <is>
          <t>Júlio Borges</t>
        </is>
      </c>
      <c r="C778" s="0" t="inlineStr">
        <is>
          <t>PI</t>
        </is>
      </c>
      <c r="D778" s="0" t="inlineStr">
        <is>
          <t>2022</t>
        </is>
      </c>
      <c r="E778" s="1">
        <v>5371</v>
      </c>
      <c r="F778" s="1">
        <v>96</v>
      </c>
      <c r="G778" s="1">
        <v>1941</v>
      </c>
      <c r="H778" s="1">
        <v>1475</v>
      </c>
      <c r="I778" s="1">
        <f>(F778+G778+H778)/E778*100</f>
        <v>65.388195866691491342394339974</v>
      </c>
      <c r="J778" s="1">
        <f>(F778+G778)/E778*100</f>
        <v>37.925898342952895177806739899</v>
      </c>
      <c r="K778" s="1">
        <f>F778/E778*100</f>
        <v>1.7873766523924781232545149879</v>
      </c>
      <c r="L778" s="1">
        <v>611.82</v>
      </c>
      <c r="M778" s="1">
        <v>414.00</v>
      </c>
      <c r="N778" s="1">
        <v>13.40</v>
      </c>
      <c r="O778" s="1">
        <v>56.07</v>
      </c>
      <c r="P778" s="1">
        <v>41.99</v>
      </c>
      <c s="1" r="Q778">
        <v>0</v>
      </c>
      <c s="1" r="R778">
        <v>0</v>
      </c>
      <c r="S778" s="1">
        <v>82.58</v>
      </c>
      <c r="T778" s="1">
        <v>16.30</v>
      </c>
      <c r="U778" s="1">
        <v>47.86</v>
      </c>
      <c r="V778" s="1">
        <f>100-U778</f>
        <v>52.14</v>
      </c>
      <c r="W778" s="1">
        <v>48.91</v>
      </c>
      <c r="X778" s="0" t="inlineStr">
        <is>
          <t>IBGE — Censo Demográfico 2022 / SIDRA</t>
        </is>
      </c>
    </row>
    <row r="779">
      <c r="A779" s="0" t="inlineStr">
        <is>
          <t>2205532</t>
        </is>
      </c>
      <c r="B779" s="0" t="inlineStr">
        <is>
          <t>Jurema</t>
        </is>
      </c>
      <c r="C779" s="0" t="inlineStr">
        <is>
          <t>PI</t>
        </is>
      </c>
      <c r="D779" s="0" t="inlineStr">
        <is>
          <t>2022</t>
        </is>
      </c>
      <c r="E779" s="1">
        <v>4425</v>
      </c>
      <c r="F779" s="1">
        <v>74</v>
      </c>
      <c r="G779" s="1">
        <v>1935</v>
      </c>
      <c r="H779" s="1">
        <v>1134</v>
      </c>
      <c r="I779" s="1">
        <f>(F779+G779+H779)/E779*100</f>
        <v>71.028248587570621468926553672</v>
      </c>
      <c r="J779" s="1">
        <f>(F779+G779)/E779*100</f>
        <v>45.401129943502824858757062147</v>
      </c>
      <c r="K779" s="1">
        <f>F779/E779*100</f>
        <v>1.6723163841807909604519774011</v>
      </c>
      <c r="L779" s="1">
        <v>570.59</v>
      </c>
      <c r="M779" s="1">
        <v>400.00</v>
      </c>
      <c r="N779" s="1">
        <v>28.10</v>
      </c>
      <c r="O779" s="1">
        <v>44.55</v>
      </c>
      <c r="P779" s="1">
        <v>42.78</v>
      </c>
      <c r="Q779" s="1">
        <v>0.26</v>
      </c>
      <c r="R779" s="1">
        <v>0.07</v>
      </c>
      <c r="S779" s="1">
        <v>93.83</v>
      </c>
      <c r="T779" s="1">
        <v>1.57</v>
      </c>
      <c r="U779" s="1">
        <v>42.85</v>
      </c>
      <c r="V779" s="1">
        <f>100-U779</f>
        <v>57.15</v>
      </c>
      <c r="W779" s="1">
        <v>55.31</v>
      </c>
      <c r="X779" s="0" t="inlineStr">
        <is>
          <t>IBGE — Censo Demográfico 2022 / SIDRA</t>
        </is>
      </c>
    </row>
    <row r="780">
      <c r="A780" s="0" t="inlineStr">
        <is>
          <t>2205540</t>
        </is>
      </c>
      <c r="B780" s="0" t="inlineStr">
        <is>
          <t>Lagoinha do Piauí</t>
        </is>
      </c>
      <c r="C780" s="0" t="inlineStr">
        <is>
          <t>PI</t>
        </is>
      </c>
      <c r="D780" s="0" t="inlineStr">
        <is>
          <t>2022</t>
        </is>
      </c>
      <c r="E780" s="1">
        <v>2939</v>
      </c>
      <c r="F780" s="1">
        <v>130</v>
      </c>
      <c r="G780" s="1">
        <v>802</v>
      </c>
      <c r="H780" s="1">
        <v>907</v>
      </c>
      <c r="I780" s="1">
        <f>(F780+G780+H780)/E780*100</f>
        <v>62.572303504593399115345355563</v>
      </c>
      <c r="J780" s="1">
        <f>(F780+G780)/E780*100</f>
        <v>31.711466485199047294998298741</v>
      </c>
      <c r="K780" s="1">
        <f>F780/E780*100</f>
        <v>4.4232732221844164681864579789</v>
      </c>
      <c r="L780" s="1">
        <v>646.62</v>
      </c>
      <c r="M780" s="1">
        <v>480.00</v>
      </c>
      <c r="N780" s="1">
        <v>20.08</v>
      </c>
      <c r="O780" s="1">
        <v>97.63</v>
      </c>
      <c r="P780" s="1">
        <v>0.89</v>
      </c>
      <c r="Q780" s="1">
        <v>1.58</v>
      </c>
      <c r="R780" s="1">
        <v>13.95</v>
      </c>
      <c r="S780" s="1">
        <v>81.40</v>
      </c>
      <c r="T780" s="1">
        <v>1.78</v>
      </c>
      <c r="U780" s="1">
        <v>88.13</v>
      </c>
      <c r="V780" s="1">
        <f>100-U780</f>
        <v>11.87</v>
      </c>
      <c r="W780" s="1">
        <v>9.50</v>
      </c>
      <c r="X780" s="0" t="inlineStr">
        <is>
          <t>IBGE — Censo Demográfico 2022 / SIDRA</t>
        </is>
      </c>
    </row>
    <row r="781">
      <c r="A781" s="0" t="inlineStr">
        <is>
          <t>2205557</t>
        </is>
      </c>
      <c r="B781" s="0" t="inlineStr">
        <is>
          <t>Lagoa Alegre</t>
        </is>
      </c>
      <c r="C781" s="0" t="inlineStr">
        <is>
          <t>PI</t>
        </is>
      </c>
      <c r="D781" s="0" t="inlineStr">
        <is>
          <t>2022</t>
        </is>
      </c>
      <c r="E781" s="1">
        <v>8251</v>
      </c>
      <c r="F781" s="1">
        <v>110</v>
      </c>
      <c r="G781" s="1">
        <v>2200</v>
      </c>
      <c r="H781" s="1">
        <v>2310</v>
      </c>
      <c r="I781" s="1">
        <f>(F781+G781+H781)/E781*100</f>
        <v>55.993212943885589625499939401</v>
      </c>
      <c r="J781" s="1">
        <f>(F781+G781)/E781*100</f>
        <v>27.996606471942794812749969701</v>
      </c>
      <c r="K781" s="1">
        <f>F781/E781*100</f>
        <v>1.3331717367591807053690461762</v>
      </c>
      <c r="L781" s="1">
        <v>735.09</v>
      </c>
      <c r="M781" s="1">
        <v>537.33</v>
      </c>
      <c r="N781" s="1">
        <v>22.54</v>
      </c>
      <c r="O781" s="1">
        <v>40.62</v>
      </c>
      <c r="P781" s="1">
        <v>51.95</v>
      </c>
      <c r="Q781" s="1">
        <v>7.07</v>
      </c>
      <c r="R781" s="1">
        <v>26.73</v>
      </c>
      <c r="S781" s="1">
        <v>40.86</v>
      </c>
      <c r="T781" s="1">
        <v>18.99</v>
      </c>
      <c r="U781" s="1">
        <v>36.20</v>
      </c>
      <c r="V781" s="1">
        <f>100-U781</f>
        <v>63.80</v>
      </c>
      <c r="W781" s="1">
        <v>62.06</v>
      </c>
      <c r="X781" s="0" t="inlineStr">
        <is>
          <t>IBGE — Censo Demográfico 2022 / SIDRA</t>
        </is>
      </c>
    </row>
    <row r="782">
      <c r="A782" s="0" t="inlineStr">
        <is>
          <t>2205565</t>
        </is>
      </c>
      <c r="B782" s="0" t="inlineStr">
        <is>
          <t>Lagoa do Barro do Piauí</t>
        </is>
      </c>
      <c r="C782" s="0" t="inlineStr">
        <is>
          <t>PI</t>
        </is>
      </c>
      <c r="D782" s="0" t="inlineStr">
        <is>
          <t>2022</t>
        </is>
      </c>
      <c r="E782" s="1">
        <v>4995</v>
      </c>
      <c r="F782" s="1">
        <v>34</v>
      </c>
      <c r="G782" s="1">
        <v>1348</v>
      </c>
      <c r="H782" s="1">
        <v>1387</v>
      </c>
      <c r="I782" s="1">
        <f>(F782+G782+H782)/E782*100</f>
        <v>55.435435435435435435435435435</v>
      </c>
      <c r="J782" s="1">
        <f>(F782+G782)/E782*100</f>
        <v>27.667667667667667667667667668</v>
      </c>
      <c r="K782" s="1">
        <f>F782/E782*100</f>
        <v>0.6806806806806806806806806807</v>
      </c>
      <c r="L782" s="1">
        <v>791.53</v>
      </c>
      <c r="M782" s="1">
        <v>600.00</v>
      </c>
      <c r="N782" s="1">
        <v>21.08</v>
      </c>
      <c r="O782" s="1">
        <v>28.42</v>
      </c>
      <c r="P782" s="1">
        <v>59.31</v>
      </c>
      <c r="Q782" s="1">
        <v>3.02</v>
      </c>
      <c r="R782" s="1">
        <v>23.30</v>
      </c>
      <c r="S782" s="1">
        <v>63.63</v>
      </c>
      <c r="T782" s="1">
        <v>7.77</v>
      </c>
      <c r="U782" s="1">
        <v>35.39</v>
      </c>
      <c r="V782" s="1">
        <f>100-U782</f>
        <v>64.61</v>
      </c>
      <c r="W782" s="1">
        <v>61.22</v>
      </c>
      <c r="X782" s="0" t="inlineStr">
        <is>
          <t>IBGE — Censo Demográfico 2022 / SIDRA</t>
        </is>
      </c>
    </row>
    <row r="783">
      <c r="A783" s="0" t="inlineStr">
        <is>
          <t>2205573</t>
        </is>
      </c>
      <c r="B783" s="0" t="inlineStr">
        <is>
          <t>Lagoa de São Francisco</t>
        </is>
      </c>
      <c r="C783" s="0" t="inlineStr">
        <is>
          <t>PI</t>
        </is>
      </c>
      <c r="D783" s="0" t="inlineStr">
        <is>
          <t>2022</t>
        </is>
      </c>
      <c r="E783" s="1">
        <v>6294</v>
      </c>
      <c r="F783" s="1">
        <v>29</v>
      </c>
      <c r="G783" s="1">
        <v>2433</v>
      </c>
      <c r="H783" s="1">
        <v>1607</v>
      </c>
      <c r="I783" s="1">
        <f>(F783+G783+H783)/E783*100</f>
        <v>64.648871941531617413409596441</v>
      </c>
      <c r="J783" s="1">
        <f>(F783+G783)/E783*100</f>
        <v>39.116619002224340641881156657</v>
      </c>
      <c r="K783" s="1">
        <f>F783/E783*100</f>
        <v>0.4607562758182395932634254846</v>
      </c>
      <c r="L783" s="1">
        <v>610.03</v>
      </c>
      <c r="M783" s="1">
        <v>404.00</v>
      </c>
      <c r="N783" s="1">
        <v>24.12</v>
      </c>
      <c r="O783" s="1">
        <v>69.44</v>
      </c>
      <c r="P783" s="1">
        <v>15.88</v>
      </c>
      <c r="Q783" s="1">
        <v>0.40</v>
      </c>
      <c r="R783" s="1">
        <v>18.89</v>
      </c>
      <c r="S783" s="1">
        <v>75.30</v>
      </c>
      <c r="T783" s="1">
        <v>4.16</v>
      </c>
      <c r="U783" s="1">
        <v>31.61</v>
      </c>
      <c r="V783" s="1">
        <f>100-U783</f>
        <v>68.39</v>
      </c>
      <c r="W783" s="1">
        <v>52.61</v>
      </c>
      <c r="X783" s="0" t="inlineStr">
        <is>
          <t>IBGE — Censo Demográfico 2022 / SIDRA</t>
        </is>
      </c>
    </row>
    <row r="784">
      <c r="A784" s="0" t="inlineStr">
        <is>
          <t>2205581</t>
        </is>
      </c>
      <c r="B784" s="0" t="inlineStr">
        <is>
          <t>Lagoa do Piauí</t>
        </is>
      </c>
      <c r="C784" s="0" t="inlineStr">
        <is>
          <t>PI</t>
        </is>
      </c>
      <c r="D784" s="0" t="inlineStr">
        <is>
          <t>2022</t>
        </is>
      </c>
      <c r="E784" s="1">
        <v>4810</v>
      </c>
      <c r="F784" s="1">
        <v>64</v>
      </c>
      <c r="G784" s="1">
        <v>907</v>
      </c>
      <c r="H784" s="1">
        <v>1586</v>
      </c>
      <c r="I784" s="1">
        <f>(F784+G784+H784)/E784*100</f>
        <v>53.16008316008316008316008316</v>
      </c>
      <c r="J784" s="1">
        <f>(F784+G784)/E784*100</f>
        <v>20.187110187110187110187110187</v>
      </c>
      <c r="K784" s="1">
        <f>F784/E784*100</f>
        <v>1.3305613305613305613305613306</v>
      </c>
      <c r="L784" s="1">
        <v>781.88</v>
      </c>
      <c r="M784" s="1">
        <v>604.00</v>
      </c>
      <c r="N784" s="1">
        <v>17.74</v>
      </c>
      <c r="O784" s="1">
        <v>86.61</v>
      </c>
      <c r="P784" s="1">
        <v>7.04</v>
      </c>
      <c r="Q784" s="1">
        <v>1.82</v>
      </c>
      <c r="R784" s="1">
        <v>58.39</v>
      </c>
      <c r="S784" s="1">
        <v>29.23</v>
      </c>
      <c r="T784" s="1">
        <v>7.73</v>
      </c>
      <c r="U784" s="1">
        <v>63.73</v>
      </c>
      <c r="V784" s="1">
        <f>100-U784</f>
        <v>36.27</v>
      </c>
      <c r="W784" s="1">
        <v>34.51</v>
      </c>
      <c r="X784" s="0" t="inlineStr">
        <is>
          <t>IBGE — Censo Demográfico 2022 / SIDRA</t>
        </is>
      </c>
    </row>
    <row r="785">
      <c r="A785" s="0" t="inlineStr">
        <is>
          <t>2205599</t>
        </is>
      </c>
      <c r="B785" s="0" t="inlineStr">
        <is>
          <t>Lagoa do Sítio</t>
        </is>
      </c>
      <c r="C785" s="0" t="inlineStr">
        <is>
          <t>PI</t>
        </is>
      </c>
      <c r="D785" s="0" t="inlineStr">
        <is>
          <t>2022</t>
        </is>
      </c>
      <c r="E785" s="1">
        <v>4520</v>
      </c>
      <c r="F785" s="1">
        <v>45</v>
      </c>
      <c r="G785" s="1">
        <v>1478</v>
      </c>
      <c r="H785" s="1">
        <v>1236</v>
      </c>
      <c r="I785" s="1">
        <f>(F785+G785+H785)/E785*100</f>
        <v>61.039823008849557522123893805</v>
      </c>
      <c r="J785" s="1">
        <f>(F785+G785)/E785*100</f>
        <v>33.694690265486725663716814159</v>
      </c>
      <c r="K785" s="1">
        <f>F785/E785*100</f>
        <v>0.9955752212389380530973451327</v>
      </c>
      <c r="L785" s="1">
        <v>692.81</v>
      </c>
      <c r="M785" s="1">
        <v>483.33</v>
      </c>
      <c r="N785" s="1">
        <v>30.91</v>
      </c>
      <c r="O785" s="1">
        <v>89.75</v>
      </c>
      <c r="P785" s="1">
        <v>2.72</v>
      </c>
      <c r="Q785" s="1">
        <v>0.76</v>
      </c>
      <c r="R785" s="1">
        <v>15.62</v>
      </c>
      <c r="S785" s="1">
        <v>76.79</v>
      </c>
      <c r="T785" s="1">
        <v>3.10</v>
      </c>
      <c r="U785" s="1">
        <v>52.31</v>
      </c>
      <c r="V785" s="1">
        <f>100-U785</f>
        <v>47.69</v>
      </c>
      <c r="W785" s="1">
        <v>43.33</v>
      </c>
      <c r="X785" s="0" t="inlineStr">
        <is>
          <t>IBGE — Censo Demográfico 2022 / SIDRA</t>
        </is>
      </c>
    </row>
    <row r="786">
      <c r="A786" s="0" t="inlineStr">
        <is>
          <t>2205607</t>
        </is>
      </c>
      <c r="B786" s="0" t="inlineStr">
        <is>
          <t>Landri Sales</t>
        </is>
      </c>
      <c r="C786" s="0" t="inlineStr">
        <is>
          <t>PI</t>
        </is>
      </c>
      <c r="D786" s="0" t="inlineStr">
        <is>
          <t>2022</t>
        </is>
      </c>
      <c r="E786" s="1">
        <v>5212</v>
      </c>
      <c r="F786" s="1">
        <v>14</v>
      </c>
      <c r="G786" s="1">
        <v>1575</v>
      </c>
      <c r="H786" s="1">
        <v>1325</v>
      </c>
      <c r="I786" s="1">
        <f>(F786+G786+H786)/E786*100</f>
        <v>55.909439754412893323100537222</v>
      </c>
      <c r="J786" s="1">
        <f>(F786+G786)/E786*100</f>
        <v>30.487336914811972371450498849</v>
      </c>
      <c r="K786" s="1">
        <f>F786/E786*100</f>
        <v>0.2686108979278587874136607828</v>
      </c>
      <c r="L786" s="1">
        <v>766.24</v>
      </c>
      <c r="M786" s="1">
        <v>564.00</v>
      </c>
      <c r="N786" s="1">
        <v>16.91</v>
      </c>
      <c r="O786" s="1">
        <v>84.89</v>
      </c>
      <c r="P786" s="1">
        <v>9.09</v>
      </c>
      <c r="Q786" s="1">
        <v>4.57</v>
      </c>
      <c r="R786" s="1">
        <v>22.19</v>
      </c>
      <c r="S786" s="1">
        <v>68.28</v>
      </c>
      <c r="T786" s="1">
        <v>2.68</v>
      </c>
      <c r="U786" s="1">
        <v>83.28</v>
      </c>
      <c r="V786" s="1">
        <f>100-U786</f>
        <v>16.72</v>
      </c>
      <c r="W786" s="1">
        <v>14.05</v>
      </c>
      <c r="X786" s="0" t="inlineStr">
        <is>
          <t>IBGE — Censo Demográfico 2022 / SIDRA</t>
        </is>
      </c>
    </row>
    <row r="787">
      <c r="A787" s="0" t="inlineStr">
        <is>
          <t>2205706</t>
        </is>
      </c>
      <c r="B787" s="0" t="inlineStr">
        <is>
          <t>Luís Correia</t>
        </is>
      </c>
      <c r="C787" s="0" t="inlineStr">
        <is>
          <t>PI</t>
        </is>
      </c>
      <c r="D787" s="0" t="inlineStr">
        <is>
          <t>2022</t>
        </is>
      </c>
      <c r="E787" s="1">
        <v>30614</v>
      </c>
      <c r="F787" s="1">
        <v>840</v>
      </c>
      <c r="G787" s="1">
        <v>8018</v>
      </c>
      <c r="H787" s="1">
        <v>9549</v>
      </c>
      <c r="I787" s="1">
        <f>(F787+G787+H787)/E787*100</f>
        <v>60.126086104396681256941268701</v>
      </c>
      <c r="J787" s="1">
        <f>(F787+G787)/E787*100</f>
        <v>28.934474423466387927092180048</v>
      </c>
      <c r="K787" s="1">
        <f>F787/E787*100</f>
        <v>2.7438426863526491147840857124</v>
      </c>
      <c r="L787" s="1">
        <v>694.72</v>
      </c>
      <c r="M787" s="1">
        <v>537.33</v>
      </c>
      <c r="N787" s="1">
        <v>22.42</v>
      </c>
      <c r="O787" s="1">
        <v>49.22</v>
      </c>
      <c r="P787" s="1">
        <v>46.13</v>
      </c>
      <c r="Q787" s="1">
        <v>0.82</v>
      </c>
      <c r="R787" s="1">
        <v>22.94</v>
      </c>
      <c r="S787" s="1">
        <v>64.99</v>
      </c>
      <c r="T787" s="1">
        <v>5.85</v>
      </c>
      <c r="U787" s="1">
        <v>52.33</v>
      </c>
      <c r="V787" s="1">
        <f>100-U787</f>
        <v>47.67</v>
      </c>
      <c r="W787" s="1">
        <v>42.20</v>
      </c>
      <c r="X787" s="0" t="inlineStr">
        <is>
          <t>IBGE — Censo Demográfico 2022 / SIDRA</t>
        </is>
      </c>
    </row>
    <row r="788">
      <c r="A788" s="0" t="inlineStr">
        <is>
          <t>2205805</t>
        </is>
      </c>
      <c r="B788" s="0" t="inlineStr">
        <is>
          <t>Luzilândia</t>
        </is>
      </c>
      <c r="C788" s="0" t="inlineStr">
        <is>
          <t>PI</t>
        </is>
      </c>
      <c r="D788" s="0" t="inlineStr">
        <is>
          <t>2022</t>
        </is>
      </c>
      <c r="E788" s="1">
        <v>25360</v>
      </c>
      <c r="F788" s="1">
        <v>404</v>
      </c>
      <c r="G788" s="1">
        <v>7403</v>
      </c>
      <c r="H788" s="1">
        <v>7760</v>
      </c>
      <c r="I788" s="1">
        <f>(F788+G788+H788)/E788*100</f>
        <v>61.384069400630914826498422713</v>
      </c>
      <c r="J788" s="1">
        <f>(F788+G788)/E788*100</f>
        <v>30.784700315457413249211356467</v>
      </c>
      <c r="K788" s="1">
        <f>F788/E788*100</f>
        <v>1.5930599369085173501577287066</v>
      </c>
      <c r="L788" s="1">
        <v>648.33</v>
      </c>
      <c r="M788" s="1">
        <v>502.40</v>
      </c>
      <c r="N788" s="1">
        <v>25.71</v>
      </c>
      <c r="O788" s="1">
        <v>60.38</v>
      </c>
      <c r="P788" s="1">
        <v>35.67</v>
      </c>
      <c r="Q788" s="1">
        <v>1.83</v>
      </c>
      <c r="R788" s="1">
        <v>35.73</v>
      </c>
      <c r="S788" s="1">
        <v>47.22</v>
      </c>
      <c r="T788" s="1">
        <v>10.60</v>
      </c>
      <c r="U788" s="1">
        <v>63.09</v>
      </c>
      <c r="V788" s="1">
        <f>100-U788</f>
        <v>36.91</v>
      </c>
      <c r="W788" s="1">
        <v>34.51</v>
      </c>
      <c r="X788" s="0" t="inlineStr">
        <is>
          <t>IBGE — Censo Demográfico 2022 / SIDRA</t>
        </is>
      </c>
    </row>
    <row r="789">
      <c r="A789" s="0" t="inlineStr">
        <is>
          <t>2205854</t>
        </is>
      </c>
      <c r="B789" s="0" t="inlineStr">
        <is>
          <t>Madeiro</t>
        </is>
      </c>
      <c r="C789" s="0" t="inlineStr">
        <is>
          <t>PI</t>
        </is>
      </c>
      <c r="D789" s="0" t="inlineStr">
        <is>
          <t>2022</t>
        </is>
      </c>
      <c r="E789" s="1">
        <v>8027</v>
      </c>
      <c r="F789" s="1">
        <v>138</v>
      </c>
      <c r="G789" s="1">
        <v>2385</v>
      </c>
      <c r="H789" s="1">
        <v>2457</v>
      </c>
      <c r="I789" s="1">
        <f>(F789+G789+H789)/E789*100</f>
        <v>62.040612931356671234583281425</v>
      </c>
      <c r="J789" s="1">
        <f>(F789+G789)/E789*100</f>
        <v>31.431418961006602715834060047</v>
      </c>
      <c r="K789" s="1">
        <f>F789/E789*100</f>
        <v>1.7191977077363896848137535817</v>
      </c>
      <c r="L789" s="1">
        <v>617.37</v>
      </c>
      <c r="M789" s="1">
        <v>482.40</v>
      </c>
      <c r="N789" s="1">
        <v>25.68</v>
      </c>
      <c r="O789" s="1">
        <v>68.39</v>
      </c>
      <c r="P789" s="1">
        <v>9.81</v>
      </c>
      <c r="Q789" s="1">
        <v>0.44</v>
      </c>
      <c r="R789" s="1">
        <v>23.78</v>
      </c>
      <c r="S789" s="1">
        <v>54.73</v>
      </c>
      <c r="T789" s="1">
        <v>20.03</v>
      </c>
      <c r="U789" s="1">
        <v>46.95</v>
      </c>
      <c r="V789" s="1">
        <f>100-U789</f>
        <v>53.05</v>
      </c>
      <c r="W789" s="1">
        <v>47.17</v>
      </c>
      <c r="X789" s="0" t="inlineStr">
        <is>
          <t>IBGE — Censo Demográfico 2022 / SIDRA</t>
        </is>
      </c>
    </row>
    <row r="790">
      <c r="A790" s="0" t="inlineStr">
        <is>
          <t>2205904</t>
        </is>
      </c>
      <c r="B790" s="0" t="inlineStr">
        <is>
          <t>Manoel Emídio</t>
        </is>
      </c>
      <c r="C790" s="0" t="inlineStr">
        <is>
          <t>PI</t>
        </is>
      </c>
      <c r="D790" s="0" t="inlineStr">
        <is>
          <t>2022</t>
        </is>
      </c>
      <c r="E790" s="1">
        <v>5209</v>
      </c>
      <c r="F790" s="1">
        <v>87</v>
      </c>
      <c r="G790" s="1">
        <v>1159</v>
      </c>
      <c r="H790" s="1">
        <v>1540</v>
      </c>
      <c r="I790" s="1">
        <f>(F790+G790+H790)/E790*100</f>
        <v>53.484354002687655980034555577</v>
      </c>
      <c r="J790" s="1">
        <f>(F790+G790)/E790*100</f>
        <v>23.920138222307544634286811288</v>
      </c>
      <c r="K790" s="1">
        <f>F790/E790*100</f>
        <v>1.670186216164330965636398541</v>
      </c>
      <c r="L790" s="1">
        <v>790.65</v>
      </c>
      <c r="M790" s="1">
        <v>606.00</v>
      </c>
      <c r="N790" s="1">
        <v>19.43</v>
      </c>
      <c r="O790" s="1">
        <v>74.26</v>
      </c>
      <c r="P790" s="1">
        <v>19.90</v>
      </c>
      <c r="Q790" s="1">
        <v>0.69</v>
      </c>
      <c r="R790" s="1">
        <v>0.29</v>
      </c>
      <c r="S790" s="1">
        <v>95.49</v>
      </c>
      <c r="T790" s="1">
        <v>1.91</v>
      </c>
      <c r="U790" s="1">
        <v>68.77</v>
      </c>
      <c r="V790" s="1">
        <f>100-U790</f>
        <v>31.23</v>
      </c>
      <c r="W790" s="1">
        <v>26.66</v>
      </c>
      <c r="X790" s="0" t="inlineStr">
        <is>
          <t>IBGE — Censo Demográfico 2022 / SIDRA</t>
        </is>
      </c>
    </row>
    <row r="791">
      <c r="A791" s="0" t="inlineStr">
        <is>
          <t>2205953</t>
        </is>
      </c>
      <c r="B791" s="0" t="inlineStr">
        <is>
          <t>Marcolândia</t>
        </is>
      </c>
      <c r="C791" s="0" t="inlineStr">
        <is>
          <t>PI</t>
        </is>
      </c>
      <c r="D791" s="0" t="inlineStr">
        <is>
          <t>2022</t>
        </is>
      </c>
      <c r="E791" s="1">
        <v>8533</v>
      </c>
      <c r="F791" s="1">
        <v>50</v>
      </c>
      <c r="G791" s="1">
        <v>2219</v>
      </c>
      <c r="H791" s="1">
        <v>2743</v>
      </c>
      <c r="I791" s="1">
        <f>(F791+G791+H791)/E791*100</f>
        <v>58.736669401148482362592288761</v>
      </c>
      <c r="J791" s="1">
        <f>(F791+G791)/E791*100</f>
        <v>26.590882456345951013711473104</v>
      </c>
      <c r="K791" s="1">
        <f>F791/E791*100</f>
        <v>0.5859603890776983475917028009</v>
      </c>
      <c r="L791" s="1">
        <v>723.89</v>
      </c>
      <c r="M791" s="1">
        <v>533.33</v>
      </c>
      <c r="N791" s="1">
        <v>22.95</v>
      </c>
      <c r="O791" s="1">
        <v>0.25</v>
      </c>
      <c r="P791" s="1">
        <v>97.94</v>
      </c>
      <c r="Q791" s="1">
        <v>0.14</v>
      </c>
      <c r="R791" s="1">
        <v>0.21</v>
      </c>
      <c r="S791" s="1">
        <v>93.59</v>
      </c>
      <c r="T791" s="1">
        <v>3.97</v>
      </c>
      <c r="U791" s="1">
        <v>87.88</v>
      </c>
      <c r="V791" s="1">
        <f>100-U791</f>
        <v>12.12</v>
      </c>
      <c r="W791" s="1">
        <v>10.38</v>
      </c>
      <c r="X791" s="0" t="inlineStr">
        <is>
          <t>IBGE — Censo Demográfico 2022 / SIDRA</t>
        </is>
      </c>
    </row>
    <row r="792">
      <c r="A792" s="0" t="inlineStr">
        <is>
          <t>2206001</t>
        </is>
      </c>
      <c r="B792" s="0" t="inlineStr">
        <is>
          <t>Marcos Parente</t>
        </is>
      </c>
      <c r="C792" s="0" t="inlineStr">
        <is>
          <t>PI</t>
        </is>
      </c>
      <c r="D792" s="0" t="inlineStr">
        <is>
          <t>2022</t>
        </is>
      </c>
      <c r="E792" s="1">
        <v>4719</v>
      </c>
      <c r="F792" s="1">
        <v>77</v>
      </c>
      <c r="G792" s="1">
        <v>849</v>
      </c>
      <c r="H792" s="1">
        <v>1320</v>
      </c>
      <c r="I792" s="1">
        <f>(F792+G792+H792)/E792*100</f>
        <v>47.594829413011231193049374868</v>
      </c>
      <c r="J792" s="1">
        <f>(F792+G792)/E792*100</f>
        <v>19.622801440983259165077346896</v>
      </c>
      <c r="K792" s="1">
        <f>F792/E792*100</f>
        <v>1.6317016317016317016317016317</v>
      </c>
      <c r="L792" s="1">
        <v>822.41</v>
      </c>
      <c r="M792" s="1">
        <v>702.40</v>
      </c>
      <c r="N792" s="1">
        <v>17.31</v>
      </c>
      <c r="O792" s="1">
        <v>93.79</v>
      </c>
      <c r="P792" s="1">
        <v>5.31</v>
      </c>
      <c r="Q792" s="1">
        <v>12.43</v>
      </c>
      <c r="R792" s="1">
        <v>16.12</v>
      </c>
      <c r="S792" s="1">
        <v>68.61</v>
      </c>
      <c r="T792" s="1">
        <v>2.01</v>
      </c>
      <c r="U792" s="1">
        <v>87.90</v>
      </c>
      <c r="V792" s="1">
        <f>100-U792</f>
        <v>12.10</v>
      </c>
      <c r="W792" s="1">
        <v>11.07</v>
      </c>
      <c r="X792" s="0" t="inlineStr">
        <is>
          <t>IBGE — Censo Demográfico 2022 / SIDRA</t>
        </is>
      </c>
    </row>
    <row r="793">
      <c r="A793" s="0" t="inlineStr">
        <is>
          <t>2206050</t>
        </is>
      </c>
      <c r="B793" s="0" t="inlineStr">
        <is>
          <t>Massapê do Piauí</t>
        </is>
      </c>
      <c r="C793" s="0" t="inlineStr">
        <is>
          <t>PI</t>
        </is>
      </c>
      <c r="D793" s="0" t="inlineStr">
        <is>
          <t>2022</t>
        </is>
      </c>
      <c r="E793" s="1">
        <v>5218</v>
      </c>
      <c r="F793" s="1">
        <v>95</v>
      </c>
      <c r="G793" s="1">
        <v>1912</v>
      </c>
      <c r="H793" s="1">
        <v>1457</v>
      </c>
      <c r="I793" s="1">
        <f>(F793+G793+H793)/E793*100</f>
        <v>66.385588348026063625910310464</v>
      </c>
      <c r="J793" s="1">
        <f>(F793+G793)/E793*100</f>
        <v>38.463012648524338827136834036</v>
      </c>
      <c r="K793" s="1">
        <f>F793/E793*100</f>
        <v>1.820620927558451513990034496</v>
      </c>
      <c r="L793" s="1">
        <v>569.05</v>
      </c>
      <c r="M793" s="1">
        <v>450.00</v>
      </c>
      <c r="N793" s="1">
        <v>34.30</v>
      </c>
      <c r="O793" s="1">
        <v>32.61</v>
      </c>
      <c r="P793" s="1">
        <v>35.42</v>
      </c>
      <c r="Q793" s="1">
        <v>8.04</v>
      </c>
      <c r="R793" s="1">
        <v>6.26</v>
      </c>
      <c r="S793" s="1">
        <v>58.90</v>
      </c>
      <c r="T793" s="1">
        <v>16.48</v>
      </c>
      <c r="U793" s="1">
        <v>27.67</v>
      </c>
      <c r="V793" s="1">
        <f>100-U793</f>
        <v>72.33</v>
      </c>
      <c r="W793" s="1">
        <v>62.97</v>
      </c>
      <c r="X793" s="0" t="inlineStr">
        <is>
          <t>IBGE — Censo Demográfico 2022 / SIDRA</t>
        </is>
      </c>
    </row>
    <row r="794">
      <c r="A794" s="0" t="inlineStr">
        <is>
          <t>2206100</t>
        </is>
      </c>
      <c r="B794" s="0" t="inlineStr">
        <is>
          <t>Matias Olímpio</t>
        </is>
      </c>
      <c r="C794" s="0" t="inlineStr">
        <is>
          <t>PI</t>
        </is>
      </c>
      <c r="D794" s="0" t="inlineStr">
        <is>
          <t>2022</t>
        </is>
      </c>
      <c r="E794" s="1">
        <v>10641</v>
      </c>
      <c r="F794" s="1">
        <v>108</v>
      </c>
      <c r="G794" s="1">
        <v>3606</v>
      </c>
      <c r="H794" s="1">
        <v>3378</v>
      </c>
      <c r="I794" s="1">
        <f>(F794+G794+H794)/E794*100</f>
        <v>66.64787144065407386523822949</v>
      </c>
      <c r="J794" s="1">
        <f>(F794+G794)/E794*100</f>
        <v>34.902734705384832252607837609</v>
      </c>
      <c r="K794" s="1">
        <f>F794/E794*100</f>
        <v>1.0149422046800112771356075557</v>
      </c>
      <c r="L794" s="1">
        <v>625.81</v>
      </c>
      <c r="M794" s="1">
        <v>453.00</v>
      </c>
      <c r="N794" s="1">
        <v>25.87</v>
      </c>
      <c r="O794" s="1">
        <v>62.87</v>
      </c>
      <c r="P794" s="1">
        <v>30.92</v>
      </c>
      <c r="Q794" s="1">
        <v>1.22</v>
      </c>
      <c r="R794" s="1">
        <v>1.81</v>
      </c>
      <c r="S794" s="1">
        <v>77.80</v>
      </c>
      <c r="T794" s="1">
        <v>17.40</v>
      </c>
      <c r="U794" s="1">
        <v>41.66</v>
      </c>
      <c r="V794" s="1">
        <f>100-U794</f>
        <v>58.34</v>
      </c>
      <c r="W794" s="1">
        <v>53.84</v>
      </c>
      <c r="X794" s="0" t="inlineStr">
        <is>
          <t>IBGE — Censo Demográfico 2022 / SIDRA</t>
        </is>
      </c>
    </row>
    <row r="795">
      <c r="A795" s="0" t="inlineStr">
        <is>
          <t>2206209</t>
        </is>
      </c>
      <c r="B795" s="0" t="inlineStr">
        <is>
          <t>Miguel Alves</t>
        </is>
      </c>
      <c r="C795" s="0" t="inlineStr">
        <is>
          <t>PI</t>
        </is>
      </c>
      <c r="D795" s="0" t="inlineStr">
        <is>
          <t>2022</t>
        </is>
      </c>
      <c r="E795" s="1">
        <v>32120</v>
      </c>
      <c r="F795" s="1">
        <v>466</v>
      </c>
      <c r="G795" s="1">
        <v>12861</v>
      </c>
      <c r="H795" s="1">
        <v>9520</v>
      </c>
      <c r="I795" s="1">
        <f>(F795+G795+H795)/E795*100</f>
        <v>71.13013698630136986301369863</v>
      </c>
      <c r="J795" s="1">
        <f>(F795+G795)/E795*100</f>
        <v>41.491282689912826899128268991</v>
      </c>
      <c r="K795" s="1">
        <f>F795/E795*100</f>
        <v>1.4508094645080946450809464508</v>
      </c>
      <c r="L795" s="1">
        <v>561.01</v>
      </c>
      <c r="M795" s="1">
        <v>404.00</v>
      </c>
      <c r="N795" s="1">
        <v>29.43</v>
      </c>
      <c r="O795" s="1">
        <v>51.92</v>
      </c>
      <c r="P795" s="1">
        <v>31.02</v>
      </c>
      <c r="Q795" s="1">
        <v>2.90</v>
      </c>
      <c r="R795" s="1">
        <v>13.99</v>
      </c>
      <c r="S795" s="1">
        <v>47.37</v>
      </c>
      <c r="T795" s="1">
        <v>29.67</v>
      </c>
      <c r="U795" s="1">
        <v>32.86</v>
      </c>
      <c r="V795" s="1">
        <f>100-U795</f>
        <v>67.14</v>
      </c>
      <c r="W795" s="1">
        <v>61.53</v>
      </c>
      <c r="X795" s="0" t="inlineStr">
        <is>
          <t>IBGE — Censo Demográfico 2022 / SIDRA</t>
        </is>
      </c>
    </row>
    <row r="796">
      <c r="A796" s="0" t="inlineStr">
        <is>
          <t>2206308</t>
        </is>
      </c>
      <c r="B796" s="0" t="inlineStr">
        <is>
          <t>Miguel Leão</t>
        </is>
      </c>
      <c r="C796" s="0" t="inlineStr">
        <is>
          <t>PI</t>
        </is>
      </c>
      <c r="D796" s="0" t="inlineStr">
        <is>
          <t>2022</t>
        </is>
      </c>
      <c r="E796" s="1">
        <v>1313</v>
      </c>
      <c r="F796" s="1">
        <v>7</v>
      </c>
      <c r="G796" s="1">
        <v>297</v>
      </c>
      <c r="H796" s="1">
        <v>505</v>
      </c>
      <c r="I796" s="1">
        <f>(F796+G796+H796)/E796*100</f>
        <v>61.614623000761614623000761615</v>
      </c>
      <c r="J796" s="1">
        <f>(F796+G796)/E796*100</f>
        <v>23.153084539223153084539223153</v>
      </c>
      <c r="K796" s="1">
        <f>F796/E796*100</f>
        <v>0.5331302361005331302361005331</v>
      </c>
      <c r="L796" s="1">
        <v>694.67</v>
      </c>
      <c r="M796" s="1">
        <v>500.00</v>
      </c>
      <c r="N796" s="1">
        <v>20.79</v>
      </c>
      <c r="O796" s="1">
        <v>66.01</v>
      </c>
      <c r="P796" s="1">
        <v>33.74</v>
      </c>
      <c r="Q796" s="1">
        <v>1.23</v>
      </c>
      <c r="R796" s="1">
        <v>91.13</v>
      </c>
      <c r="S796" s="1">
        <v>1.23</v>
      </c>
      <c r="T796" s="1">
        <v>0.49</v>
      </c>
      <c r="U796" s="1">
        <v>65.27</v>
      </c>
      <c r="V796" s="1">
        <f>100-U796</f>
        <v>34.73</v>
      </c>
      <c r="W796" s="1">
        <v>33.25</v>
      </c>
      <c r="X796" s="0" t="inlineStr">
        <is>
          <t>IBGE — Censo Demográfico 2022 / SIDRA</t>
        </is>
      </c>
    </row>
    <row r="797">
      <c r="A797" s="0" t="inlineStr">
        <is>
          <t>2206357</t>
        </is>
      </c>
      <c r="B797" s="0" t="inlineStr">
        <is>
          <t>Milton Brandão</t>
        </is>
      </c>
      <c r="C797" s="0" t="inlineStr">
        <is>
          <t>PI</t>
        </is>
      </c>
      <c r="D797" s="0" t="inlineStr">
        <is>
          <t>2022</t>
        </is>
      </c>
      <c r="E797" s="1">
        <v>6542</v>
      </c>
      <c r="F797" s="1">
        <v>93</v>
      </c>
      <c r="G797" s="1">
        <v>2664</v>
      </c>
      <c r="H797" s="1">
        <v>1635</v>
      </c>
      <c r="I797" s="1">
        <f>(F797+G797+H797)/E797*100</f>
        <v>67.135432589422195047386120452</v>
      </c>
      <c r="J797" s="1">
        <f>(F797+G797)/E797*100</f>
        <v>42.143075512075817792723937634</v>
      </c>
      <c r="K797" s="1">
        <f>F797/E797*100</f>
        <v>1.42158361357383063283399572</v>
      </c>
      <c r="L797" s="1">
        <v>548.51</v>
      </c>
      <c r="M797" s="1">
        <v>404.00</v>
      </c>
      <c r="N797" s="1">
        <v>30.11</v>
      </c>
      <c r="O797" s="1">
        <v>58.98</v>
      </c>
      <c r="P797" s="1">
        <v>30.40</v>
      </c>
      <c r="Q797" s="1">
        <v>0.05</v>
      </c>
      <c r="R797" s="1">
        <v>0.14</v>
      </c>
      <c r="S797" s="1">
        <v>85.64</v>
      </c>
      <c r="T797" s="1">
        <v>12.49</v>
      </c>
      <c r="U797" s="1">
        <v>37.65</v>
      </c>
      <c r="V797" s="1">
        <f>100-U797</f>
        <v>62.35</v>
      </c>
      <c r="W797" s="1">
        <v>58.42</v>
      </c>
      <c r="X797" s="0" t="inlineStr">
        <is>
          <t>IBGE — Censo Demográfico 2022 / SIDRA</t>
        </is>
      </c>
    </row>
    <row r="798">
      <c r="A798" s="0" t="inlineStr">
        <is>
          <t>2206407</t>
        </is>
      </c>
      <c r="B798" s="0" t="inlineStr">
        <is>
          <t>Monsenhor Gil</t>
        </is>
      </c>
      <c r="C798" s="0" t="inlineStr">
        <is>
          <t>PI</t>
        </is>
      </c>
      <c r="D798" s="0" t="inlineStr">
        <is>
          <t>2022</t>
        </is>
      </c>
      <c r="E798" s="1">
        <v>10255</v>
      </c>
      <c r="F798" s="1">
        <v>104</v>
      </c>
      <c r="G798" s="1">
        <v>2306</v>
      </c>
      <c r="H798" s="1">
        <v>2981</v>
      </c>
      <c r="I798" s="1">
        <f>(F798+G798+H798)/E798*100</f>
        <v>52.569478303266699171136031204</v>
      </c>
      <c r="J798" s="1">
        <f>(F798+G798)/E798*100</f>
        <v>23.500731350560702096538274013</v>
      </c>
      <c r="K798" s="1">
        <f>F798/E798*100</f>
        <v>1.0141394441735738664066309118</v>
      </c>
      <c r="L798" s="1">
        <v>799.67</v>
      </c>
      <c r="M798" s="1">
        <v>604.00</v>
      </c>
      <c r="N798" s="1">
        <v>18.07</v>
      </c>
      <c r="O798" s="1">
        <v>81.05</v>
      </c>
      <c r="P798" s="1">
        <v>15.68</v>
      </c>
      <c r="Q798" s="1">
        <v>3.56</v>
      </c>
      <c r="R798" s="1">
        <v>91.21</v>
      </c>
      <c r="S798" s="1">
        <v>0.63</v>
      </c>
      <c r="T798" s="1">
        <v>4.04</v>
      </c>
      <c r="U798" s="1">
        <v>62.45</v>
      </c>
      <c r="V798" s="1">
        <f>100-U798</f>
        <v>37.55</v>
      </c>
      <c r="W798" s="1">
        <v>36.47</v>
      </c>
      <c r="X798" s="0" t="inlineStr">
        <is>
          <t>IBGE — Censo Demográfico 2022 / SIDRA</t>
        </is>
      </c>
    </row>
    <row r="799">
      <c r="A799" s="0" t="inlineStr">
        <is>
          <t>2206506</t>
        </is>
      </c>
      <c r="B799" s="0" t="inlineStr">
        <is>
          <t>Monsenhor Hipólito</t>
        </is>
      </c>
      <c r="C799" s="0" t="inlineStr">
        <is>
          <t>PI</t>
        </is>
      </c>
      <c r="D799" s="0" t="inlineStr">
        <is>
          <t>2022</t>
        </is>
      </c>
      <c r="E799" s="1">
        <v>7574</v>
      </c>
      <c r="F799" s="1">
        <v>24</v>
      </c>
      <c r="G799" s="1">
        <v>2312</v>
      </c>
      <c r="H799" s="1">
        <v>2078</v>
      </c>
      <c r="I799" s="1">
        <f>(F799+G799+H799)/E799*100</f>
        <v>58.278320570372326379720095062</v>
      </c>
      <c r="J799" s="1">
        <f>(F799+G799)/E799*100</f>
        <v>30.84235542645893847372590441</v>
      </c>
      <c r="K799" s="1">
        <f>F799/E799*100</f>
        <v>0.3168735146554000528122524426</v>
      </c>
      <c r="L799" s="1">
        <v>748.47</v>
      </c>
      <c r="M799" s="1">
        <v>520.00</v>
      </c>
      <c r="N799" s="1">
        <v>26.87</v>
      </c>
      <c r="O799" s="1">
        <v>51.74</v>
      </c>
      <c r="P799" s="1">
        <v>9.82</v>
      </c>
      <c r="Q799" s="1">
        <v>9.26</v>
      </c>
      <c r="R799" s="1">
        <v>21.60</v>
      </c>
      <c r="S799" s="1">
        <v>54.29</v>
      </c>
      <c r="T799" s="1">
        <v>3.15</v>
      </c>
      <c r="U799" s="1">
        <v>67.60</v>
      </c>
      <c r="V799" s="1">
        <f>100-U799</f>
        <v>32.40</v>
      </c>
      <c r="W799" s="1">
        <v>28.91</v>
      </c>
      <c r="X799" s="0" t="inlineStr">
        <is>
          <t>IBGE — Censo Demográfico 2022 / SIDRA</t>
        </is>
      </c>
    </row>
    <row r="800">
      <c r="A800" s="0" t="inlineStr">
        <is>
          <t>2206605</t>
        </is>
      </c>
      <c r="B800" s="0" t="inlineStr">
        <is>
          <t>Monte Alegre do Piauí</t>
        </is>
      </c>
      <c r="C800" s="0" t="inlineStr">
        <is>
          <t>PI</t>
        </is>
      </c>
      <c r="D800" s="0" t="inlineStr">
        <is>
          <t>2022</t>
        </is>
      </c>
      <c r="E800" s="1">
        <v>10645</v>
      </c>
      <c r="F800" s="1">
        <v>121</v>
      </c>
      <c r="G800" s="1">
        <v>3980</v>
      </c>
      <c r="H800" s="1">
        <v>3274</v>
      </c>
      <c r="I800" s="1">
        <f>(F800+G800+H800)/E800*100</f>
        <v>69.281352747768905589478628464</v>
      </c>
      <c r="J800" s="1">
        <f>(F800+G800)/E800*100</f>
        <v>38.525129168623767026773132926</v>
      </c>
      <c r="K800" s="1">
        <f>F800/E800*100</f>
        <v>1.1366838891498356035697510568</v>
      </c>
      <c r="L800" s="1">
        <v>587.18</v>
      </c>
      <c r="M800" s="1">
        <v>403.00</v>
      </c>
      <c r="N800" s="1">
        <v>19.07</v>
      </c>
      <c r="O800" s="1">
        <v>76.41</v>
      </c>
      <c r="P800" s="1">
        <v>7.73</v>
      </c>
      <c r="Q800" s="1">
        <v>0.49</v>
      </c>
      <c r="R800" s="1">
        <v>1.80</v>
      </c>
      <c r="S800" s="1">
        <v>81.06</v>
      </c>
      <c r="T800" s="1">
        <v>9.59</v>
      </c>
      <c r="U800" s="1">
        <v>42.53</v>
      </c>
      <c r="V800" s="1">
        <f>100-U800</f>
        <v>57.47</v>
      </c>
      <c r="W800" s="1">
        <v>55.42</v>
      </c>
      <c r="X800" s="0" t="inlineStr">
        <is>
          <t>IBGE — Censo Demográfico 2022 / SIDRA</t>
        </is>
      </c>
    </row>
    <row r="801">
      <c r="A801" s="0" t="inlineStr">
        <is>
          <t>2206654</t>
        </is>
      </c>
      <c r="B801" s="0" t="inlineStr">
        <is>
          <t>Morro Cabeça no Tempo</t>
        </is>
      </c>
      <c r="C801" s="0" t="inlineStr">
        <is>
          <t>PI</t>
        </is>
      </c>
      <c r="D801" s="0" t="inlineStr">
        <is>
          <t>2022</t>
        </is>
      </c>
      <c r="E801" s="1">
        <v>4359</v>
      </c>
      <c r="F801" s="1">
        <v>20</v>
      </c>
      <c r="G801" s="1">
        <v>1694</v>
      </c>
      <c r="H801" s="1">
        <v>1191</v>
      </c>
      <c r="I801" s="1">
        <f>(F801+G801+H801)/E801*100</f>
        <v>66.643725625143381509520532232</v>
      </c>
      <c r="J801" s="1">
        <f>(F801+G801)/E801*100</f>
        <v>39.320945170910759348474420739</v>
      </c>
      <c r="K801" s="1">
        <f>F801/E801*100</f>
        <v>0.4588208304657031429226886901</v>
      </c>
      <c r="L801" s="1">
        <v>579.63</v>
      </c>
      <c r="M801" s="1">
        <v>400.00</v>
      </c>
      <c r="N801" s="1">
        <v>19.22</v>
      </c>
      <c r="O801" s="1">
        <v>12.15</v>
      </c>
      <c r="P801" s="1">
        <v>60.51</v>
      </c>
      <c s="1" r="Q801">
        <v>0</v>
      </c>
      <c r="R801" s="1">
        <v>0.22</v>
      </c>
      <c r="S801" s="1">
        <v>80.15</v>
      </c>
      <c r="T801" s="1">
        <v>18.33</v>
      </c>
      <c r="U801" s="1">
        <v>42.47</v>
      </c>
      <c r="V801" s="1">
        <f>100-U801</f>
        <v>57.53</v>
      </c>
      <c r="W801" s="1">
        <v>54.25</v>
      </c>
      <c r="X801" s="0" t="inlineStr">
        <is>
          <t>IBGE — Censo Demográfico 2022 / SIDRA</t>
        </is>
      </c>
    </row>
    <row r="802">
      <c r="A802" s="0" t="inlineStr">
        <is>
          <t>2206670</t>
        </is>
      </c>
      <c r="B802" s="0" t="inlineStr">
        <is>
          <t>Morro do Chapéu do Piauí</t>
        </is>
      </c>
      <c r="C802" s="0" t="inlineStr">
        <is>
          <t>PI</t>
        </is>
      </c>
      <c r="D802" s="0" t="inlineStr">
        <is>
          <t>2022</t>
        </is>
      </c>
      <c r="E802" s="1">
        <v>6421</v>
      </c>
      <c r="F802" s="1">
        <v>57</v>
      </c>
      <c r="G802" s="1">
        <v>2297</v>
      </c>
      <c r="H802" s="1">
        <v>1873</v>
      </c>
      <c r="I802" s="1">
        <f>(F802+G802+H802)/E802*100</f>
        <v>65.830867466126771530914187821</v>
      </c>
      <c r="J802" s="1">
        <f>(F802+G802)/E802*100</f>
        <v>36.66095623734620775580127706</v>
      </c>
      <c r="K802" s="1">
        <f>F802/E802*100</f>
        <v>0.8877121943622488708923843638</v>
      </c>
      <c r="L802" s="1">
        <v>591.58</v>
      </c>
      <c r="M802" s="1">
        <v>420.67</v>
      </c>
      <c r="N802" s="1">
        <v>27.74</v>
      </c>
      <c r="O802" s="1">
        <v>77.05</v>
      </c>
      <c r="P802" s="1">
        <v>18.53</v>
      </c>
      <c r="Q802" s="1">
        <v>0.72</v>
      </c>
      <c r="R802" s="1">
        <v>14.15</v>
      </c>
      <c r="S802" s="1">
        <v>64.24</v>
      </c>
      <c r="T802" s="1">
        <v>14.00</v>
      </c>
      <c r="U802" s="1">
        <v>44.47</v>
      </c>
      <c r="V802" s="1">
        <f>100-U802</f>
        <v>55.53</v>
      </c>
      <c r="W802" s="1">
        <v>54.14</v>
      </c>
      <c r="X802" s="0" t="inlineStr">
        <is>
          <t>IBGE — Censo Demográfico 2022 / SIDRA</t>
        </is>
      </c>
    </row>
    <row r="803">
      <c r="A803" s="0" t="inlineStr">
        <is>
          <t>2206696</t>
        </is>
      </c>
      <c r="B803" s="0" t="inlineStr">
        <is>
          <t>Murici dos Portelas</t>
        </is>
      </c>
      <c r="C803" s="0" t="inlineStr">
        <is>
          <t>PI</t>
        </is>
      </c>
      <c r="D803" s="0" t="inlineStr">
        <is>
          <t>2022</t>
        </is>
      </c>
      <c r="E803" s="1">
        <v>9779</v>
      </c>
      <c r="F803" s="1">
        <v>254</v>
      </c>
      <c r="G803" s="1">
        <v>3396</v>
      </c>
      <c r="H803" s="1">
        <v>2723</v>
      </c>
      <c r="I803" s="1">
        <f>(F803+G803+H803)/E803*100</f>
        <v>65.170262808058083648634829737</v>
      </c>
      <c r="J803" s="1">
        <f>(F803+G803)/E803*100</f>
        <v>37.32487984456488393496267512</v>
      </c>
      <c r="K803" s="1">
        <f>F803/E803*100</f>
        <v>2.5974025974025974025974025974</v>
      </c>
      <c r="L803" s="1">
        <v>586.54</v>
      </c>
      <c r="M803" s="1">
        <v>437.50</v>
      </c>
      <c r="N803" s="1">
        <v>30.25</v>
      </c>
      <c r="O803" s="1">
        <v>55.39</v>
      </c>
      <c r="P803" s="1">
        <v>26.96</v>
      </c>
      <c r="Q803" s="1">
        <v>9.99</v>
      </c>
      <c r="R803" s="1">
        <v>49.25</v>
      </c>
      <c r="S803" s="1">
        <v>19.00</v>
      </c>
      <c r="T803" s="1">
        <v>12.13</v>
      </c>
      <c r="U803" s="1">
        <v>42.11</v>
      </c>
      <c r="V803" s="1">
        <f>100-U803</f>
        <v>57.89</v>
      </c>
      <c r="W803" s="1">
        <v>51.90</v>
      </c>
      <c r="X803" s="0" t="inlineStr">
        <is>
          <t>IBGE — Censo Demográfico 2022 / SIDRA</t>
        </is>
      </c>
    </row>
    <row r="804">
      <c r="A804" s="0" t="inlineStr">
        <is>
          <t>2206704</t>
        </is>
      </c>
      <c r="B804" s="0" t="inlineStr">
        <is>
          <t>Nazaré do Piauí</t>
        </is>
      </c>
      <c r="C804" s="0" t="inlineStr">
        <is>
          <t>PI</t>
        </is>
      </c>
      <c r="D804" s="0" t="inlineStr">
        <is>
          <t>2022</t>
        </is>
      </c>
      <c r="E804" s="1">
        <v>6665</v>
      </c>
      <c r="F804" s="1">
        <v>119</v>
      </c>
      <c r="G804" s="1">
        <v>1979</v>
      </c>
      <c r="H804" s="1">
        <v>1723</v>
      </c>
      <c r="I804" s="1">
        <f>(F804+G804+H804)/E804*100</f>
        <v>57.329332333083270817704426107</v>
      </c>
      <c r="J804" s="1">
        <f>(F804+G804)/E804*100</f>
        <v>31.477869467366841710427606902</v>
      </c>
      <c r="K804" s="1">
        <f>F804/E804*100</f>
        <v>1.7854463615903975993998499625</v>
      </c>
      <c r="L804" s="1">
        <v>722.03</v>
      </c>
      <c r="M804" s="1">
        <v>564.80</v>
      </c>
      <c r="N804" s="1">
        <v>23.79</v>
      </c>
      <c r="O804" s="1">
        <v>83.61</v>
      </c>
      <c r="P804" s="1">
        <v>11.97</v>
      </c>
      <c r="Q804" s="1">
        <v>0.34</v>
      </c>
      <c r="R804" s="1">
        <v>2.10</v>
      </c>
      <c r="S804" s="1">
        <v>86.39</v>
      </c>
      <c r="T804" s="1">
        <v>9.40</v>
      </c>
      <c r="U804" s="1">
        <v>54.21</v>
      </c>
      <c r="V804" s="1">
        <f>100-U804</f>
        <v>45.79</v>
      </c>
      <c r="W804" s="1">
        <v>41.59</v>
      </c>
      <c r="X804" s="0" t="inlineStr">
        <is>
          <t>IBGE — Censo Demográfico 2022 / SIDRA</t>
        </is>
      </c>
    </row>
    <row r="805">
      <c r="A805" s="0" t="inlineStr">
        <is>
          <t>2206720</t>
        </is>
      </c>
      <c r="B805" s="0" t="inlineStr">
        <is>
          <t>Nazária</t>
        </is>
      </c>
      <c r="C805" s="0" t="inlineStr">
        <is>
          <t>PI</t>
        </is>
      </c>
      <c r="D805" s="0" t="inlineStr">
        <is>
          <t>2022</t>
        </is>
      </c>
      <c r="E805" s="1">
        <v>10262</v>
      </c>
      <c r="F805" s="1">
        <v>245</v>
      </c>
      <c r="G805" s="1">
        <v>2547</v>
      </c>
      <c r="H805" s="1">
        <v>3563</v>
      </c>
      <c r="I805" s="1">
        <f>(F805+G805+H805)/E805*100</f>
        <v>61.927499512765542779185343988</v>
      </c>
      <c r="J805" s="1">
        <f>(F805+G805)/E805*100</f>
        <v>27.207172091210290391736503606</v>
      </c>
      <c r="K805" s="1">
        <f>F805/E805*100</f>
        <v>2.3874488403819918144611186903</v>
      </c>
      <c r="L805" s="1">
        <v>634.76</v>
      </c>
      <c r="M805" s="1">
        <v>516.00</v>
      </c>
      <c r="N805" s="1">
        <v>23.58</v>
      </c>
      <c r="O805" s="1">
        <v>73.48</v>
      </c>
      <c r="P805" s="1">
        <v>21.73</v>
      </c>
      <c r="Q805" s="1">
        <v>1.04</v>
      </c>
      <c r="R805" s="1">
        <v>18.05</v>
      </c>
      <c r="S805" s="1">
        <v>46.22</v>
      </c>
      <c r="T805" s="1">
        <v>4.45</v>
      </c>
      <c r="U805" s="1">
        <v>45.37</v>
      </c>
      <c r="V805" s="1">
        <f>100-U805</f>
        <v>54.63</v>
      </c>
      <c r="W805" s="1">
        <v>51.90</v>
      </c>
      <c r="X805" s="0" t="inlineStr">
        <is>
          <t>IBGE — Censo Demográfico 2022 / SIDRA</t>
        </is>
      </c>
    </row>
    <row r="806">
      <c r="A806" s="0" t="inlineStr">
        <is>
          <t>2206753</t>
        </is>
      </c>
      <c r="B806" s="0" t="inlineStr">
        <is>
          <t>Nossa Senhora de Nazaré</t>
        </is>
      </c>
      <c r="C806" s="0" t="inlineStr">
        <is>
          <t>PI</t>
        </is>
      </c>
      <c r="D806" s="0" t="inlineStr">
        <is>
          <t>2022</t>
        </is>
      </c>
      <c r="E806" s="1">
        <v>5225</v>
      </c>
      <c r="F806" s="1">
        <v>114</v>
      </c>
      <c r="G806" s="1">
        <v>1095</v>
      </c>
      <c r="H806" s="1">
        <v>1513</v>
      </c>
      <c r="I806" s="1">
        <f>(F806+G806+H806)/E806*100</f>
        <v>52.09569377990430622009569378</v>
      </c>
      <c r="J806" s="1">
        <f>(F806+G806)/E806*100</f>
        <v>23.138755980861244019138755981</v>
      </c>
      <c r="K806" s="1">
        <f>F806/E806*100</f>
        <v>2.1818181818181818181818181818</v>
      </c>
      <c r="L806" s="1">
        <v>759.01</v>
      </c>
      <c r="M806" s="1">
        <v>606.00</v>
      </c>
      <c r="N806" s="1">
        <v>22.15</v>
      </c>
      <c r="O806" s="1">
        <v>57.77</v>
      </c>
      <c r="P806" s="1">
        <v>32.36</v>
      </c>
      <c r="Q806" s="1">
        <v>0.53</v>
      </c>
      <c r="R806" s="1">
        <v>45.33</v>
      </c>
      <c r="S806" s="1">
        <v>42.64</v>
      </c>
      <c r="T806" s="1">
        <v>3.74</v>
      </c>
      <c r="U806" s="1">
        <v>45.91</v>
      </c>
      <c r="V806" s="1">
        <f>100-U806</f>
        <v>54.09</v>
      </c>
      <c r="W806" s="1">
        <v>51.93</v>
      </c>
      <c r="X806" s="0" t="inlineStr">
        <is>
          <t>IBGE — Censo Demográfico 2022 / SIDRA</t>
        </is>
      </c>
    </row>
    <row r="807">
      <c r="A807" s="0" t="inlineStr">
        <is>
          <t>2206803</t>
        </is>
      </c>
      <c r="B807" s="0" t="inlineStr">
        <is>
          <t>Nossa Senhora dos Remédios</t>
        </is>
      </c>
      <c r="C807" s="0" t="inlineStr">
        <is>
          <t>PI</t>
        </is>
      </c>
      <c r="D807" s="0" t="inlineStr">
        <is>
          <t>2022</t>
        </is>
      </c>
      <c r="E807" s="1">
        <v>8519</v>
      </c>
      <c r="F807" s="1">
        <v>83</v>
      </c>
      <c r="G807" s="1">
        <v>3322</v>
      </c>
      <c r="H807" s="1">
        <v>2062</v>
      </c>
      <c r="I807" s="1">
        <f>(F807+G807+H807)/E807*100</f>
        <v>64.174198849630238290879211175</v>
      </c>
      <c r="J807" s="1">
        <f>(F807+G807)/E807*100</f>
        <v>39.969479985913839652541378096</v>
      </c>
      <c r="K807" s="1">
        <f>F807/E807*100</f>
        <v>0.974292757365888015025237704</v>
      </c>
      <c r="L807" s="1">
        <v>607.60</v>
      </c>
      <c r="M807" s="1">
        <v>433.33</v>
      </c>
      <c r="N807" s="1">
        <v>26.81</v>
      </c>
      <c r="O807" s="1">
        <v>55.59</v>
      </c>
      <c r="P807" s="1">
        <v>41.15</v>
      </c>
      <c r="Q807" s="1">
        <v>0.55</v>
      </c>
      <c r="R807" s="1">
        <v>3.30</v>
      </c>
      <c r="S807" s="1">
        <v>58.34</v>
      </c>
      <c r="T807" s="1">
        <v>33.74</v>
      </c>
      <c r="U807" s="1">
        <v>35.03</v>
      </c>
      <c r="V807" s="1">
        <f>100-U807</f>
        <v>64.97</v>
      </c>
      <c r="W807" s="1">
        <v>59.95</v>
      </c>
      <c r="X807" s="0" t="inlineStr">
        <is>
          <t>IBGE — Censo Demográfico 2022 / SIDRA</t>
        </is>
      </c>
    </row>
    <row r="808">
      <c r="A808" s="0" t="inlineStr">
        <is>
          <t>2206902</t>
        </is>
      </c>
      <c r="B808" s="0" t="inlineStr">
        <is>
          <t>Novo Oriente do Piauí</t>
        </is>
      </c>
      <c r="C808" s="0" t="inlineStr">
        <is>
          <t>PI</t>
        </is>
      </c>
      <c r="D808" s="0" t="inlineStr">
        <is>
          <t>2022</t>
        </is>
      </c>
      <c r="E808" s="1">
        <v>6082</v>
      </c>
      <c r="F808" s="1">
        <v>73</v>
      </c>
      <c r="G808" s="1">
        <v>1641</v>
      </c>
      <c r="H808" s="1">
        <v>1731</v>
      </c>
      <c r="I808" s="1">
        <f>(F808+G808+H808)/E808*100</f>
        <v>56.642551792173627096349884906</v>
      </c>
      <c r="J808" s="1">
        <f>(F808+G808)/E808*100</f>
        <v>28.181519237093061492929957251</v>
      </c>
      <c r="K808" s="1">
        <f>F808/E808*100</f>
        <v>1.2002630713581058862216376192</v>
      </c>
      <c r="L808" s="1">
        <v>724.29</v>
      </c>
      <c r="M808" s="1">
        <v>550.00</v>
      </c>
      <c r="N808" s="1">
        <v>25.07</v>
      </c>
      <c r="O808" s="1">
        <v>94.24</v>
      </c>
      <c r="P808" s="1">
        <v>4.17</v>
      </c>
      <c r="Q808" s="1">
        <v>0.04</v>
      </c>
      <c r="R808" s="1">
        <v>0.18</v>
      </c>
      <c r="S808" s="1">
        <v>92.73</v>
      </c>
      <c r="T808" s="1">
        <v>6.34</v>
      </c>
      <c r="U808" s="1">
        <v>58.58</v>
      </c>
      <c r="V808" s="1">
        <f>100-U808</f>
        <v>41.42</v>
      </c>
      <c r="W808" s="1">
        <v>40.49</v>
      </c>
      <c r="X808" s="0" t="inlineStr">
        <is>
          <t>IBGE — Censo Demográfico 2022 / SIDRA</t>
        </is>
      </c>
    </row>
    <row r="809">
      <c r="A809" s="0" t="inlineStr">
        <is>
          <t>2206951</t>
        </is>
      </c>
      <c r="B809" s="0" t="inlineStr">
        <is>
          <t>Novo Santo Antônio</t>
        </is>
      </c>
      <c r="C809" s="0" t="inlineStr">
        <is>
          <t>PI</t>
        </is>
      </c>
      <c r="D809" s="0" t="inlineStr">
        <is>
          <t>2022</t>
        </is>
      </c>
      <c r="E809" s="1">
        <v>2827</v>
      </c>
      <c r="F809" s="1">
        <v>23</v>
      </c>
      <c r="G809" s="1">
        <v>847</v>
      </c>
      <c r="H809" s="1">
        <v>824</v>
      </c>
      <c r="I809" s="1">
        <f>(F809+G809+H809)/E809*100</f>
        <v>59.922178988326848249027237354</v>
      </c>
      <c r="J809" s="1">
        <f>(F809+G809)/E809*100</f>
        <v>30.774672798019101521047046339</v>
      </c>
      <c r="K809" s="1">
        <f>F809/E809*100</f>
        <v>0.8135833038556773965334276618</v>
      </c>
      <c r="L809" s="1">
        <v>664.96</v>
      </c>
      <c r="M809" s="1">
        <v>537.20</v>
      </c>
      <c r="N809" s="1">
        <v>29.14</v>
      </c>
      <c r="O809" s="1">
        <v>61.59</v>
      </c>
      <c r="P809" s="1">
        <v>35.32</v>
      </c>
      <c r="Q809" s="1">
        <v>2.69</v>
      </c>
      <c r="R809" s="1">
        <v>1.69</v>
      </c>
      <c r="S809" s="1">
        <v>82.59</v>
      </c>
      <c r="T809" s="1">
        <v>9.25</v>
      </c>
      <c r="U809" s="1">
        <v>39.60</v>
      </c>
      <c r="V809" s="1">
        <f>100-U809</f>
        <v>60.40</v>
      </c>
      <c r="W809" s="1">
        <v>57.51</v>
      </c>
      <c r="X809" s="0" t="inlineStr">
        <is>
          <t>IBGE — Censo Demográfico 2022 / SIDRA</t>
        </is>
      </c>
    </row>
    <row r="810">
      <c r="A810" s="0" t="inlineStr">
        <is>
          <t>2207009</t>
        </is>
      </c>
      <c r="B810" s="0" t="inlineStr">
        <is>
          <t>Oeiras</t>
        </is>
      </c>
      <c r="C810" s="0" t="inlineStr">
        <is>
          <t>PI</t>
        </is>
      </c>
      <c r="D810" s="0" t="inlineStr">
        <is>
          <t>2022</t>
        </is>
      </c>
      <c r="E810" s="1">
        <v>38063</v>
      </c>
      <c r="F810" s="1">
        <v>468</v>
      </c>
      <c r="G810" s="1">
        <v>7200</v>
      </c>
      <c r="H810" s="1">
        <v>10393</v>
      </c>
      <c r="I810" s="1">
        <f>(F810+G810+H810)/E810*100</f>
        <v>47.450279799280140819168221107</v>
      </c>
      <c r="J810" s="1">
        <f>(F810+G810)/E810*100</f>
        <v>20.145548170138980111919712056</v>
      </c>
      <c r="K810" s="1">
        <f>F810/E810*100</f>
        <v>1.229540498646980006830780548</v>
      </c>
      <c r="L810" s="1">
        <v>986.29</v>
      </c>
      <c r="M810" s="1">
        <v>670.67</v>
      </c>
      <c r="N810" s="1">
        <v>17.33</v>
      </c>
      <c r="O810" s="1">
        <v>88.62</v>
      </c>
      <c r="P810" s="1">
        <v>7.46</v>
      </c>
      <c r="Q810" s="1">
        <v>35.98</v>
      </c>
      <c r="R810" s="1">
        <v>10.45</v>
      </c>
      <c r="S810" s="1">
        <v>46.54</v>
      </c>
      <c r="T810" s="1">
        <v>4.03</v>
      </c>
      <c r="U810" s="1">
        <v>73.02</v>
      </c>
      <c r="V810" s="1">
        <f>100-U810</f>
        <v>26.98</v>
      </c>
      <c r="W810" s="1">
        <v>24.60</v>
      </c>
      <c r="X810" s="0" t="inlineStr">
        <is>
          <t>IBGE — Censo Demográfico 2022 / SIDRA</t>
        </is>
      </c>
    </row>
    <row r="811">
      <c r="A811" s="0" t="inlineStr">
        <is>
          <t>2207108</t>
        </is>
      </c>
      <c r="B811" s="0" t="inlineStr">
        <is>
          <t>Olho D'Água do Piauí</t>
        </is>
      </c>
      <c r="C811" s="0" t="inlineStr">
        <is>
          <t>PI</t>
        </is>
      </c>
      <c r="D811" s="0" t="inlineStr">
        <is>
          <t>2022</t>
        </is>
      </c>
      <c r="E811" s="1">
        <v>2637</v>
      </c>
      <c r="F811" s="1">
        <v>60</v>
      </c>
      <c r="G811" s="1">
        <v>771</v>
      </c>
      <c r="H811" s="1">
        <v>723</v>
      </c>
      <c r="I811" s="1">
        <f>(F811+G811+H811)/E811*100</f>
        <v>58.930602957906712172923777019</v>
      </c>
      <c r="J811" s="1">
        <f>(F811+G811)/E811*100</f>
        <v>31.513083048919226393629124005</v>
      </c>
      <c r="K811" s="1">
        <f>F811/E811*100</f>
        <v>2.275312855517633674630261661</v>
      </c>
      <c r="L811" s="1">
        <v>688.37</v>
      </c>
      <c r="M811" s="1">
        <v>537.33</v>
      </c>
      <c r="N811" s="1">
        <v>22.08</v>
      </c>
      <c r="O811" s="1">
        <v>64.77</v>
      </c>
      <c r="P811" s="1">
        <v>3.36</v>
      </c>
      <c r="Q811" s="1">
        <v>0.67</v>
      </c>
      <c r="R811" s="1">
        <v>1.68</v>
      </c>
      <c r="S811" s="1">
        <v>93.29</v>
      </c>
      <c r="T811" s="1">
        <v>2.68</v>
      </c>
      <c r="U811" s="1">
        <v>61.30</v>
      </c>
      <c r="V811" s="1">
        <f>100-U811</f>
        <v>38.70</v>
      </c>
      <c r="W811" s="1">
        <v>36.80</v>
      </c>
      <c r="X811" s="0" t="inlineStr">
        <is>
          <t>IBGE — Censo Demográfico 2022 / SIDRA</t>
        </is>
      </c>
    </row>
    <row r="812">
      <c r="A812" s="0" t="inlineStr">
        <is>
          <t>2207207</t>
        </is>
      </c>
      <c r="B812" s="0" t="inlineStr">
        <is>
          <t>Padre Marcos</t>
        </is>
      </c>
      <c r="C812" s="0" t="inlineStr">
        <is>
          <t>PI</t>
        </is>
      </c>
      <c r="D812" s="0" t="inlineStr">
        <is>
          <t>2022</t>
        </is>
      </c>
      <c r="E812" s="1">
        <v>6361</v>
      </c>
      <c r="F812" s="1">
        <v>92</v>
      </c>
      <c r="G812" s="1">
        <v>1876</v>
      </c>
      <c r="H812" s="1">
        <v>1736</v>
      </c>
      <c r="I812" s="1">
        <f>(F812+G812+H812)/E812*100</f>
        <v>58.229838075774249331866058796</v>
      </c>
      <c r="J812" s="1">
        <f>(F812+G812)/E812*100</f>
        <v>30.938531677409212387989309857</v>
      </c>
      <c r="K812" s="1">
        <f>F812/E812*100</f>
        <v>1.4463134727244144002515327779</v>
      </c>
      <c r="L812" s="1">
        <v>711.16</v>
      </c>
      <c r="M812" s="1">
        <v>550.00</v>
      </c>
      <c r="N812" s="1">
        <v>34.01</v>
      </c>
      <c r="O812" s="1">
        <v>56.83</v>
      </c>
      <c r="P812" s="1">
        <v>41.68</v>
      </c>
      <c r="Q812" s="1">
        <v>0.68</v>
      </c>
      <c r="R812" s="1">
        <v>5.36</v>
      </c>
      <c r="S812" s="1">
        <v>78.86</v>
      </c>
      <c r="T812" s="1">
        <v>12.25</v>
      </c>
      <c r="U812" s="1">
        <v>56.19</v>
      </c>
      <c r="V812" s="1">
        <f>100-U812</f>
        <v>43.81</v>
      </c>
      <c r="W812" s="1">
        <v>40.37</v>
      </c>
      <c r="X812" s="0" t="inlineStr">
        <is>
          <t>IBGE — Censo Demográfico 2022 / SIDRA</t>
        </is>
      </c>
    </row>
    <row r="813">
      <c r="A813" s="0" t="inlineStr">
        <is>
          <t>2207306</t>
        </is>
      </c>
      <c r="B813" s="0" t="inlineStr">
        <is>
          <t>Paes Landim</t>
        </is>
      </c>
      <c r="C813" s="0" t="inlineStr">
        <is>
          <t>PI</t>
        </is>
      </c>
      <c r="D813" s="0" t="inlineStr">
        <is>
          <t>2022</t>
        </is>
      </c>
      <c r="E813" s="1">
        <v>4088</v>
      </c>
      <c r="F813" s="1">
        <v>29</v>
      </c>
      <c r="G813" s="1">
        <v>1251</v>
      </c>
      <c r="H813" s="1">
        <v>1102</v>
      </c>
      <c r="I813" s="1">
        <f>(F813+G813+H813)/E813*100</f>
        <v>58.268101761252446183953033268</v>
      </c>
      <c r="J813" s="1">
        <f>(F813+G813)/E813*100</f>
        <v>31.311154598825831702544031311</v>
      </c>
      <c r="K813" s="1">
        <f>F813/E813*100</f>
        <v>0.7093933463796477495107632094</v>
      </c>
      <c r="L813" s="1">
        <v>709.55</v>
      </c>
      <c r="M813" s="1">
        <v>537.33</v>
      </c>
      <c r="N813" s="1">
        <v>19.58</v>
      </c>
      <c r="O813" s="1">
        <v>78.57</v>
      </c>
      <c r="P813" s="1">
        <v>17.29</v>
      </c>
      <c r="Q813" s="1">
        <v>4.07</v>
      </c>
      <c r="R813" s="1">
        <v>11.60</v>
      </c>
      <c r="S813" s="1">
        <v>79.75</v>
      </c>
      <c r="T813" s="1">
        <v>2.37</v>
      </c>
      <c r="U813" s="1">
        <v>62.16</v>
      </c>
      <c r="V813" s="1">
        <f>100-U813</f>
        <v>37.84</v>
      </c>
      <c r="W813" s="1">
        <v>35.92</v>
      </c>
      <c r="X813" s="0" t="inlineStr">
        <is>
          <t>IBGE — Censo Demográfico 2022 / SIDRA</t>
        </is>
      </c>
    </row>
    <row r="814">
      <c r="A814" s="0" t="inlineStr">
        <is>
          <t>2207355</t>
        </is>
      </c>
      <c r="B814" s="0" t="inlineStr">
        <is>
          <t>Pajeú do Piauí</t>
        </is>
      </c>
      <c r="C814" s="0" t="inlineStr">
        <is>
          <t>PI</t>
        </is>
      </c>
      <c r="D814" s="0" t="inlineStr">
        <is>
          <t>2022</t>
        </is>
      </c>
      <c r="E814" s="1">
        <v>3000</v>
      </c>
      <c r="F814" s="1">
        <v>16</v>
      </c>
      <c r="G814" s="1">
        <v>575</v>
      </c>
      <c r="H814" s="1">
        <v>782</v>
      </c>
      <c r="I814" s="1">
        <f>(F814+G814+H814)/E814*100</f>
        <v>45.766666666666666666666666667</v>
      </c>
      <c r="J814" s="1">
        <f>(F814+G814)/E814*100</f>
        <v>19.7</v>
      </c>
      <c r="K814" s="1">
        <f>F814/E814*100</f>
        <v>0.5333333333333333333333333333</v>
      </c>
      <c r="L814" s="1">
        <v>907.28</v>
      </c>
      <c r="M814" s="1">
        <v>706.00</v>
      </c>
      <c r="N814" s="1">
        <v>23.36</v>
      </c>
      <c r="O814" s="1">
        <v>63.54</v>
      </c>
      <c r="P814" s="1">
        <v>34.55</v>
      </c>
      <c r="Q814" s="1">
        <v>1.73</v>
      </c>
      <c r="R814" s="1">
        <v>0.09</v>
      </c>
      <c r="S814" s="1">
        <v>94.71</v>
      </c>
      <c r="T814" s="1">
        <v>3.37</v>
      </c>
      <c r="U814" s="1">
        <v>58.89</v>
      </c>
      <c r="V814" s="1">
        <f>100-U814</f>
        <v>41.11</v>
      </c>
      <c r="W814" s="1">
        <v>38.65</v>
      </c>
      <c r="X814" s="0" t="inlineStr">
        <is>
          <t>IBGE — Censo Demográfico 2022 / SIDRA</t>
        </is>
      </c>
    </row>
    <row r="815">
      <c r="A815" s="0" t="inlineStr">
        <is>
          <t>2207405</t>
        </is>
      </c>
      <c r="B815" s="0" t="inlineStr">
        <is>
          <t>Palmeira do Piauí</t>
        </is>
      </c>
      <c r="C815" s="0" t="inlineStr">
        <is>
          <t>PI</t>
        </is>
      </c>
      <c r="D815" s="0" t="inlineStr">
        <is>
          <t>2022</t>
        </is>
      </c>
      <c r="E815" s="1">
        <v>4949</v>
      </c>
      <c r="F815" s="1">
        <v>41</v>
      </c>
      <c r="G815" s="1">
        <v>1179</v>
      </c>
      <c r="H815" s="1">
        <v>1468</v>
      </c>
      <c r="I815" s="1">
        <f>(F815+G815+H815)/E815*100</f>
        <v>54.314002828854314002828854314</v>
      </c>
      <c r="J815" s="1">
        <f>(F815+G815)/E815*100</f>
        <v>24.65144473631036573045059608</v>
      </c>
      <c r="K815" s="1">
        <f>F815/E815*100</f>
        <v>0.8284501919579713073348151142</v>
      </c>
      <c r="L815" s="1">
        <v>749.81</v>
      </c>
      <c r="M815" s="1">
        <v>604.00</v>
      </c>
      <c r="N815" s="1">
        <v>19.26</v>
      </c>
      <c r="O815" s="1">
        <v>73.88</v>
      </c>
      <c r="P815" s="1">
        <v>23.25</v>
      </c>
      <c r="Q815" s="1">
        <v>0.12</v>
      </c>
      <c r="R815" s="1">
        <v>0.75</v>
      </c>
      <c r="S815" s="1">
        <v>89.46</v>
      </c>
      <c r="T815" s="1">
        <v>8.54</v>
      </c>
      <c r="U815" s="1">
        <v>38.15</v>
      </c>
      <c r="V815" s="1">
        <f>100-U815</f>
        <v>61.85</v>
      </c>
      <c r="W815" s="1">
        <v>58.04</v>
      </c>
      <c r="X815" s="0" t="inlineStr">
        <is>
          <t>IBGE — Censo Demográfico 2022 / SIDRA</t>
        </is>
      </c>
    </row>
    <row r="816">
      <c r="A816" s="0" t="inlineStr">
        <is>
          <t>2207504</t>
        </is>
      </c>
      <c r="B816" s="0" t="inlineStr">
        <is>
          <t>Palmeirais</t>
        </is>
      </c>
      <c r="C816" s="0" t="inlineStr">
        <is>
          <t>PI</t>
        </is>
      </c>
      <c r="D816" s="0" t="inlineStr">
        <is>
          <t>2022</t>
        </is>
      </c>
      <c r="E816" s="1">
        <v>13252</v>
      </c>
      <c r="F816" s="1">
        <v>171</v>
      </c>
      <c r="G816" s="1">
        <v>4039</v>
      </c>
      <c r="H816" s="1">
        <v>3897</v>
      </c>
      <c r="I816" s="1">
        <f>(F816+G816+H816)/E816*100</f>
        <v>61.175671596740114699667974645</v>
      </c>
      <c r="J816" s="1">
        <f>(F816+G816)/E816*100</f>
        <v>31.768789616661635979474796257</v>
      </c>
      <c r="K816" s="1">
        <f>F816/E816*100</f>
        <v>1.2903712647147600362209477815</v>
      </c>
      <c r="L816" s="1">
        <v>746.07</v>
      </c>
      <c r="M816" s="1">
        <v>504.00</v>
      </c>
      <c r="N816" s="1">
        <v>24.20</v>
      </c>
      <c r="O816" s="1">
        <v>81.08</v>
      </c>
      <c r="P816" s="1">
        <v>15.92</v>
      </c>
      <c r="Q816" s="1">
        <v>1.21</v>
      </c>
      <c r="R816" s="1">
        <v>39.27</v>
      </c>
      <c r="S816" s="1">
        <v>42.41</v>
      </c>
      <c r="T816" s="1">
        <v>11.41</v>
      </c>
      <c r="U816" s="1">
        <v>49.07</v>
      </c>
      <c r="V816" s="1">
        <f>100-U816</f>
        <v>50.93</v>
      </c>
      <c r="W816" s="1">
        <v>49.49</v>
      </c>
      <c r="X816" s="0" t="inlineStr">
        <is>
          <t>IBGE — Censo Demográfico 2022 / SIDRA</t>
        </is>
      </c>
    </row>
    <row r="817">
      <c r="A817" s="0" t="inlineStr">
        <is>
          <t>2207553</t>
        </is>
      </c>
      <c r="B817" s="0" t="inlineStr">
        <is>
          <t>Paquetá</t>
        </is>
      </c>
      <c r="C817" s="0" t="inlineStr">
        <is>
          <t>PI</t>
        </is>
      </c>
      <c r="D817" s="0" t="inlineStr">
        <is>
          <t>2022</t>
        </is>
      </c>
      <c r="E817" s="1">
        <v>3813</v>
      </c>
      <c r="F817" s="1">
        <v>61</v>
      </c>
      <c r="G817" s="1">
        <v>1030</v>
      </c>
      <c r="H817" s="1">
        <v>1117</v>
      </c>
      <c r="I817" s="1">
        <f>(F817+G817+H817)/E817*100</f>
        <v>57.907159716758457907159716758</v>
      </c>
      <c r="J817" s="1">
        <f>(F817+G817)/E817*100</f>
        <v>28.612640965119328612640965119</v>
      </c>
      <c r="K817" s="1">
        <f>F817/E817*100</f>
        <v>1.5997901914503015997901914503</v>
      </c>
      <c r="L817" s="1">
        <v>640.94</v>
      </c>
      <c r="M817" s="1">
        <v>580.00</v>
      </c>
      <c r="N817" s="1">
        <v>34.28</v>
      </c>
      <c r="O817" s="1">
        <v>52.94</v>
      </c>
      <c r="P817" s="1">
        <v>4.10</v>
      </c>
      <c r="Q817" s="1">
        <v>0.39</v>
      </c>
      <c r="R817" s="1">
        <v>79.33</v>
      </c>
      <c r="S817" s="1">
        <v>14.40</v>
      </c>
      <c r="T817" s="1">
        <v>3.33</v>
      </c>
      <c r="U817" s="1">
        <v>70.05</v>
      </c>
      <c r="V817" s="1">
        <f>100-U817</f>
        <v>29.95</v>
      </c>
      <c r="W817" s="1">
        <v>27.40</v>
      </c>
      <c r="X817" s="0" t="inlineStr">
        <is>
          <t>IBGE — Censo Demográfico 2022 / SIDRA</t>
        </is>
      </c>
    </row>
    <row r="818">
      <c r="A818" s="0" t="inlineStr">
        <is>
          <t>2207603</t>
        </is>
      </c>
      <c r="B818" s="0" t="inlineStr">
        <is>
          <t>Parnaguá</t>
        </is>
      </c>
      <c r="C818" s="0" t="inlineStr">
        <is>
          <t>PI</t>
        </is>
      </c>
      <c r="D818" s="0" t="inlineStr">
        <is>
          <t>2022</t>
        </is>
      </c>
      <c r="E818" s="1">
        <v>10093</v>
      </c>
      <c r="F818" s="1">
        <v>194</v>
      </c>
      <c r="G818" s="1">
        <v>3479</v>
      </c>
      <c r="H818" s="1">
        <v>2537</v>
      </c>
      <c r="I818" s="1">
        <f>(F818+G818+H818)/E818*100</f>
        <v>61.52779153869018131378182899</v>
      </c>
      <c r="J818" s="1">
        <f>(F818+G818)/E818*100</f>
        <v>36.391558505895174873674824136</v>
      </c>
      <c r="K818" s="1">
        <f>F818/E818*100</f>
        <v>1.9221242445259090458733775884</v>
      </c>
      <c r="L818" s="1">
        <v>668.53</v>
      </c>
      <c r="M818" s="1">
        <v>474.86</v>
      </c>
      <c r="N818" s="1">
        <v>17.03</v>
      </c>
      <c r="O818" s="1">
        <v>57.48</v>
      </c>
      <c r="P818" s="1">
        <v>32.86</v>
      </c>
      <c r="Q818" s="1">
        <v>2.77</v>
      </c>
      <c r="R818" s="1">
        <v>24.92</v>
      </c>
      <c r="S818" s="1">
        <v>57.09</v>
      </c>
      <c r="T818" s="1">
        <v>14.11</v>
      </c>
      <c r="U818" s="1">
        <v>46.97</v>
      </c>
      <c r="V818" s="1">
        <f>100-U818</f>
        <v>53.03</v>
      </c>
      <c r="W818" s="1">
        <v>49.21</v>
      </c>
      <c r="X818" s="0" t="inlineStr">
        <is>
          <t>IBGE — Censo Demográfico 2022 / SIDRA</t>
        </is>
      </c>
    </row>
    <row r="819">
      <c r="A819" s="0" t="inlineStr">
        <is>
          <t>2207702</t>
        </is>
      </c>
      <c r="B819" s="0" t="inlineStr">
        <is>
          <t>Parnaíba</t>
        </is>
      </c>
      <c r="C819" s="0" t="inlineStr">
        <is>
          <t>PI</t>
        </is>
      </c>
      <c r="D819" s="0" t="inlineStr">
        <is>
          <t>2022</t>
        </is>
      </c>
      <c r="E819" s="1">
        <v>161582</v>
      </c>
      <c r="F819" s="1">
        <v>2248</v>
      </c>
      <c r="G819" s="1">
        <v>23701</v>
      </c>
      <c r="H819" s="1">
        <v>44927</v>
      </c>
      <c r="I819" s="1">
        <f>(F819+G819+H819)/E819*100</f>
        <v>43.863796710029582503001571957</v>
      </c>
      <c r="J819" s="1">
        <f>(F819+G819)/E819*100</f>
        <v>16.059338292631605005508039262</v>
      </c>
      <c r="K819" s="1">
        <f>F819/E819*100</f>
        <v>1.3912440742161874466215296258</v>
      </c>
      <c r="L819" s="1">
        <v>1121.72</v>
      </c>
      <c r="M819" s="1">
        <v>728.00</v>
      </c>
      <c r="N819" s="1">
        <v>11.74</v>
      </c>
      <c r="O819" s="1">
        <v>91.85</v>
      </c>
      <c r="P819" s="1">
        <v>6.08</v>
      </c>
      <c r="Q819" s="1">
        <v>31.21</v>
      </c>
      <c r="R819" s="1">
        <v>43.42</v>
      </c>
      <c r="S819" s="1">
        <v>22.97</v>
      </c>
      <c r="T819" s="1">
        <v>0.48</v>
      </c>
      <c r="U819" s="1">
        <v>94.44</v>
      </c>
      <c r="V819" s="1">
        <f>100-U819</f>
        <v>5.56</v>
      </c>
      <c r="W819" s="1">
        <v>2.63</v>
      </c>
      <c r="X819" s="0" t="inlineStr">
        <is>
          <t>IBGE — Censo Demográfico 2022 / SIDRA</t>
        </is>
      </c>
    </row>
    <row r="820">
      <c r="A820" s="0" t="inlineStr">
        <is>
          <t>2207751</t>
        </is>
      </c>
      <c r="B820" s="0" t="inlineStr">
        <is>
          <t>Passagem Franca do Piauí</t>
        </is>
      </c>
      <c r="C820" s="0" t="inlineStr">
        <is>
          <t>PI</t>
        </is>
      </c>
      <c r="D820" s="0" t="inlineStr">
        <is>
          <t>2022</t>
        </is>
      </c>
      <c r="E820" s="1">
        <v>4135</v>
      </c>
      <c r="F820" s="1">
        <v>33</v>
      </c>
      <c r="G820" s="1">
        <v>967</v>
      </c>
      <c r="H820" s="1">
        <v>954</v>
      </c>
      <c r="I820" s="1">
        <f>(F820+G820+H820)/E820*100</f>
        <v>47.255139056831922611850060459</v>
      </c>
      <c r="J820" s="1">
        <f>(F820+G820)/E820*100</f>
        <v>24.183796856106408706166868198</v>
      </c>
      <c r="K820" s="1">
        <f>F820/E820*100</f>
        <v>0.7980652962515114873035066505</v>
      </c>
      <c r="L820" s="1">
        <v>776.48</v>
      </c>
      <c r="M820" s="1">
        <v>680.00</v>
      </c>
      <c r="N820" s="1">
        <v>25.51</v>
      </c>
      <c r="O820" s="1">
        <v>80.95</v>
      </c>
      <c r="P820" s="1">
        <v>5.83</v>
      </c>
      <c r="Q820" s="1">
        <v>36.37</v>
      </c>
      <c r="R820" s="1">
        <v>3.61</v>
      </c>
      <c r="S820" s="1">
        <v>49.34</v>
      </c>
      <c r="T820" s="1">
        <v>9.36</v>
      </c>
      <c r="U820" s="1">
        <v>61.25</v>
      </c>
      <c r="V820" s="1">
        <f>100-U820</f>
        <v>38.75</v>
      </c>
      <c r="W820" s="1">
        <v>37.52</v>
      </c>
      <c r="X820" s="0" t="inlineStr">
        <is>
          <t>IBGE — Censo Demográfico 2022 / SIDRA</t>
        </is>
      </c>
    </row>
    <row r="821">
      <c r="A821" s="0" t="inlineStr">
        <is>
          <t>2207777</t>
        </is>
      </c>
      <c r="B821" s="0" t="inlineStr">
        <is>
          <t>Patos do Piauí</t>
        </is>
      </c>
      <c r="C821" s="0" t="inlineStr">
        <is>
          <t>PI</t>
        </is>
      </c>
      <c r="D821" s="0" t="inlineStr">
        <is>
          <t>2022</t>
        </is>
      </c>
      <c r="E821" s="1">
        <v>5425</v>
      </c>
      <c r="F821" s="1">
        <v>262</v>
      </c>
      <c r="G821" s="1">
        <v>1831</v>
      </c>
      <c r="H821" s="1">
        <v>1384</v>
      </c>
      <c r="I821" s="1">
        <f>(F821+G821+H821)/E821*100</f>
        <v>64.092165898617511520737327189</v>
      </c>
      <c r="J821" s="1">
        <f>(F821+G821)/E821*100</f>
        <v>38.58064516129032258064516129</v>
      </c>
      <c r="K821" s="1">
        <f>F821/E821*100</f>
        <v>4.8294930875576036866359447005</v>
      </c>
      <c r="L821" s="1">
        <v>610.90</v>
      </c>
      <c r="M821" s="1">
        <v>420.00</v>
      </c>
      <c r="N821" s="1">
        <v>30.47</v>
      </c>
      <c r="O821" s="1">
        <v>56.34</v>
      </c>
      <c r="P821" s="1">
        <v>29.16</v>
      </c>
      <c r="Q821" s="1">
        <v>8.92</v>
      </c>
      <c r="R821" s="1">
        <v>22.80</v>
      </c>
      <c r="S821" s="1">
        <v>26.84</v>
      </c>
      <c r="T821" s="1">
        <v>11.57</v>
      </c>
      <c r="U821" s="1">
        <v>45.54</v>
      </c>
      <c r="V821" s="1">
        <f>100-U821</f>
        <v>54.46</v>
      </c>
      <c r="W821" s="1">
        <v>46.65</v>
      </c>
      <c r="X821" s="0" t="inlineStr">
        <is>
          <t>IBGE — Censo Demográfico 2022 / SIDRA</t>
        </is>
      </c>
    </row>
    <row r="822">
      <c r="A822" s="0" t="inlineStr">
        <is>
          <t>2207793</t>
        </is>
      </c>
      <c r="B822" s="0" t="inlineStr">
        <is>
          <t>Pau D'Arco do Piauí</t>
        </is>
      </c>
      <c r="C822" s="0" t="inlineStr">
        <is>
          <t>PI</t>
        </is>
      </c>
      <c r="D822" s="0" t="inlineStr">
        <is>
          <t>2022</t>
        </is>
      </c>
      <c r="E822" s="1">
        <v>3878</v>
      </c>
      <c r="F822" s="1">
        <v>55</v>
      </c>
      <c r="G822" s="1">
        <v>1678</v>
      </c>
      <c r="H822" s="1">
        <v>1014</v>
      </c>
      <c r="I822" s="1">
        <f>(F822+G822+H822)/E822*100</f>
        <v>70.835482207323362558019597731</v>
      </c>
      <c r="J822" s="1">
        <f>(F822+G822)/E822*100</f>
        <v>44.687983496647756575554409489</v>
      </c>
      <c r="K822" s="1">
        <f>F822/E822*100</f>
        <v>1.4182568334192882929345023208</v>
      </c>
      <c r="L822" s="1">
        <v>539.48</v>
      </c>
      <c r="M822" s="1">
        <v>400.00</v>
      </c>
      <c r="N822" s="1">
        <v>25.79</v>
      </c>
      <c r="O822" s="1">
        <v>58.53</v>
      </c>
      <c r="P822" s="1">
        <v>36.88</v>
      </c>
      <c r="Q822" s="1">
        <v>4.97</v>
      </c>
      <c r="R822" s="1">
        <v>25.02</v>
      </c>
      <c r="S822" s="1">
        <v>32.52</v>
      </c>
      <c r="T822" s="1">
        <v>13.08</v>
      </c>
      <c r="U822" s="1">
        <v>22.88</v>
      </c>
      <c r="V822" s="1">
        <f>100-U822</f>
        <v>77.12</v>
      </c>
      <c r="W822" s="1">
        <v>73.30</v>
      </c>
      <c r="X822" s="0" t="inlineStr">
        <is>
          <t>IBGE — Censo Demográfico 2022 / SIDRA</t>
        </is>
      </c>
    </row>
    <row r="823">
      <c r="A823" s="0" t="inlineStr">
        <is>
          <t>2207801</t>
        </is>
      </c>
      <c r="B823" s="0" t="inlineStr">
        <is>
          <t>Paulistana</t>
        </is>
      </c>
      <c r="C823" s="0" t="inlineStr">
        <is>
          <t>PI</t>
        </is>
      </c>
      <c r="D823" s="0" t="inlineStr">
        <is>
          <t>2022</t>
        </is>
      </c>
      <c r="E823" s="1">
        <v>21036</v>
      </c>
      <c r="F823" s="1">
        <v>255</v>
      </c>
      <c r="G823" s="1">
        <v>5538</v>
      </c>
      <c r="H823" s="1">
        <v>5718</v>
      </c>
      <c r="I823" s="1">
        <f>(F823+G823+H823)/E823*100</f>
        <v>54.720479178551055333713633771</v>
      </c>
      <c r="J823" s="1">
        <f>(F823+G823)/E823*100</f>
        <v>27.53850541928123217341699943</v>
      </c>
      <c r="K823" s="1">
        <f>F823/E823*100</f>
        <v>1.2122076440387906446092413006</v>
      </c>
      <c r="L823" s="1">
        <v>853.62</v>
      </c>
      <c r="M823" s="1">
        <v>597.25</v>
      </c>
      <c r="N823" s="1">
        <v>22.81</v>
      </c>
      <c r="O823" s="1">
        <v>64.33</v>
      </c>
      <c r="P823" s="1">
        <v>32.25</v>
      </c>
      <c r="Q823" s="1">
        <v>3.22</v>
      </c>
      <c r="R823" s="1">
        <v>13.04</v>
      </c>
      <c r="S823" s="1">
        <v>66.97</v>
      </c>
      <c r="T823" s="1">
        <v>11.52</v>
      </c>
      <c r="U823" s="1">
        <v>65.26</v>
      </c>
      <c r="V823" s="1">
        <f>100-U823</f>
        <v>34.74</v>
      </c>
      <c r="W823" s="1">
        <v>32.45</v>
      </c>
      <c r="X823" s="0" t="inlineStr">
        <is>
          <t>IBGE — Censo Demográfico 2022 / SIDRA</t>
        </is>
      </c>
    </row>
    <row r="824">
      <c r="A824" s="0" t="inlineStr">
        <is>
          <t>2207850</t>
        </is>
      </c>
      <c r="B824" s="0" t="inlineStr">
        <is>
          <t>Pavussu</t>
        </is>
      </c>
      <c r="C824" s="0" t="inlineStr">
        <is>
          <t>PI</t>
        </is>
      </c>
      <c r="D824" s="0" t="inlineStr">
        <is>
          <t>2022</t>
        </is>
      </c>
      <c r="E824" s="1">
        <v>3625</v>
      </c>
      <c r="F824" s="1">
        <v>19</v>
      </c>
      <c r="G824" s="1">
        <v>1331</v>
      </c>
      <c r="H824" s="1">
        <v>1022</v>
      </c>
      <c r="I824" s="1">
        <f>(F824+G824+H824)/E824*100</f>
        <v>65.434482758620689655172413793</v>
      </c>
      <c r="J824" s="1">
        <f>(F824+G824)/E824*100</f>
        <v>37.241379310344827586206896552</v>
      </c>
      <c r="K824" s="1">
        <f>F824/E824*100</f>
        <v>0.5241379310344827586206896552</v>
      </c>
      <c r="L824" s="1">
        <v>612.34</v>
      </c>
      <c r="M824" s="1">
        <v>473.33</v>
      </c>
      <c r="N824" s="1">
        <v>28.93</v>
      </c>
      <c r="O824" s="1">
        <v>73.61</v>
      </c>
      <c r="P824" s="1">
        <v>10.57</v>
      </c>
      <c r="Q824" s="1">
        <v>1.77</v>
      </c>
      <c r="R824" s="1">
        <v>1.85</v>
      </c>
      <c r="S824" s="1">
        <v>85.03</v>
      </c>
      <c r="T824" s="1">
        <v>3.86</v>
      </c>
      <c r="U824" s="1">
        <v>51.77</v>
      </c>
      <c r="V824" s="1">
        <f>100-U824</f>
        <v>48.23</v>
      </c>
      <c r="W824" s="1">
        <v>40.51</v>
      </c>
      <c r="X824" s="0" t="inlineStr">
        <is>
          <t>IBGE — Censo Demográfico 2022 / SIDRA</t>
        </is>
      </c>
    </row>
    <row r="825">
      <c r="A825" s="0" t="inlineStr">
        <is>
          <t>2207900</t>
        </is>
      </c>
      <c r="B825" s="0" t="inlineStr">
        <is>
          <t>Pedro II</t>
        </is>
      </c>
      <c r="C825" s="0" t="inlineStr">
        <is>
          <t>PI</t>
        </is>
      </c>
      <c r="D825" s="0" t="inlineStr">
        <is>
          <t>2022</t>
        </is>
      </c>
      <c r="E825" s="1">
        <v>37878</v>
      </c>
      <c r="F825" s="1">
        <v>802</v>
      </c>
      <c r="G825" s="1">
        <v>10956</v>
      </c>
      <c r="H825" s="1">
        <v>11261</v>
      </c>
      <c r="I825" s="1">
        <f>(F825+G825+H825)/E825*100</f>
        <v>60.77142404562014889909710122</v>
      </c>
      <c r="J825" s="1">
        <f>(F825+G825)/E825*100</f>
        <v>31.041765668725909498917577486</v>
      </c>
      <c r="K825" s="1">
        <f>F825/E825*100</f>
        <v>2.1173240403400390728127145045</v>
      </c>
      <c r="L825" s="1">
        <v>726.92</v>
      </c>
      <c r="M825" s="1">
        <v>500.00</v>
      </c>
      <c r="N825" s="1">
        <v>24.81</v>
      </c>
      <c r="O825" s="1">
        <v>65.30</v>
      </c>
      <c r="P825" s="1">
        <v>29.72</v>
      </c>
      <c r="Q825" s="1">
        <v>2.24</v>
      </c>
      <c r="R825" s="1">
        <v>16.23</v>
      </c>
      <c r="S825" s="1">
        <v>74.03</v>
      </c>
      <c r="T825" s="1">
        <v>3.01</v>
      </c>
      <c r="U825" s="1">
        <v>70.73</v>
      </c>
      <c r="V825" s="1">
        <f>100-U825</f>
        <v>29.27</v>
      </c>
      <c r="W825" s="1">
        <v>27.29</v>
      </c>
      <c r="X825" s="0" t="inlineStr">
        <is>
          <t>IBGE — Censo Demográfico 2022 / SIDRA</t>
        </is>
      </c>
    </row>
    <row r="826">
      <c r="A826" s="0" t="inlineStr">
        <is>
          <t>2207934</t>
        </is>
      </c>
      <c r="B826" s="0" t="inlineStr">
        <is>
          <t>Pedro Laurentino</t>
        </is>
      </c>
      <c r="C826" s="0" t="inlineStr">
        <is>
          <t>PI</t>
        </is>
      </c>
      <c r="D826" s="0" t="inlineStr">
        <is>
          <t>2022</t>
        </is>
      </c>
      <c r="E826" s="1">
        <v>2456</v>
      </c>
      <c r="F826" s="1">
        <v>18</v>
      </c>
      <c r="G826" s="1">
        <v>752</v>
      </c>
      <c r="H826" s="1">
        <v>810</v>
      </c>
      <c r="I826" s="1">
        <f>(F826+G826+H826)/E826*100</f>
        <v>64.332247557003257328990228013</v>
      </c>
      <c r="J826" s="1">
        <f>(F826+G826)/E826*100</f>
        <v>31.351791530944625407166123779</v>
      </c>
      <c r="K826" s="1">
        <f>F826/E826*100</f>
        <v>0.7328990228013029315960912052</v>
      </c>
      <c r="L826" s="1">
        <v>630.74</v>
      </c>
      <c r="M826" s="1">
        <v>475.00</v>
      </c>
      <c r="N826" s="1">
        <v>19.75</v>
      </c>
      <c r="O826" s="1">
        <v>69.83</v>
      </c>
      <c r="P826" s="1">
        <v>3.45</v>
      </c>
      <c r="Q826" s="1">
        <v>0.25</v>
      </c>
      <c s="1" r="R826">
        <v>0</v>
      </c>
      <c r="S826" s="1">
        <v>97.91</v>
      </c>
      <c r="T826" s="1">
        <v>1.48</v>
      </c>
      <c r="U826" s="1">
        <v>44.95</v>
      </c>
      <c r="V826" s="1">
        <f>100-U826</f>
        <v>55.05</v>
      </c>
      <c r="W826" s="1">
        <v>52.96</v>
      </c>
      <c r="X826" s="0" t="inlineStr">
        <is>
          <t>IBGE — Censo Demográfico 2022 / SIDRA</t>
        </is>
      </c>
    </row>
    <row r="827">
      <c r="A827" s="0" t="inlineStr">
        <is>
          <t>2207959</t>
        </is>
      </c>
      <c r="B827" s="0" t="inlineStr">
        <is>
          <t>Nova Santa Rita</t>
        </is>
      </c>
      <c r="C827" s="0" t="inlineStr">
        <is>
          <t>PI</t>
        </is>
      </c>
      <c r="D827" s="0" t="inlineStr">
        <is>
          <t>2022</t>
        </is>
      </c>
      <c r="E827" s="1">
        <v>4076</v>
      </c>
      <c r="F827" s="1">
        <v>81</v>
      </c>
      <c r="G827" s="1">
        <v>1597</v>
      </c>
      <c r="H827" s="1">
        <v>957</v>
      </c>
      <c r="I827" s="1">
        <f>(F827+G827+H827)/E827*100</f>
        <v>64.646712463199214916584887144</v>
      </c>
      <c r="J827" s="1">
        <f>(F827+G827)/E827*100</f>
        <v>41.167811579980372914622178606</v>
      </c>
      <c r="K827" s="1">
        <f>F827/E827*100</f>
        <v>1.9872423945044160942100098135</v>
      </c>
      <c r="L827" s="1">
        <v>581.67</v>
      </c>
      <c r="M827" s="1">
        <v>403.00</v>
      </c>
      <c r="N827" s="1">
        <v>22.72</v>
      </c>
      <c r="O827" s="1">
        <v>62.32</v>
      </c>
      <c r="P827" s="1">
        <v>5.32</v>
      </c>
      <c r="Q827" s="1">
        <v>0.15</v>
      </c>
      <c s="1" r="R827">
        <v>0</v>
      </c>
      <c r="S827" s="1">
        <v>90.89</v>
      </c>
      <c r="T827" s="1">
        <v>6.41</v>
      </c>
      <c r="U827" s="1">
        <v>31.41</v>
      </c>
      <c r="V827" s="1">
        <f>100-U827</f>
        <v>68.59</v>
      </c>
      <c r="W827" s="1">
        <v>63.78</v>
      </c>
      <c r="X827" s="0" t="inlineStr">
        <is>
          <t>IBGE — Censo Demográfico 2022 / SIDRA</t>
        </is>
      </c>
    </row>
    <row r="828">
      <c r="A828" s="0" t="inlineStr">
        <is>
          <t>2208007</t>
        </is>
      </c>
      <c r="B828" s="0" t="inlineStr">
        <is>
          <t>Picos</t>
        </is>
      </c>
      <c r="C828" s="0" t="inlineStr">
        <is>
          <t>PI</t>
        </is>
      </c>
      <c r="D828" s="0" t="inlineStr">
        <is>
          <t>2022</t>
        </is>
      </c>
      <c r="E828" s="1">
        <v>82532</v>
      </c>
      <c r="F828" s="1">
        <v>600</v>
      </c>
      <c r="G828" s="1">
        <v>8373</v>
      </c>
      <c r="H828" s="1">
        <v>20819</v>
      </c>
      <c r="I828" s="1">
        <f>(F828+G828+H828)/E828*100</f>
        <v>36.097513691658992875490718752</v>
      </c>
      <c r="J828" s="1">
        <f>(F828+G828)/E828*100</f>
        <v>10.872146561333785683128968158</v>
      </c>
      <c r="K828" s="1">
        <f>F828/E828*100</f>
        <v>0.7269907429845393301991954636</v>
      </c>
      <c r="L828" s="1">
        <v>1207.78</v>
      </c>
      <c r="M828" s="1">
        <v>826.67</v>
      </c>
      <c r="N828" s="1">
        <v>13.71</v>
      </c>
      <c r="O828" s="1">
        <v>87.22</v>
      </c>
      <c r="P828" s="1">
        <v>7.25</v>
      </c>
      <c r="Q828" s="1">
        <v>51.26</v>
      </c>
      <c r="R828" s="1">
        <v>24.10</v>
      </c>
      <c r="S828" s="1">
        <v>18.95</v>
      </c>
      <c r="T828" s="1">
        <v>0.68</v>
      </c>
      <c r="U828" s="1">
        <v>96.32</v>
      </c>
      <c r="V828" s="1">
        <f>100-U828</f>
        <v>3.68</v>
      </c>
      <c r="W828" s="1">
        <v>2.83</v>
      </c>
      <c r="X828" s="0" t="inlineStr">
        <is>
          <t>IBGE — Censo Demográfico 2022 / SIDRA</t>
        </is>
      </c>
    </row>
    <row r="829">
      <c r="A829" s="0" t="inlineStr">
        <is>
          <t>2208106</t>
        </is>
      </c>
      <c r="B829" s="0" t="inlineStr">
        <is>
          <t>Pimenteiras</t>
        </is>
      </c>
      <c r="C829" s="0" t="inlineStr">
        <is>
          <t>PI</t>
        </is>
      </c>
      <c r="D829" s="0" t="inlineStr">
        <is>
          <t>2022</t>
        </is>
      </c>
      <c r="E829" s="1">
        <v>11317</v>
      </c>
      <c r="F829" s="1">
        <v>109</v>
      </c>
      <c r="G829" s="1">
        <v>3616</v>
      </c>
      <c r="H829" s="1">
        <v>3174</v>
      </c>
      <c r="I829" s="1">
        <f>(F829+G829+H829)/E829*100</f>
        <v>60.961385526199522841742511266</v>
      </c>
      <c r="J829" s="1">
        <f>(F829+G829)/E829*100</f>
        <v>32.915083502695060528408588849</v>
      </c>
      <c r="K829" s="1">
        <f>F829/E829*100</f>
        <v>0.9631527790050366704957144119</v>
      </c>
      <c r="L829" s="1">
        <v>696.28</v>
      </c>
      <c r="M829" s="1">
        <v>487.50</v>
      </c>
      <c r="N829" s="1">
        <v>27.87</v>
      </c>
      <c r="O829" s="1">
        <v>79.81</v>
      </c>
      <c r="P829" s="1">
        <v>18.33</v>
      </c>
      <c r="Q829" s="1">
        <v>0.23</v>
      </c>
      <c r="R829" s="1">
        <v>2.43</v>
      </c>
      <c r="S829" s="1">
        <v>84.70</v>
      </c>
      <c r="T829" s="1">
        <v>7.86</v>
      </c>
      <c r="U829" s="1">
        <v>47.74</v>
      </c>
      <c r="V829" s="1">
        <f>100-U829</f>
        <v>52.26</v>
      </c>
      <c r="W829" s="1">
        <v>48.00</v>
      </c>
      <c r="X829" s="0" t="inlineStr">
        <is>
          <t>IBGE — Censo Demográfico 2022 / SIDRA</t>
        </is>
      </c>
    </row>
    <row r="830">
      <c r="A830" s="0" t="inlineStr">
        <is>
          <t>2208205</t>
        </is>
      </c>
      <c r="B830" s="0" t="inlineStr">
        <is>
          <t>Pio IX</t>
        </is>
      </c>
      <c r="C830" s="0" t="inlineStr">
        <is>
          <t>PI</t>
        </is>
      </c>
      <c r="D830" s="0" t="inlineStr">
        <is>
          <t>2022</t>
        </is>
      </c>
      <c r="E830" s="1">
        <v>17585</v>
      </c>
      <c r="F830" s="1">
        <v>229</v>
      </c>
      <c r="G830" s="1">
        <v>5221</v>
      </c>
      <c r="H830" s="1">
        <v>5297</v>
      </c>
      <c r="I830" s="1">
        <f>(F830+G830+H830)/E830*100</f>
        <v>61.114586295137901620699459767</v>
      </c>
      <c r="J830" s="1">
        <f>(F830+G830)/E830*100</f>
        <v>30.992323002558999147000284333</v>
      </c>
      <c r="K830" s="1">
        <f>F830/E830*100</f>
        <v>1.3022462325845891384702871766</v>
      </c>
      <c r="L830" s="1">
        <v>696.71</v>
      </c>
      <c r="M830" s="1">
        <v>522.40</v>
      </c>
      <c r="N830" s="1">
        <v>24.78</v>
      </c>
      <c r="O830" s="1">
        <v>36.52</v>
      </c>
      <c r="P830" s="1">
        <v>59.18</v>
      </c>
      <c r="Q830" s="1">
        <v>13.09</v>
      </c>
      <c r="R830" s="1">
        <v>20.08</v>
      </c>
      <c r="S830" s="1">
        <v>52.99</v>
      </c>
      <c r="T830" s="1">
        <v>8.24</v>
      </c>
      <c r="U830" s="1">
        <v>57.24</v>
      </c>
      <c r="V830" s="1">
        <f>100-U830</f>
        <v>42.76</v>
      </c>
      <c r="W830" s="1">
        <v>41.02</v>
      </c>
      <c r="X830" s="0" t="inlineStr">
        <is>
          <t>IBGE — Censo Demográfico 2022 / SIDRA</t>
        </is>
      </c>
    </row>
    <row r="831">
      <c r="A831" s="0" t="inlineStr">
        <is>
          <t>2208304</t>
        </is>
      </c>
      <c r="B831" s="0" t="inlineStr">
        <is>
          <t>Piracuruca</t>
        </is>
      </c>
      <c r="C831" s="0" t="inlineStr">
        <is>
          <t>PI</t>
        </is>
      </c>
      <c r="D831" s="0" t="inlineStr">
        <is>
          <t>2022</t>
        </is>
      </c>
      <c r="E831" s="1">
        <v>28846</v>
      </c>
      <c r="F831" s="1">
        <v>347</v>
      </c>
      <c r="G831" s="1">
        <v>8376</v>
      </c>
      <c r="H831" s="1">
        <v>7660</v>
      </c>
      <c r="I831" s="1">
        <f>(F831+G831+H831)/E831*100</f>
        <v>56.794702905082160438189003675</v>
      </c>
      <c r="J831" s="1">
        <f>(F831+G831)/E831*100</f>
        <v>30.239894612771268113429938293</v>
      </c>
      <c r="K831" s="1">
        <f>F831/E831*100</f>
        <v>1.2029397490119947306385634057</v>
      </c>
      <c r="L831" s="1">
        <v>817.75</v>
      </c>
      <c r="M831" s="1">
        <v>540.00</v>
      </c>
      <c r="N831" s="1">
        <v>23.26</v>
      </c>
      <c r="O831" s="1">
        <v>68.27</v>
      </c>
      <c r="P831" s="1">
        <v>25.65</v>
      </c>
      <c r="Q831" s="1">
        <v>4.89</v>
      </c>
      <c r="R831" s="1">
        <v>28.78</v>
      </c>
      <c r="S831" s="1">
        <v>55.12</v>
      </c>
      <c r="T831" s="1">
        <v>2.97</v>
      </c>
      <c r="U831" s="1">
        <v>77.11</v>
      </c>
      <c r="V831" s="1">
        <f>100-U831</f>
        <v>22.89</v>
      </c>
      <c r="W831" s="1">
        <v>21.46</v>
      </c>
      <c r="X831" s="0" t="inlineStr">
        <is>
          <t>IBGE — Censo Demográfico 2022 / SIDRA</t>
        </is>
      </c>
    </row>
    <row r="832">
      <c r="A832" s="0" t="inlineStr">
        <is>
          <t>2208403</t>
        </is>
      </c>
      <c r="B832" s="0" t="inlineStr">
        <is>
          <t>Piripiri</t>
        </is>
      </c>
      <c r="C832" s="0" t="inlineStr">
        <is>
          <t>PI</t>
        </is>
      </c>
      <c r="D832" s="0" t="inlineStr">
        <is>
          <t>2022</t>
        </is>
      </c>
      <c r="E832" s="1">
        <v>65511</v>
      </c>
      <c r="F832" s="1">
        <v>1471</v>
      </c>
      <c r="G832" s="1">
        <v>12800</v>
      </c>
      <c r="H832" s="1">
        <v>18207</v>
      </c>
      <c r="I832" s="1">
        <f>(F832+G832+H832)/E832*100</f>
        <v>49.576407015615698127032101479</v>
      </c>
      <c r="J832" s="1">
        <f>(F832+G832)/E832*100</f>
        <v>21.7841278563905298346842515</v>
      </c>
      <c r="K832" s="1">
        <f>F832/E832*100</f>
        <v>2.2454244325380470455343377448</v>
      </c>
      <c r="L832" s="1">
        <v>943.13</v>
      </c>
      <c r="M832" s="1">
        <v>625.00</v>
      </c>
      <c r="N832" s="1">
        <v>19.18</v>
      </c>
      <c r="O832" s="1">
        <v>80.63</v>
      </c>
      <c r="P832" s="1">
        <v>14.29</v>
      </c>
      <c r="Q832" s="1">
        <v>14.28</v>
      </c>
      <c r="R832" s="1">
        <v>37.60</v>
      </c>
      <c r="S832" s="1">
        <v>41.36</v>
      </c>
      <c r="T832" s="1">
        <v>1.54</v>
      </c>
      <c r="U832" s="1">
        <v>85.13</v>
      </c>
      <c r="V832" s="1">
        <f>100-U832</f>
        <v>14.87</v>
      </c>
      <c r="W832" s="1">
        <v>13.33</v>
      </c>
      <c r="X832" s="0" t="inlineStr">
        <is>
          <t>IBGE — Censo Demográfico 2022 / SIDRA</t>
        </is>
      </c>
    </row>
    <row r="833">
      <c r="A833" s="0" t="inlineStr">
        <is>
          <t>2208502</t>
        </is>
      </c>
      <c r="B833" s="0" t="inlineStr">
        <is>
          <t>Porto</t>
        </is>
      </c>
      <c r="C833" s="0" t="inlineStr">
        <is>
          <t>PI</t>
        </is>
      </c>
      <c r="D833" s="0" t="inlineStr">
        <is>
          <t>2022</t>
        </is>
      </c>
      <c r="E833" s="1">
        <v>12047</v>
      </c>
      <c r="F833" s="1">
        <v>167</v>
      </c>
      <c r="G833" s="1">
        <v>4539</v>
      </c>
      <c r="H833" s="1">
        <v>3613</v>
      </c>
      <c r="I833" s="1">
        <f>(F833+G833+H833)/E833*100</f>
        <v>69.054536399103511247613513738</v>
      </c>
      <c r="J833" s="1">
        <f>(F833+G833)/E833*100</f>
        <v>39.063667303063003237320494729</v>
      </c>
      <c r="K833" s="1">
        <f>F833/E833*100</f>
        <v>1.3862372374865111646052959243</v>
      </c>
      <c r="L833" s="1">
        <v>562.71</v>
      </c>
      <c r="M833" s="1">
        <v>404.00</v>
      </c>
      <c r="N833" s="1">
        <v>25.36</v>
      </c>
      <c r="O833" s="1">
        <v>63.95</v>
      </c>
      <c r="P833" s="1">
        <v>32.79</v>
      </c>
      <c r="Q833" s="1">
        <v>28.61</v>
      </c>
      <c r="R833" s="1">
        <v>15.83</v>
      </c>
      <c r="S833" s="1">
        <v>34.66</v>
      </c>
      <c r="T833" s="1">
        <v>15.59</v>
      </c>
      <c r="U833" s="1">
        <v>60.78</v>
      </c>
      <c r="V833" s="1">
        <f>100-U833</f>
        <v>39.22</v>
      </c>
      <c r="W833" s="1">
        <v>36.76</v>
      </c>
      <c r="X833" s="0" t="inlineStr">
        <is>
          <t>IBGE — Censo Demográfico 2022 / SIDRA</t>
        </is>
      </c>
    </row>
    <row r="834">
      <c r="A834" s="0" t="inlineStr">
        <is>
          <t>2208551</t>
        </is>
      </c>
      <c r="B834" s="0" t="inlineStr">
        <is>
          <t>Porto Alegre do Piauí</t>
        </is>
      </c>
      <c r="C834" s="0" t="inlineStr">
        <is>
          <t>PI</t>
        </is>
      </c>
      <c r="D834" s="0" t="inlineStr">
        <is>
          <t>2022</t>
        </is>
      </c>
      <c r="E834" s="1">
        <v>2364</v>
      </c>
      <c r="F834" s="1">
        <v>12</v>
      </c>
      <c r="G834" s="1">
        <v>499</v>
      </c>
      <c r="H834" s="1">
        <v>901</v>
      </c>
      <c r="I834" s="1">
        <f>(F834+G834+H834)/E834*100</f>
        <v>59.729272419627749576988155668</v>
      </c>
      <c r="J834" s="1">
        <f>(F834+G834)/E834*100</f>
        <v>21.615905245346869712351945854</v>
      </c>
      <c r="K834" s="1">
        <f>F834/E834*100</f>
        <v>0.5076142131979695431472081218</v>
      </c>
      <c r="L834" s="1">
        <v>768.43</v>
      </c>
      <c r="M834" s="1">
        <v>533.33</v>
      </c>
      <c r="N834" s="1">
        <v>20.49</v>
      </c>
      <c r="O834" s="1">
        <v>70.83</v>
      </c>
      <c r="P834" s="1">
        <v>11.46</v>
      </c>
      <c r="Q834" s="1">
        <v>37.89</v>
      </c>
      <c s="1" r="R834">
        <v>0</v>
      </c>
      <c r="S834" s="1">
        <v>55.60</v>
      </c>
      <c r="T834" s="1">
        <v>4.82</v>
      </c>
      <c r="U834" s="1">
        <v>69.79</v>
      </c>
      <c r="V834" s="1">
        <f>100-U834</f>
        <v>30.21</v>
      </c>
      <c r="W834" s="1">
        <v>29.56</v>
      </c>
      <c r="X834" s="0" t="inlineStr">
        <is>
          <t>IBGE — Censo Demográfico 2022 / SIDRA</t>
        </is>
      </c>
    </row>
    <row r="835">
      <c r="A835" s="0" t="inlineStr">
        <is>
          <t>2208601</t>
        </is>
      </c>
      <c r="B835" s="0" t="inlineStr">
        <is>
          <t>Prata do Piauí</t>
        </is>
      </c>
      <c r="C835" s="0" t="inlineStr">
        <is>
          <t>PI</t>
        </is>
      </c>
      <c r="D835" s="0" t="inlineStr">
        <is>
          <t>2022</t>
        </is>
      </c>
      <c r="E835" s="1">
        <v>3042</v>
      </c>
      <c r="F835" s="1">
        <v>21</v>
      </c>
      <c r="G835" s="1">
        <v>791</v>
      </c>
      <c r="H835" s="1">
        <v>784</v>
      </c>
      <c r="I835" s="1">
        <f>(F835+G835+H835)/E835*100</f>
        <v>52.465483234714003944773175542</v>
      </c>
      <c r="J835" s="1">
        <f>(F835+G835)/E835*100</f>
        <v>26.692965154503616042077580539</v>
      </c>
      <c r="K835" s="1">
        <f>F835/E835*100</f>
        <v>0.6903353057199211045364891519</v>
      </c>
      <c r="L835" s="1">
        <v>756.31</v>
      </c>
      <c r="M835" s="1">
        <v>604.00</v>
      </c>
      <c r="N835" s="1">
        <v>26.16</v>
      </c>
      <c r="O835" s="1">
        <v>89.18</v>
      </c>
      <c r="P835" s="1">
        <v>4.49</v>
      </c>
      <c r="Q835" s="1">
        <v>0.09</v>
      </c>
      <c r="R835" s="1">
        <v>91.75</v>
      </c>
      <c r="S835" s="1">
        <v>0.92</v>
      </c>
      <c r="T835" s="1">
        <v>6.14</v>
      </c>
      <c r="U835" s="1">
        <v>83.13</v>
      </c>
      <c r="V835" s="1">
        <f>100-U835</f>
        <v>16.87</v>
      </c>
      <c r="W835" s="1">
        <v>15.22</v>
      </c>
      <c r="X835" s="0" t="inlineStr">
        <is>
          <t>IBGE — Censo Demográfico 2022 / SIDRA</t>
        </is>
      </c>
    </row>
    <row r="836">
      <c r="A836" s="0" t="inlineStr">
        <is>
          <t>2208650</t>
        </is>
      </c>
      <c r="B836" s="0" t="inlineStr">
        <is>
          <t>Queimada Nova</t>
        </is>
      </c>
      <c r="C836" s="0" t="inlineStr">
        <is>
          <t>PI</t>
        </is>
      </c>
      <c r="D836" s="0" t="inlineStr">
        <is>
          <t>2022</t>
        </is>
      </c>
      <c r="E836" s="1">
        <v>8738</v>
      </c>
      <c r="F836" s="1">
        <v>110</v>
      </c>
      <c r="G836" s="1">
        <v>2359</v>
      </c>
      <c r="H836" s="1">
        <v>2247</v>
      </c>
      <c r="I836" s="1">
        <f>(F836+G836+H836)/E836*100</f>
        <v>53.971160448615243762874799725</v>
      </c>
      <c r="J836" s="1">
        <f>(F836+G836)/E836*100</f>
        <v>28.255893797207598992904554818</v>
      </c>
      <c r="K836" s="1">
        <f>F836/E836*100</f>
        <v>1.2588693064774547951476310369</v>
      </c>
      <c r="L836" s="1">
        <v>691.98</v>
      </c>
      <c r="M836" s="1">
        <v>604.00</v>
      </c>
      <c r="N836" s="1">
        <v>20.72</v>
      </c>
      <c r="O836" s="1">
        <v>25.75</v>
      </c>
      <c r="P836" s="1">
        <v>64.33</v>
      </c>
      <c r="Q836" s="1">
        <v>0.24</v>
      </c>
      <c r="R836" s="1">
        <v>0.35</v>
      </c>
      <c r="S836" s="1">
        <v>88.48</v>
      </c>
      <c r="T836" s="1">
        <v>8.64</v>
      </c>
      <c r="U836" s="1">
        <v>33.34</v>
      </c>
      <c r="V836" s="1">
        <f>100-U836</f>
        <v>66.66</v>
      </c>
      <c r="W836" s="1">
        <v>62.56</v>
      </c>
      <c r="X836" s="0" t="inlineStr">
        <is>
          <t>IBGE — Censo Demográfico 2022 / SIDRA</t>
        </is>
      </c>
    </row>
    <row r="837">
      <c r="A837" s="0" t="inlineStr">
        <is>
          <t>2208700</t>
        </is>
      </c>
      <c r="B837" s="0" t="inlineStr">
        <is>
          <t>Redenção do Gurguéia</t>
        </is>
      </c>
      <c r="C837" s="0" t="inlineStr">
        <is>
          <t>PI</t>
        </is>
      </c>
      <c r="D837" s="0" t="inlineStr">
        <is>
          <t>2022</t>
        </is>
      </c>
      <c r="E837" s="1">
        <v>8376</v>
      </c>
      <c r="F837" s="1">
        <v>70</v>
      </c>
      <c r="G837" s="1">
        <v>2558</v>
      </c>
      <c r="H837" s="1">
        <v>2141</v>
      </c>
      <c r="I837" s="1">
        <f>(F837+G837+H837)/E837*100</f>
        <v>56.936485195797516714422158548</v>
      </c>
      <c r="J837" s="1">
        <f>(F837+G837)/E837*100</f>
        <v>31.375358166189111747851002865</v>
      </c>
      <c r="K837" s="1">
        <f>F837/E837*100</f>
        <v>0.8357211079274116523400191022</v>
      </c>
      <c r="L837" s="1">
        <v>697.28</v>
      </c>
      <c r="M837" s="1">
        <v>542.40</v>
      </c>
      <c r="N837" s="1">
        <v>17.93</v>
      </c>
      <c r="O837" s="1">
        <v>92.85</v>
      </c>
      <c r="P837" s="1">
        <v>3.61</v>
      </c>
      <c r="Q837" s="1">
        <v>0.78</v>
      </c>
      <c r="R837" s="1">
        <v>11.78</v>
      </c>
      <c r="S837" s="1">
        <v>80.06</v>
      </c>
      <c r="T837" s="1">
        <v>5.29</v>
      </c>
      <c r="U837" s="1">
        <v>55.03</v>
      </c>
      <c r="V837" s="1">
        <f>100-U837</f>
        <v>44.97</v>
      </c>
      <c r="W837" s="1">
        <v>39.91</v>
      </c>
      <c r="X837" s="0" t="inlineStr">
        <is>
          <t>IBGE — Censo Demográfico 2022 / SIDRA</t>
        </is>
      </c>
    </row>
    <row r="838">
      <c r="A838" s="0" t="inlineStr">
        <is>
          <t>2208809</t>
        </is>
      </c>
      <c r="B838" s="0" t="inlineStr">
        <is>
          <t>Regeneração</t>
        </is>
      </c>
      <c r="C838" s="0" t="inlineStr">
        <is>
          <t>PI</t>
        </is>
      </c>
      <c r="D838" s="0" t="inlineStr">
        <is>
          <t>2022</t>
        </is>
      </c>
      <c r="E838" s="1">
        <v>17109</v>
      </c>
      <c r="F838" s="1">
        <v>55</v>
      </c>
      <c r="G838" s="1">
        <v>5244</v>
      </c>
      <c r="H838" s="1">
        <v>4733</v>
      </c>
      <c r="I838" s="1">
        <f>(F838+G838+H838)/E838*100</f>
        <v>58.635805716289672102402244433</v>
      </c>
      <c r="J838" s="1">
        <f>(F838+G838)/E838*100</f>
        <v>30.972003039336021976737389678</v>
      </c>
      <c r="K838" s="1">
        <f>F838/E838*100</f>
        <v>0.3214682330936933777543982699</v>
      </c>
      <c r="L838" s="1">
        <v>691.08</v>
      </c>
      <c r="M838" s="1">
        <v>512.50</v>
      </c>
      <c r="N838" s="1">
        <v>25.18</v>
      </c>
      <c r="O838" s="1">
        <v>61.22</v>
      </c>
      <c r="P838" s="1">
        <v>33.59</v>
      </c>
      <c r="Q838" s="1">
        <v>3.46</v>
      </c>
      <c r="R838" s="1">
        <v>15.64</v>
      </c>
      <c r="S838" s="1">
        <v>58.53</v>
      </c>
      <c r="T838" s="1">
        <v>9.17</v>
      </c>
      <c r="U838" s="1">
        <v>75.81</v>
      </c>
      <c r="V838" s="1">
        <f>100-U838</f>
        <v>24.19</v>
      </c>
      <c r="W838" s="1">
        <v>22.15</v>
      </c>
      <c r="X838" s="0" t="inlineStr">
        <is>
          <t>IBGE — Censo Demográfico 2022 / SIDRA</t>
        </is>
      </c>
    </row>
    <row r="839">
      <c r="A839" s="0" t="inlineStr">
        <is>
          <t>2208858</t>
        </is>
      </c>
      <c r="B839" s="0" t="inlineStr">
        <is>
          <t>Riacho Frio</t>
        </is>
      </c>
      <c r="C839" s="0" t="inlineStr">
        <is>
          <t>PI</t>
        </is>
      </c>
      <c r="D839" s="0" t="inlineStr">
        <is>
          <t>2022</t>
        </is>
      </c>
      <c r="E839" s="1">
        <v>4165</v>
      </c>
      <c r="F839" s="1">
        <v>45</v>
      </c>
      <c r="G839" s="1">
        <v>1447</v>
      </c>
      <c r="H839" s="1">
        <v>1329</v>
      </c>
      <c r="I839" s="1">
        <f>(F839+G839+H839)/E839*100</f>
        <v>67.731092436974789915966386555</v>
      </c>
      <c r="J839" s="1">
        <f>(F839+G839)/E839*100</f>
        <v>35.822328931572629051620648259</v>
      </c>
      <c r="K839" s="1">
        <f>F839/E839*100</f>
        <v>1.0804321728691476590636254502</v>
      </c>
      <c r="L839" s="1">
        <v>613.04</v>
      </c>
      <c r="M839" s="1">
        <v>404.00</v>
      </c>
      <c r="N839" s="1">
        <v>16.51</v>
      </c>
      <c r="O839" s="1">
        <v>63.47</v>
      </c>
      <c r="P839" s="1">
        <v>30.42</v>
      </c>
      <c r="Q839" s="1">
        <v>1.16</v>
      </c>
      <c r="R839" s="1">
        <v>0.93</v>
      </c>
      <c r="S839" s="1">
        <v>80.19</v>
      </c>
      <c r="T839" s="1">
        <v>16.64</v>
      </c>
      <c r="U839" s="1">
        <v>55.57</v>
      </c>
      <c r="V839" s="1">
        <f>100-U839</f>
        <v>44.43</v>
      </c>
      <c r="W839" s="1">
        <v>34.06</v>
      </c>
      <c r="X839" s="0" t="inlineStr">
        <is>
          <t>IBGE — Censo Demográfico 2022 / SIDRA</t>
        </is>
      </c>
    </row>
    <row r="840">
      <c r="A840" s="0" t="inlineStr">
        <is>
          <t>2208874</t>
        </is>
      </c>
      <c r="B840" s="0" t="inlineStr">
        <is>
          <t>Ribeira do Piauí</t>
        </is>
      </c>
      <c r="C840" s="0" t="inlineStr">
        <is>
          <t>PI</t>
        </is>
      </c>
      <c r="D840" s="0" t="inlineStr">
        <is>
          <t>2022</t>
        </is>
      </c>
      <c r="E840" s="1">
        <v>4052</v>
      </c>
      <c r="F840" s="1">
        <v>34</v>
      </c>
      <c r="G840" s="1">
        <v>1033</v>
      </c>
      <c r="H840" s="1">
        <v>1097</v>
      </c>
      <c r="I840" s="1">
        <f>(F840+G840+H840)/E840*100</f>
        <v>53.405725567620927936821322804</v>
      </c>
      <c r="J840" s="1">
        <f>(F840+G840)/E840*100</f>
        <v>26.332675222112537018756169793</v>
      </c>
      <c r="K840" s="1">
        <f>F840/E840*100</f>
        <v>0.8390918065153010858835143139</v>
      </c>
      <c r="L840" s="1">
        <v>710.23</v>
      </c>
      <c r="M840" s="1">
        <v>604.00</v>
      </c>
      <c r="N840" s="1">
        <v>27.14</v>
      </c>
      <c r="O840" s="1">
        <v>63.01</v>
      </c>
      <c r="P840" s="1">
        <v>10.75</v>
      </c>
      <c r="Q840" s="1">
        <v>0.50</v>
      </c>
      <c r="R840" s="1">
        <v>3.80</v>
      </c>
      <c r="S840" s="1">
        <v>85.09</v>
      </c>
      <c r="T840" s="1">
        <v>9.03</v>
      </c>
      <c r="U840" s="1">
        <v>63.37</v>
      </c>
      <c r="V840" s="1">
        <f>100-U840</f>
        <v>36.63</v>
      </c>
      <c r="W840" s="1">
        <v>30.47</v>
      </c>
      <c r="X840" s="0" t="inlineStr">
        <is>
          <t>IBGE — Censo Demográfico 2022 / SIDRA</t>
        </is>
      </c>
    </row>
    <row r="841">
      <c r="A841" s="0" t="inlineStr">
        <is>
          <t>2208908</t>
        </is>
      </c>
      <c r="B841" s="0" t="inlineStr">
        <is>
          <t>Ribeiro Gonçalves</t>
        </is>
      </c>
      <c r="C841" s="0" t="inlineStr">
        <is>
          <t>PI</t>
        </is>
      </c>
      <c r="D841" s="0" t="inlineStr">
        <is>
          <t>2022</t>
        </is>
      </c>
      <c r="E841" s="1">
        <v>6153</v>
      </c>
      <c r="F841" s="1">
        <v>209</v>
      </c>
      <c r="G841" s="1">
        <v>1305</v>
      </c>
      <c r="H841" s="1">
        <v>1613</v>
      </c>
      <c r="I841" s="1">
        <f>(F841+G841+H841)/E841*100</f>
        <v>50.820737851454575004063058671</v>
      </c>
      <c r="J841" s="1">
        <f>(F841+G841)/E841*100</f>
        <v>24.605883308954981309930115391</v>
      </c>
      <c r="K841" s="1">
        <f>F841/E841*100</f>
        <v>3.3967170485941816999837477653</v>
      </c>
      <c r="L841" s="1">
        <v>822.23</v>
      </c>
      <c r="M841" s="1">
        <v>606.00</v>
      </c>
      <c r="N841" s="1">
        <v>16.71</v>
      </c>
      <c r="O841" s="1">
        <v>75.03</v>
      </c>
      <c r="P841" s="1">
        <v>17.15</v>
      </c>
      <c r="Q841" s="1">
        <v>35.10</v>
      </c>
      <c r="R841" s="1">
        <v>45.28</v>
      </c>
      <c r="S841" s="1">
        <v>11.09</v>
      </c>
      <c r="T841" s="1">
        <v>7.45</v>
      </c>
      <c r="U841" s="1">
        <v>69.45</v>
      </c>
      <c r="V841" s="1">
        <f>100-U841</f>
        <v>30.55</v>
      </c>
      <c r="W841" s="1">
        <v>26.21</v>
      </c>
      <c r="X841" s="0" t="inlineStr">
        <is>
          <t>IBGE — Censo Demográfico 2022 / SIDRA</t>
        </is>
      </c>
    </row>
    <row r="842">
      <c r="A842" s="0" t="inlineStr">
        <is>
          <t>2209005</t>
        </is>
      </c>
      <c r="B842" s="0" t="inlineStr">
        <is>
          <t>Rio Grande do Piauí</t>
        </is>
      </c>
      <c r="C842" s="0" t="inlineStr">
        <is>
          <t>PI</t>
        </is>
      </c>
      <c r="D842" s="0" t="inlineStr">
        <is>
          <t>2022</t>
        </is>
      </c>
      <c r="E842" s="1">
        <v>5789</v>
      </c>
      <c r="F842" s="1">
        <v>44</v>
      </c>
      <c r="G842" s="1">
        <v>1395</v>
      </c>
      <c r="H842" s="1">
        <v>1765</v>
      </c>
      <c r="I842" s="1">
        <f>(F842+G842+H842)/E842*100</f>
        <v>55.346346519260666781827604077</v>
      </c>
      <c r="J842" s="1">
        <f>(F842+G842)/E842*100</f>
        <v>24.857488339955087234410088098</v>
      </c>
      <c r="K842" s="1">
        <f>F842/E842*100</f>
        <v>0.7600621869062014164795301434</v>
      </c>
      <c r="L842" s="1">
        <v>770.90</v>
      </c>
      <c r="M842" s="1">
        <v>600.00</v>
      </c>
      <c r="N842" s="1">
        <v>22.13</v>
      </c>
      <c r="O842" s="1">
        <v>92.01</v>
      </c>
      <c r="P842" s="1">
        <v>5.30</v>
      </c>
      <c r="Q842" s="1">
        <v>0.19</v>
      </c>
      <c r="R842" s="1">
        <v>0.14</v>
      </c>
      <c r="S842" s="1">
        <v>90.78</v>
      </c>
      <c r="T842" s="1">
        <v>7.57</v>
      </c>
      <c r="U842" s="1">
        <v>62.98</v>
      </c>
      <c r="V842" s="1">
        <f>100-U842</f>
        <v>37.02</v>
      </c>
      <c r="W842" s="1">
        <v>30.97</v>
      </c>
      <c r="X842" s="0" t="inlineStr">
        <is>
          <t>IBGE — Censo Demográfico 2022 / SIDRA</t>
        </is>
      </c>
    </row>
    <row r="843">
      <c r="A843" s="0" t="inlineStr">
        <is>
          <t>2209104</t>
        </is>
      </c>
      <c r="B843" s="0" t="inlineStr">
        <is>
          <t>Santa Cruz do Piauí</t>
        </is>
      </c>
      <c r="C843" s="0" t="inlineStr">
        <is>
          <t>PI</t>
        </is>
      </c>
      <c r="D843" s="0" t="inlineStr">
        <is>
          <t>2022</t>
        </is>
      </c>
      <c r="E843" s="1">
        <v>5827</v>
      </c>
      <c r="F843" s="1">
        <v>36</v>
      </c>
      <c r="G843" s="1">
        <v>1370</v>
      </c>
      <c r="H843" s="1">
        <v>1654</v>
      </c>
      <c r="I843" s="1">
        <f>(F843+G843+H843)/E843*100</f>
        <v>52.514158228934271494765745667</v>
      </c>
      <c r="J843" s="1">
        <f>(F843+G843)/E843*100</f>
        <v>24.129054401922086837137463532</v>
      </c>
      <c r="K843" s="1">
        <f>F843/E843*100</f>
        <v>0.6178136262227561352325381843</v>
      </c>
      <c r="L843" s="1">
        <v>778.50</v>
      </c>
      <c r="M843" s="1">
        <v>605.00</v>
      </c>
      <c r="N843" s="1">
        <v>23.89</v>
      </c>
      <c r="O843" s="1">
        <v>69.78</v>
      </c>
      <c r="P843" s="1">
        <v>25.86</v>
      </c>
      <c r="Q843" s="1">
        <v>3.45</v>
      </c>
      <c r="R843" s="1">
        <v>88.29</v>
      </c>
      <c r="S843" s="1">
        <v>1.72</v>
      </c>
      <c r="T843" s="1">
        <v>5.27</v>
      </c>
      <c r="U843" s="1">
        <v>74.70</v>
      </c>
      <c r="V843" s="1">
        <f>100-U843</f>
        <v>25.30</v>
      </c>
      <c r="W843" s="1">
        <v>22.01</v>
      </c>
      <c r="X843" s="0" t="inlineStr">
        <is>
          <t>IBGE — Censo Demográfico 2022 / SIDRA</t>
        </is>
      </c>
    </row>
    <row r="844">
      <c r="A844" s="0" t="inlineStr">
        <is>
          <t>2209153</t>
        </is>
      </c>
      <c r="B844" s="0" t="inlineStr">
        <is>
          <t>Santa Cruz dos Milagres</t>
        </is>
      </c>
      <c r="C844" s="0" t="inlineStr">
        <is>
          <t>PI</t>
        </is>
      </c>
      <c r="D844" s="0" t="inlineStr">
        <is>
          <t>2022</t>
        </is>
      </c>
      <c r="E844" s="1">
        <v>3435</v>
      </c>
      <c r="F844" s="1">
        <v>89</v>
      </c>
      <c r="G844" s="1">
        <v>938</v>
      </c>
      <c r="H844" s="1">
        <v>1077</v>
      </c>
      <c r="I844" s="1">
        <f>(F844+G844+H844)/E844*100</f>
        <v>61.251819505094614264919941776</v>
      </c>
      <c r="J844" s="1">
        <f>(F844+G844)/E844*100</f>
        <v>29.898107714701601164483260553</v>
      </c>
      <c r="K844" s="1">
        <f>F844/E844*100</f>
        <v>2.5909752547307132459970887918</v>
      </c>
      <c r="L844" s="1">
        <v>635.96</v>
      </c>
      <c r="M844" s="1">
        <v>537.33</v>
      </c>
      <c r="N844" s="1">
        <v>23.23</v>
      </c>
      <c r="O844" s="1">
        <v>87.47</v>
      </c>
      <c r="P844" s="1">
        <v>11.94</v>
      </c>
      <c r="Q844" s="1">
        <v>1.10</v>
      </c>
      <c r="R844" s="1">
        <v>0.34</v>
      </c>
      <c r="S844" s="1">
        <v>92.38</v>
      </c>
      <c r="T844" s="1">
        <v>4.32</v>
      </c>
      <c r="U844" s="1">
        <v>79.93</v>
      </c>
      <c r="V844" s="1">
        <f>100-U844</f>
        <v>20.07</v>
      </c>
      <c r="W844" s="1">
        <v>19.73</v>
      </c>
      <c r="X844" s="0" t="inlineStr">
        <is>
          <t>IBGE — Censo Demográfico 2022 / SIDRA</t>
        </is>
      </c>
    </row>
    <row r="845">
      <c r="A845" s="0" t="inlineStr">
        <is>
          <t>2209203</t>
        </is>
      </c>
      <c r="B845" s="0" t="inlineStr">
        <is>
          <t>Santa Filomena</t>
        </is>
      </c>
      <c r="C845" s="0" t="inlineStr">
        <is>
          <t>PI</t>
        </is>
      </c>
      <c r="D845" s="0" t="inlineStr">
        <is>
          <t>2022</t>
        </is>
      </c>
      <c r="E845" s="1">
        <v>6055</v>
      </c>
      <c r="F845" s="1">
        <v>136</v>
      </c>
      <c r="G845" s="1">
        <v>1372</v>
      </c>
      <c r="H845" s="1">
        <v>1747</v>
      </c>
      <c r="I845" s="1">
        <f>(F845+G845+H845)/E845*100</f>
        <v>53.757225433526011560693641618</v>
      </c>
      <c r="J845" s="1">
        <f>(F845+G845)/E845*100</f>
        <v>24.905037159372419488026424443</v>
      </c>
      <c r="K845" s="1">
        <f>F845/E845*100</f>
        <v>2.2460776218001651527663088357</v>
      </c>
      <c r="L845" s="1">
        <v>791.19</v>
      </c>
      <c r="M845" s="1">
        <v>600.00</v>
      </c>
      <c r="N845" s="1">
        <v>17.82</v>
      </c>
      <c r="O845" s="1">
        <v>44.95</v>
      </c>
      <c r="P845" s="1">
        <v>23.21</v>
      </c>
      <c r="Q845" s="1">
        <v>6.01</v>
      </c>
      <c r="R845" s="1">
        <v>8.03</v>
      </c>
      <c r="S845" s="1">
        <v>72.42</v>
      </c>
      <c r="T845" s="1">
        <v>9.45</v>
      </c>
      <c r="U845" s="1">
        <v>64.23</v>
      </c>
      <c r="V845" s="1">
        <f>100-U845</f>
        <v>35.77</v>
      </c>
      <c r="W845" s="1">
        <v>33.97</v>
      </c>
      <c r="X845" s="0" t="inlineStr">
        <is>
          <t>IBGE — Censo Demográfico 2022 / SIDRA</t>
        </is>
      </c>
    </row>
    <row r="846">
      <c r="A846" s="0" t="inlineStr">
        <is>
          <t>2209302</t>
        </is>
      </c>
      <c r="B846" s="0" t="inlineStr">
        <is>
          <t>Santa Luz</t>
        </is>
      </c>
      <c r="C846" s="0" t="inlineStr">
        <is>
          <t>PI</t>
        </is>
      </c>
      <c r="D846" s="0" t="inlineStr">
        <is>
          <t>2022</t>
        </is>
      </c>
      <c r="E846" s="1">
        <v>5326</v>
      </c>
      <c r="F846" s="1">
        <v>46</v>
      </c>
      <c r="G846" s="1">
        <v>1192</v>
      </c>
      <c r="H846" s="1">
        <v>1771</v>
      </c>
      <c r="I846" s="1">
        <f>(F846+G846+H846)/E846*100</f>
        <v>56.496432594817874577544123169</v>
      </c>
      <c r="J846" s="1">
        <f>(F846+G846)/E846*100</f>
        <v>23.244461134059331580923770184</v>
      </c>
      <c r="K846" s="1">
        <f>F846/E846*100</f>
        <v>0.8636875704093128051070221555</v>
      </c>
      <c r="L846" s="1">
        <v>703.92</v>
      </c>
      <c r="M846" s="1">
        <v>564.80</v>
      </c>
      <c r="N846" s="1">
        <v>18.27</v>
      </c>
      <c r="O846" s="1">
        <v>77.25</v>
      </c>
      <c r="P846" s="1">
        <v>18.14</v>
      </c>
      <c r="Q846" s="1">
        <v>0.41</v>
      </c>
      <c r="R846" s="1">
        <v>1.87</v>
      </c>
      <c r="S846" s="1">
        <v>94.87</v>
      </c>
      <c r="T846" s="1">
        <v>1.93</v>
      </c>
      <c r="U846" s="1">
        <v>75.03</v>
      </c>
      <c r="V846" s="1">
        <f>100-U846</f>
        <v>24.97</v>
      </c>
      <c r="W846" s="1">
        <v>21.70</v>
      </c>
      <c r="X846" s="0" t="inlineStr">
        <is>
          <t>IBGE — Censo Demográfico 2022 / SIDRA</t>
        </is>
      </c>
    </row>
    <row r="847">
      <c r="A847" s="0" t="inlineStr">
        <is>
          <t>2209351</t>
        </is>
      </c>
      <c r="B847" s="0" t="inlineStr">
        <is>
          <t>Santana do Piauí</t>
        </is>
      </c>
      <c r="C847" s="0" t="inlineStr">
        <is>
          <t>PI</t>
        </is>
      </c>
      <c r="D847" s="0" t="inlineStr">
        <is>
          <t>2022</t>
        </is>
      </c>
      <c r="E847" s="1">
        <v>4125</v>
      </c>
      <c r="F847" s="1">
        <v>19</v>
      </c>
      <c r="G847" s="1">
        <v>742</v>
      </c>
      <c r="H847" s="1">
        <v>1251</v>
      </c>
      <c r="I847" s="1">
        <f>(F847+G847+H847)/E847*100</f>
        <v>48.775757575757575757575757576</v>
      </c>
      <c r="J847" s="1">
        <f>(F847+G847)/E847*100</f>
        <v>18.448484848484848484848484848</v>
      </c>
      <c r="K847" s="1">
        <f>F847/E847*100</f>
        <v>0.4606060606060606060606060606</v>
      </c>
      <c r="L847" s="1">
        <v>756.73</v>
      </c>
      <c r="M847" s="1">
        <v>650.00</v>
      </c>
      <c r="N847" s="1">
        <v>26.75</v>
      </c>
      <c r="O847" s="1">
        <v>97.86</v>
      </c>
      <c r="P847" s="1">
        <v>1.00</v>
      </c>
      <c r="Q847" s="1">
        <v>4.21</v>
      </c>
      <c r="R847" s="1">
        <v>4.14</v>
      </c>
      <c r="S847" s="1">
        <v>84.36</v>
      </c>
      <c r="T847" s="1">
        <v>1.71</v>
      </c>
      <c r="U847" s="1">
        <v>91.57</v>
      </c>
      <c r="V847" s="1">
        <f>100-U847</f>
        <v>8.43</v>
      </c>
      <c r="W847" s="1">
        <v>7.36</v>
      </c>
      <c r="X847" s="0" t="inlineStr">
        <is>
          <t>IBGE — Censo Demográfico 2022 / SIDRA</t>
        </is>
      </c>
    </row>
    <row r="848">
      <c r="A848" s="0" t="inlineStr">
        <is>
          <t>2209377</t>
        </is>
      </c>
      <c r="B848" s="0" t="inlineStr">
        <is>
          <t>Santa Rosa do Piauí</t>
        </is>
      </c>
      <c r="C848" s="0" t="inlineStr">
        <is>
          <t>PI</t>
        </is>
      </c>
      <c r="D848" s="0" t="inlineStr">
        <is>
          <t>2022</t>
        </is>
      </c>
      <c r="E848" s="1">
        <v>4650</v>
      </c>
      <c r="F848" s="1">
        <v>56</v>
      </c>
      <c r="G848" s="1">
        <v>1241</v>
      </c>
      <c r="H848" s="1">
        <v>1344</v>
      </c>
      <c r="I848" s="1">
        <f>(F848+G848+H848)/E848*100</f>
        <v>56.795698924731182795698924731</v>
      </c>
      <c r="J848" s="1">
        <f>(F848+G848)/E848*100</f>
        <v>27.89247311827956989247311828</v>
      </c>
      <c r="K848" s="1">
        <f>F848/E848*100</f>
        <v>1.2043010752688172043010752688</v>
      </c>
      <c r="L848" s="1">
        <v>716.12</v>
      </c>
      <c r="M848" s="1">
        <v>554.00</v>
      </c>
      <c r="N848" s="1">
        <v>23.83</v>
      </c>
      <c r="O848" s="1">
        <v>92.97</v>
      </c>
      <c r="P848" s="1">
        <v>2.48</v>
      </c>
      <c s="1" r="Q848">
        <v>0</v>
      </c>
      <c r="R848" s="1">
        <v>21.57</v>
      </c>
      <c r="S848" s="1">
        <v>73.94</v>
      </c>
      <c r="T848" s="1">
        <v>2.07</v>
      </c>
      <c r="U848" s="1">
        <v>76.77</v>
      </c>
      <c r="V848" s="1">
        <f>100-U848</f>
        <v>23.23</v>
      </c>
      <c r="W848" s="1">
        <v>21.87</v>
      </c>
      <c r="X848" s="0" t="inlineStr">
        <is>
          <t>IBGE — Censo Demográfico 2022 / SIDRA</t>
        </is>
      </c>
    </row>
    <row r="849">
      <c r="A849" s="0" t="inlineStr">
        <is>
          <t>2209401</t>
        </is>
      </c>
      <c r="B849" s="0" t="inlineStr">
        <is>
          <t>Santo Antônio de Lisboa</t>
        </is>
      </c>
      <c r="C849" s="0" t="inlineStr">
        <is>
          <t>PI</t>
        </is>
      </c>
      <c r="D849" s="0" t="inlineStr">
        <is>
          <t>2022</t>
        </is>
      </c>
      <c r="E849" s="1">
        <v>5835</v>
      </c>
      <c r="F849" s="1">
        <v>22</v>
      </c>
      <c r="G849" s="1">
        <v>1340</v>
      </c>
      <c r="H849" s="1">
        <v>1874</v>
      </c>
      <c r="I849" s="1">
        <f>(F849+G849+H849)/E849*100</f>
        <v>55.458440445586975149957155099</v>
      </c>
      <c r="J849" s="1">
        <f>(F849+G849)/E849*100</f>
        <v>23.34190231362467866323907455</v>
      </c>
      <c r="K849" s="1">
        <f>F849/E849*100</f>
        <v>0.377035132819194515852613539</v>
      </c>
      <c r="L849" s="1">
        <v>764.21</v>
      </c>
      <c r="M849" s="1">
        <v>600.00</v>
      </c>
      <c r="N849" s="1">
        <v>21.15</v>
      </c>
      <c r="O849" s="1">
        <v>86.19</v>
      </c>
      <c r="P849" s="1">
        <v>9.27</v>
      </c>
      <c r="Q849" s="1">
        <v>1.77</v>
      </c>
      <c r="R849" s="1">
        <v>34.94</v>
      </c>
      <c r="S849" s="1">
        <v>54.97</v>
      </c>
      <c r="T849" s="1">
        <v>6.02</v>
      </c>
      <c r="U849" s="1">
        <v>81.26</v>
      </c>
      <c r="V849" s="1">
        <f>100-U849</f>
        <v>18.74</v>
      </c>
      <c r="W849" s="1">
        <v>15.97</v>
      </c>
      <c r="X849" s="0" t="inlineStr">
        <is>
          <t>IBGE — Censo Demográfico 2022 / SIDRA</t>
        </is>
      </c>
    </row>
    <row r="850">
      <c r="A850" s="0" t="inlineStr">
        <is>
          <t>2209450</t>
        </is>
      </c>
      <c r="B850" s="0" t="inlineStr">
        <is>
          <t>Santo Antônio dos Milagres</t>
        </is>
      </c>
      <c r="C850" s="0" t="inlineStr">
        <is>
          <t>PI</t>
        </is>
      </c>
      <c r="D850" s="0" t="inlineStr">
        <is>
          <t>2022</t>
        </is>
      </c>
      <c r="E850" s="1">
        <v>2138</v>
      </c>
      <c r="F850" s="1">
        <v>61</v>
      </c>
      <c r="G850" s="1">
        <v>848</v>
      </c>
      <c r="H850" s="1">
        <v>600</v>
      </c>
      <c r="I850" s="1">
        <f>(F850+G850+H850)/E850*100</f>
        <v>70.579981290926099158091674462</v>
      </c>
      <c r="J850" s="1">
        <f>(F850+G850)/E850*100</f>
        <v>42.51637043966323666978484565</v>
      </c>
      <c r="K850" s="1">
        <f>F850/E850*100</f>
        <v>2.8531337698783910196445275959</v>
      </c>
      <c r="L850" s="1">
        <v>593.44</v>
      </c>
      <c r="M850" s="1">
        <v>403.00</v>
      </c>
      <c r="N850" s="1">
        <v>21.96</v>
      </c>
      <c r="O850" s="1">
        <v>59.24</v>
      </c>
      <c r="P850" s="1">
        <v>30.69</v>
      </c>
      <c r="Q850" s="1">
        <v>1.82</v>
      </c>
      <c r="R850" s="1">
        <v>26.40</v>
      </c>
      <c r="S850" s="1">
        <v>67.82</v>
      </c>
      <c r="T850" s="1">
        <v>2.48</v>
      </c>
      <c r="U850" s="1">
        <v>61.55</v>
      </c>
      <c r="V850" s="1">
        <f>100-U850</f>
        <v>38.45</v>
      </c>
      <c r="W850" s="1">
        <v>34.98</v>
      </c>
      <c r="X850" s="0" t="inlineStr">
        <is>
          <t>IBGE — Censo Demográfico 2022 / SIDRA</t>
        </is>
      </c>
    </row>
    <row r="851">
      <c r="A851" s="0" t="inlineStr">
        <is>
          <t>2209500</t>
        </is>
      </c>
      <c r="B851" s="0" t="inlineStr">
        <is>
          <t>Santo Inácio do Piauí</t>
        </is>
      </c>
      <c r="C851" s="0" t="inlineStr">
        <is>
          <t>PI</t>
        </is>
      </c>
      <c r="D851" s="0" t="inlineStr">
        <is>
          <t>2022</t>
        </is>
      </c>
      <c r="E851" s="1">
        <v>3646</v>
      </c>
      <c r="F851" s="1">
        <v>0</v>
      </c>
      <c r="G851" s="1">
        <v>808</v>
      </c>
      <c r="H851" s="1">
        <v>974</v>
      </c>
      <c r="I851" s="1">
        <f>(F851+G851+H851)/E851*100</f>
        <v>48.875479978058145913329676358</v>
      </c>
      <c r="J851" s="1">
        <f>(F851+G851)/E851*100</f>
        <v>22.161272627537026878771256171</v>
      </c>
      <c r="K851" s="1">
        <f>F851/E851*100</f>
        <v>0</v>
      </c>
      <c r="L851" s="1">
        <v>761.49</v>
      </c>
      <c r="M851" s="1">
        <v>630.00</v>
      </c>
      <c r="N851" s="1">
        <v>24.36</v>
      </c>
      <c r="O851" s="1">
        <v>76.82</v>
      </c>
      <c r="P851" s="1">
        <v>19.35</v>
      </c>
      <c r="Q851" s="1">
        <v>3.75</v>
      </c>
      <c r="R851" s="1">
        <v>25.96</v>
      </c>
      <c r="S851" s="1">
        <v>65.64</v>
      </c>
      <c r="T851" s="1">
        <v>0.45</v>
      </c>
      <c r="U851" s="1">
        <v>65.12</v>
      </c>
      <c r="V851" s="1">
        <f>100-U851</f>
        <v>34.88</v>
      </c>
      <c r="W851" s="1">
        <v>32.93</v>
      </c>
      <c r="X851" s="0" t="inlineStr">
        <is>
          <t>IBGE — Censo Demográfico 2022 / SIDRA</t>
        </is>
      </c>
    </row>
    <row r="852">
      <c r="A852" s="0" t="inlineStr">
        <is>
          <t>2209559</t>
        </is>
      </c>
      <c r="B852" s="0" t="inlineStr">
        <is>
          <t>São Braz do Piauí</t>
        </is>
      </c>
      <c r="C852" s="0" t="inlineStr">
        <is>
          <t>PI</t>
        </is>
      </c>
      <c r="D852" s="0" t="inlineStr">
        <is>
          <t>2022</t>
        </is>
      </c>
      <c r="E852" s="1">
        <v>4358</v>
      </c>
      <c r="F852" s="1">
        <v>59</v>
      </c>
      <c r="G852" s="1">
        <v>1011</v>
      </c>
      <c r="H852" s="1">
        <v>1283</v>
      </c>
      <c r="I852" s="1">
        <f>(F852+G852+H852)/E852*100</f>
        <v>53.992657182193666819642037632</v>
      </c>
      <c r="J852" s="1">
        <f>(F852+G852)/E852*100</f>
        <v>24.552547039926571821936668196</v>
      </c>
      <c r="K852" s="1">
        <f>F852/E852*100</f>
        <v>1.3538320330426801284993116108</v>
      </c>
      <c r="L852" s="1">
        <v>707.43</v>
      </c>
      <c r="M852" s="1">
        <v>600.00</v>
      </c>
      <c r="N852" s="1">
        <v>22.82</v>
      </c>
      <c r="O852" s="1">
        <v>1.51</v>
      </c>
      <c r="P852" s="1">
        <v>92.96</v>
      </c>
      <c r="Q852" s="1">
        <v>0.20</v>
      </c>
      <c r="R852" s="1">
        <v>43.38</v>
      </c>
      <c r="S852" s="1">
        <v>48.85</v>
      </c>
      <c r="T852" s="1">
        <v>3.69</v>
      </c>
      <c r="U852" s="1">
        <v>53.13</v>
      </c>
      <c r="V852" s="1">
        <f>100-U852</f>
        <v>46.87</v>
      </c>
      <c r="W852" s="1">
        <v>44.11</v>
      </c>
      <c r="X852" s="0" t="inlineStr">
        <is>
          <t>IBGE — Censo Demográfico 2022 / SIDRA</t>
        </is>
      </c>
    </row>
    <row r="853">
      <c r="A853" s="0" t="inlineStr">
        <is>
          <t>2209609</t>
        </is>
      </c>
      <c r="B853" s="0" t="inlineStr">
        <is>
          <t>São Félix do Piauí</t>
        </is>
      </c>
      <c r="C853" s="0" t="inlineStr">
        <is>
          <t>PI</t>
        </is>
      </c>
      <c r="D853" s="0" t="inlineStr">
        <is>
          <t>2022</t>
        </is>
      </c>
      <c r="E853" s="1">
        <v>2838</v>
      </c>
      <c r="F853" s="1">
        <v>13</v>
      </c>
      <c r="G853" s="1">
        <v>403</v>
      </c>
      <c r="H853" s="1">
        <v>832</v>
      </c>
      <c r="I853" s="1">
        <f>(F853+G853+H853)/E853*100</f>
        <v>43.974630021141649048625792812</v>
      </c>
      <c r="J853" s="1">
        <f>(F853+G853)/E853*100</f>
        <v>14.658210007047216349541930937</v>
      </c>
      <c r="K853" s="1">
        <f>F853/E853*100</f>
        <v>0.4580690627202255109231853418</v>
      </c>
      <c r="L853" s="1">
        <v>899.57</v>
      </c>
      <c r="M853" s="1">
        <v>704.00</v>
      </c>
      <c r="N853" s="1">
        <v>22.09</v>
      </c>
      <c r="O853" s="1">
        <v>72.69</v>
      </c>
      <c r="P853" s="1">
        <v>27.11</v>
      </c>
      <c r="Q853" s="1">
        <v>0.19</v>
      </c>
      <c r="R853" s="1">
        <v>1.46</v>
      </c>
      <c r="S853" s="1">
        <v>97.38</v>
      </c>
      <c r="T853" s="1">
        <v>0.29</v>
      </c>
      <c r="U853" s="1">
        <v>83.19</v>
      </c>
      <c r="V853" s="1">
        <f>100-U853</f>
        <v>16.81</v>
      </c>
      <c r="W853" s="1">
        <v>15.65</v>
      </c>
      <c r="X853" s="0" t="inlineStr">
        <is>
          <t>IBGE — Censo Demográfico 2022 / SIDRA</t>
        </is>
      </c>
    </row>
    <row r="854">
      <c r="A854" s="0" t="inlineStr">
        <is>
          <t>2209658</t>
        </is>
      </c>
      <c r="B854" s="0" t="inlineStr">
        <is>
          <t>São Francisco de Assis do Piauí</t>
        </is>
      </c>
      <c r="C854" s="0" t="inlineStr">
        <is>
          <t>PI</t>
        </is>
      </c>
      <c r="D854" s="0" t="inlineStr">
        <is>
          <t>2022</t>
        </is>
      </c>
      <c r="E854" s="1">
        <v>5572</v>
      </c>
      <c r="F854" s="1">
        <v>107</v>
      </c>
      <c r="G854" s="1">
        <v>2358</v>
      </c>
      <c r="H854" s="1">
        <v>1451</v>
      </c>
      <c r="I854" s="1">
        <f>(F854+G854+H854)/E854*100</f>
        <v>70.279971284996410624551328069</v>
      </c>
      <c r="J854" s="1">
        <f>(F854+G854)/E854*100</f>
        <v>44.239052404881550610193826274</v>
      </c>
      <c r="K854" s="1">
        <f>F854/E854*100</f>
        <v>1.9203158650394831299353912419</v>
      </c>
      <c r="L854" s="1">
        <v>564.56</v>
      </c>
      <c r="M854" s="1">
        <v>400.00</v>
      </c>
      <c r="N854" s="1">
        <v>25.63</v>
      </c>
      <c r="O854" s="1">
        <v>43.29</v>
      </c>
      <c r="P854" s="1">
        <v>43.61</v>
      </c>
      <c r="Q854" s="1">
        <v>0.11</v>
      </c>
      <c r="R854" s="1">
        <v>7.64</v>
      </c>
      <c r="S854" s="1">
        <v>68.65</v>
      </c>
      <c r="T854" s="1">
        <v>15.76</v>
      </c>
      <c r="U854" s="1">
        <v>36.66</v>
      </c>
      <c r="V854" s="1">
        <f>100-U854</f>
        <v>63.34</v>
      </c>
      <c r="W854" s="1">
        <v>58.36</v>
      </c>
      <c r="X854" s="0" t="inlineStr">
        <is>
          <t>IBGE — Censo Demográfico 2022 / SIDRA</t>
        </is>
      </c>
    </row>
    <row r="855">
      <c r="A855" s="0" t="inlineStr">
        <is>
          <t>2209708</t>
        </is>
      </c>
      <c r="B855" s="0" t="inlineStr">
        <is>
          <t>São Francisco do Piauí</t>
        </is>
      </c>
      <c r="C855" s="0" t="inlineStr">
        <is>
          <t>PI</t>
        </is>
      </c>
      <c r="D855" s="0" t="inlineStr">
        <is>
          <t>2022</t>
        </is>
      </c>
      <c r="E855" s="1">
        <v>5392</v>
      </c>
      <c r="F855" s="1">
        <v>54</v>
      </c>
      <c r="G855" s="1">
        <v>1903</v>
      </c>
      <c r="H855" s="1">
        <v>1324</v>
      </c>
      <c r="I855" s="1">
        <f>(F855+G855+H855)/E855*100</f>
        <v>60.849406528189910979228486647</v>
      </c>
      <c r="J855" s="1">
        <f>(F855+G855)/E855*100</f>
        <v>36.294510385756676557863501484</v>
      </c>
      <c r="K855" s="1">
        <f>F855/E855*100</f>
        <v>1.0014836795252225519287833828</v>
      </c>
      <c r="L855" s="1">
        <v>677.67</v>
      </c>
      <c r="M855" s="1">
        <v>524.00</v>
      </c>
      <c r="N855" s="1">
        <v>27.01</v>
      </c>
      <c r="O855" s="1">
        <v>78.00</v>
      </c>
      <c r="P855" s="1">
        <v>18.97</v>
      </c>
      <c r="Q855" s="1">
        <v>2.64</v>
      </c>
      <c r="R855" s="1">
        <v>43.52</v>
      </c>
      <c r="S855" s="1">
        <v>34.92</v>
      </c>
      <c r="T855" s="1">
        <v>8.12</v>
      </c>
      <c r="U855" s="1">
        <v>52.79</v>
      </c>
      <c r="V855" s="1">
        <f>100-U855</f>
        <v>47.21</v>
      </c>
      <c r="W855" s="1">
        <v>44.91</v>
      </c>
      <c r="X855" s="0" t="inlineStr">
        <is>
          <t>IBGE — Censo Demográfico 2022 / SIDRA</t>
        </is>
      </c>
    </row>
    <row r="856">
      <c r="A856" s="0" t="inlineStr">
        <is>
          <t>2209757</t>
        </is>
      </c>
      <c r="B856" s="0" t="inlineStr">
        <is>
          <t>São Gonçalo do Gurguéia</t>
        </is>
      </c>
      <c r="C856" s="0" t="inlineStr">
        <is>
          <t>PI</t>
        </is>
      </c>
      <c r="D856" s="0" t="inlineStr">
        <is>
          <t>2022</t>
        </is>
      </c>
      <c r="E856" s="1">
        <v>2947</v>
      </c>
      <c r="F856" s="1">
        <v>3</v>
      </c>
      <c r="G856" s="1">
        <v>907</v>
      </c>
      <c r="H856" s="1">
        <v>953</v>
      </c>
      <c r="I856" s="1">
        <f>(F856+G856+H856)/E856*100</f>
        <v>63.216830675262979300984051578</v>
      </c>
      <c r="J856" s="1">
        <f>(F856+G856)/E856*100</f>
        <v>30.878859857482185273159144893</v>
      </c>
      <c r="K856" s="1">
        <f>F856/E856*100</f>
        <v>0.1017984390906006107906345436</v>
      </c>
      <c r="L856" s="1">
        <v>669.94</v>
      </c>
      <c r="M856" s="1">
        <v>461.86</v>
      </c>
      <c r="N856" s="1">
        <v>17.89</v>
      </c>
      <c r="O856" s="1">
        <v>86.44</v>
      </c>
      <c r="P856" s="1">
        <v>7.97</v>
      </c>
      <c r="Q856" s="1">
        <v>1.18</v>
      </c>
      <c r="R856" s="1">
        <v>0.75</v>
      </c>
      <c r="S856" s="1">
        <v>82.24</v>
      </c>
      <c r="T856" s="1">
        <v>15.18</v>
      </c>
      <c r="U856" s="1">
        <v>47.36</v>
      </c>
      <c r="V856" s="1">
        <f>100-U856</f>
        <v>52.64</v>
      </c>
      <c r="W856" s="1">
        <v>46.93</v>
      </c>
      <c r="X856" s="0" t="inlineStr">
        <is>
          <t>IBGE — Censo Demográfico 2022 / SIDRA</t>
        </is>
      </c>
    </row>
    <row r="857">
      <c r="A857" s="0" t="inlineStr">
        <is>
          <t>2209807</t>
        </is>
      </c>
      <c r="B857" s="0" t="inlineStr">
        <is>
          <t>São Gonçalo do Piauí</t>
        </is>
      </c>
      <c r="C857" s="0" t="inlineStr">
        <is>
          <t>PI</t>
        </is>
      </c>
      <c r="D857" s="0" t="inlineStr">
        <is>
          <t>2022</t>
        </is>
      </c>
      <c r="E857" s="1">
        <v>4832</v>
      </c>
      <c r="F857" s="1">
        <v>72</v>
      </c>
      <c r="G857" s="1">
        <v>1418</v>
      </c>
      <c r="H857" s="1">
        <v>1326</v>
      </c>
      <c r="I857" s="1">
        <f>(F857+G857+H857)/E857*100</f>
        <v>58.27814569536423841059602649</v>
      </c>
      <c r="J857" s="1">
        <f>(F857+G857)/E857*100</f>
        <v>30.836092715231788079470198675</v>
      </c>
      <c r="K857" s="1">
        <f>F857/E857*100</f>
        <v>1.4900662251655629139072847682</v>
      </c>
      <c r="L857" s="1">
        <v>761.61</v>
      </c>
      <c r="M857" s="1">
        <v>537.33</v>
      </c>
      <c r="N857" s="1">
        <v>20.80</v>
      </c>
      <c r="O857" s="1">
        <v>94.45</v>
      </c>
      <c r="P857" s="1">
        <v>5.23</v>
      </c>
      <c r="Q857" s="1">
        <v>0.77</v>
      </c>
      <c r="R857" s="1">
        <v>1.02</v>
      </c>
      <c r="S857" s="1">
        <v>96.62</v>
      </c>
      <c r="T857" s="1">
        <v>1.08</v>
      </c>
      <c r="U857" s="1">
        <v>88.90</v>
      </c>
      <c r="V857" s="1">
        <f>100-U857</f>
        <v>11.10</v>
      </c>
      <c r="W857" s="1">
        <v>10.14</v>
      </c>
      <c r="X857" s="0" t="inlineStr">
        <is>
          <t>IBGE — Censo Demográfico 2022 / SIDRA</t>
        </is>
      </c>
    </row>
    <row r="858">
      <c r="A858" s="0" t="inlineStr">
        <is>
          <t>2209856</t>
        </is>
      </c>
      <c r="B858" s="0" t="inlineStr">
        <is>
          <t>São João da Canabrava</t>
        </is>
      </c>
      <c r="C858" s="0" t="inlineStr">
        <is>
          <t>PI</t>
        </is>
      </c>
      <c r="D858" s="0" t="inlineStr">
        <is>
          <t>2022</t>
        </is>
      </c>
      <c r="E858" s="1">
        <v>4238</v>
      </c>
      <c r="F858" s="1">
        <v>27</v>
      </c>
      <c r="G858" s="1">
        <v>1062</v>
      </c>
      <c r="H858" s="1">
        <v>933</v>
      </c>
      <c r="I858" s="1">
        <f>(F858+G858+H858)/E858*100</f>
        <v>47.71118452100047192071731949</v>
      </c>
      <c r="J858" s="1">
        <f>(F858+G858)/E858*100</f>
        <v>25.696083058046248230297310052</v>
      </c>
      <c r="K858" s="1">
        <f>F858/E858*100</f>
        <v>0.6370929683813119395941481831</v>
      </c>
      <c r="L858" s="1">
        <v>801.84</v>
      </c>
      <c r="M858" s="1">
        <v>702.40</v>
      </c>
      <c r="N858" s="1">
        <v>24.79</v>
      </c>
      <c r="O858" s="1">
        <v>94.50</v>
      </c>
      <c r="P858" s="1">
        <v>3.32</v>
      </c>
      <c r="Q858" s="1">
        <v>0.83</v>
      </c>
      <c r="R858" s="1">
        <v>4.66</v>
      </c>
      <c r="S858" s="1">
        <v>87.22</v>
      </c>
      <c r="T858" s="1">
        <v>3.39</v>
      </c>
      <c r="U858" s="1">
        <v>59.68</v>
      </c>
      <c r="V858" s="1">
        <f>100-U858</f>
        <v>40.32</v>
      </c>
      <c r="W858" s="1">
        <v>36.93</v>
      </c>
      <c r="X858" s="0" t="inlineStr">
        <is>
          <t>IBGE — Censo Demográfico 2022 / SIDRA</t>
        </is>
      </c>
    </row>
    <row r="859">
      <c r="A859" s="0" t="inlineStr">
        <is>
          <t>2209872</t>
        </is>
      </c>
      <c r="B859" s="0" t="inlineStr">
        <is>
          <t>São João da Fronteira</t>
        </is>
      </c>
      <c r="C859" s="0" t="inlineStr">
        <is>
          <t>PI</t>
        </is>
      </c>
      <c r="D859" s="0" t="inlineStr">
        <is>
          <t>2022</t>
        </is>
      </c>
      <c r="E859" s="1">
        <v>5444</v>
      </c>
      <c r="F859" s="1">
        <v>38</v>
      </c>
      <c r="G859" s="1">
        <v>2377</v>
      </c>
      <c r="H859" s="1">
        <v>1407</v>
      </c>
      <c r="I859" s="1">
        <f>(F859+G859+H859)/E859*100</f>
        <v>70.205731080088170462894930198</v>
      </c>
      <c r="J859" s="1">
        <f>(F859+G859)/E859*100</f>
        <v>44.360764144011756061719324026</v>
      </c>
      <c r="K859" s="1">
        <f>F859/E859*100</f>
        <v>0.6980161645848640705363703159</v>
      </c>
      <c r="L859" s="1">
        <v>592.16</v>
      </c>
      <c r="M859" s="1">
        <v>400.00</v>
      </c>
      <c r="N859" s="1">
        <v>26.81</v>
      </c>
      <c r="O859" s="1">
        <v>47.02</v>
      </c>
      <c r="P859" s="1">
        <v>43.35</v>
      </c>
      <c r="Q859" s="1">
        <v>17.29</v>
      </c>
      <c r="R859" s="1">
        <v>0.43</v>
      </c>
      <c r="S859" s="1">
        <v>74.63</v>
      </c>
      <c r="T859" s="1">
        <v>6.49</v>
      </c>
      <c r="U859" s="1">
        <v>60.80</v>
      </c>
      <c r="V859" s="1">
        <f>100-U859</f>
        <v>39.20</v>
      </c>
      <c r="W859" s="1">
        <v>38.19</v>
      </c>
      <c r="X859" s="0" t="inlineStr">
        <is>
          <t>IBGE — Censo Demográfico 2022 / SIDRA</t>
        </is>
      </c>
    </row>
    <row r="860">
      <c r="A860" s="0" t="inlineStr">
        <is>
          <t>2209906</t>
        </is>
      </c>
      <c r="B860" s="0" t="inlineStr">
        <is>
          <t>São João da Serra</t>
        </is>
      </c>
      <c r="C860" s="0" t="inlineStr">
        <is>
          <t>PI</t>
        </is>
      </c>
      <c r="D860" s="0" t="inlineStr">
        <is>
          <t>2022</t>
        </is>
      </c>
      <c r="E860" s="1">
        <v>6105</v>
      </c>
      <c r="F860" s="1">
        <v>53</v>
      </c>
      <c r="G860" s="1">
        <v>1737</v>
      </c>
      <c r="H860" s="1">
        <v>1872</v>
      </c>
      <c r="I860" s="1">
        <f>(F860+G860+H860)/E860*100</f>
        <v>59.983619983619983619983619984</v>
      </c>
      <c r="J860" s="1">
        <f>(F860+G860)/E860*100</f>
        <v>29.32022932022932022932022932</v>
      </c>
      <c r="K860" s="1">
        <f>F860/E860*100</f>
        <v>0.8681408681408681408681408681</v>
      </c>
      <c r="L860" s="1">
        <v>704.34</v>
      </c>
      <c r="M860" s="1">
        <v>500.00</v>
      </c>
      <c r="N860" s="1">
        <v>28.23</v>
      </c>
      <c r="O860" s="1">
        <v>56.86</v>
      </c>
      <c r="P860" s="1">
        <v>38.01</v>
      </c>
      <c r="Q860" s="1">
        <v>3.09</v>
      </c>
      <c r="R860" s="1">
        <v>0.14</v>
      </c>
      <c r="S860" s="1">
        <v>83.46</v>
      </c>
      <c r="T860" s="1">
        <v>4.85</v>
      </c>
      <c r="U860" s="1">
        <v>67.62</v>
      </c>
      <c r="V860" s="1">
        <f>100-U860</f>
        <v>32.38</v>
      </c>
      <c r="W860" s="1">
        <v>29.84</v>
      </c>
      <c r="X860" s="0" t="inlineStr">
        <is>
          <t>IBGE — Censo Demográfico 2022 / SIDRA</t>
        </is>
      </c>
    </row>
    <row r="861">
      <c r="A861" s="0" t="inlineStr">
        <is>
          <t>2209955</t>
        </is>
      </c>
      <c r="B861" s="0" t="inlineStr">
        <is>
          <t>São João da Varjota</t>
        </is>
      </c>
      <c r="C861" s="0" t="inlineStr">
        <is>
          <t>PI</t>
        </is>
      </c>
      <c r="D861" s="0" t="inlineStr">
        <is>
          <t>2022</t>
        </is>
      </c>
      <c r="E861" s="1">
        <v>4380</v>
      </c>
      <c r="F861" s="1">
        <v>32</v>
      </c>
      <c r="G861" s="1">
        <v>1384</v>
      </c>
      <c r="H861" s="1">
        <v>1443</v>
      </c>
      <c r="I861" s="1">
        <f>(F861+G861+H861)/E861*100</f>
        <v>65.273972602739726027397260274</v>
      </c>
      <c r="J861" s="1">
        <f>(F861+G861)/E861*100</f>
        <v>32.328767123287671232876712329</v>
      </c>
      <c r="K861" s="1">
        <f>F861/E861*100</f>
        <v>0.7305936073059360730593607306</v>
      </c>
      <c r="L861" s="1">
        <v>606.44</v>
      </c>
      <c r="M861" s="1">
        <v>470.67</v>
      </c>
      <c r="N861" s="1">
        <v>27.67</v>
      </c>
      <c r="O861" s="1">
        <v>94.29</v>
      </c>
      <c r="P861" s="1">
        <v>4.22</v>
      </c>
      <c r="Q861" s="1">
        <v>0.34</v>
      </c>
      <c r="R861" s="1">
        <v>13.33</v>
      </c>
      <c r="S861" s="1">
        <v>78.64</v>
      </c>
      <c r="T861" s="1">
        <v>3.74</v>
      </c>
      <c r="U861" s="1">
        <v>35.31</v>
      </c>
      <c r="V861" s="1">
        <f>100-U861</f>
        <v>64.69</v>
      </c>
      <c r="W861" s="1">
        <v>60.68</v>
      </c>
      <c r="X861" s="0" t="inlineStr">
        <is>
          <t>IBGE — Censo Demográfico 2022 / SIDRA</t>
        </is>
      </c>
    </row>
    <row r="862">
      <c r="A862" s="0" t="inlineStr">
        <is>
          <t>2209971</t>
        </is>
      </c>
      <c r="B862" s="0" t="inlineStr">
        <is>
          <t>São João do Arraial</t>
        </is>
      </c>
      <c r="C862" s="0" t="inlineStr">
        <is>
          <t>PI</t>
        </is>
      </c>
      <c r="D862" s="0" t="inlineStr">
        <is>
          <t>2022</t>
        </is>
      </c>
      <c r="E862" s="1">
        <v>8175</v>
      </c>
      <c r="F862" s="1">
        <v>61</v>
      </c>
      <c r="G862" s="1">
        <v>3004</v>
      </c>
      <c r="H862" s="1">
        <v>2668</v>
      </c>
      <c r="I862" s="1">
        <f>(F862+G862+H862)/E862*100</f>
        <v>70.128440366972477064220183486</v>
      </c>
      <c r="J862" s="1">
        <f>(F862+G862)/E862*100</f>
        <v>37.492354740061162079510703364</v>
      </c>
      <c r="K862" s="1">
        <f>F862/E862*100</f>
        <v>0.746177370030581039755351682</v>
      </c>
      <c r="L862" s="1">
        <v>562.84</v>
      </c>
      <c r="M862" s="1">
        <v>400.00</v>
      </c>
      <c r="N862" s="1">
        <v>23.05</v>
      </c>
      <c r="O862" s="1">
        <v>92.34</v>
      </c>
      <c r="P862" s="1">
        <v>3.79</v>
      </c>
      <c r="Q862" s="1">
        <v>0.51</v>
      </c>
      <c r="R862" s="1">
        <v>25.53</v>
      </c>
      <c r="S862" s="1">
        <v>60.26</v>
      </c>
      <c r="T862" s="1">
        <v>9.00</v>
      </c>
      <c r="U862" s="1">
        <v>50.32</v>
      </c>
      <c r="V862" s="1">
        <f>100-U862</f>
        <v>49.68</v>
      </c>
      <c r="W862" s="1">
        <v>46.13</v>
      </c>
      <c r="X862" s="0" t="inlineStr">
        <is>
          <t>IBGE — Censo Demográfico 2022 / SIDRA</t>
        </is>
      </c>
    </row>
    <row r="863">
      <c r="A863" s="0" t="inlineStr">
        <is>
          <t>2210003</t>
        </is>
      </c>
      <c r="B863" s="0" t="inlineStr">
        <is>
          <t>São João do Piauí</t>
        </is>
      </c>
      <c r="C863" s="0" t="inlineStr">
        <is>
          <t>PI</t>
        </is>
      </c>
      <c r="D863" s="0" t="inlineStr">
        <is>
          <t>2022</t>
        </is>
      </c>
      <c r="E863" s="1">
        <v>21379</v>
      </c>
      <c r="F863" s="1">
        <v>210</v>
      </c>
      <c r="G863" s="1">
        <v>5059</v>
      </c>
      <c r="H863" s="1">
        <v>5788</v>
      </c>
      <c r="I863" s="1">
        <f>(F863+G863+H863)/E863*100</f>
        <v>51.71897656578885822536133589</v>
      </c>
      <c r="J863" s="1">
        <f>(F863+G863)/E863*100</f>
        <v>24.645680340521072080078581786</v>
      </c>
      <c r="K863" s="1">
        <f>F863/E863*100</f>
        <v>0.9822723233079189859207633659</v>
      </c>
      <c r="L863" s="1">
        <v>938.51</v>
      </c>
      <c r="M863" s="1">
        <v>606.00</v>
      </c>
      <c r="N863" s="1">
        <v>17.01</v>
      </c>
      <c r="O863" s="1">
        <v>85.72</v>
      </c>
      <c r="P863" s="1">
        <v>11.89</v>
      </c>
      <c r="Q863" s="1">
        <v>6.06</v>
      </c>
      <c r="R863" s="1">
        <v>14.93</v>
      </c>
      <c r="S863" s="1">
        <v>72.25</v>
      </c>
      <c r="T863" s="1">
        <v>4.37</v>
      </c>
      <c r="U863" s="1">
        <v>77.42</v>
      </c>
      <c r="V863" s="1">
        <f>100-U863</f>
        <v>22.58</v>
      </c>
      <c r="W863" s="1">
        <v>21.07</v>
      </c>
      <c r="X863" s="0" t="inlineStr">
        <is>
          <t>IBGE — Censo Demográfico 2022 / SIDRA</t>
        </is>
      </c>
    </row>
    <row r="864">
      <c r="A864" s="0" t="inlineStr">
        <is>
          <t>2210052</t>
        </is>
      </c>
      <c r="B864" s="0" t="inlineStr">
        <is>
          <t>São José do Divino</t>
        </is>
      </c>
      <c r="C864" s="0" t="inlineStr">
        <is>
          <t>PI</t>
        </is>
      </c>
      <c r="D864" s="0" t="inlineStr">
        <is>
          <t>2022</t>
        </is>
      </c>
      <c r="E864" s="1">
        <v>4837</v>
      </c>
      <c r="F864" s="1">
        <v>21</v>
      </c>
      <c r="G864" s="1">
        <v>1277</v>
      </c>
      <c r="H864" s="1">
        <v>1514</v>
      </c>
      <c r="I864" s="1">
        <f>(F864+G864+H864)/E864*100</f>
        <v>58.135207773413272689683688237</v>
      </c>
      <c r="J864" s="1">
        <f>(F864+G864)/E864*100</f>
        <v>26.834814967955344221624974158</v>
      </c>
      <c r="K864" s="1">
        <f>F864/E864*100</f>
        <v>0.4341534008683068017366136035</v>
      </c>
      <c r="L864" s="1">
        <v>675.53</v>
      </c>
      <c r="M864" s="1">
        <v>553.00</v>
      </c>
      <c r="N864" s="1">
        <v>30.13</v>
      </c>
      <c r="O864" s="1">
        <v>70.58</v>
      </c>
      <c r="P864" s="1">
        <v>25.40</v>
      </c>
      <c r="Q864" s="1">
        <v>2.46</v>
      </c>
      <c r="R864" s="1">
        <v>13.48</v>
      </c>
      <c r="S864" s="1">
        <v>70.94</v>
      </c>
      <c r="T864" s="1">
        <v>5.09</v>
      </c>
      <c r="U864" s="1">
        <v>86.46</v>
      </c>
      <c r="V864" s="1">
        <f>100-U864</f>
        <v>13.54</v>
      </c>
      <c r="W864" s="1">
        <v>12.70</v>
      </c>
      <c r="X864" s="0" t="inlineStr">
        <is>
          <t>IBGE — Censo Demográfico 2022 / SIDRA</t>
        </is>
      </c>
    </row>
    <row r="865">
      <c r="A865" s="0" t="inlineStr">
        <is>
          <t>2210102</t>
        </is>
      </c>
      <c r="B865" s="0" t="inlineStr">
        <is>
          <t>São José do Peixe</t>
        </is>
      </c>
      <c r="C865" s="0" t="inlineStr">
        <is>
          <t>PI</t>
        </is>
      </c>
      <c r="D865" s="0" t="inlineStr">
        <is>
          <t>2022</t>
        </is>
      </c>
      <c r="E865" s="1">
        <v>3288</v>
      </c>
      <c r="F865" s="1">
        <v>22</v>
      </c>
      <c r="G865" s="1">
        <v>629</v>
      </c>
      <c r="H865" s="1">
        <v>1032</v>
      </c>
      <c r="I865" s="1">
        <f>(F865+G865+H865)/E865*100</f>
        <v>51.186131386861313868613138686</v>
      </c>
      <c r="J865" s="1">
        <f>(F865+G865)/E865*100</f>
        <v>19.799270072992700729927007299</v>
      </c>
      <c r="K865" s="1">
        <f>F865/E865*100</f>
        <v>0.6690997566909975669099756691</v>
      </c>
      <c r="L865" s="1">
        <v>840.15</v>
      </c>
      <c r="M865" s="1">
        <v>606.00</v>
      </c>
      <c r="N865" s="1">
        <v>20.31</v>
      </c>
      <c r="O865" s="1">
        <v>67.82</v>
      </c>
      <c r="P865" s="1">
        <v>14.06</v>
      </c>
      <c s="1" r="Q865">
        <v>0</v>
      </c>
      <c r="R865" s="1">
        <v>66.95</v>
      </c>
      <c r="S865" s="1">
        <v>17.26</v>
      </c>
      <c r="T865" s="1">
        <v>6.04</v>
      </c>
      <c r="U865" s="1">
        <v>70.58</v>
      </c>
      <c r="V865" s="1">
        <f>100-U865</f>
        <v>29.42</v>
      </c>
      <c r="W865" s="1">
        <v>26.57</v>
      </c>
      <c r="X865" s="0" t="inlineStr">
        <is>
          <t>IBGE — Censo Demográfico 2022 / SIDRA</t>
        </is>
      </c>
    </row>
    <row r="866">
      <c r="A866" s="0" t="inlineStr">
        <is>
          <t>2210201</t>
        </is>
      </c>
      <c r="B866" s="0" t="inlineStr">
        <is>
          <t>São José do Piauí</t>
        </is>
      </c>
      <c r="C866" s="0" t="inlineStr">
        <is>
          <t>PI</t>
        </is>
      </c>
      <c r="D866" s="0" t="inlineStr">
        <is>
          <t>2022</t>
        </is>
      </c>
      <c r="E866" s="1">
        <v>6593</v>
      </c>
      <c r="F866" s="1">
        <v>22</v>
      </c>
      <c r="G866" s="1">
        <v>1858</v>
      </c>
      <c r="H866" s="1">
        <v>1682</v>
      </c>
      <c r="I866" s="1">
        <f>(F866+G866+H866)/E866*100</f>
        <v>54.026998331563779766418929167</v>
      </c>
      <c r="J866" s="1">
        <f>(F866+G866)/E866*100</f>
        <v>28.515091763992112846958895799</v>
      </c>
      <c r="K866" s="1">
        <f>F866/E866*100</f>
        <v>0.33368724404671621416654027</v>
      </c>
      <c r="L866" s="1">
        <v>717.80</v>
      </c>
      <c r="M866" s="1">
        <v>602.40</v>
      </c>
      <c r="N866" s="1">
        <v>27.43</v>
      </c>
      <c r="O866" s="1">
        <v>95.45</v>
      </c>
      <c r="P866" s="1">
        <v>2.36</v>
      </c>
      <c r="Q866" s="1">
        <v>0.35</v>
      </c>
      <c r="R866" s="1">
        <v>21.64</v>
      </c>
      <c r="S866" s="1">
        <v>72.41</v>
      </c>
      <c r="T866" s="1">
        <v>2.84</v>
      </c>
      <c r="U866" s="1">
        <v>83.03</v>
      </c>
      <c r="V866" s="1">
        <f>100-U866</f>
        <v>16.97</v>
      </c>
      <c r="W866" s="1">
        <v>15.44</v>
      </c>
      <c r="X866" s="0" t="inlineStr">
        <is>
          <t>IBGE — Censo Demográfico 2022 / SIDRA</t>
        </is>
      </c>
    </row>
    <row r="867">
      <c r="A867" s="0" t="inlineStr">
        <is>
          <t>2210300</t>
        </is>
      </c>
      <c r="B867" s="0" t="inlineStr">
        <is>
          <t>São Julião</t>
        </is>
      </c>
      <c r="C867" s="0" t="inlineStr">
        <is>
          <t>PI</t>
        </is>
      </c>
      <c r="D867" s="0" t="inlineStr">
        <is>
          <t>2022</t>
        </is>
      </c>
      <c r="E867" s="1">
        <v>6025</v>
      </c>
      <c r="F867" s="1">
        <v>5</v>
      </c>
      <c r="G867" s="1">
        <v>1319</v>
      </c>
      <c r="H867" s="1">
        <v>1681</v>
      </c>
      <c r="I867" s="1">
        <f>(F867+G867+H867)/E867*100</f>
        <v>49.875518672199170124481327801</v>
      </c>
      <c r="J867" s="1">
        <f>(F867+G867)/E867*100</f>
        <v>21.97510373443983402489626556</v>
      </c>
      <c r="K867" s="1">
        <f>F867/E867*100</f>
        <v>0.0829875518672199170124481328</v>
      </c>
      <c r="L867" s="1">
        <v>844.95</v>
      </c>
      <c r="M867" s="1">
        <v>620.00</v>
      </c>
      <c r="N867" s="1">
        <v>27.66</v>
      </c>
      <c r="O867" s="1">
        <v>76.81</v>
      </c>
      <c r="P867" s="1">
        <v>21.46</v>
      </c>
      <c r="Q867" s="1">
        <v>1.78</v>
      </c>
      <c r="R867" s="1">
        <v>0.27</v>
      </c>
      <c r="S867" s="1">
        <v>83.01</v>
      </c>
      <c r="T867" s="1">
        <v>7.65</v>
      </c>
      <c r="U867" s="1">
        <v>75.44</v>
      </c>
      <c r="V867" s="1">
        <f>100-U867</f>
        <v>24.56</v>
      </c>
      <c r="W867" s="1">
        <v>21.23</v>
      </c>
      <c r="X867" s="0" t="inlineStr">
        <is>
          <t>IBGE — Censo Demográfico 2022 / SIDRA</t>
        </is>
      </c>
    </row>
    <row r="868">
      <c r="A868" s="0" t="inlineStr">
        <is>
          <t>2210359</t>
        </is>
      </c>
      <c r="B868" s="0" t="inlineStr">
        <is>
          <t>São Lourenço do Piauí</t>
        </is>
      </c>
      <c r="C868" s="0" t="inlineStr">
        <is>
          <t>PI</t>
        </is>
      </c>
      <c r="D868" s="0" t="inlineStr">
        <is>
          <t>2022</t>
        </is>
      </c>
      <c r="E868" s="1">
        <v>4407</v>
      </c>
      <c r="F868" s="1">
        <v>95</v>
      </c>
      <c r="G868" s="1">
        <v>891</v>
      </c>
      <c r="H868" s="1">
        <v>1222</v>
      </c>
      <c r="I868" s="1">
        <f>(F868+G868+H868)/E868*100</f>
        <v>50.102110279101429543907420014</v>
      </c>
      <c r="J868" s="1">
        <f>(F868+G868)/E868*100</f>
        <v>22.373496709779895620603585205</v>
      </c>
      <c r="K868" s="1">
        <f>F868/E868*100</f>
        <v>2.1556614476968459269344225096</v>
      </c>
      <c r="L868" s="1">
        <v>792.54</v>
      </c>
      <c r="M868" s="1">
        <v>606.00</v>
      </c>
      <c r="N868" s="1">
        <v>16.31</v>
      </c>
      <c r="O868" s="1">
        <v>32.08</v>
      </c>
      <c r="P868" s="1">
        <v>54.67</v>
      </c>
      <c r="Q868" s="1">
        <v>0.40</v>
      </c>
      <c r="R868" s="1">
        <v>14.53</v>
      </c>
      <c r="S868" s="1">
        <v>60.52</v>
      </c>
      <c r="T868" s="1">
        <v>16.41</v>
      </c>
      <c r="U868" s="1">
        <v>33.15</v>
      </c>
      <c r="V868" s="1">
        <f>100-U868</f>
        <v>66.85</v>
      </c>
      <c r="W868" s="1">
        <v>63.69</v>
      </c>
      <c r="X868" s="0" t="inlineStr">
        <is>
          <t>IBGE — Censo Demográfico 2022 / SIDRA</t>
        </is>
      </c>
    </row>
    <row r="869">
      <c r="A869" s="0" t="inlineStr">
        <is>
          <t>2210375</t>
        </is>
      </c>
      <c r="B869" s="0" t="inlineStr">
        <is>
          <t>São Luis do Piauí</t>
        </is>
      </c>
      <c r="C869" s="0" t="inlineStr">
        <is>
          <t>PI</t>
        </is>
      </c>
      <c r="D869" s="0" t="inlineStr">
        <is>
          <t>2022</t>
        </is>
      </c>
      <c r="E869" s="1">
        <v>2309</v>
      </c>
      <c r="F869" s="1">
        <v>60</v>
      </c>
      <c r="G869" s="1">
        <v>793</v>
      </c>
      <c r="H869" s="1">
        <v>638</v>
      </c>
      <c r="I869" s="1">
        <f>(F869+G869+H869)/E869*100</f>
        <v>64.573408401905586834127327848</v>
      </c>
      <c r="J869" s="1">
        <f>(F869+G869)/E869*100</f>
        <v>36.942399307059333044608055435</v>
      </c>
      <c r="K869" s="1">
        <f>F869/E869*100</f>
        <v>2.5985275010827197921177999134</v>
      </c>
      <c r="L869" s="1">
        <v>627.35</v>
      </c>
      <c r="M869" s="1">
        <v>484.80</v>
      </c>
      <c r="N869" s="1">
        <v>26.45</v>
      </c>
      <c r="O869" s="1">
        <v>98.56</v>
      </c>
      <c r="P869" s="1">
        <v>1.08</v>
      </c>
      <c r="Q869" s="1">
        <v>0.60</v>
      </c>
      <c r="R869" s="1">
        <v>1.32</v>
      </c>
      <c r="S869" s="1">
        <v>72.96</v>
      </c>
      <c r="T869" s="1">
        <v>2.16</v>
      </c>
      <c r="U869" s="1">
        <v>58.41</v>
      </c>
      <c r="V869" s="1">
        <f>100-U869</f>
        <v>41.59</v>
      </c>
      <c r="W869" s="1">
        <v>37.98</v>
      </c>
      <c r="X869" s="0" t="inlineStr">
        <is>
          <t>IBGE — Censo Demográfico 2022 / SIDRA</t>
        </is>
      </c>
    </row>
    <row r="870">
      <c r="A870" s="0" t="inlineStr">
        <is>
          <t>2210383</t>
        </is>
      </c>
      <c r="B870" s="0" t="inlineStr">
        <is>
          <t>São Miguel da Baixa Grande</t>
        </is>
      </c>
      <c r="C870" s="0" t="inlineStr">
        <is>
          <t>PI</t>
        </is>
      </c>
      <c r="D870" s="0" t="inlineStr">
        <is>
          <t>2022</t>
        </is>
      </c>
      <c r="E870" s="1">
        <v>2269</v>
      </c>
      <c r="F870" s="1">
        <v>33</v>
      </c>
      <c r="G870" s="1">
        <v>545</v>
      </c>
      <c r="H870" s="1">
        <v>741</v>
      </c>
      <c r="I870" s="1">
        <f>(F870+G870+H870)/E870*100</f>
        <v>58.131335390039665050683120317</v>
      </c>
      <c r="J870" s="1">
        <f>(F870+G870)/E870*100</f>
        <v>25.473776994270603790215954165</v>
      </c>
      <c r="K870" s="1">
        <f>F870/E870*100</f>
        <v>1.4543851917144116350815337153</v>
      </c>
      <c r="L870" s="1">
        <v>668.78</v>
      </c>
      <c r="M870" s="1">
        <v>600.00</v>
      </c>
      <c r="N870" s="1">
        <v>29.18</v>
      </c>
      <c r="O870" s="1">
        <v>84.26</v>
      </c>
      <c r="P870" s="1">
        <v>11.90</v>
      </c>
      <c r="Q870" s="1">
        <v>8.67</v>
      </c>
      <c r="R870" s="1">
        <v>51.80</v>
      </c>
      <c r="S870" s="1">
        <v>24.04</v>
      </c>
      <c r="T870" s="1">
        <v>4.58</v>
      </c>
      <c r="U870" s="1">
        <v>66.54</v>
      </c>
      <c r="V870" s="1">
        <f>100-U870</f>
        <v>33.46</v>
      </c>
      <c r="W870" s="1">
        <v>32.47</v>
      </c>
      <c r="X870" s="0" t="inlineStr">
        <is>
          <t>IBGE — Censo Demográfico 2022 / SIDRA</t>
        </is>
      </c>
    </row>
    <row r="871">
      <c r="A871" s="0" t="inlineStr">
        <is>
          <t>2210391</t>
        </is>
      </c>
      <c r="B871" s="0" t="inlineStr">
        <is>
          <t>São Miguel do Fidalgo</t>
        </is>
      </c>
      <c r="C871" s="0" t="inlineStr">
        <is>
          <t>PI</t>
        </is>
      </c>
      <c r="D871" s="0" t="inlineStr">
        <is>
          <t>2022</t>
        </is>
      </c>
      <c r="E871" s="1">
        <v>2818</v>
      </c>
      <c r="F871" s="1">
        <v>17</v>
      </c>
      <c r="G871" s="1">
        <v>1020</v>
      </c>
      <c r="H871" s="1">
        <v>577</v>
      </c>
      <c r="I871" s="1">
        <f>(F871+G871+H871)/E871*100</f>
        <v>57.274662881476224272533711852</v>
      </c>
      <c r="J871" s="1">
        <f>(F871+G871)/E871*100</f>
        <v>36.799148332150461320085166785</v>
      </c>
      <c r="K871" s="1">
        <f>F871/E871*100</f>
        <v>0.6032647267565649396735273243</v>
      </c>
      <c r="L871" s="1">
        <v>686.11</v>
      </c>
      <c r="M871" s="1">
        <v>537.33</v>
      </c>
      <c r="N871" s="1">
        <v>22.70</v>
      </c>
      <c r="O871" s="1">
        <v>70.25</v>
      </c>
      <c r="P871" s="1">
        <v>27.60</v>
      </c>
      <c r="Q871" s="1">
        <v>6.77</v>
      </c>
      <c r="R871" s="1">
        <v>83.89</v>
      </c>
      <c r="S871" s="1">
        <v>0.64</v>
      </c>
      <c r="T871" s="1">
        <v>4.83</v>
      </c>
      <c r="U871" s="1">
        <v>56.18</v>
      </c>
      <c r="V871" s="1">
        <f>100-U871</f>
        <v>43.82</v>
      </c>
      <c r="W871" s="1">
        <v>36.84</v>
      </c>
      <c r="X871" s="0" t="inlineStr">
        <is>
          <t>IBGE — Censo Demográfico 2022 / SIDRA</t>
        </is>
      </c>
    </row>
    <row r="872">
      <c r="A872" s="0" t="inlineStr">
        <is>
          <t>2210409</t>
        </is>
      </c>
      <c r="B872" s="0" t="inlineStr">
        <is>
          <t>São Miguel do Tapuio</t>
        </is>
      </c>
      <c r="C872" s="0" t="inlineStr">
        <is>
          <t>PI</t>
        </is>
      </c>
      <c r="D872" s="0" t="inlineStr">
        <is>
          <t>2022</t>
        </is>
      </c>
      <c r="E872" s="1">
        <v>17548</v>
      </c>
      <c r="F872" s="1">
        <v>434</v>
      </c>
      <c r="G872" s="1">
        <v>5425</v>
      </c>
      <c r="H872" s="1">
        <v>5350</v>
      </c>
      <c r="I872" s="1">
        <f>(F872+G872+H872)/E872*100</f>
        <v>63.876225210850239343514930476</v>
      </c>
      <c r="J872" s="1">
        <f>(F872+G872)/E872*100</f>
        <v>33.388420332801458855710052428</v>
      </c>
      <c r="K872" s="1">
        <f>F872/E872*100</f>
        <v>2.4732163209482562115340779576</v>
      </c>
      <c r="L872" s="1">
        <v>649.54</v>
      </c>
      <c r="M872" s="1">
        <v>470.67</v>
      </c>
      <c r="N872" s="1">
        <v>28.58</v>
      </c>
      <c r="O872" s="1">
        <v>75.31</v>
      </c>
      <c r="P872" s="1">
        <v>23.22</v>
      </c>
      <c r="Q872" s="1">
        <v>5.12</v>
      </c>
      <c r="R872" s="1">
        <v>10.65</v>
      </c>
      <c r="S872" s="1">
        <v>68.17</v>
      </c>
      <c r="T872" s="1">
        <v>13.04</v>
      </c>
      <c r="U872" s="1">
        <v>55.95</v>
      </c>
      <c r="V872" s="1">
        <f>100-U872</f>
        <v>44.05</v>
      </c>
      <c r="W872" s="1">
        <v>41.07</v>
      </c>
      <c r="X872" s="0" t="inlineStr">
        <is>
          <t>IBGE — Censo Demográfico 2022 / SIDRA</t>
        </is>
      </c>
    </row>
    <row r="873">
      <c r="A873" s="0" t="inlineStr">
        <is>
          <t>2210508</t>
        </is>
      </c>
      <c r="B873" s="0" t="inlineStr">
        <is>
          <t>São Pedro do Piauí</t>
        </is>
      </c>
      <c r="C873" s="0" t="inlineStr">
        <is>
          <t>PI</t>
        </is>
      </c>
      <c r="D873" s="0" t="inlineStr">
        <is>
          <t>2022</t>
        </is>
      </c>
      <c r="E873" s="1">
        <v>13748</v>
      </c>
      <c r="F873" s="1">
        <v>80</v>
      </c>
      <c r="G873" s="1">
        <v>4512</v>
      </c>
      <c r="H873" s="1">
        <v>4036</v>
      </c>
      <c r="I873" s="1">
        <f>(F873+G873+H873)/E873*100</f>
        <v>62.758219377363980215304044225</v>
      </c>
      <c r="J873" s="1">
        <f>(F873+G873)/E873*100</f>
        <v>33.401221995926680244399185336</v>
      </c>
      <c r="K873" s="1">
        <f>F873/E873*100</f>
        <v>0.581902822228687809135874309</v>
      </c>
      <c r="L873" s="1">
        <v>706.19</v>
      </c>
      <c r="M873" s="1">
        <v>478.00</v>
      </c>
      <c r="N873" s="1">
        <v>23.34</v>
      </c>
      <c r="O873" s="1">
        <v>86.82</v>
      </c>
      <c r="P873" s="1">
        <v>11.64</v>
      </c>
      <c r="Q873" s="1">
        <v>0.57</v>
      </c>
      <c r="R873" s="1">
        <v>10.59</v>
      </c>
      <c r="S873" s="1">
        <v>83.48</v>
      </c>
      <c r="T873" s="1">
        <v>0.57</v>
      </c>
      <c r="U873" s="1">
        <v>80.52</v>
      </c>
      <c r="V873" s="1">
        <f>100-U873</f>
        <v>19.48</v>
      </c>
      <c r="W873" s="1">
        <v>18.14</v>
      </c>
      <c r="X873" s="0" t="inlineStr">
        <is>
          <t>IBGE — Censo Demográfico 2022 / SIDRA</t>
        </is>
      </c>
    </row>
    <row r="874">
      <c r="A874" s="0" t="inlineStr">
        <is>
          <t>2210607</t>
        </is>
      </c>
      <c r="B874" s="0" t="inlineStr">
        <is>
          <t>São Raimundo Nonato</t>
        </is>
      </c>
      <c r="C874" s="0" t="inlineStr">
        <is>
          <t>PI</t>
        </is>
      </c>
      <c r="D874" s="0" t="inlineStr">
        <is>
          <t>2022</t>
        </is>
      </c>
      <c r="E874" s="1">
        <v>38824</v>
      </c>
      <c r="F874" s="1">
        <v>656</v>
      </c>
      <c r="G874" s="1">
        <v>6676</v>
      </c>
      <c r="H874" s="1">
        <v>10479</v>
      </c>
      <c r="I874" s="1">
        <f>(F874+G874+H874)/E874*100</f>
        <v>45.876262105913867710694415825</v>
      </c>
      <c r="J874" s="1">
        <f>(F874+G874)/E874*100</f>
        <v>18.88522563362868328868740985</v>
      </c>
      <c r="K874" s="1">
        <f>F874/E874*100</f>
        <v>1.6896764887698330929322068823</v>
      </c>
      <c r="L874" s="1">
        <v>1068.24</v>
      </c>
      <c r="M874" s="1">
        <v>685.71</v>
      </c>
      <c r="N874" s="1">
        <v>14.18</v>
      </c>
      <c r="O874" s="1">
        <v>69.22</v>
      </c>
      <c r="P874" s="1">
        <v>27.76</v>
      </c>
      <c r="Q874" s="1">
        <v>10.84</v>
      </c>
      <c r="R874" s="1">
        <v>53.27</v>
      </c>
      <c r="S874" s="1">
        <v>25.39</v>
      </c>
      <c r="T874" s="1">
        <v>6.41</v>
      </c>
      <c r="U874" s="1">
        <v>69.28</v>
      </c>
      <c r="V874" s="1">
        <f>100-U874</f>
        <v>30.72</v>
      </c>
      <c r="W874" s="1">
        <v>27.94</v>
      </c>
      <c r="X874" s="0" t="inlineStr">
        <is>
          <t>IBGE — Censo Demográfico 2022 / SIDRA</t>
        </is>
      </c>
    </row>
    <row r="875">
      <c r="A875" s="0" t="inlineStr">
        <is>
          <t>2210623</t>
        </is>
      </c>
      <c r="B875" s="0" t="inlineStr">
        <is>
          <t>Sebastião Barros</t>
        </is>
      </c>
      <c r="C875" s="0" t="inlineStr">
        <is>
          <t>PI</t>
        </is>
      </c>
      <c r="D875" s="0" t="inlineStr">
        <is>
          <t>2022</t>
        </is>
      </c>
      <c r="E875" s="1">
        <v>3194</v>
      </c>
      <c r="F875" s="1">
        <v>8</v>
      </c>
      <c r="G875" s="1">
        <v>982</v>
      </c>
      <c r="H875" s="1">
        <v>1006</v>
      </c>
      <c r="I875" s="1">
        <f>(F875+G875+H875)/E875*100</f>
        <v>62.492172824045084533500313087</v>
      </c>
      <c r="J875" s="1">
        <f>(F875+G875)/E875*100</f>
        <v>30.995616781465247338760175329</v>
      </c>
      <c r="K875" s="1">
        <f>F875/E875*100</f>
        <v>0.2504696305572949279899812148</v>
      </c>
      <c r="L875" s="1">
        <v>634.49</v>
      </c>
      <c r="M875" s="1">
        <v>452.00</v>
      </c>
      <c r="N875" s="1">
        <v>18.92</v>
      </c>
      <c r="O875" s="1">
        <v>43.79</v>
      </c>
      <c r="P875" s="1">
        <v>45.62</v>
      </c>
      <c r="Q875" s="1">
        <v>0.20</v>
      </c>
      <c r="R875" s="1">
        <v>2.95</v>
      </c>
      <c r="S875" s="1">
        <v>71.59</v>
      </c>
      <c r="T875" s="1">
        <v>23.01</v>
      </c>
      <c r="U875" s="1">
        <v>39.71</v>
      </c>
      <c r="V875" s="1">
        <f>100-U875</f>
        <v>60.29</v>
      </c>
      <c r="W875" s="1">
        <v>50.92</v>
      </c>
      <c r="X875" s="0" t="inlineStr">
        <is>
          <t>IBGE — Censo Demográfico 2022 / SIDRA</t>
        </is>
      </c>
    </row>
    <row r="876">
      <c r="A876" s="0" t="inlineStr">
        <is>
          <t>2210631</t>
        </is>
      </c>
      <c r="B876" s="0" t="inlineStr">
        <is>
          <t>Sebastião Leal</t>
        </is>
      </c>
      <c r="C876" s="0" t="inlineStr">
        <is>
          <t>PI</t>
        </is>
      </c>
      <c r="D876" s="0" t="inlineStr">
        <is>
          <t>2022</t>
        </is>
      </c>
      <c r="E876" s="1">
        <v>4446</v>
      </c>
      <c r="F876" s="1">
        <v>201</v>
      </c>
      <c r="G876" s="1">
        <v>934</v>
      </c>
      <c r="H876" s="1">
        <v>1278</v>
      </c>
      <c r="I876" s="1">
        <f>(F876+G876+H876)/E876*100</f>
        <v>54.273504273504273504273504274</v>
      </c>
      <c r="J876" s="1">
        <f>(F876+G876)/E876*100</f>
        <v>25.528565002249212775528565002</v>
      </c>
      <c r="K876" s="1">
        <f>F876/E876*100</f>
        <v>4.5209176788124156545209176788</v>
      </c>
      <c r="L876" s="1">
        <v>814.19</v>
      </c>
      <c r="M876" s="1">
        <v>600.00</v>
      </c>
      <c r="N876" s="1">
        <v>20.82</v>
      </c>
      <c r="O876" s="1">
        <v>77.69</v>
      </c>
      <c r="P876" s="1">
        <v>21.41</v>
      </c>
      <c r="Q876" s="1">
        <v>1.73</v>
      </c>
      <c r="R876" s="1">
        <v>0.21</v>
      </c>
      <c r="S876" s="1">
        <v>95.43</v>
      </c>
      <c r="T876" s="1">
        <v>1.39</v>
      </c>
      <c r="U876" s="1">
        <v>50.94</v>
      </c>
      <c r="V876" s="1">
        <f>100-U876</f>
        <v>49.06</v>
      </c>
      <c r="W876" s="1">
        <v>48.30</v>
      </c>
      <c r="X876" s="0" t="inlineStr">
        <is>
          <t>IBGE — Censo Demográfico 2022 / SIDRA</t>
        </is>
      </c>
    </row>
    <row r="877">
      <c r="A877" s="0" t="inlineStr">
        <is>
          <t>2210656</t>
        </is>
      </c>
      <c r="B877" s="0" t="inlineStr">
        <is>
          <t>Sigefredo Pacheco</t>
        </is>
      </c>
      <c r="C877" s="0" t="inlineStr">
        <is>
          <t>PI</t>
        </is>
      </c>
      <c r="D877" s="0" t="inlineStr">
        <is>
          <t>2022</t>
        </is>
      </c>
      <c r="E877" s="1">
        <v>9444</v>
      </c>
      <c r="F877" s="1">
        <v>32</v>
      </c>
      <c r="G877" s="1">
        <v>3026</v>
      </c>
      <c r="H877" s="1">
        <v>2683</v>
      </c>
      <c r="I877" s="1">
        <f>(F877+G877+H877)/E877*100</f>
        <v>60.789919525624735281660313427</v>
      </c>
      <c r="J877" s="1">
        <f>(F877+G877)/E877*100</f>
        <v>32.380347310461668784413384159</v>
      </c>
      <c r="K877" s="1">
        <f>F877/E877*100</f>
        <v>0.3388394747988140618382041508</v>
      </c>
      <c r="L877" s="1">
        <v>659.91</v>
      </c>
      <c r="M877" s="1">
        <v>504.00</v>
      </c>
      <c r="N877" s="1">
        <v>27.19</v>
      </c>
      <c r="O877" s="1">
        <v>61.27</v>
      </c>
      <c r="P877" s="1">
        <v>34.74</v>
      </c>
      <c r="Q877" s="1">
        <v>0.18</v>
      </c>
      <c r="R877" s="1">
        <v>6.69</v>
      </c>
      <c r="S877" s="1">
        <v>85.16</v>
      </c>
      <c r="T877" s="1">
        <v>5.34</v>
      </c>
      <c r="U877" s="1">
        <v>57.28</v>
      </c>
      <c r="V877" s="1">
        <f>100-U877</f>
        <v>42.72</v>
      </c>
      <c r="W877" s="1">
        <v>40.45</v>
      </c>
      <c r="X877" s="0" t="inlineStr">
        <is>
          <t>IBGE — Censo Demográfico 2022 / SIDRA</t>
        </is>
      </c>
    </row>
    <row r="878">
      <c r="A878" s="0" t="inlineStr">
        <is>
          <t>2210706</t>
        </is>
      </c>
      <c r="B878" s="0" t="inlineStr">
        <is>
          <t>Simões</t>
        </is>
      </c>
      <c r="C878" s="0" t="inlineStr">
        <is>
          <t>PI</t>
        </is>
      </c>
      <c r="D878" s="0" t="inlineStr">
        <is>
          <t>2022</t>
        </is>
      </c>
      <c r="E878" s="1">
        <v>14337</v>
      </c>
      <c r="F878" s="1">
        <v>187</v>
      </c>
      <c r="G878" s="1">
        <v>4641</v>
      </c>
      <c r="H878" s="1">
        <v>4059</v>
      </c>
      <c r="I878" s="1">
        <f>(F878+G878+H878)/E878*100</f>
        <v>61.986468577805677617353700216</v>
      </c>
      <c r="J878" s="1">
        <f>(F878+G878)/E878*100</f>
        <v>33.675106368138383204296575295</v>
      </c>
      <c r="K878" s="1">
        <f>F878/E878*100</f>
        <v>1.3043175001743739973495152403</v>
      </c>
      <c r="L878" s="1">
        <v>698.60</v>
      </c>
      <c r="M878" s="1">
        <v>484.80</v>
      </c>
      <c r="N878" s="1">
        <v>23.22</v>
      </c>
      <c r="O878" s="1">
        <v>48.09</v>
      </c>
      <c r="P878" s="1">
        <v>48.31</v>
      </c>
      <c r="Q878" s="1">
        <v>32.90</v>
      </c>
      <c r="R878" s="1">
        <v>8.63</v>
      </c>
      <c r="S878" s="1">
        <v>34.98</v>
      </c>
      <c r="T878" s="1">
        <v>14.10</v>
      </c>
      <c r="U878" s="1">
        <v>54.95</v>
      </c>
      <c r="V878" s="1">
        <f>100-U878</f>
        <v>45.05</v>
      </c>
      <c r="W878" s="1">
        <v>40.82</v>
      </c>
      <c r="X878" s="0" t="inlineStr">
        <is>
          <t>IBGE — Censo Demográfico 2022 / SIDRA</t>
        </is>
      </c>
    </row>
    <row r="879">
      <c r="A879" s="0" t="inlineStr">
        <is>
          <t>2210805</t>
        </is>
      </c>
      <c r="B879" s="0" t="inlineStr">
        <is>
          <t>Simplício Mendes</t>
        </is>
      </c>
      <c r="C879" s="0" t="inlineStr">
        <is>
          <t>PI</t>
        </is>
      </c>
      <c r="D879" s="0" t="inlineStr">
        <is>
          <t>2022</t>
        </is>
      </c>
      <c r="E879" s="1">
        <v>13821</v>
      </c>
      <c r="F879" s="1">
        <v>171</v>
      </c>
      <c r="G879" s="1">
        <v>3109</v>
      </c>
      <c r="H879" s="1">
        <v>3811</v>
      </c>
      <c r="I879" s="1">
        <f>(F879+G879+H879)/E879*100</f>
        <v>51.305983648071774835395412778</v>
      </c>
      <c r="J879" s="1">
        <f>(F879+G879)/E879*100</f>
        <v>23.73200202590261196729614355</v>
      </c>
      <c r="K879" s="1">
        <f>F879/E879*100</f>
        <v>1.2372476665943130019535489473</v>
      </c>
      <c r="L879" s="1">
        <v>856.73</v>
      </c>
      <c r="M879" s="1">
        <v>606.00</v>
      </c>
      <c r="N879" s="1">
        <v>16.47</v>
      </c>
      <c r="O879" s="1">
        <v>83.31</v>
      </c>
      <c r="P879" s="1">
        <v>12.21</v>
      </c>
      <c r="Q879" s="1">
        <v>14.83</v>
      </c>
      <c r="R879" s="1">
        <v>6.96</v>
      </c>
      <c r="S879" s="1">
        <v>72.02</v>
      </c>
      <c r="T879" s="1">
        <v>2.56</v>
      </c>
      <c r="U879" s="1">
        <v>72.47</v>
      </c>
      <c r="V879" s="1">
        <f>100-U879</f>
        <v>27.53</v>
      </c>
      <c r="W879" s="1">
        <v>25.46</v>
      </c>
      <c r="X879" s="0" t="inlineStr">
        <is>
          <t>IBGE — Censo Demográfico 2022 / SIDRA</t>
        </is>
      </c>
    </row>
    <row r="880">
      <c r="A880" s="0" t="inlineStr">
        <is>
          <t>2210904</t>
        </is>
      </c>
      <c r="B880" s="0" t="inlineStr">
        <is>
          <t>Socorro do Piauí</t>
        </is>
      </c>
      <c r="C880" s="0" t="inlineStr">
        <is>
          <t>PI</t>
        </is>
      </c>
      <c r="D880" s="0" t="inlineStr">
        <is>
          <t>2022</t>
        </is>
      </c>
      <c r="E880" s="1">
        <v>4141</v>
      </c>
      <c r="F880" s="1">
        <v>117</v>
      </c>
      <c r="G880" s="1">
        <v>1706</v>
      </c>
      <c r="H880" s="1">
        <v>1052</v>
      </c>
      <c r="I880" s="1">
        <f>(F880+G880+H880)/E880*100</f>
        <v>69.427674474764549625694276745</v>
      </c>
      <c r="J880" s="1">
        <f>(F880+G880)/E880*100</f>
        <v>44.023182806085486597440231828</v>
      </c>
      <c r="K880" s="1">
        <f>F880/E880*100</f>
        <v>2.8254044916686790630282540449</v>
      </c>
      <c r="L880" s="1">
        <v>569.04</v>
      </c>
      <c r="M880" s="1">
        <v>400.00</v>
      </c>
      <c r="N880" s="1">
        <v>21.45</v>
      </c>
      <c r="O880" s="1">
        <v>69.61</v>
      </c>
      <c r="P880" s="1">
        <v>13.09</v>
      </c>
      <c r="Q880" s="1">
        <v>2.27</v>
      </c>
      <c r="R880" s="1">
        <v>0.07</v>
      </c>
      <c r="S880" s="1">
        <v>93.73</v>
      </c>
      <c r="T880" s="1">
        <v>2.00</v>
      </c>
      <c r="U880" s="1">
        <v>55.41</v>
      </c>
      <c r="V880" s="1">
        <f>100-U880</f>
        <v>44.59</v>
      </c>
      <c r="W880" s="1">
        <v>37.08</v>
      </c>
      <c r="X880" s="0" t="inlineStr">
        <is>
          <t>IBGE — Censo Demográfico 2022 / SIDRA</t>
        </is>
      </c>
    </row>
    <row r="881">
      <c r="A881" s="0" t="inlineStr">
        <is>
          <t>2210938</t>
        </is>
      </c>
      <c r="B881" s="0" t="inlineStr">
        <is>
          <t>Sussuapara</t>
        </is>
      </c>
      <c r="C881" s="0" t="inlineStr">
        <is>
          <t>PI</t>
        </is>
      </c>
      <c r="D881" s="0" t="inlineStr">
        <is>
          <t>2022</t>
        </is>
      </c>
      <c r="E881" s="1">
        <v>6220</v>
      </c>
      <c r="F881" s="1">
        <v>62</v>
      </c>
      <c r="G881" s="1">
        <v>1168</v>
      </c>
      <c r="H881" s="1">
        <v>2079</v>
      </c>
      <c r="I881" s="1">
        <f>(F881+G881+H881)/E881*100</f>
        <v>53.199356913183279742765273312</v>
      </c>
      <c r="J881" s="1">
        <f>(F881+G881)/E881*100</f>
        <v>19.774919614147909967845659164</v>
      </c>
      <c r="K881" s="1">
        <f>F881/E881*100</f>
        <v>0.9967845659163987138263665595</v>
      </c>
      <c r="L881" s="1">
        <v>798.91</v>
      </c>
      <c r="M881" s="1">
        <v>604.80</v>
      </c>
      <c r="N881" s="1">
        <v>22.30</v>
      </c>
      <c r="O881" s="1">
        <v>87.79</v>
      </c>
      <c r="P881" s="1">
        <v>5.01</v>
      </c>
      <c r="Q881" s="1">
        <v>1.41</v>
      </c>
      <c r="R881" s="1">
        <v>82.00</v>
      </c>
      <c r="S881" s="1">
        <v>14.08</v>
      </c>
      <c r="T881" s="1">
        <v>0.91</v>
      </c>
      <c r="U881" s="1">
        <v>91.66</v>
      </c>
      <c r="V881" s="1">
        <f>100-U881</f>
        <v>8.34</v>
      </c>
      <c r="W881" s="1">
        <v>7.65</v>
      </c>
      <c r="X881" s="0" t="inlineStr">
        <is>
          <t>IBGE — Censo Demográfico 2022 / SIDRA</t>
        </is>
      </c>
    </row>
    <row r="882">
      <c r="A882" s="0" t="inlineStr">
        <is>
          <t>2210953</t>
        </is>
      </c>
      <c r="B882" s="0" t="inlineStr">
        <is>
          <t>Tamboril do Piauí</t>
        </is>
      </c>
      <c r="C882" s="0" t="inlineStr">
        <is>
          <t>PI</t>
        </is>
      </c>
      <c r="D882" s="0" t="inlineStr">
        <is>
          <t>2022</t>
        </is>
      </c>
      <c r="E882" s="1">
        <v>2934</v>
      </c>
      <c r="F882" s="1">
        <v>33</v>
      </c>
      <c r="G882" s="1">
        <v>976</v>
      </c>
      <c r="H882" s="1">
        <v>857</v>
      </c>
      <c r="I882" s="1">
        <f>(F882+G882+H882)/E882*100</f>
        <v>63.599182004089979550102249489</v>
      </c>
      <c r="J882" s="1">
        <f>(F882+G882)/E882*100</f>
        <v>34.389911383776414451261077028</v>
      </c>
      <c r="K882" s="1">
        <f>F882/E882*100</f>
        <v>1.1247443762781186094069529652</v>
      </c>
      <c r="L882" s="1">
        <v>671.89</v>
      </c>
      <c r="M882" s="1">
        <v>460.57</v>
      </c>
      <c r="N882" s="1">
        <v>26.25</v>
      </c>
      <c r="O882" s="1">
        <v>82.29</v>
      </c>
      <c r="P882" s="1">
        <v>13.43</v>
      </c>
      <c r="Q882" s="1">
        <v>0.10</v>
      </c>
      <c r="R882" s="1">
        <v>0.20</v>
      </c>
      <c r="S882" s="1">
        <v>74.93</v>
      </c>
      <c r="T882" s="1">
        <v>17.11</v>
      </c>
      <c r="U882" s="1">
        <v>47.16</v>
      </c>
      <c r="V882" s="1">
        <f>100-U882</f>
        <v>52.84</v>
      </c>
      <c r="W882" s="1">
        <v>41.59</v>
      </c>
      <c r="X882" s="0" t="inlineStr">
        <is>
          <t>IBGE — Censo Demográfico 2022 / SIDRA</t>
        </is>
      </c>
    </row>
    <row r="883">
      <c r="A883" s="0" t="inlineStr">
        <is>
          <t>2210979</t>
        </is>
      </c>
      <c r="B883" s="0" t="inlineStr">
        <is>
          <t>Tanque do Piauí</t>
        </is>
      </c>
      <c r="C883" s="0" t="inlineStr">
        <is>
          <t>PI</t>
        </is>
      </c>
      <c r="D883" s="0" t="inlineStr">
        <is>
          <t>2022</t>
        </is>
      </c>
      <c r="E883" s="1">
        <v>2316</v>
      </c>
      <c r="F883" s="1">
        <v>5</v>
      </c>
      <c r="G883" s="1">
        <v>550</v>
      </c>
      <c r="H883" s="1">
        <v>522</v>
      </c>
      <c r="I883" s="1">
        <f>(F883+G883+H883)/E883*100</f>
        <v>46.502590673575129533678756477</v>
      </c>
      <c r="J883" s="1">
        <f>(F883+G883)/E883*100</f>
        <v>23.963730569948186528497409326</v>
      </c>
      <c r="K883" s="1">
        <f>F883/E883*100</f>
        <v>0.2158894645941278065630397237</v>
      </c>
      <c r="L883" s="1">
        <v>955.24</v>
      </c>
      <c r="M883" s="1">
        <v>709.00</v>
      </c>
      <c r="N883" s="1">
        <v>18.93</v>
      </c>
      <c r="O883" s="1">
        <v>91.15</v>
      </c>
      <c r="P883" s="1">
        <v>2.30</v>
      </c>
      <c r="Q883" s="1">
        <v>0.11</v>
      </c>
      <c r="R883" s="1">
        <v>14.25</v>
      </c>
      <c r="S883" s="1">
        <v>76.55</v>
      </c>
      <c r="T883" s="1">
        <v>3.33</v>
      </c>
      <c r="U883" s="1">
        <v>75.17</v>
      </c>
      <c r="V883" s="1">
        <f>100-U883</f>
        <v>24.83</v>
      </c>
      <c r="W883" s="1">
        <v>22.41</v>
      </c>
      <c r="X883" s="0" t="inlineStr">
        <is>
          <t>IBGE — Censo Demográfico 2022 / SIDRA</t>
        </is>
      </c>
    </row>
    <row r="884">
      <c r="A884" s="0" t="inlineStr">
        <is>
          <t>2211001</t>
        </is>
      </c>
      <c r="B884" s="0" t="inlineStr">
        <is>
          <t>Teresina</t>
        </is>
      </c>
      <c r="C884" s="0" t="inlineStr">
        <is>
          <t>PI</t>
        </is>
      </c>
      <c r="D884" s="0" t="inlineStr">
        <is>
          <t>2022</t>
        </is>
      </c>
      <c r="E884" s="1">
        <v>861509</v>
      </c>
      <c r="F884" s="1">
        <v>16713</v>
      </c>
      <c r="G884" s="1">
        <v>87210</v>
      </c>
      <c r="H884" s="1">
        <v>193262</v>
      </c>
      <c r="I884" s="1">
        <f>(F884+G884+H884)/E884*100</f>
        <v>34.495867135456507128770564208</v>
      </c>
      <c r="J884" s="1">
        <f>(F884+G884)/E884*100</f>
        <v>12.062903579649196932359383361</v>
      </c>
      <c r="K884" s="1">
        <f>F884/E884*100</f>
        <v>1.9399681256957269163758010653</v>
      </c>
      <c r="L884" s="1">
        <v>1559.89</v>
      </c>
      <c r="M884" s="1">
        <v>868.00</v>
      </c>
      <c r="N884" s="1">
        <v>7.12</v>
      </c>
      <c r="O884" s="1">
        <v>94.15</v>
      </c>
      <c r="P884" s="1">
        <v>3.45</v>
      </c>
      <c r="Q884" s="1">
        <v>40.17</v>
      </c>
      <c r="R884" s="1">
        <v>39.01</v>
      </c>
      <c r="S884" s="1">
        <v>17.66</v>
      </c>
      <c r="T884" s="1">
        <v>0.37</v>
      </c>
      <c r="U884" s="1">
        <v>95.99</v>
      </c>
      <c r="V884" s="1">
        <f>100-U884</f>
        <v>4.01</v>
      </c>
      <c r="W884" s="1">
        <v>3.13</v>
      </c>
      <c r="X884" s="0" t="inlineStr">
        <is>
          <t>IBGE — Censo Demográfico 2022 / SIDRA</t>
        </is>
      </c>
    </row>
    <row r="885">
      <c r="A885" s="0" t="inlineStr">
        <is>
          <t>2211100</t>
        </is>
      </c>
      <c r="B885" s="0" t="inlineStr">
        <is>
          <t>União</t>
        </is>
      </c>
      <c r="C885" s="0" t="inlineStr">
        <is>
          <t>PI</t>
        </is>
      </c>
      <c r="D885" s="0" t="inlineStr">
        <is>
          <t>2022</t>
        </is>
      </c>
      <c r="E885" s="1">
        <v>46077</v>
      </c>
      <c r="F885" s="1">
        <v>463</v>
      </c>
      <c r="G885" s="1">
        <v>11322</v>
      </c>
      <c r="H885" s="1">
        <v>15036</v>
      </c>
      <c r="I885" s="1">
        <f>(F885+G885+H885)/E885*100</f>
        <v>58.209084792846756516266249973</v>
      </c>
      <c r="J885" s="1">
        <f>(F885+G885)/E885*100</f>
        <v>25.576751958677865312411832368</v>
      </c>
      <c r="K885" s="1">
        <f>F885/E885*100</f>
        <v>1.0048397248084727738351021117</v>
      </c>
      <c r="L885" s="1">
        <v>727.69</v>
      </c>
      <c r="M885" s="1">
        <v>537.33</v>
      </c>
      <c r="N885" s="1">
        <v>22.98</v>
      </c>
      <c r="O885" s="1">
        <v>56.85</v>
      </c>
      <c r="P885" s="1">
        <v>38.09</v>
      </c>
      <c r="Q885" s="1">
        <v>31.29</v>
      </c>
      <c r="R885" s="1">
        <v>38.05</v>
      </c>
      <c r="S885" s="1">
        <v>14.73</v>
      </c>
      <c r="T885" s="1">
        <v>9.72</v>
      </c>
      <c r="U885" s="1">
        <v>50.43</v>
      </c>
      <c r="V885" s="1">
        <f>100-U885</f>
        <v>49.57</v>
      </c>
      <c r="W885" s="1">
        <v>45.72</v>
      </c>
      <c r="X885" s="0" t="inlineStr">
        <is>
          <t>IBGE — Censo Demográfico 2022 / SIDRA</t>
        </is>
      </c>
    </row>
    <row r="886">
      <c r="A886" s="0" t="inlineStr">
        <is>
          <t>2211209</t>
        </is>
      </c>
      <c r="B886" s="0" t="inlineStr">
        <is>
          <t>Uruçuí</t>
        </is>
      </c>
      <c r="C886" s="0" t="inlineStr">
        <is>
          <t>PI</t>
        </is>
      </c>
      <c r="D886" s="0" t="inlineStr">
        <is>
          <t>2022</t>
        </is>
      </c>
      <c r="E886" s="1">
        <v>25194</v>
      </c>
      <c r="F886" s="1">
        <v>586</v>
      </c>
      <c r="G886" s="1">
        <v>2790</v>
      </c>
      <c r="H886" s="1">
        <v>7030</v>
      </c>
      <c r="I886" s="1">
        <f>(F886+G886+H886)/E886*100</f>
        <v>41.303484956735730729538779074</v>
      </c>
      <c r="J886" s="1">
        <f>(F886+G886)/E886*100</f>
        <v>13.400015876796062554576486465</v>
      </c>
      <c r="K886" s="1">
        <f>F886/E886*100</f>
        <v>2.3259506231642454552671270938</v>
      </c>
      <c r="L886" s="1">
        <v>1041.20</v>
      </c>
      <c r="M886" s="1">
        <v>737.33</v>
      </c>
      <c r="N886" s="1">
        <v>13.30</v>
      </c>
      <c r="O886" s="1">
        <v>87.76</v>
      </c>
      <c r="P886" s="1">
        <v>6.98</v>
      </c>
      <c r="Q886" s="1">
        <v>9.56</v>
      </c>
      <c r="R886" s="1">
        <v>33.63</v>
      </c>
      <c r="S886" s="1">
        <v>49.55</v>
      </c>
      <c r="T886" s="1">
        <v>3.14</v>
      </c>
      <c r="U886" s="1">
        <v>77.97</v>
      </c>
      <c r="V886" s="1">
        <f>100-U886</f>
        <v>22.03</v>
      </c>
      <c r="W886" s="1">
        <v>20.28</v>
      </c>
      <c r="X886" s="0" t="inlineStr">
        <is>
          <t>IBGE — Censo Demográfico 2022 / SIDRA</t>
        </is>
      </c>
    </row>
    <row r="887">
      <c r="A887" s="0" t="inlineStr">
        <is>
          <t>2211308</t>
        </is>
      </c>
      <c r="B887" s="0" t="inlineStr">
        <is>
          <t>Valença do Piauí</t>
        </is>
      </c>
      <c r="C887" s="0" t="inlineStr">
        <is>
          <t>PI</t>
        </is>
      </c>
      <c r="D887" s="0" t="inlineStr">
        <is>
          <t>2022</t>
        </is>
      </c>
      <c r="E887" s="1">
        <v>22258</v>
      </c>
      <c r="F887" s="1">
        <v>289</v>
      </c>
      <c r="G887" s="1">
        <v>3387</v>
      </c>
      <c r="H887" s="1">
        <v>5813</v>
      </c>
      <c r="I887" s="1">
        <f>(F887+G887+H887)/E887*100</f>
        <v>42.631862701051307395093898823</v>
      </c>
      <c r="J887" s="1">
        <f>(F887+G887)/E887*100</f>
        <v>16.515410189594752448557821907</v>
      </c>
      <c r="K887" s="1">
        <f>F887/E887*100</f>
        <v>1.2984095606074220504986970977</v>
      </c>
      <c r="L887" s="1">
        <v>1059.55</v>
      </c>
      <c r="M887" s="1">
        <v>731.00</v>
      </c>
      <c r="N887" s="1">
        <v>18.04</v>
      </c>
      <c r="O887" s="1">
        <v>91.68</v>
      </c>
      <c r="P887" s="1">
        <v>5.63</v>
      </c>
      <c r="Q887" s="1">
        <v>1.97</v>
      </c>
      <c r="R887" s="1">
        <v>9.33</v>
      </c>
      <c r="S887" s="1">
        <v>81.79</v>
      </c>
      <c r="T887" s="1">
        <v>0.75</v>
      </c>
      <c r="U887" s="1">
        <v>82.74</v>
      </c>
      <c r="V887" s="1">
        <f>100-U887</f>
        <v>17.26</v>
      </c>
      <c r="W887" s="1">
        <v>16.61</v>
      </c>
      <c r="X887" s="0" t="inlineStr">
        <is>
          <t>IBGE — Censo Demográfico 2022 / SIDRA</t>
        </is>
      </c>
    </row>
    <row r="888">
      <c r="A888" s="0" t="inlineStr">
        <is>
          <t>2211357</t>
        </is>
      </c>
      <c r="B888" s="0" t="inlineStr">
        <is>
          <t>Várzea Branca</t>
        </is>
      </c>
      <c r="C888" s="0" t="inlineStr">
        <is>
          <t>PI</t>
        </is>
      </c>
      <c r="D888" s="0" t="inlineStr">
        <is>
          <t>2022</t>
        </is>
      </c>
      <c r="E888" s="1">
        <v>5047</v>
      </c>
      <c r="F888" s="1">
        <v>51</v>
      </c>
      <c r="G888" s="1">
        <v>1966</v>
      </c>
      <c r="H888" s="1">
        <v>1262</v>
      </c>
      <c r="I888" s="1">
        <f>(F888+G888+H888)/E888*100</f>
        <v>64.969288686348325738062215177</v>
      </c>
      <c r="J888" s="1">
        <f>(F888+G888)/E888*100</f>
        <v>39.964335248662571824846443432</v>
      </c>
      <c r="K888" s="1">
        <f>F888/E888*100</f>
        <v>1.0105012878937982960174361007</v>
      </c>
      <c r="L888" s="1">
        <v>610.54</v>
      </c>
      <c r="M888" s="1">
        <v>404.00</v>
      </c>
      <c r="N888" s="1">
        <v>26.50</v>
      </c>
      <c r="O888" s="1">
        <v>21.97</v>
      </c>
      <c r="P888" s="1">
        <v>62.88</v>
      </c>
      <c r="Q888" s="1">
        <v>0.66</v>
      </c>
      <c r="R888" s="1">
        <v>22.63</v>
      </c>
      <c r="S888" s="1">
        <v>38.87</v>
      </c>
      <c r="T888" s="1">
        <v>36.69</v>
      </c>
      <c r="U888" s="1">
        <v>28.00</v>
      </c>
      <c r="V888" s="1">
        <f>100-U888</f>
        <v>72.00</v>
      </c>
      <c r="W888" s="1">
        <v>66.26</v>
      </c>
      <c r="X888" s="0" t="inlineStr">
        <is>
          <t>IBGE — Censo Demográfico 2022 / SIDRA</t>
        </is>
      </c>
    </row>
    <row r="889">
      <c r="A889" s="0" t="inlineStr">
        <is>
          <t>2211407</t>
        </is>
      </c>
      <c r="B889" s="0" t="inlineStr">
        <is>
          <t>Várzea Grande</t>
        </is>
      </c>
      <c r="C889" s="0" t="inlineStr">
        <is>
          <t>PI</t>
        </is>
      </c>
      <c r="D889" s="0" t="inlineStr">
        <is>
          <t>2022</t>
        </is>
      </c>
      <c r="E889" s="1">
        <v>4414</v>
      </c>
      <c r="F889" s="1">
        <v>107</v>
      </c>
      <c r="G889" s="1">
        <v>1085</v>
      </c>
      <c r="H889" s="1">
        <v>1056</v>
      </c>
      <c r="I889" s="1">
        <f>(F889+G889+H889)/E889*100</f>
        <v>50.928862709560489352061622111</v>
      </c>
      <c r="J889" s="1">
        <f>(F889+G889)/E889*100</f>
        <v>27.004984141368373357498867241</v>
      </c>
      <c r="K889" s="1">
        <f>F889/E889*100</f>
        <v>2.4241051200724966017217942909</v>
      </c>
      <c r="L889" s="1">
        <v>839.80</v>
      </c>
      <c r="M889" s="1">
        <v>606.00</v>
      </c>
      <c r="N889" s="1">
        <v>21.73</v>
      </c>
      <c r="O889" s="1">
        <v>83.24</v>
      </c>
      <c r="P889" s="1">
        <v>15.23</v>
      </c>
      <c r="Q889" s="1">
        <v>0.43</v>
      </c>
      <c r="R889" s="1">
        <v>15.60</v>
      </c>
      <c r="S889" s="1">
        <v>71.56</v>
      </c>
      <c r="T889" s="1">
        <v>6.54</v>
      </c>
      <c r="U889" s="1">
        <v>72.78</v>
      </c>
      <c r="V889" s="1">
        <f>100-U889</f>
        <v>27.22</v>
      </c>
      <c r="W889" s="1">
        <v>25.75</v>
      </c>
      <c r="X889" s="0" t="inlineStr">
        <is>
          <t>IBGE — Censo Demográfico 2022 / SIDRA</t>
        </is>
      </c>
    </row>
    <row r="890">
      <c r="A890" s="0" t="inlineStr">
        <is>
          <t>2211506</t>
        </is>
      </c>
      <c r="B890" s="0" t="inlineStr">
        <is>
          <t>Vera Mendes</t>
        </is>
      </c>
      <c r="C890" s="0" t="inlineStr">
        <is>
          <t>PI</t>
        </is>
      </c>
      <c r="D890" s="0" t="inlineStr">
        <is>
          <t>2022</t>
        </is>
      </c>
      <c r="E890" s="1">
        <v>3185</v>
      </c>
      <c r="F890" s="1">
        <v>54</v>
      </c>
      <c r="G890" s="1">
        <v>1156</v>
      </c>
      <c r="H890" s="1">
        <v>780</v>
      </c>
      <c r="I890" s="1">
        <f>(F890+G890+H890)/E890*100</f>
        <v>62.480376766091051805337519623</v>
      </c>
      <c r="J890" s="1">
        <f>(F890+G890)/E890*100</f>
        <v>37.990580847723704866562009419</v>
      </c>
      <c r="K890" s="1">
        <f>F890/E890*100</f>
        <v>1.6954474097331240188383045526</v>
      </c>
      <c r="L890" s="1">
        <v>599.07</v>
      </c>
      <c r="M890" s="1">
        <v>460.00</v>
      </c>
      <c r="N890" s="1">
        <v>31.69</v>
      </c>
      <c r="O890" s="1">
        <v>69.53</v>
      </c>
      <c r="P890" s="1">
        <v>14.50</v>
      </c>
      <c r="Q890" s="1">
        <v>1.47</v>
      </c>
      <c r="R890" s="1">
        <v>44.23</v>
      </c>
      <c r="S890" s="1">
        <v>38.25</v>
      </c>
      <c r="T890" s="1">
        <v>3.69</v>
      </c>
      <c r="U890" s="1">
        <v>46.52</v>
      </c>
      <c r="V890" s="1">
        <f>100-U890</f>
        <v>53.48</v>
      </c>
      <c r="W890" s="1">
        <v>51.35</v>
      </c>
      <c r="X890" s="0" t="inlineStr">
        <is>
          <t>IBGE — Censo Demográfico 2022 / SIDRA</t>
        </is>
      </c>
    </row>
    <row r="891">
      <c r="A891" s="0" t="inlineStr">
        <is>
          <t>2211605</t>
        </is>
      </c>
      <c r="B891" s="0" t="inlineStr">
        <is>
          <t>Vila Nova do Piauí</t>
        </is>
      </c>
      <c r="C891" s="0" t="inlineStr">
        <is>
          <t>PI</t>
        </is>
      </c>
      <c r="D891" s="0" t="inlineStr">
        <is>
          <t>2022</t>
        </is>
      </c>
      <c r="E891" s="1">
        <v>2935</v>
      </c>
      <c r="F891" s="1">
        <v>36</v>
      </c>
      <c r="G891" s="1">
        <v>814</v>
      </c>
      <c r="H891" s="1">
        <v>823</v>
      </c>
      <c r="I891" s="1">
        <f>(F891+G891+H891)/E891*100</f>
        <v>57.001703577512776831345826235</v>
      </c>
      <c r="J891" s="1">
        <f>(F891+G891)/E891*100</f>
        <v>28.960817717206132879045996593</v>
      </c>
      <c r="K891" s="1">
        <f>F891/E891*100</f>
        <v>1.2265758091993185689948892675</v>
      </c>
      <c r="L891" s="1">
        <v>738.02</v>
      </c>
      <c r="M891" s="1">
        <v>600.00</v>
      </c>
      <c r="N891" s="1">
        <v>26.90</v>
      </c>
      <c r="O891" s="1">
        <v>37.69</v>
      </c>
      <c r="P891" s="1">
        <v>46.57</v>
      </c>
      <c r="Q891" s="1">
        <v>0.37</v>
      </c>
      <c r="R891" s="1">
        <v>18.21</v>
      </c>
      <c r="S891" s="1">
        <v>67.25</v>
      </c>
      <c r="T891" s="1">
        <v>4.76</v>
      </c>
      <c r="U891" s="1">
        <v>59.19</v>
      </c>
      <c r="V891" s="1">
        <f>100-U891</f>
        <v>40.81</v>
      </c>
      <c r="W891" s="1">
        <v>39.62</v>
      </c>
      <c r="X891" s="0" t="inlineStr">
        <is>
          <t>IBGE — Censo Demográfico 2022 / SIDRA</t>
        </is>
      </c>
    </row>
    <row r="892">
      <c r="A892" s="0" t="inlineStr">
        <is>
          <t>2211704</t>
        </is>
      </c>
      <c r="B892" s="0" t="inlineStr">
        <is>
          <t>Wall Ferraz</t>
        </is>
      </c>
      <c r="C892" s="0" t="inlineStr">
        <is>
          <t>PI</t>
        </is>
      </c>
      <c r="D892" s="0" t="inlineStr">
        <is>
          <t>2022</t>
        </is>
      </c>
      <c r="E892" s="1">
        <v>4059</v>
      </c>
      <c r="F892" s="1">
        <v>49</v>
      </c>
      <c r="G892" s="1">
        <v>1367</v>
      </c>
      <c r="H892" s="1">
        <v>1219</v>
      </c>
      <c r="I892" s="1">
        <f>(F892+G892+H892)/E892*100</f>
        <v>64.917467356491746735649174674</v>
      </c>
      <c r="J892" s="1">
        <f>(F892+G892)/E892*100</f>
        <v>34.885439763488543976348854398</v>
      </c>
      <c r="K892" s="1">
        <f>F892/E892*100</f>
        <v>1.2071938901207193890120719389</v>
      </c>
      <c r="L892" s="1">
        <v>601.14</v>
      </c>
      <c r="M892" s="1">
        <v>500.00</v>
      </c>
      <c r="N892" s="1">
        <v>28.87</v>
      </c>
      <c r="O892" s="1">
        <v>80.06</v>
      </c>
      <c r="P892" s="1">
        <v>9.94</v>
      </c>
      <c r="Q892" s="1">
        <v>7.34</v>
      </c>
      <c r="R892" s="1">
        <v>2.88</v>
      </c>
      <c r="S892" s="1">
        <v>82.22</v>
      </c>
      <c r="T892" s="1">
        <v>1.66</v>
      </c>
      <c r="U892" s="1">
        <v>46.65</v>
      </c>
      <c r="V892" s="1">
        <f>100-U892</f>
        <v>53.35</v>
      </c>
      <c r="W892" s="1">
        <v>45.72</v>
      </c>
      <c r="X892" s="0" t="inlineStr">
        <is>
          <t>IBGE — Censo Demográfico 2022 / SIDRA</t>
        </is>
      </c>
    </row>
    <row r="893">
      <c r="A893" s="0" t="inlineStr">
        <is>
          <t>2300101</t>
        </is>
      </c>
      <c r="B893" s="0" t="inlineStr">
        <is>
          <t>Abaiara</t>
        </is>
      </c>
      <c r="C893" s="0" t="inlineStr">
        <is>
          <t>CE</t>
        </is>
      </c>
      <c r="D893" s="0" t="inlineStr">
        <is>
          <t>2022</t>
        </is>
      </c>
      <c r="E893" s="1">
        <v>10015</v>
      </c>
      <c r="F893" s="1">
        <v>122</v>
      </c>
      <c r="G893" s="1">
        <v>2944</v>
      </c>
      <c r="H893" s="1">
        <v>3080</v>
      </c>
      <c r="I893" s="1">
        <f>(F893+G893+H893)/E893*100</f>
        <v>61.367948077883175237144283575</v>
      </c>
      <c r="J893" s="1">
        <f>(F893+G893)/E893*100</f>
        <v>30.614078881677483774338492262</v>
      </c>
      <c r="K893" s="1">
        <f>F893/E893*100</f>
        <v>1.2181727408886669995007488767</v>
      </c>
      <c r="L893" s="1">
        <v>677.33</v>
      </c>
      <c r="M893" s="1">
        <v>525.00</v>
      </c>
      <c r="N893" s="1">
        <v>23.16</v>
      </c>
      <c r="O893" s="1">
        <v>52.07</v>
      </c>
      <c r="P893" s="1">
        <v>34.99</v>
      </c>
      <c r="Q893" s="1">
        <v>3.00</v>
      </c>
      <c r="R893" s="1">
        <v>1.09</v>
      </c>
      <c r="S893" s="1">
        <v>89.79</v>
      </c>
      <c r="T893" s="1">
        <v>2.00</v>
      </c>
      <c r="U893" s="1">
        <v>50.93</v>
      </c>
      <c r="V893" s="1">
        <f>100-U893</f>
        <v>49.07</v>
      </c>
      <c r="W893" s="1">
        <v>46.64</v>
      </c>
      <c r="X893" s="0" t="inlineStr">
        <is>
          <t>IBGE — Censo Demográfico 2022 / SIDRA</t>
        </is>
      </c>
    </row>
    <row r="894">
      <c r="A894" s="0" t="inlineStr">
        <is>
          <t>2300150</t>
        </is>
      </c>
      <c r="B894" s="0" t="inlineStr">
        <is>
          <t>Acarape</t>
        </is>
      </c>
      <c r="C894" s="0" t="inlineStr">
        <is>
          <t>CE</t>
        </is>
      </c>
      <c r="D894" s="0" t="inlineStr">
        <is>
          <t>2022</t>
        </is>
      </c>
      <c r="E894" s="1">
        <v>14027</v>
      </c>
      <c r="F894" s="1">
        <v>630</v>
      </c>
      <c r="G894" s="1">
        <v>3279</v>
      </c>
      <c r="H894" s="1">
        <v>4904</v>
      </c>
      <c r="I894" s="1">
        <f>(F894+G894+H894)/E894*100</f>
        <v>62.828830113352819562272759678</v>
      </c>
      <c r="J894" s="1">
        <f>(F894+G894)/E894*100</f>
        <v>27.867683752762529407571112854</v>
      </c>
      <c r="K894" s="1">
        <f>F894/E894*100</f>
        <v>4.4913381335994867042133029158</v>
      </c>
      <c r="L894" s="1">
        <v>674.46</v>
      </c>
      <c r="M894" s="1">
        <v>500.00</v>
      </c>
      <c r="N894" s="1">
        <v>15.97</v>
      </c>
      <c r="O894" s="1">
        <v>86.39</v>
      </c>
      <c r="P894" s="1">
        <v>12.32</v>
      </c>
      <c r="Q894" s="1">
        <v>32.28</v>
      </c>
      <c r="R894" s="1">
        <v>13.00</v>
      </c>
      <c r="S894" s="1">
        <v>50.48</v>
      </c>
      <c r="T894" s="1">
        <v>0.52</v>
      </c>
      <c r="U894" s="1">
        <v>90.70</v>
      </c>
      <c r="V894" s="1">
        <f>100-U894</f>
        <v>9.30</v>
      </c>
      <c r="W894" s="1">
        <v>8.13</v>
      </c>
      <c r="X894" s="0" t="inlineStr">
        <is>
          <t>IBGE — Censo Demográfico 2022 / SIDRA</t>
        </is>
      </c>
    </row>
    <row r="895">
      <c r="A895" s="0" t="inlineStr">
        <is>
          <t>2300200</t>
        </is>
      </c>
      <c r="B895" s="0" t="inlineStr">
        <is>
          <t>Acaraú</t>
        </is>
      </c>
      <c r="C895" s="0" t="inlineStr">
        <is>
          <t>CE</t>
        </is>
      </c>
      <c r="D895" s="0" t="inlineStr">
        <is>
          <t>2022</t>
        </is>
      </c>
      <c r="E895" s="1">
        <v>65209</v>
      </c>
      <c r="F895" s="1">
        <v>1179</v>
      </c>
      <c r="G895" s="1">
        <v>19508</v>
      </c>
      <c r="H895" s="1">
        <v>20050</v>
      </c>
      <c r="I895" s="1">
        <f>(F895+G895+H895)/E895*100</f>
        <v>62.471437991688263889953840728</v>
      </c>
      <c r="J895" s="1">
        <f>(F895+G895)/E895*100</f>
        <v>31.724148507107914551672315171</v>
      </c>
      <c r="K895" s="1">
        <f>F895/E895*100</f>
        <v>1.8080326335321811406400956923</v>
      </c>
      <c r="L895" s="1">
        <v>694.70</v>
      </c>
      <c r="M895" s="1">
        <v>500.00</v>
      </c>
      <c r="N895" s="1">
        <v>21.25</v>
      </c>
      <c r="O895" s="1">
        <v>67.63</v>
      </c>
      <c r="P895" s="1">
        <v>23.65</v>
      </c>
      <c r="Q895" s="1">
        <v>8.31</v>
      </c>
      <c r="R895" s="1">
        <v>26.70</v>
      </c>
      <c r="S895" s="1">
        <v>60.20</v>
      </c>
      <c r="T895" s="1">
        <v>1.46</v>
      </c>
      <c r="U895" s="1">
        <v>70.25</v>
      </c>
      <c r="V895" s="1">
        <f>100-U895</f>
        <v>29.75</v>
      </c>
      <c r="W895" s="1">
        <v>25.80</v>
      </c>
      <c r="X895" s="0" t="inlineStr">
        <is>
          <t>IBGE — Censo Demográfico 2022 / SIDRA</t>
        </is>
      </c>
    </row>
    <row r="896">
      <c r="A896" s="0" t="inlineStr">
        <is>
          <t>2300309</t>
        </is>
      </c>
      <c r="B896" s="0" t="inlineStr">
        <is>
          <t>Acopiara</t>
        </is>
      </c>
      <c r="C896" s="0" t="inlineStr">
        <is>
          <t>CE</t>
        </is>
      </c>
      <c r="D896" s="0" t="inlineStr">
        <is>
          <t>2022</t>
        </is>
      </c>
      <c r="E896" s="1">
        <v>44931</v>
      </c>
      <c r="F896" s="1">
        <v>1265</v>
      </c>
      <c r="G896" s="1">
        <v>12400</v>
      </c>
      <c r="H896" s="1">
        <v>11819</v>
      </c>
      <c r="I896" s="1">
        <f>(F896+G896+H896)/E896*100</f>
        <v>56.718078831986824241614920656</v>
      </c>
      <c r="J896" s="1">
        <f>(F896+G896)/E896*100</f>
        <v>30.413300393937370634973626227</v>
      </c>
      <c r="K896" s="1">
        <f>F896/E896*100</f>
        <v>2.8154281008657719614520041842</v>
      </c>
      <c r="L896" s="1">
        <v>758.47</v>
      </c>
      <c r="M896" s="1">
        <v>600.00</v>
      </c>
      <c r="N896" s="1">
        <v>27.27</v>
      </c>
      <c r="O896" s="1">
        <v>64.51</v>
      </c>
      <c r="P896" s="1">
        <v>31.14</v>
      </c>
      <c r="Q896" s="1">
        <v>28.71</v>
      </c>
      <c r="R896" s="1">
        <v>16.06</v>
      </c>
      <c r="S896" s="1">
        <v>41.94</v>
      </c>
      <c r="T896" s="1">
        <v>3.93</v>
      </c>
      <c r="U896" s="1">
        <v>62.78</v>
      </c>
      <c r="V896" s="1">
        <f>100-U896</f>
        <v>37.22</v>
      </c>
      <c r="W896" s="1">
        <v>34.88</v>
      </c>
      <c r="X896" s="0" t="inlineStr">
        <is>
          <t>IBGE — Censo Demográfico 2022 / SIDRA</t>
        </is>
      </c>
    </row>
    <row r="897">
      <c r="A897" s="0" t="inlineStr">
        <is>
          <t>2300408</t>
        </is>
      </c>
      <c r="B897" s="0" t="inlineStr">
        <is>
          <t>Aiuaba</t>
        </is>
      </c>
      <c r="C897" s="0" t="inlineStr">
        <is>
          <t>CE</t>
        </is>
      </c>
      <c r="D897" s="0" t="inlineStr">
        <is>
          <t>2022</t>
        </is>
      </c>
      <c r="E897" s="1">
        <v>14066</v>
      </c>
      <c r="F897" s="1">
        <v>170</v>
      </c>
      <c r="G897" s="1">
        <v>4960</v>
      </c>
      <c r="H897" s="1">
        <v>3518</v>
      </c>
      <c r="I897" s="1">
        <f>(F897+G897+H897)/E897*100</f>
        <v>61.481586805061851272572159818</v>
      </c>
      <c r="J897" s="1">
        <f>(F897+G897)/E897*100</f>
        <v>36.470922792549409924640978245</v>
      </c>
      <c r="K897" s="1">
        <f>F897/E897*100</f>
        <v>1.2085880847433527655339115598</v>
      </c>
      <c r="L897" s="1">
        <v>659.88</v>
      </c>
      <c r="M897" s="1">
        <v>458.40</v>
      </c>
      <c r="N897" s="1">
        <v>28.34</v>
      </c>
      <c r="O897" s="1">
        <v>60.88</v>
      </c>
      <c r="P897" s="1">
        <v>35.61</v>
      </c>
      <c r="Q897" s="1">
        <v>17.02</v>
      </c>
      <c r="R897" s="1">
        <v>15.99</v>
      </c>
      <c r="S897" s="1">
        <v>46.90</v>
      </c>
      <c r="T897" s="1">
        <v>10.66</v>
      </c>
      <c r="U897" s="1">
        <v>59.44</v>
      </c>
      <c r="V897" s="1">
        <f>100-U897</f>
        <v>40.56</v>
      </c>
      <c r="W897" s="1">
        <v>36.34</v>
      </c>
      <c r="X897" s="0" t="inlineStr">
        <is>
          <t>IBGE — Censo Demográfico 2022 / SIDRA</t>
        </is>
      </c>
    </row>
    <row r="898">
      <c r="A898" s="0" t="inlineStr">
        <is>
          <t>2300507</t>
        </is>
      </c>
      <c r="B898" s="0" t="inlineStr">
        <is>
          <t>Alcântaras</t>
        </is>
      </c>
      <c r="C898" s="0" t="inlineStr">
        <is>
          <t>CE</t>
        </is>
      </c>
      <c r="D898" s="0" t="inlineStr">
        <is>
          <t>2022</t>
        </is>
      </c>
      <c r="E898" s="1">
        <v>11369</v>
      </c>
      <c r="F898" s="1">
        <v>119</v>
      </c>
      <c r="G898" s="1">
        <v>2401</v>
      </c>
      <c r="H898" s="1">
        <v>3681</v>
      </c>
      <c r="I898" s="1">
        <f>(F898+G898+H898)/E898*100</f>
        <v>54.543055677720116105198346381</v>
      </c>
      <c r="J898" s="1">
        <f>(F898+G898)/E898*100</f>
        <v>22.165537866127187967279444102</v>
      </c>
      <c r="K898" s="1">
        <f>F898/E898*100</f>
        <v>1.0467059547893394317881959715</v>
      </c>
      <c r="L898" s="1">
        <v>753.79</v>
      </c>
      <c r="M898" s="1">
        <v>600.00</v>
      </c>
      <c r="N898" s="1">
        <v>19.52</v>
      </c>
      <c r="O898" s="1">
        <v>47.91</v>
      </c>
      <c r="P898" s="1">
        <v>50.77</v>
      </c>
      <c r="Q898" s="1">
        <v>22.09</v>
      </c>
      <c r="R898" s="1">
        <v>0.95</v>
      </c>
      <c r="S898" s="1">
        <v>69.97</v>
      </c>
      <c r="T898" s="1">
        <v>3.89</v>
      </c>
      <c r="U898" s="1">
        <v>81.19</v>
      </c>
      <c r="V898" s="1">
        <f>100-U898</f>
        <v>18.81</v>
      </c>
      <c r="W898" s="1">
        <v>15.53</v>
      </c>
      <c r="X898" s="0" t="inlineStr">
        <is>
          <t>IBGE — Censo Demográfico 2022 / SIDRA</t>
        </is>
      </c>
    </row>
    <row r="899">
      <c r="A899" s="0" t="inlineStr">
        <is>
          <t>2300606</t>
        </is>
      </c>
      <c r="B899" s="0" t="inlineStr">
        <is>
          <t>Altaneira</t>
        </is>
      </c>
      <c r="C899" s="0" t="inlineStr">
        <is>
          <t>CE</t>
        </is>
      </c>
      <c r="D899" s="0" t="inlineStr">
        <is>
          <t>2022</t>
        </is>
      </c>
      <c r="E899" s="1">
        <v>6782</v>
      </c>
      <c r="F899" s="1">
        <v>74</v>
      </c>
      <c r="G899" s="1">
        <v>2064</v>
      </c>
      <c r="H899" s="1">
        <v>2008</v>
      </c>
      <c r="I899" s="1">
        <f>(F899+G899+H899)/E899*100</f>
        <v>61.132409318785019168386906517</v>
      </c>
      <c r="J899" s="1">
        <f>(F899+G899)/E899*100</f>
        <v>31.524624004718372161604246535</v>
      </c>
      <c r="K899" s="1">
        <f>F899/E899*100</f>
        <v>1.0911235623709820112061338838</v>
      </c>
      <c r="L899" s="1">
        <v>699.36</v>
      </c>
      <c r="M899" s="1">
        <v>519.43</v>
      </c>
      <c r="N899" s="1">
        <v>22.90</v>
      </c>
      <c r="O899" s="1">
        <v>92.35</v>
      </c>
      <c r="P899" s="1">
        <v>5.55</v>
      </c>
      <c r="Q899" s="1">
        <v>16.70</v>
      </c>
      <c r="R899" s="1">
        <v>15.90</v>
      </c>
      <c r="S899" s="1">
        <v>65.84</v>
      </c>
      <c r="T899" s="1">
        <v>0.36</v>
      </c>
      <c r="U899" s="1">
        <v>91.19</v>
      </c>
      <c r="V899" s="1">
        <f>100-U899</f>
        <v>8.81</v>
      </c>
      <c r="W899" s="1">
        <v>8.33</v>
      </c>
      <c r="X899" s="0" t="inlineStr">
        <is>
          <t>IBGE — Censo Demográfico 2022 / SIDRA</t>
        </is>
      </c>
    </row>
    <row r="900">
      <c r="A900" s="0" t="inlineStr">
        <is>
          <t>2300705</t>
        </is>
      </c>
      <c r="B900" s="0" t="inlineStr">
        <is>
          <t>Alto Santo</t>
        </is>
      </c>
      <c r="C900" s="0" t="inlineStr">
        <is>
          <t>CE</t>
        </is>
      </c>
      <c r="D900" s="0" t="inlineStr">
        <is>
          <t>2022</t>
        </is>
      </c>
      <c r="E900" s="1">
        <v>14155</v>
      </c>
      <c r="F900" s="1">
        <v>159</v>
      </c>
      <c r="G900" s="1">
        <v>2538</v>
      </c>
      <c r="H900" s="1">
        <v>3804</v>
      </c>
      <c r="I900" s="1">
        <f>(F900+G900+H900)/E900*100</f>
        <v>45.927234192864712115860120099</v>
      </c>
      <c r="J900" s="1">
        <f>(F900+G900)/E900*100</f>
        <v>19.053338043094312963617096432</v>
      </c>
      <c r="K900" s="1">
        <f>F900/E900*100</f>
        <v>1.1232779936418226774991169198</v>
      </c>
      <c r="L900" s="1">
        <v>803.58</v>
      </c>
      <c r="M900" s="1">
        <v>666.67</v>
      </c>
      <c r="N900" s="1">
        <v>20.33</v>
      </c>
      <c r="O900" s="1">
        <v>79.93</v>
      </c>
      <c r="P900" s="1">
        <v>15.12</v>
      </c>
      <c r="Q900" s="1">
        <v>23.65</v>
      </c>
      <c r="R900" s="1">
        <v>52.51</v>
      </c>
      <c r="S900" s="1">
        <v>10.88</v>
      </c>
      <c r="T900" s="1">
        <v>0.16</v>
      </c>
      <c r="U900" s="1">
        <v>69.47</v>
      </c>
      <c r="V900" s="1">
        <f>100-U900</f>
        <v>30.53</v>
      </c>
      <c r="W900" s="1">
        <v>29.51</v>
      </c>
      <c r="X900" s="0" t="inlineStr">
        <is>
          <t>IBGE — Censo Demográfico 2022 / SIDRA</t>
        </is>
      </c>
    </row>
    <row r="901">
      <c r="A901" s="0" t="inlineStr">
        <is>
          <t>2300754</t>
        </is>
      </c>
      <c r="B901" s="0" t="inlineStr">
        <is>
          <t>Amontada</t>
        </is>
      </c>
      <c r="C901" s="0" t="inlineStr">
        <is>
          <t>CE</t>
        </is>
      </c>
      <c r="D901" s="0" t="inlineStr">
        <is>
          <t>2022</t>
        </is>
      </c>
      <c r="E901" s="1">
        <v>42102</v>
      </c>
      <c r="F901" s="1">
        <v>2444</v>
      </c>
      <c r="G901" s="1">
        <v>14656</v>
      </c>
      <c r="H901" s="1">
        <v>12476</v>
      </c>
      <c r="I901" s="1">
        <f>(F901+G901+H901)/E901*100</f>
        <v>70.248444254429718303168495558</v>
      </c>
      <c r="J901" s="1">
        <f>(F901+G901)/E901*100</f>
        <v>40.615647712697734074390765284</v>
      </c>
      <c r="K901" s="1">
        <f>F901/E901*100</f>
        <v>5.8049498836159802384684813073</v>
      </c>
      <c r="L901" s="1">
        <v>582.24</v>
      </c>
      <c r="M901" s="1">
        <v>403.00</v>
      </c>
      <c r="N901" s="1">
        <v>19.77</v>
      </c>
      <c r="O901" s="1">
        <v>48.85</v>
      </c>
      <c r="P901" s="1">
        <v>45.98</v>
      </c>
      <c r="Q901" s="1">
        <v>7.91</v>
      </c>
      <c r="R901" s="1">
        <v>13.59</v>
      </c>
      <c r="S901" s="1">
        <v>69.69</v>
      </c>
      <c r="T901" s="1">
        <v>3.09</v>
      </c>
      <c r="U901" s="1">
        <v>49.07</v>
      </c>
      <c r="V901" s="1">
        <f>100-U901</f>
        <v>50.93</v>
      </c>
      <c r="W901" s="1">
        <v>41.33</v>
      </c>
      <c r="X901" s="0" t="inlineStr">
        <is>
          <t>IBGE — Censo Demográfico 2022 / SIDRA</t>
        </is>
      </c>
    </row>
    <row r="902">
      <c r="A902" s="0" t="inlineStr">
        <is>
          <t>2300804</t>
        </is>
      </c>
      <c r="B902" s="0" t="inlineStr">
        <is>
          <t>Antonina do Norte</t>
        </is>
      </c>
      <c r="C902" s="0" t="inlineStr">
        <is>
          <t>CE</t>
        </is>
      </c>
      <c r="D902" s="0" t="inlineStr">
        <is>
          <t>2022</t>
        </is>
      </c>
      <c r="E902" s="1">
        <v>7245</v>
      </c>
      <c r="F902" s="1">
        <v>96</v>
      </c>
      <c r="G902" s="1">
        <v>1424</v>
      </c>
      <c r="H902" s="1">
        <v>2042</v>
      </c>
      <c r="I902" s="1">
        <f>(F902+G902+H902)/E902*100</f>
        <v>49.164941338854382332643202208</v>
      </c>
      <c r="J902" s="1">
        <f>(F902+G902)/E902*100</f>
        <v>20.979986197377501725327812284</v>
      </c>
      <c r="K902" s="1">
        <f>F902/E902*100</f>
        <v>1.3250517598343685300207039337</v>
      </c>
      <c r="L902" s="1">
        <v>793.02</v>
      </c>
      <c r="M902" s="1">
        <v>633.33</v>
      </c>
      <c r="N902" s="1">
        <v>26.65</v>
      </c>
      <c r="O902" s="1">
        <v>85.81</v>
      </c>
      <c r="P902" s="1">
        <v>12.72</v>
      </c>
      <c r="Q902" s="1">
        <v>47.49</v>
      </c>
      <c r="R902" s="1">
        <v>10.06</v>
      </c>
      <c r="S902" s="1">
        <v>37.20</v>
      </c>
      <c r="T902" s="1">
        <v>1.73</v>
      </c>
      <c r="U902" s="1">
        <v>83.73</v>
      </c>
      <c r="V902" s="1">
        <f>100-U902</f>
        <v>16.27</v>
      </c>
      <c r="W902" s="1">
        <v>14.61</v>
      </c>
      <c r="X902" s="0" t="inlineStr">
        <is>
          <t>IBGE — Censo Demográfico 2022 / SIDRA</t>
        </is>
      </c>
    </row>
    <row r="903">
      <c r="A903" s="0" t="inlineStr">
        <is>
          <t>2300903</t>
        </is>
      </c>
      <c r="B903" s="0" t="inlineStr">
        <is>
          <t>Apuiarés</t>
        </is>
      </c>
      <c r="C903" s="0" t="inlineStr">
        <is>
          <t>CE</t>
        </is>
      </c>
      <c r="D903" s="0" t="inlineStr">
        <is>
          <t>2022</t>
        </is>
      </c>
      <c r="E903" s="1">
        <v>12919</v>
      </c>
      <c r="F903" s="1">
        <v>210</v>
      </c>
      <c r="G903" s="1">
        <v>4396</v>
      </c>
      <c r="H903" s="1">
        <v>3781</v>
      </c>
      <c r="I903" s="1">
        <f>(F903+G903+H903)/E903*100</f>
        <v>64.919885440049539438036999768</v>
      </c>
      <c r="J903" s="1">
        <f>(F903+G903)/E903*100</f>
        <v>35.652914312253270376964161313</v>
      </c>
      <c r="K903" s="1">
        <f>F903/E903*100</f>
        <v>1.6255128105890548804087003638</v>
      </c>
      <c r="L903" s="1">
        <v>627.92</v>
      </c>
      <c r="M903" s="1">
        <v>432.00</v>
      </c>
      <c r="N903" s="1">
        <v>20.28</v>
      </c>
      <c r="O903" s="1">
        <v>78.67</v>
      </c>
      <c r="P903" s="1">
        <v>16.45</v>
      </c>
      <c r="Q903" s="1">
        <v>10.91</v>
      </c>
      <c r="R903" s="1">
        <v>13.17</v>
      </c>
      <c r="S903" s="1">
        <v>70.91</v>
      </c>
      <c r="T903" s="1">
        <v>0.26</v>
      </c>
      <c r="U903" s="1">
        <v>72.82</v>
      </c>
      <c r="V903" s="1">
        <f>100-U903</f>
        <v>27.18</v>
      </c>
      <c r="W903" s="1">
        <v>26.34</v>
      </c>
      <c r="X903" s="0" t="inlineStr">
        <is>
          <t>IBGE — Censo Demográfico 2022 / SIDRA</t>
        </is>
      </c>
    </row>
    <row r="904">
      <c r="A904" s="0" t="inlineStr">
        <is>
          <t>2301000</t>
        </is>
      </c>
      <c r="B904" s="0" t="inlineStr">
        <is>
          <t>Aquiraz</t>
        </is>
      </c>
      <c r="C904" s="0" t="inlineStr">
        <is>
          <t>CE</t>
        </is>
      </c>
      <c r="D904" s="0" t="inlineStr">
        <is>
          <t>2022</t>
        </is>
      </c>
      <c r="E904" s="1">
        <v>79695</v>
      </c>
      <c r="F904" s="1">
        <v>4132</v>
      </c>
      <c r="G904" s="1">
        <v>10611</v>
      </c>
      <c r="H904" s="1">
        <v>22139</v>
      </c>
      <c r="I904" s="1">
        <f>(F904+G904+H904)/E904*100</f>
        <v>46.278938452851496329757199322</v>
      </c>
      <c r="J904" s="1">
        <f>(F904+G904)/E904*100</f>
        <v>18.499278499278499278499278499</v>
      </c>
      <c r="K904" s="1">
        <f>F904/E904*100</f>
        <v>5.1847669238973586799673756195</v>
      </c>
      <c r="L904" s="1">
        <v>930.64</v>
      </c>
      <c r="M904" s="1">
        <v>666.67</v>
      </c>
      <c r="N904" s="1">
        <v>13.87</v>
      </c>
      <c r="O904" s="1">
        <v>26.37</v>
      </c>
      <c r="P904" s="1">
        <v>65.08</v>
      </c>
      <c r="Q904" s="1">
        <v>14.88</v>
      </c>
      <c r="R904" s="1">
        <v>40.72</v>
      </c>
      <c r="S904" s="1">
        <v>42.52</v>
      </c>
      <c r="T904" s="1">
        <v>0.24</v>
      </c>
      <c r="U904" s="1">
        <v>90.23</v>
      </c>
      <c r="V904" s="1">
        <f>100-U904</f>
        <v>9.77</v>
      </c>
      <c r="W904" s="1">
        <v>6.89</v>
      </c>
      <c r="X904" s="0" t="inlineStr">
        <is>
          <t>IBGE — Censo Demográfico 2022 / SIDRA</t>
        </is>
      </c>
    </row>
    <row r="905">
      <c r="A905" s="0" t="inlineStr">
        <is>
          <t>2301109</t>
        </is>
      </c>
      <c r="B905" s="0" t="inlineStr">
        <is>
          <t>Aracati</t>
        </is>
      </c>
      <c r="C905" s="0" t="inlineStr">
        <is>
          <t>CE</t>
        </is>
      </c>
      <c r="D905" s="0" t="inlineStr">
        <is>
          <t>2022</t>
        </is>
      </c>
      <c r="E905" s="1">
        <v>75009</v>
      </c>
      <c r="F905" s="1">
        <v>1352</v>
      </c>
      <c r="G905" s="1">
        <v>13880</v>
      </c>
      <c r="H905" s="1">
        <v>23014</v>
      </c>
      <c r="I905" s="1">
        <f>(F905+G905+H905)/E905*100</f>
        <v>50.988548040901758455651988428</v>
      </c>
      <c r="J905" s="1">
        <f>(F905+G905)/E905*100</f>
        <v>20.306896505752643016171392766</v>
      </c>
      <c r="K905" s="1">
        <f>F905/E905*100</f>
        <v>1.8024503726219520324227759336</v>
      </c>
      <c r="L905" s="1">
        <v>904.09</v>
      </c>
      <c r="M905" s="1">
        <v>606.00</v>
      </c>
      <c r="N905" s="1">
        <v>15.34</v>
      </c>
      <c r="O905" s="1">
        <v>78.90</v>
      </c>
      <c r="P905" s="1">
        <v>16.97</v>
      </c>
      <c r="Q905" s="1">
        <v>26.49</v>
      </c>
      <c r="R905" s="1">
        <v>25.24</v>
      </c>
      <c r="S905" s="1">
        <v>45.34</v>
      </c>
      <c r="T905" s="1">
        <v>1.07</v>
      </c>
      <c r="U905" s="1">
        <v>88.49</v>
      </c>
      <c r="V905" s="1">
        <f>100-U905</f>
        <v>11.51</v>
      </c>
      <c r="W905" s="1">
        <v>9.78</v>
      </c>
      <c r="X905" s="0" t="inlineStr">
        <is>
          <t>IBGE — Censo Demográfico 2022 / SIDRA</t>
        </is>
      </c>
    </row>
    <row r="906">
      <c r="A906" s="0" t="inlineStr">
        <is>
          <t>2301208</t>
        </is>
      </c>
      <c r="B906" s="0" t="inlineStr">
        <is>
          <t>Aracoiaba</t>
        </is>
      </c>
      <c r="C906" s="0" t="inlineStr">
        <is>
          <t>CE</t>
        </is>
      </c>
      <c r="D906" s="0" t="inlineStr">
        <is>
          <t>2022</t>
        </is>
      </c>
      <c r="E906" s="1">
        <v>25553</v>
      </c>
      <c r="F906" s="1">
        <v>436</v>
      </c>
      <c r="G906" s="1">
        <v>5938</v>
      </c>
      <c r="H906" s="1">
        <v>7614</v>
      </c>
      <c r="I906" s="1">
        <f>(F906+G906+H906)/E906*100</f>
        <v>54.741126286541697648025672132</v>
      </c>
      <c r="J906" s="1">
        <f>(F906+G906)/E906*100</f>
        <v>24.944233553790161624858137988</v>
      </c>
      <c r="K906" s="1">
        <f>F906/E906*100</f>
        <v>1.7062575822799671271474973584</v>
      </c>
      <c r="L906" s="1">
        <v>718.73</v>
      </c>
      <c r="M906" s="1">
        <v>603.00</v>
      </c>
      <c r="N906" s="1">
        <v>23.11</v>
      </c>
      <c r="O906" s="1">
        <v>71.14</v>
      </c>
      <c r="P906" s="1">
        <v>27.03</v>
      </c>
      <c r="Q906" s="1">
        <v>7.53</v>
      </c>
      <c r="R906" s="1">
        <v>12.93</v>
      </c>
      <c r="S906" s="1">
        <v>67.65</v>
      </c>
      <c r="T906" s="1">
        <v>0.39</v>
      </c>
      <c r="U906" s="1">
        <v>87.09</v>
      </c>
      <c r="V906" s="1">
        <f>100-U906</f>
        <v>12.91</v>
      </c>
      <c r="W906" s="1">
        <v>11.23</v>
      </c>
      <c r="X906" s="0" t="inlineStr">
        <is>
          <t>IBGE — Censo Demográfico 2022 / SIDRA</t>
        </is>
      </c>
    </row>
    <row r="907">
      <c r="A907" s="0" t="inlineStr">
        <is>
          <t>2301257</t>
        </is>
      </c>
      <c r="B907" s="0" t="inlineStr">
        <is>
          <t>Ararendá</t>
        </is>
      </c>
      <c r="C907" s="0" t="inlineStr">
        <is>
          <t>CE</t>
        </is>
      </c>
      <c r="D907" s="0" t="inlineStr">
        <is>
          <t>2022</t>
        </is>
      </c>
      <c r="E907" s="1">
        <v>11073</v>
      </c>
      <c r="F907" s="1">
        <v>225</v>
      </c>
      <c r="G907" s="1">
        <v>3728</v>
      </c>
      <c r="H907" s="1">
        <v>3096</v>
      </c>
      <c r="I907" s="1">
        <f>(F907+G907+H907)/E907*100</f>
        <v>63.659351575905355368915379753</v>
      </c>
      <c r="J907" s="1">
        <f>(F907+G907)/E907*100</f>
        <v>35.699449110448839519552063578</v>
      </c>
      <c r="K907" s="1">
        <f>F907/E907*100</f>
        <v>2.0319696559198049309130316987</v>
      </c>
      <c r="L907" s="1">
        <v>623.37</v>
      </c>
      <c r="M907" s="1">
        <v>460.57</v>
      </c>
      <c r="N907" s="1">
        <v>22.71</v>
      </c>
      <c r="O907" s="1">
        <v>88.26</v>
      </c>
      <c r="P907" s="1">
        <v>7.78</v>
      </c>
      <c r="Q907" s="1">
        <v>0.51</v>
      </c>
      <c r="R907" s="1">
        <v>0.30</v>
      </c>
      <c r="S907" s="1">
        <v>93.84</v>
      </c>
      <c r="T907" s="1">
        <v>2.55</v>
      </c>
      <c r="U907" s="1">
        <v>58.41</v>
      </c>
      <c r="V907" s="1">
        <f>100-U907</f>
        <v>41.59</v>
      </c>
      <c r="W907" s="1">
        <v>39.49</v>
      </c>
      <c r="X907" s="0" t="inlineStr">
        <is>
          <t>IBGE — Censo Demográfico 2022 / SIDRA</t>
        </is>
      </c>
    </row>
    <row r="908">
      <c r="A908" s="0" t="inlineStr">
        <is>
          <t>2301307</t>
        </is>
      </c>
      <c r="B908" s="0" t="inlineStr">
        <is>
          <t>Araripe</t>
        </is>
      </c>
      <c r="C908" s="0" t="inlineStr">
        <is>
          <t>CE</t>
        </is>
      </c>
      <c r="D908" s="0" t="inlineStr">
        <is>
          <t>2022</t>
        </is>
      </c>
      <c r="E908" s="1">
        <v>19736</v>
      </c>
      <c r="F908" s="1">
        <v>472</v>
      </c>
      <c r="G908" s="1">
        <v>8977</v>
      </c>
      <c r="H908" s="1">
        <v>4787</v>
      </c>
      <c r="I908" s="1">
        <f>(F908+G908+H908)/E908*100</f>
        <v>72.132144304823672476692338873</v>
      </c>
      <c r="J908" s="1">
        <f>(F908+G908)/E908*100</f>
        <v>47.876976084312930685042561816</v>
      </c>
      <c r="K908" s="1">
        <f>F908/E908*100</f>
        <v>2.3915687069314957438184029185</v>
      </c>
      <c r="L908" s="1">
        <v>545.54</v>
      </c>
      <c r="M908" s="1">
        <v>337.50</v>
      </c>
      <c r="N908" s="1">
        <v>26.83</v>
      </c>
      <c r="O908" s="1">
        <v>61.09</v>
      </c>
      <c r="P908" s="1">
        <v>36.24</v>
      </c>
      <c r="Q908" s="1">
        <v>23.27</v>
      </c>
      <c r="R908" s="1">
        <v>9.78</v>
      </c>
      <c r="S908" s="1">
        <v>53.90</v>
      </c>
      <c r="T908" s="1">
        <v>9.13</v>
      </c>
      <c r="U908" s="1">
        <v>63.93</v>
      </c>
      <c r="V908" s="1">
        <f>100-U908</f>
        <v>36.07</v>
      </c>
      <c r="W908" s="1">
        <v>33.55</v>
      </c>
      <c r="X908" s="0" t="inlineStr">
        <is>
          <t>IBGE — Censo Demográfico 2022 / SIDRA</t>
        </is>
      </c>
    </row>
    <row r="909">
      <c r="A909" s="0" t="inlineStr">
        <is>
          <t>2301406</t>
        </is>
      </c>
      <c r="B909" s="0" t="inlineStr">
        <is>
          <t>Aratuba</t>
        </is>
      </c>
      <c r="C909" s="0" t="inlineStr">
        <is>
          <t>CE</t>
        </is>
      </c>
      <c r="D909" s="0" t="inlineStr">
        <is>
          <t>2022</t>
        </is>
      </c>
      <c r="E909" s="1">
        <v>11224</v>
      </c>
      <c r="F909" s="1">
        <v>137</v>
      </c>
      <c r="G909" s="1">
        <v>3040</v>
      </c>
      <c r="H909" s="1">
        <v>3231</v>
      </c>
      <c r="I909" s="1">
        <f>(F909+G909+H909)/E909*100</f>
        <v>57.091945830363506771204561654</v>
      </c>
      <c r="J909" s="1">
        <f>(F909+G909)/E909*100</f>
        <v>28.30541696364932287954383464</v>
      </c>
      <c r="K909" s="1">
        <f>F909/E909*100</f>
        <v>1.220598717034925160370634355</v>
      </c>
      <c r="L909" s="1">
        <v>732.99</v>
      </c>
      <c r="M909" s="1">
        <v>560.33</v>
      </c>
      <c r="N909" s="1">
        <v>17.21</v>
      </c>
      <c r="O909" s="1">
        <v>30.68</v>
      </c>
      <c r="P909" s="1">
        <v>47.47</v>
      </c>
      <c r="Q909" s="1">
        <v>19.42</v>
      </c>
      <c r="R909" s="1">
        <v>32.72</v>
      </c>
      <c r="S909" s="1">
        <v>37.33</v>
      </c>
      <c r="T909" s="1">
        <v>1.17</v>
      </c>
      <c r="U909" s="1">
        <v>64.63</v>
      </c>
      <c r="V909" s="1">
        <f>100-U909</f>
        <v>35.37</v>
      </c>
      <c r="W909" s="1">
        <v>31.60</v>
      </c>
      <c r="X909" s="0" t="inlineStr">
        <is>
          <t>IBGE — Censo Demográfico 2022 / SIDRA</t>
        </is>
      </c>
    </row>
    <row r="910">
      <c r="A910" s="0" t="inlineStr">
        <is>
          <t>2301505</t>
        </is>
      </c>
      <c r="B910" s="0" t="inlineStr">
        <is>
          <t>Arneiroz</t>
        </is>
      </c>
      <c r="C910" s="0" t="inlineStr">
        <is>
          <t>CE</t>
        </is>
      </c>
      <c r="D910" s="0" t="inlineStr">
        <is>
          <t>2022</t>
        </is>
      </c>
      <c r="E910" s="1">
        <v>7404</v>
      </c>
      <c r="F910" s="1">
        <v>170</v>
      </c>
      <c r="G910" s="1">
        <v>1947</v>
      </c>
      <c r="H910" s="1">
        <v>2068</v>
      </c>
      <c r="I910" s="1">
        <f>(F910+G910+H910)/E910*100</f>
        <v>56.523500810372771474878444084</v>
      </c>
      <c r="J910" s="1">
        <f>(F910+G910)/E910*100</f>
        <v>28.592652620205294435440302539</v>
      </c>
      <c r="K910" s="1">
        <f>F910/E910*100</f>
        <v>2.29605618584548892490545651</v>
      </c>
      <c r="L910" s="1">
        <v>732.65</v>
      </c>
      <c r="M910" s="1">
        <v>587.33</v>
      </c>
      <c r="N910" s="1">
        <v>24.11</v>
      </c>
      <c r="O910" s="1">
        <v>64.79</v>
      </c>
      <c r="P910" s="1">
        <v>30.05</v>
      </c>
      <c r="Q910" s="1">
        <v>18.08</v>
      </c>
      <c r="R910" s="1">
        <v>49.75</v>
      </c>
      <c r="S910" s="1">
        <v>24.12</v>
      </c>
      <c r="T910" s="1">
        <v>4.81</v>
      </c>
      <c r="U910" s="1">
        <v>63.68</v>
      </c>
      <c r="V910" s="1">
        <f>100-U910</f>
        <v>36.32</v>
      </c>
      <c r="W910" s="1">
        <v>34.86</v>
      </c>
      <c r="X910" s="0" t="inlineStr">
        <is>
          <t>IBGE — Censo Demográfico 2022 / SIDRA</t>
        </is>
      </c>
    </row>
    <row r="911">
      <c r="A911" s="0" t="inlineStr">
        <is>
          <t>2301604</t>
        </is>
      </c>
      <c r="B911" s="0" t="inlineStr">
        <is>
          <t>Assaré</t>
        </is>
      </c>
      <c r="C911" s="0" t="inlineStr">
        <is>
          <t>CE</t>
        </is>
      </c>
      <c r="D911" s="0" t="inlineStr">
        <is>
          <t>2022</t>
        </is>
      </c>
      <c r="E911" s="1">
        <v>21633</v>
      </c>
      <c r="F911" s="1">
        <v>269</v>
      </c>
      <c r="G911" s="1">
        <v>6492</v>
      </c>
      <c r="H911" s="1">
        <v>6003</v>
      </c>
      <c r="I911" s="1">
        <f>(F911+G911+H911)/E911*100</f>
        <v>59.002449960708177321684463551</v>
      </c>
      <c r="J911" s="1">
        <f>(F911+G911)/E911*100</f>
        <v>31.253178015069569638977488097</v>
      </c>
      <c r="K911" s="1">
        <f>F911/E911*100</f>
        <v>1.2434706235843387417371608191</v>
      </c>
      <c r="L911" s="1">
        <v>720.44</v>
      </c>
      <c r="M911" s="1">
        <v>528.00</v>
      </c>
      <c r="N911" s="1">
        <v>25.63</v>
      </c>
      <c r="O911" s="1">
        <v>64.20</v>
      </c>
      <c r="P911" s="1">
        <v>32.47</v>
      </c>
      <c r="Q911" s="1">
        <v>11.97</v>
      </c>
      <c r="R911" s="1">
        <v>12.29</v>
      </c>
      <c r="S911" s="1">
        <v>67.81</v>
      </c>
      <c r="T911" s="1">
        <v>4.13</v>
      </c>
      <c r="U911" s="1">
        <v>69.26</v>
      </c>
      <c r="V911" s="1">
        <f>100-U911</f>
        <v>30.74</v>
      </c>
      <c r="W911" s="1">
        <v>27.97</v>
      </c>
      <c r="X911" s="0" t="inlineStr">
        <is>
          <t>IBGE — Censo Demográfico 2022 / SIDRA</t>
        </is>
      </c>
    </row>
    <row r="912">
      <c r="A912" s="0" t="inlineStr">
        <is>
          <t>2301703</t>
        </is>
      </c>
      <c r="B912" s="0" t="inlineStr">
        <is>
          <t>Aurora</t>
        </is>
      </c>
      <c r="C912" s="0" t="inlineStr">
        <is>
          <t>CE</t>
        </is>
      </c>
      <c r="D912" s="0" t="inlineStr">
        <is>
          <t>2022</t>
        </is>
      </c>
      <c r="E912" s="1">
        <v>23714</v>
      </c>
      <c r="F912" s="1">
        <v>601</v>
      </c>
      <c r="G912" s="1">
        <v>7257</v>
      </c>
      <c r="H912" s="1">
        <v>6510</v>
      </c>
      <c r="I912" s="1">
        <f>(F912+G912+H912)/E912*100</f>
        <v>60.588681791346883697393944505</v>
      </c>
      <c r="J912" s="1">
        <f>(F912+G912)/E912*100</f>
        <v>33.136543813780888926372606899</v>
      </c>
      <c r="K912" s="1">
        <f>F912/E912*100</f>
        <v>2.5343678839504090410727840094</v>
      </c>
      <c r="L912" s="1">
        <v>714.57</v>
      </c>
      <c r="M912" s="1">
        <v>525.00</v>
      </c>
      <c r="N912" s="1">
        <v>22.45</v>
      </c>
      <c r="O912" s="1">
        <v>57.68</v>
      </c>
      <c r="P912" s="1">
        <v>38.60</v>
      </c>
      <c r="Q912" s="1">
        <v>12.46</v>
      </c>
      <c r="R912" s="1">
        <v>19.75</v>
      </c>
      <c r="S912" s="1">
        <v>62.94</v>
      </c>
      <c r="T912" s="1">
        <v>2.52</v>
      </c>
      <c r="U912" s="1">
        <v>58.30</v>
      </c>
      <c r="V912" s="1">
        <f>100-U912</f>
        <v>41.70</v>
      </c>
      <c r="W912" s="1">
        <v>39.94</v>
      </c>
      <c r="X912" s="0" t="inlineStr">
        <is>
          <t>IBGE — Censo Demográfico 2022 / SIDRA</t>
        </is>
      </c>
    </row>
    <row r="913">
      <c r="A913" s="0" t="inlineStr">
        <is>
          <t>2301802</t>
        </is>
      </c>
      <c r="B913" s="0" t="inlineStr">
        <is>
          <t>Baixio</t>
        </is>
      </c>
      <c r="C913" s="0" t="inlineStr">
        <is>
          <t>CE</t>
        </is>
      </c>
      <c r="D913" s="0" t="inlineStr">
        <is>
          <t>2022</t>
        </is>
      </c>
      <c r="E913" s="1">
        <v>5704</v>
      </c>
      <c r="F913" s="1">
        <v>47</v>
      </c>
      <c r="G913" s="1">
        <v>2006</v>
      </c>
      <c r="H913" s="1">
        <v>1561</v>
      </c>
      <c r="I913" s="1">
        <f>(F913+G913+H913)/E913*100</f>
        <v>63.359046283309957924263674614</v>
      </c>
      <c r="J913" s="1">
        <f>(F913+G913)/E913*100</f>
        <v>35.992286115007012622720897616</v>
      </c>
      <c r="K913" s="1">
        <f>F913/E913*100</f>
        <v>0.8239831697054698457223001403</v>
      </c>
      <c r="L913" s="1">
        <v>660.22</v>
      </c>
      <c r="M913" s="1">
        <v>470.67</v>
      </c>
      <c r="N913" s="1">
        <v>21.23</v>
      </c>
      <c r="O913" s="1">
        <v>74.24</v>
      </c>
      <c r="P913" s="1">
        <v>23.77</v>
      </c>
      <c r="Q913" s="1">
        <v>13.23</v>
      </c>
      <c r="R913" s="1">
        <v>14.02</v>
      </c>
      <c r="S913" s="1">
        <v>56.24</v>
      </c>
      <c r="T913" s="1">
        <v>1.49</v>
      </c>
      <c r="U913" s="1">
        <v>67.88</v>
      </c>
      <c r="V913" s="1">
        <f>100-U913</f>
        <v>32.12</v>
      </c>
      <c r="W913" s="1">
        <v>31.23</v>
      </c>
      <c r="X913" s="0" t="inlineStr">
        <is>
          <t>IBGE — Censo Demográfico 2022 / SIDRA</t>
        </is>
      </c>
    </row>
    <row r="914">
      <c r="A914" s="0" t="inlineStr">
        <is>
          <t>2301851</t>
        </is>
      </c>
      <c r="B914" s="0" t="inlineStr">
        <is>
          <t>Banabuiú</t>
        </is>
      </c>
      <c r="C914" s="0" t="inlineStr">
        <is>
          <t>CE</t>
        </is>
      </c>
      <c r="D914" s="0" t="inlineStr">
        <is>
          <t>2022</t>
        </is>
      </c>
      <c r="E914" s="1">
        <v>17174</v>
      </c>
      <c r="F914" s="1">
        <v>214</v>
      </c>
      <c r="G914" s="1">
        <v>4911</v>
      </c>
      <c r="H914" s="1">
        <v>4826</v>
      </c>
      <c r="I914" s="1">
        <f>(F914+G914+H914)/E914*100</f>
        <v>57.942238267148014440433212996</v>
      </c>
      <c r="J914" s="1">
        <f>(F914+G914)/E914*100</f>
        <v>29.841621055083265401187842087</v>
      </c>
      <c r="K914" s="1">
        <f>F914/E914*100</f>
        <v>1.2460696401537207406544776988</v>
      </c>
      <c r="L914" s="1">
        <v>740.46</v>
      </c>
      <c r="M914" s="1">
        <v>570.67</v>
      </c>
      <c r="N914" s="1">
        <v>23.80</v>
      </c>
      <c r="O914" s="1">
        <v>85.46</v>
      </c>
      <c r="P914" s="1">
        <v>13.18</v>
      </c>
      <c r="Q914" s="1">
        <v>32.61</v>
      </c>
      <c r="R914" s="1">
        <v>0.90</v>
      </c>
      <c r="S914" s="1">
        <v>60.07</v>
      </c>
      <c r="T914" s="1">
        <v>1.79</v>
      </c>
      <c r="U914" s="1">
        <v>58.48</v>
      </c>
      <c r="V914" s="1">
        <f>100-U914</f>
        <v>41.52</v>
      </c>
      <c r="W914" s="1">
        <v>39.64</v>
      </c>
      <c r="X914" s="0" t="inlineStr">
        <is>
          <t>IBGE — Censo Demográfico 2022 / SIDRA</t>
        </is>
      </c>
    </row>
    <row r="915">
      <c r="A915" s="0" t="inlineStr">
        <is>
          <t>2301901</t>
        </is>
      </c>
      <c r="B915" s="0" t="inlineStr">
        <is>
          <t>Barbalha</t>
        </is>
      </c>
      <c r="C915" s="0" t="inlineStr">
        <is>
          <t>CE</t>
        </is>
      </c>
      <c r="D915" s="0" t="inlineStr">
        <is>
          <t>2022</t>
        </is>
      </c>
      <c r="E915" s="1">
        <v>74966</v>
      </c>
      <c r="F915" s="1">
        <v>962</v>
      </c>
      <c r="G915" s="1">
        <v>13417</v>
      </c>
      <c r="H915" s="1">
        <v>23138</v>
      </c>
      <c r="I915" s="1">
        <f>(F915+G915+H915)/E915*100</f>
        <v>50.045353893765173545340554385</v>
      </c>
      <c r="J915" s="1">
        <f>(F915+G915)/E915*100</f>
        <v>19.180695248512659072112691087</v>
      </c>
      <c r="K915" s="1">
        <f>F915/E915*100</f>
        <v>1.2832484059440279593415681776</v>
      </c>
      <c r="L915" s="1">
        <v>1005.61</v>
      </c>
      <c r="M915" s="1">
        <v>606.00</v>
      </c>
      <c r="N915" s="1">
        <v>12.39</v>
      </c>
      <c r="O915" s="1">
        <v>70.04</v>
      </c>
      <c r="P915" s="1">
        <v>22.26</v>
      </c>
      <c r="Q915" s="1">
        <v>20.38</v>
      </c>
      <c r="R915" s="1">
        <v>40.40</v>
      </c>
      <c r="S915" s="1">
        <v>35.70</v>
      </c>
      <c r="T915" s="1">
        <v>0.62</v>
      </c>
      <c r="U915" s="1">
        <v>88.86</v>
      </c>
      <c r="V915" s="1">
        <f>100-U915</f>
        <v>11.14</v>
      </c>
      <c r="W915" s="1">
        <v>10.19</v>
      </c>
      <c r="X915" s="0" t="inlineStr">
        <is>
          <t>IBGE — Censo Demográfico 2022 / SIDRA</t>
        </is>
      </c>
    </row>
    <row r="916">
      <c r="A916" s="0" t="inlineStr">
        <is>
          <t>2301950</t>
        </is>
      </c>
      <c r="B916" s="0" t="inlineStr">
        <is>
          <t>Barreira</t>
        </is>
      </c>
      <c r="C916" s="0" t="inlineStr">
        <is>
          <t>CE</t>
        </is>
      </c>
      <c r="D916" s="0" t="inlineStr">
        <is>
          <t>2022</t>
        </is>
      </c>
      <c r="E916" s="1">
        <v>22392</v>
      </c>
      <c r="F916" s="1">
        <v>247</v>
      </c>
      <c r="G916" s="1">
        <v>6056</v>
      </c>
      <c r="H916" s="1">
        <v>7272</v>
      </c>
      <c r="I916" s="1">
        <f>(F916+G916+H916)/E916*100</f>
        <v>60.6243301178992497320471597</v>
      </c>
      <c r="J916" s="1">
        <f>(F916+G916)/E916*100</f>
        <v>28.148445873526259378349410504</v>
      </c>
      <c r="K916" s="1">
        <f>F916/E916*100</f>
        <v>1.1030725259021078956770275098</v>
      </c>
      <c r="L916" s="1">
        <v>713.88</v>
      </c>
      <c r="M916" s="1">
        <v>533.33</v>
      </c>
      <c r="N916" s="1">
        <v>20.05</v>
      </c>
      <c r="O916" s="1">
        <v>59.44</v>
      </c>
      <c r="P916" s="1">
        <v>33.20</v>
      </c>
      <c r="Q916" s="1">
        <v>15.21</v>
      </c>
      <c r="R916" s="1">
        <v>4.24</v>
      </c>
      <c r="S916" s="1">
        <v>78.17</v>
      </c>
      <c r="T916" s="1">
        <v>0.21</v>
      </c>
      <c r="U916" s="1">
        <v>80.14</v>
      </c>
      <c r="V916" s="1">
        <f>100-U916</f>
        <v>19.86</v>
      </c>
      <c r="W916" s="1">
        <v>18.17</v>
      </c>
      <c r="X916" s="0" t="inlineStr">
        <is>
          <t>IBGE — Censo Demográfico 2022 / SIDRA</t>
        </is>
      </c>
    </row>
    <row r="917">
      <c r="A917" s="0" t="inlineStr">
        <is>
          <t>2302008</t>
        </is>
      </c>
      <c r="B917" s="0" t="inlineStr">
        <is>
          <t>Barro</t>
        </is>
      </c>
      <c r="C917" s="0" t="inlineStr">
        <is>
          <t>CE</t>
        </is>
      </c>
      <c r="D917" s="0" t="inlineStr">
        <is>
          <t>2022</t>
        </is>
      </c>
      <c r="E917" s="1">
        <v>19381</v>
      </c>
      <c r="F917" s="1">
        <v>654</v>
      </c>
      <c r="G917" s="1">
        <v>4940</v>
      </c>
      <c r="H917" s="1">
        <v>5451</v>
      </c>
      <c r="I917" s="1">
        <f>(F917+G917+H917)/E917*100</f>
        <v>56.988803467313348124451782674</v>
      </c>
      <c r="J917" s="1">
        <f>(F917+G917)/E917*100</f>
        <v>28.863319746143129869459780197</v>
      </c>
      <c r="K917" s="1">
        <f>F917/E917*100</f>
        <v>3.3744388834425468242092771271</v>
      </c>
      <c r="L917" s="1">
        <v>729.66</v>
      </c>
      <c r="M917" s="1">
        <v>566.67</v>
      </c>
      <c r="N917" s="1">
        <v>20.70</v>
      </c>
      <c r="O917" s="1">
        <v>66.82</v>
      </c>
      <c r="P917" s="1">
        <v>28.45</v>
      </c>
      <c r="Q917" s="1">
        <v>16.02</v>
      </c>
      <c r="R917" s="1">
        <v>30.87</v>
      </c>
      <c r="S917" s="1">
        <v>41.09</v>
      </c>
      <c r="T917" s="1">
        <v>1.32</v>
      </c>
      <c r="U917" s="1">
        <v>70.17</v>
      </c>
      <c r="V917" s="1">
        <f>100-U917</f>
        <v>29.83</v>
      </c>
      <c r="W917" s="1">
        <v>28.56</v>
      </c>
      <c r="X917" s="0" t="inlineStr">
        <is>
          <t>IBGE — Censo Demográfico 2022 / SIDRA</t>
        </is>
      </c>
    </row>
    <row r="918">
      <c r="A918" s="0" t="inlineStr">
        <is>
          <t>2302057</t>
        </is>
      </c>
      <c r="B918" s="0" t="inlineStr">
        <is>
          <t>Barroquinha</t>
        </is>
      </c>
      <c r="C918" s="0" t="inlineStr">
        <is>
          <t>CE</t>
        </is>
      </c>
      <c r="D918" s="0" t="inlineStr">
        <is>
          <t>2022</t>
        </is>
      </c>
      <c r="E918" s="1">
        <v>14550</v>
      </c>
      <c r="F918" s="1">
        <v>677</v>
      </c>
      <c r="G918" s="1">
        <v>6238</v>
      </c>
      <c r="H918" s="1">
        <v>4305</v>
      </c>
      <c r="I918" s="1">
        <f>(F918+G918+H918)/E918*100</f>
        <v>77.113402061855670103092783505</v>
      </c>
      <c r="J918" s="1">
        <f>(F918+G918)/E918*100</f>
        <v>47.525773195876288659793814433</v>
      </c>
      <c r="K918" s="1">
        <f>F918/E918*100</f>
        <v>4.6529209621993127147766323024</v>
      </c>
      <c r="L918" s="1">
        <v>509.21</v>
      </c>
      <c r="M918" s="1">
        <v>333.33</v>
      </c>
      <c r="N918" s="1">
        <v>27.79</v>
      </c>
      <c r="O918" s="1">
        <v>70.18</v>
      </c>
      <c r="P918" s="1">
        <v>24.44</v>
      </c>
      <c r="Q918" s="1">
        <v>14.91</v>
      </c>
      <c r="R918" s="1">
        <v>26.52</v>
      </c>
      <c r="S918" s="1">
        <v>50.91</v>
      </c>
      <c r="T918" s="1">
        <v>3.13</v>
      </c>
      <c r="U918" s="1">
        <v>71.02</v>
      </c>
      <c r="V918" s="1">
        <f>100-U918</f>
        <v>28.98</v>
      </c>
      <c r="W918" s="1">
        <v>23.93</v>
      </c>
      <c r="X918" s="0" t="inlineStr">
        <is>
          <t>IBGE — Censo Demográfico 2022 / SIDRA</t>
        </is>
      </c>
    </row>
    <row r="919">
      <c r="A919" s="0" t="inlineStr">
        <is>
          <t>2302107</t>
        </is>
      </c>
      <c r="B919" s="0" t="inlineStr">
        <is>
          <t>Baturité</t>
        </is>
      </c>
      <c r="C919" s="0" t="inlineStr">
        <is>
          <t>CE</t>
        </is>
      </c>
      <c r="D919" s="0" t="inlineStr">
        <is>
          <t>2022</t>
        </is>
      </c>
      <c r="E919" s="1">
        <v>35153</v>
      </c>
      <c r="F919" s="1">
        <v>865</v>
      </c>
      <c r="G919" s="1">
        <v>8129</v>
      </c>
      <c r="H919" s="1">
        <v>10278</v>
      </c>
      <c r="I919" s="1">
        <f>(F919+G919+H919)/E919*100</f>
        <v>54.82320143373254060819844679</v>
      </c>
      <c r="J919" s="1">
        <f>(F919+G919)/E919*100</f>
        <v>25.585298552043922282593235286</v>
      </c>
      <c r="K919" s="1">
        <f>F919/E919*100</f>
        <v>2.4606719198930390009387534492</v>
      </c>
      <c r="L919" s="1">
        <v>773.07</v>
      </c>
      <c r="M919" s="1">
        <v>600.00</v>
      </c>
      <c r="N919" s="1">
        <v>16.39</v>
      </c>
      <c r="O919" s="1">
        <v>72.34</v>
      </c>
      <c r="P919" s="1">
        <v>25.97</v>
      </c>
      <c r="Q919" s="1">
        <v>43.32</v>
      </c>
      <c r="R919" s="1">
        <v>15.70</v>
      </c>
      <c r="S919" s="1">
        <v>27.38</v>
      </c>
      <c r="T919" s="1">
        <v>0.14</v>
      </c>
      <c r="U919" s="1">
        <v>84.08</v>
      </c>
      <c r="V919" s="1">
        <f>100-U919</f>
        <v>15.92</v>
      </c>
      <c r="W919" s="1">
        <v>15.17</v>
      </c>
      <c r="X919" s="0" t="inlineStr">
        <is>
          <t>IBGE — Censo Demográfico 2022 / SIDRA</t>
        </is>
      </c>
    </row>
    <row r="920">
      <c r="A920" s="0" t="inlineStr">
        <is>
          <t>2302206</t>
        </is>
      </c>
      <c r="B920" s="0" t="inlineStr">
        <is>
          <t>Beberibe</t>
        </is>
      </c>
      <c r="C920" s="0" t="inlineStr">
        <is>
          <t>CE</t>
        </is>
      </c>
      <c r="D920" s="0" t="inlineStr">
        <is>
          <t>2022</t>
        </is>
      </c>
      <c r="E920" s="1">
        <v>53068</v>
      </c>
      <c r="F920" s="1">
        <v>1135</v>
      </c>
      <c r="G920" s="1">
        <v>12773</v>
      </c>
      <c r="H920" s="1">
        <v>16329</v>
      </c>
      <c r="I920" s="1">
        <f>(F920+G920+H920)/E920*100</f>
        <v>56.977839752770030903746137032</v>
      </c>
      <c r="J920" s="1">
        <f>(F920+G920)/E920*100</f>
        <v>26.207884224014471998191000226</v>
      </c>
      <c r="K920" s="1">
        <f>F920/E920*100</f>
        <v>2.1387653576543302932087133489</v>
      </c>
      <c r="L920" s="1">
        <v>759.16</v>
      </c>
      <c r="M920" s="1">
        <v>578.00</v>
      </c>
      <c r="N920" s="1">
        <v>19.97</v>
      </c>
      <c r="O920" s="1">
        <v>27.79</v>
      </c>
      <c r="P920" s="1">
        <v>66.25</v>
      </c>
      <c r="Q920" s="1">
        <v>9.35</v>
      </c>
      <c r="R920" s="1">
        <v>32.02</v>
      </c>
      <c r="S920" s="1">
        <v>55.94</v>
      </c>
      <c r="T920" s="1">
        <v>1.13</v>
      </c>
      <c r="U920" s="1">
        <v>75.31</v>
      </c>
      <c r="V920" s="1">
        <f>100-U920</f>
        <v>24.69</v>
      </c>
      <c r="W920" s="1">
        <v>21.04</v>
      </c>
      <c r="X920" s="0" t="inlineStr">
        <is>
          <t>IBGE — Censo Demográfico 2022 / SIDRA</t>
        </is>
      </c>
    </row>
    <row r="921">
      <c r="A921" s="0" t="inlineStr">
        <is>
          <t>2302305</t>
        </is>
      </c>
      <c r="B921" s="0" t="inlineStr">
        <is>
          <t>Bela Cruz</t>
        </is>
      </c>
      <c r="C921" s="0" t="inlineStr">
        <is>
          <t>CE</t>
        </is>
      </c>
      <c r="D921" s="0" t="inlineStr">
        <is>
          <t>2022</t>
        </is>
      </c>
      <c r="E921" s="1">
        <v>32739</v>
      </c>
      <c r="F921" s="1">
        <v>715</v>
      </c>
      <c r="G921" s="1">
        <v>12458</v>
      </c>
      <c r="H921" s="1">
        <v>9542</v>
      </c>
      <c r="I921" s="1">
        <f>(F921+G921+H921)/E921*100</f>
        <v>69.382082531537310241607868292</v>
      </c>
      <c r="J921" s="1">
        <f>(F921+G921)/E921*100</f>
        <v>40.236415284523045908549436452</v>
      </c>
      <c r="K921" s="1">
        <f>F921/E921*100</f>
        <v>2.1839396438498426952564220043</v>
      </c>
      <c r="L921" s="1">
        <v>621.73</v>
      </c>
      <c r="M921" s="1">
        <v>400.00</v>
      </c>
      <c r="N921" s="1">
        <v>19.38</v>
      </c>
      <c r="O921" s="1">
        <v>63.77</v>
      </c>
      <c r="P921" s="1">
        <v>26.89</v>
      </c>
      <c r="Q921" s="1">
        <v>22.99</v>
      </c>
      <c r="R921" s="1">
        <v>21.00</v>
      </c>
      <c r="S921" s="1">
        <v>53.89</v>
      </c>
      <c r="T921" s="1">
        <v>0.45</v>
      </c>
      <c r="U921" s="1">
        <v>53.25</v>
      </c>
      <c r="V921" s="1">
        <f>100-U921</f>
        <v>46.75</v>
      </c>
      <c r="W921" s="1">
        <v>38.89</v>
      </c>
      <c r="X921" s="0" t="inlineStr">
        <is>
          <t>IBGE — Censo Demográfico 2022 / SIDRA</t>
        </is>
      </c>
    </row>
    <row r="922">
      <c r="A922" s="0" t="inlineStr">
        <is>
          <t>2302404</t>
        </is>
      </c>
      <c r="B922" s="0" t="inlineStr">
        <is>
          <t>Boa Viagem</t>
        </is>
      </c>
      <c r="C922" s="0" t="inlineStr">
        <is>
          <t>CE</t>
        </is>
      </c>
      <c r="D922" s="0" t="inlineStr">
        <is>
          <t>2022</t>
        </is>
      </c>
      <c r="E922" s="1">
        <v>50392</v>
      </c>
      <c r="F922" s="1">
        <v>773</v>
      </c>
      <c r="G922" s="1">
        <v>14380</v>
      </c>
      <c r="H922" s="1">
        <v>14326</v>
      </c>
      <c r="I922" s="1">
        <f>(F922+G922+H922)/E922*100</f>
        <v>58.49936497856802667090014288</v>
      </c>
      <c r="J922" s="1">
        <f>(F922+G922)/E922*100</f>
        <v>30.07024924591204953167169392</v>
      </c>
      <c r="K922" s="1">
        <f>F922/E922*100</f>
        <v>1.5339736466105731068423559295</v>
      </c>
      <c r="L922" s="1">
        <v>714.71</v>
      </c>
      <c r="M922" s="1">
        <v>564.80</v>
      </c>
      <c r="N922" s="1">
        <v>24.34</v>
      </c>
      <c r="O922" s="1">
        <v>71.38</v>
      </c>
      <c r="P922" s="1">
        <v>16.59</v>
      </c>
      <c r="Q922" s="1">
        <v>42.86</v>
      </c>
      <c r="R922" s="1">
        <v>9.68</v>
      </c>
      <c r="S922" s="1">
        <v>34.23</v>
      </c>
      <c r="T922" s="1">
        <v>2.73</v>
      </c>
      <c r="U922" s="1">
        <v>62.11</v>
      </c>
      <c r="V922" s="1">
        <f>100-U922</f>
        <v>37.89</v>
      </c>
      <c r="W922" s="1">
        <v>34.97</v>
      </c>
      <c r="X922" s="0" t="inlineStr">
        <is>
          <t>IBGE — Censo Demográfico 2022 / SIDRA</t>
        </is>
      </c>
    </row>
    <row r="923">
      <c r="A923" s="0" t="inlineStr">
        <is>
          <t>2302503</t>
        </is>
      </c>
      <c r="B923" s="0" t="inlineStr">
        <is>
          <t>Brejo Santo</t>
        </is>
      </c>
      <c r="C923" s="0" t="inlineStr">
        <is>
          <t>CE</t>
        </is>
      </c>
      <c r="D923" s="0" t="inlineStr">
        <is>
          <t>2022</t>
        </is>
      </c>
      <c r="E923" s="1">
        <v>51043</v>
      </c>
      <c r="F923" s="1">
        <v>2134</v>
      </c>
      <c r="G923" s="1">
        <v>7734</v>
      </c>
      <c r="H923" s="1">
        <v>15021</v>
      </c>
      <c r="I923" s="1">
        <f>(F923+G923+H923)/E923*100</f>
        <v>48.760848696197323825010285446</v>
      </c>
      <c r="J923" s="1">
        <f>(F923+G923)/E923*100</f>
        <v>19.33271947181787904315968889</v>
      </c>
      <c r="K923" s="1">
        <f>F923/E923*100</f>
        <v>4.1807887467429422251826891053</v>
      </c>
      <c r="L923" s="1">
        <v>873.09</v>
      </c>
      <c r="M923" s="1">
        <v>641.40</v>
      </c>
      <c r="N923" s="1">
        <v>16.02</v>
      </c>
      <c r="O923" s="1">
        <v>82.36</v>
      </c>
      <c r="P923" s="1">
        <v>11.58</v>
      </c>
      <c r="Q923" s="1">
        <v>59.62</v>
      </c>
      <c r="R923" s="1">
        <v>14.24</v>
      </c>
      <c r="S923" s="1">
        <v>24.31</v>
      </c>
      <c r="T923" s="1">
        <v>0.27</v>
      </c>
      <c r="U923" s="1">
        <v>79.93</v>
      </c>
      <c r="V923" s="1">
        <f>100-U923</f>
        <v>20.07</v>
      </c>
      <c r="W923" s="1">
        <v>18.53</v>
      </c>
      <c r="X923" s="0" t="inlineStr">
        <is>
          <t>IBGE — Censo Demográfico 2022 / SIDRA</t>
        </is>
      </c>
    </row>
    <row r="924">
      <c r="A924" s="0" t="inlineStr">
        <is>
          <t>2302602</t>
        </is>
      </c>
      <c r="B924" s="0" t="inlineStr">
        <is>
          <t>Camocim</t>
        </is>
      </c>
      <c r="C924" s="0" t="inlineStr">
        <is>
          <t>CE</t>
        </is>
      </c>
      <c r="D924" s="0" t="inlineStr">
        <is>
          <t>2022</t>
        </is>
      </c>
      <c r="E924" s="1">
        <v>62242</v>
      </c>
      <c r="F924" s="1">
        <v>1655</v>
      </c>
      <c r="G924" s="1">
        <v>16139</v>
      </c>
      <c r="H924" s="1">
        <v>18477</v>
      </c>
      <c r="I924" s="1">
        <f>(F924+G924+H924)/E924*100</f>
        <v>58.274155714790655827254908261</v>
      </c>
      <c r="J924" s="1">
        <f>(F924+G924)/E924*100</f>
        <v>28.588412968734937823334725748</v>
      </c>
      <c r="K924" s="1">
        <f>F924/E924*100</f>
        <v>2.6589762539764146396324025578</v>
      </c>
      <c r="L924" s="1">
        <v>731.25</v>
      </c>
      <c r="M924" s="1">
        <v>550.00</v>
      </c>
      <c r="N924" s="1">
        <v>18.97</v>
      </c>
      <c r="O924" s="1">
        <v>85.47</v>
      </c>
      <c r="P924" s="1">
        <v>12.33</v>
      </c>
      <c r="Q924" s="1">
        <v>43.28</v>
      </c>
      <c r="R924" s="1">
        <v>27.69</v>
      </c>
      <c r="S924" s="1">
        <v>24.39</v>
      </c>
      <c r="T924" s="1">
        <v>1.74</v>
      </c>
      <c r="U924" s="1">
        <v>76.92</v>
      </c>
      <c r="V924" s="1">
        <f>100-U924</f>
        <v>23.08</v>
      </c>
      <c r="W924" s="1">
        <v>19.62</v>
      </c>
      <c r="X924" s="0" t="inlineStr">
        <is>
          <t>IBGE — Censo Demográfico 2022 / SIDRA</t>
        </is>
      </c>
    </row>
    <row r="925">
      <c r="A925" s="0" t="inlineStr">
        <is>
          <t>2302701</t>
        </is>
      </c>
      <c r="B925" s="0" t="inlineStr">
        <is>
          <t>Campos Sales</t>
        </is>
      </c>
      <c r="C925" s="0" t="inlineStr">
        <is>
          <t>CE</t>
        </is>
      </c>
      <c r="D925" s="0" t="inlineStr">
        <is>
          <t>2022</t>
        </is>
      </c>
      <c r="E925" s="1">
        <v>25074</v>
      </c>
      <c r="F925" s="1">
        <v>605</v>
      </c>
      <c r="G925" s="1">
        <v>7850</v>
      </c>
      <c r="H925" s="1">
        <v>6664</v>
      </c>
      <c r="I925" s="1">
        <f>(F925+G925+H925)/E925*100</f>
        <v>60.297519342745473398739730398</v>
      </c>
      <c r="J925" s="1">
        <f>(F925+G925)/E925*100</f>
        <v>33.72018824280130812794129377</v>
      </c>
      <c r="K925" s="1">
        <f>F925/E925*100</f>
        <v>2.4128579404961314509053202521</v>
      </c>
      <c r="L925" s="1">
        <v>748.63</v>
      </c>
      <c r="M925" s="1">
        <v>503.00</v>
      </c>
      <c r="N925" s="1">
        <v>22.65</v>
      </c>
      <c r="O925" s="1">
        <v>75.17</v>
      </c>
      <c r="P925" s="1">
        <v>21.01</v>
      </c>
      <c r="Q925" s="1">
        <v>28.86</v>
      </c>
      <c r="R925" s="1">
        <v>10.14</v>
      </c>
      <c r="S925" s="1">
        <v>42.28</v>
      </c>
      <c r="T925" s="1">
        <v>3.64</v>
      </c>
      <c r="U925" s="1">
        <v>78.07</v>
      </c>
      <c r="V925" s="1">
        <f>100-U925</f>
        <v>21.93</v>
      </c>
      <c r="W925" s="1">
        <v>19.86</v>
      </c>
      <c r="X925" s="0" t="inlineStr">
        <is>
          <t>IBGE — Censo Demográfico 2022 / SIDRA</t>
        </is>
      </c>
    </row>
    <row r="926">
      <c r="A926" s="0" t="inlineStr">
        <is>
          <t>2302800</t>
        </is>
      </c>
      <c r="B926" s="0" t="inlineStr">
        <is>
          <t>Canindé</t>
        </is>
      </c>
      <c r="C926" s="0" t="inlineStr">
        <is>
          <t>CE</t>
        </is>
      </c>
      <c r="D926" s="0" t="inlineStr">
        <is>
          <t>2022</t>
        </is>
      </c>
      <c r="E926" s="1">
        <v>74028</v>
      </c>
      <c r="F926" s="1">
        <v>1353</v>
      </c>
      <c r="G926" s="1">
        <v>19462</v>
      </c>
      <c r="H926" s="1">
        <v>20106</v>
      </c>
      <c r="I926" s="1">
        <f>(F926+G926+H926)/E926*100</f>
        <v>55.277732749770357162154860323</v>
      </c>
      <c r="J926" s="1">
        <f>(F926+G926)/E926*100</f>
        <v>28.117739233803425730804560437</v>
      </c>
      <c r="K926" s="1">
        <f>F926/E926*100</f>
        <v>1.8276868212027881342194845194</v>
      </c>
      <c r="L926" s="1">
        <v>816.43</v>
      </c>
      <c r="M926" s="1">
        <v>575.00</v>
      </c>
      <c r="N926" s="1">
        <v>19.24</v>
      </c>
      <c r="O926" s="1">
        <v>65.42</v>
      </c>
      <c r="P926" s="1">
        <v>28.43</v>
      </c>
      <c r="Q926" s="1">
        <v>26.47</v>
      </c>
      <c r="R926" s="1">
        <v>13.67</v>
      </c>
      <c r="S926" s="1">
        <v>50.79</v>
      </c>
      <c r="T926" s="1">
        <v>2.99</v>
      </c>
      <c r="U926" s="1">
        <v>68.31</v>
      </c>
      <c r="V926" s="1">
        <f>100-U926</f>
        <v>31.69</v>
      </c>
      <c r="W926" s="1">
        <v>29.71</v>
      </c>
      <c r="X926" s="0" t="inlineStr">
        <is>
          <t>IBGE — Censo Demográfico 2022 / SIDRA</t>
        </is>
      </c>
    </row>
    <row r="927">
      <c r="A927" s="0" t="inlineStr">
        <is>
          <t>2302909</t>
        </is>
      </c>
      <c r="B927" s="0" t="inlineStr">
        <is>
          <t>Capistrano</t>
        </is>
      </c>
      <c r="C927" s="0" t="inlineStr">
        <is>
          <t>CE</t>
        </is>
      </c>
      <c r="D927" s="0" t="inlineStr">
        <is>
          <t>2022</t>
        </is>
      </c>
      <c r="E927" s="1">
        <v>17254</v>
      </c>
      <c r="F927" s="1">
        <v>298</v>
      </c>
      <c r="G927" s="1">
        <v>6530</v>
      </c>
      <c r="H927" s="1">
        <v>4652</v>
      </c>
      <c r="I927" s="1">
        <f>(F927+G927+H927)/E927*100</f>
        <v>66.535296163208531355048104787</v>
      </c>
      <c r="J927" s="1">
        <f>(F927+G927)/E927*100</f>
        <v>39.573432247594760635215022603</v>
      </c>
      <c r="K927" s="1">
        <f>F927/E927*100</f>
        <v>1.7271357366407789498087400023</v>
      </c>
      <c r="L927" s="1">
        <v>612.32</v>
      </c>
      <c r="M927" s="1">
        <v>421.20</v>
      </c>
      <c r="N927" s="1">
        <v>20.39</v>
      </c>
      <c r="O927" s="1">
        <v>53.42</v>
      </c>
      <c r="P927" s="1">
        <v>33.83</v>
      </c>
      <c r="Q927" s="1">
        <v>8.22</v>
      </c>
      <c r="R927" s="1">
        <v>13.65</v>
      </c>
      <c r="S927" s="1">
        <v>69.68</v>
      </c>
      <c r="T927" s="1">
        <v>0.63</v>
      </c>
      <c r="U927" s="1">
        <v>64.63</v>
      </c>
      <c r="V927" s="1">
        <f>100-U927</f>
        <v>35.37</v>
      </c>
      <c r="W927" s="1">
        <v>33.38</v>
      </c>
      <c r="X927" s="0" t="inlineStr">
        <is>
          <t>IBGE — Censo Demográfico 2022 / SIDRA</t>
        </is>
      </c>
    </row>
    <row r="928">
      <c r="A928" s="0" t="inlineStr">
        <is>
          <t>2303006</t>
        </is>
      </c>
      <c r="B928" s="0" t="inlineStr">
        <is>
          <t>Caridade</t>
        </is>
      </c>
      <c r="C928" s="0" t="inlineStr">
        <is>
          <t>CE</t>
        </is>
      </c>
      <c r="D928" s="0" t="inlineStr">
        <is>
          <t>2022</t>
        </is>
      </c>
      <c r="E928" s="1">
        <v>16362</v>
      </c>
      <c r="F928" s="1">
        <v>225</v>
      </c>
      <c r="G928" s="1">
        <v>5093</v>
      </c>
      <c r="H928" s="1">
        <v>4698</v>
      </c>
      <c r="I928" s="1">
        <f>(F928+G928+H928)/E928*100</f>
        <v>61.215010389927881677056594548</v>
      </c>
      <c r="J928" s="1">
        <f>(F928+G928)/E928*100</f>
        <v>32.502139102799168805769465835</v>
      </c>
      <c r="K928" s="1">
        <f>F928/E928*100</f>
        <v>1.3751375137513751375137513751</v>
      </c>
      <c r="L928" s="1">
        <v>655.30</v>
      </c>
      <c r="M928" s="1">
        <v>533.33</v>
      </c>
      <c r="N928" s="1">
        <v>22.53</v>
      </c>
      <c r="O928" s="1">
        <v>74.90</v>
      </c>
      <c r="P928" s="1">
        <v>21.14</v>
      </c>
      <c r="Q928" s="1">
        <v>3.88</v>
      </c>
      <c r="R928" s="1">
        <v>19.69</v>
      </c>
      <c r="S928" s="1">
        <v>69.74</v>
      </c>
      <c r="T928" s="1">
        <v>1.38</v>
      </c>
      <c r="U928" s="1">
        <v>74.84</v>
      </c>
      <c r="V928" s="1">
        <f>100-U928</f>
        <v>25.16</v>
      </c>
      <c r="W928" s="1">
        <v>22.45</v>
      </c>
      <c r="X928" s="0" t="inlineStr">
        <is>
          <t>IBGE — Censo Demográfico 2022 / SIDRA</t>
        </is>
      </c>
    </row>
    <row r="929">
      <c r="A929" s="0" t="inlineStr">
        <is>
          <t>2303105</t>
        </is>
      </c>
      <c r="B929" s="0" t="inlineStr">
        <is>
          <t>Cariré</t>
        </is>
      </c>
      <c r="C929" s="0" t="inlineStr">
        <is>
          <t>CE</t>
        </is>
      </c>
      <c r="D929" s="0" t="inlineStr">
        <is>
          <t>2022</t>
        </is>
      </c>
      <c r="E929" s="1">
        <v>17606</v>
      </c>
      <c r="F929" s="1">
        <v>325</v>
      </c>
      <c r="G929" s="1">
        <v>5971</v>
      </c>
      <c r="H929" s="1">
        <v>5219</v>
      </c>
      <c r="I929" s="1">
        <f>(F929+G929+H929)/E929*100</f>
        <v>65.403839600136317164602976258</v>
      </c>
      <c r="J929" s="1">
        <f>(F929+G929)/E929*100</f>
        <v>35.760536180847438373281835738</v>
      </c>
      <c r="K929" s="1">
        <f>F929/E929*100</f>
        <v>1.8459616039986368283539702374</v>
      </c>
      <c r="L929" s="1">
        <v>608.07</v>
      </c>
      <c r="M929" s="1">
        <v>438.00</v>
      </c>
      <c r="N929" s="1">
        <v>23.00</v>
      </c>
      <c r="O929" s="1">
        <v>90.16</v>
      </c>
      <c r="P929" s="1">
        <v>8.55</v>
      </c>
      <c r="Q929" s="1">
        <v>26.20</v>
      </c>
      <c r="R929" s="1">
        <v>21.46</v>
      </c>
      <c r="S929" s="1">
        <v>46.39</v>
      </c>
      <c r="T929" s="1">
        <v>1.47</v>
      </c>
      <c r="U929" s="1">
        <v>78.54</v>
      </c>
      <c r="V929" s="1">
        <f>100-U929</f>
        <v>21.46</v>
      </c>
      <c r="W929" s="1">
        <v>20.32</v>
      </c>
      <c r="X929" s="0" t="inlineStr">
        <is>
          <t>IBGE — Censo Demográfico 2022 / SIDRA</t>
        </is>
      </c>
    </row>
    <row r="930">
      <c r="A930" s="0" t="inlineStr">
        <is>
          <t>2303204</t>
        </is>
      </c>
      <c r="B930" s="0" t="inlineStr">
        <is>
          <t>Caririaçu</t>
        </is>
      </c>
      <c r="C930" s="0" t="inlineStr">
        <is>
          <t>CE</t>
        </is>
      </c>
      <c r="D930" s="0" t="inlineStr">
        <is>
          <t>2022</t>
        </is>
      </c>
      <c r="E930" s="1">
        <v>26298</v>
      </c>
      <c r="F930" s="1">
        <v>728</v>
      </c>
      <c r="G930" s="1">
        <v>8439</v>
      </c>
      <c r="H930" s="1">
        <v>7795</v>
      </c>
      <c r="I930" s="1">
        <f>(F930+G930+H930)/E930*100</f>
        <v>64.499201460187086470454026922</v>
      </c>
      <c r="J930" s="1">
        <f>(F930+G930)/E930*100</f>
        <v>34.85816411894440641873906761</v>
      </c>
      <c r="K930" s="1">
        <f>F930/E930*100</f>
        <v>2.7682713514335690927066697087</v>
      </c>
      <c r="L930" s="1">
        <v>627.49</v>
      </c>
      <c r="M930" s="1">
        <v>453.00</v>
      </c>
      <c r="N930" s="1">
        <v>23.11</v>
      </c>
      <c r="O930" s="1">
        <v>66.70</v>
      </c>
      <c r="P930" s="1">
        <v>28.78</v>
      </c>
      <c r="Q930" s="1">
        <v>5.46</v>
      </c>
      <c r="R930" s="1">
        <v>1.60</v>
      </c>
      <c r="S930" s="1">
        <v>90.19</v>
      </c>
      <c r="T930" s="1">
        <v>1.28</v>
      </c>
      <c r="U930" s="1">
        <v>63.00</v>
      </c>
      <c r="V930" s="1">
        <f>100-U930</f>
        <v>37.00</v>
      </c>
      <c r="W930" s="1">
        <v>35.60</v>
      </c>
      <c r="X930" s="0" t="inlineStr">
        <is>
          <t>IBGE — Censo Demográfico 2022 / SIDRA</t>
        </is>
      </c>
    </row>
    <row r="931">
      <c r="A931" s="0" t="inlineStr">
        <is>
          <t>2303303</t>
        </is>
      </c>
      <c r="B931" s="0" t="inlineStr">
        <is>
          <t>Cariús</t>
        </is>
      </c>
      <c r="C931" s="0" t="inlineStr">
        <is>
          <t>CE</t>
        </is>
      </c>
      <c r="D931" s="0" t="inlineStr">
        <is>
          <t>2022</t>
        </is>
      </c>
      <c r="E931" s="1">
        <v>17015</v>
      </c>
      <c r="F931" s="1">
        <v>363</v>
      </c>
      <c r="G931" s="1">
        <v>5123</v>
      </c>
      <c r="H931" s="1">
        <v>4795</v>
      </c>
      <c r="I931" s="1">
        <f>(F931+G931+H931)/E931*100</f>
        <v>60.423156038789303555686159271</v>
      </c>
      <c r="J931" s="1">
        <f>(F931+G931)/E931*100</f>
        <v>32.242139288862768145753746694</v>
      </c>
      <c r="K931" s="1">
        <f>F931/E931*100</f>
        <v>2.1334116955627387599177196591</v>
      </c>
      <c r="L931" s="1">
        <v>681.18</v>
      </c>
      <c r="M931" s="1">
        <v>533.33</v>
      </c>
      <c r="N931" s="1">
        <v>25.36</v>
      </c>
      <c r="O931" s="1">
        <v>58.74</v>
      </c>
      <c r="P931" s="1">
        <v>33.37</v>
      </c>
      <c r="Q931" s="1">
        <v>4.04</v>
      </c>
      <c r="R931" s="1">
        <v>26.33</v>
      </c>
      <c r="S931" s="1">
        <v>64.15</v>
      </c>
      <c r="T931" s="1">
        <v>2.70</v>
      </c>
      <c r="U931" s="1">
        <v>72.21</v>
      </c>
      <c r="V931" s="1">
        <f>100-U931</f>
        <v>27.79</v>
      </c>
      <c r="W931" s="1">
        <v>25.25</v>
      </c>
      <c r="X931" s="0" t="inlineStr">
        <is>
          <t>IBGE — Censo Demográfico 2022 / SIDRA</t>
        </is>
      </c>
    </row>
    <row r="932">
      <c r="A932" s="0" t="inlineStr">
        <is>
          <t>2303402</t>
        </is>
      </c>
      <c r="B932" s="0" t="inlineStr">
        <is>
          <t>Carnaubal</t>
        </is>
      </c>
      <c r="C932" s="0" t="inlineStr">
        <is>
          <t>CE</t>
        </is>
      </c>
      <c r="D932" s="0" t="inlineStr">
        <is>
          <t>2022</t>
        </is>
      </c>
      <c r="E932" s="1">
        <v>17205</v>
      </c>
      <c r="F932" s="1">
        <v>565</v>
      </c>
      <c r="G932" s="1">
        <v>5790</v>
      </c>
      <c r="H932" s="1">
        <v>4491</v>
      </c>
      <c r="I932" s="1">
        <f>(F932+G932+H932)/E932*100</f>
        <v>63.039814007555943039814007556</v>
      </c>
      <c r="J932" s="1">
        <f>(F932+G932)/E932*100</f>
        <v>36.936936936936936936936936937</v>
      </c>
      <c r="K932" s="1">
        <f>F932/E932*100</f>
        <v>3.2839290903807032839290903807</v>
      </c>
      <c r="L932" s="1">
        <v>654.73</v>
      </c>
      <c r="M932" s="1">
        <v>454.50</v>
      </c>
      <c r="N932" s="1">
        <v>21.54</v>
      </c>
      <c r="O932" s="1">
        <v>85.48</v>
      </c>
      <c r="P932" s="1">
        <v>12.79</v>
      </c>
      <c r="Q932" s="1">
        <v>1.19</v>
      </c>
      <c r="R932" s="1">
        <v>15.78</v>
      </c>
      <c r="S932" s="1">
        <v>81.56</v>
      </c>
      <c r="T932" s="1">
        <v>0.35</v>
      </c>
      <c r="U932" s="1">
        <v>89.51</v>
      </c>
      <c r="V932" s="1">
        <f>100-U932</f>
        <v>10.49</v>
      </c>
      <c r="W932" s="1">
        <v>9.28</v>
      </c>
      <c r="X932" s="0" t="inlineStr">
        <is>
          <t>IBGE — Censo Demográfico 2022 / SIDRA</t>
        </is>
      </c>
    </row>
    <row r="933">
      <c r="A933" s="0" t="inlineStr">
        <is>
          <t>2303501</t>
        </is>
      </c>
      <c r="B933" s="0" t="inlineStr">
        <is>
          <t>Cascavel</t>
        </is>
      </c>
      <c r="C933" s="0" t="inlineStr">
        <is>
          <t>CE</t>
        </is>
      </c>
      <c r="D933" s="0" t="inlineStr">
        <is>
          <t>2022</t>
        </is>
      </c>
      <c r="E933" s="1">
        <v>72689</v>
      </c>
      <c r="F933" s="1">
        <v>2369</v>
      </c>
      <c r="G933" s="1">
        <v>14397</v>
      </c>
      <c r="H933" s="1">
        <v>21824</v>
      </c>
      <c r="I933" s="1">
        <f>(F933+G933+H933)/E933*100</f>
        <v>53.089188185282504918213209702</v>
      </c>
      <c r="J933" s="1">
        <f>(F933+G933)/E933*100</f>
        <v>23.065388160519473372862468874</v>
      </c>
      <c r="K933" s="1">
        <f>F933/E933*100</f>
        <v>3.2590900961631058344453768796</v>
      </c>
      <c r="L933" s="1">
        <v>873.81</v>
      </c>
      <c r="M933" s="1">
        <v>606.00</v>
      </c>
      <c r="N933" s="1">
        <v>16.14</v>
      </c>
      <c r="O933" s="1">
        <v>51.30</v>
      </c>
      <c r="P933" s="1">
        <v>43.67</v>
      </c>
      <c r="Q933" s="1">
        <v>4.35</v>
      </c>
      <c r="R933" s="1">
        <v>24.61</v>
      </c>
      <c r="S933" s="1">
        <v>68.20</v>
      </c>
      <c r="T933" s="1">
        <v>0.40</v>
      </c>
      <c r="U933" s="1">
        <v>83.86</v>
      </c>
      <c r="V933" s="1">
        <f>100-U933</f>
        <v>16.14</v>
      </c>
      <c r="W933" s="1">
        <v>14.21</v>
      </c>
      <c r="X933" s="0" t="inlineStr">
        <is>
          <t>IBGE — Censo Demográfico 2022 / SIDRA</t>
        </is>
      </c>
    </row>
    <row r="934">
      <c r="A934" s="0" t="inlineStr">
        <is>
          <t>2303600</t>
        </is>
      </c>
      <c r="B934" s="0" t="inlineStr">
        <is>
          <t>Catarina</t>
        </is>
      </c>
      <c r="C934" s="0" t="inlineStr">
        <is>
          <t>CE</t>
        </is>
      </c>
      <c r="D934" s="0" t="inlineStr">
        <is>
          <t>2022</t>
        </is>
      </c>
      <c r="E934" s="1">
        <v>10227</v>
      </c>
      <c r="F934" s="1">
        <v>481</v>
      </c>
      <c r="G934" s="1">
        <v>3012</v>
      </c>
      <c r="H934" s="1">
        <v>2650</v>
      </c>
      <c r="I934" s="1">
        <f>(F934+G934+H934)/E934*100</f>
        <v>60.066490661973208174440207294</v>
      </c>
      <c r="J934" s="1">
        <f>(F934+G934)/E934*100</f>
        <v>34.1546885694729637234770705</v>
      </c>
      <c r="K934" s="1">
        <f>F934/E934*100</f>
        <v>4.7032365307519311626087806786</v>
      </c>
      <c r="L934" s="1">
        <v>715.33</v>
      </c>
      <c r="M934" s="1">
        <v>466.67</v>
      </c>
      <c r="N934" s="1">
        <v>26.26</v>
      </c>
      <c r="O934" s="1">
        <v>69.16</v>
      </c>
      <c r="P934" s="1">
        <v>27.36</v>
      </c>
      <c r="Q934" s="1">
        <v>29.96</v>
      </c>
      <c r="R934" s="1">
        <v>15.45</v>
      </c>
      <c r="S934" s="1">
        <v>44.97</v>
      </c>
      <c r="T934" s="1">
        <v>4.96</v>
      </c>
      <c r="U934" s="1">
        <v>67.19</v>
      </c>
      <c r="V934" s="1">
        <f>100-U934</f>
        <v>32.81</v>
      </c>
      <c r="W934" s="1">
        <v>29.91</v>
      </c>
      <c r="X934" s="0" t="inlineStr">
        <is>
          <t>IBGE — Censo Demográfico 2022 / SIDRA</t>
        </is>
      </c>
    </row>
    <row r="935">
      <c r="A935" s="0" t="inlineStr">
        <is>
          <t>2303659</t>
        </is>
      </c>
      <c r="B935" s="0" t="inlineStr">
        <is>
          <t>Catunda</t>
        </is>
      </c>
      <c r="C935" s="0" t="inlineStr">
        <is>
          <t>CE</t>
        </is>
      </c>
      <c r="D935" s="0" t="inlineStr">
        <is>
          <t>2022</t>
        </is>
      </c>
      <c r="E935" s="1">
        <v>10427</v>
      </c>
      <c r="F935" s="1">
        <v>91</v>
      </c>
      <c r="G935" s="1">
        <v>3317</v>
      </c>
      <c r="H935" s="1">
        <v>2945</v>
      </c>
      <c r="I935" s="1">
        <f>(F935+G935+H935)/E935*100</f>
        <v>60.928359067804737700201400211</v>
      </c>
      <c r="J935" s="1">
        <f>(F935+G935)/E935*100</f>
        <v>32.684377097918864486429461974</v>
      </c>
      <c r="K935" s="1">
        <f>F935/E935*100</f>
        <v>0.8727342476263546561810683802</v>
      </c>
      <c r="L935" s="1">
        <v>659.33</v>
      </c>
      <c r="M935" s="1">
        <v>475.00</v>
      </c>
      <c r="N935" s="1">
        <v>22.87</v>
      </c>
      <c r="O935" s="1">
        <v>72.47</v>
      </c>
      <c r="P935" s="1">
        <v>25.55</v>
      </c>
      <c r="Q935" s="1">
        <v>18.39</v>
      </c>
      <c r="R935" s="1">
        <v>13.99</v>
      </c>
      <c r="S935" s="1">
        <v>58.86</v>
      </c>
      <c r="T935" s="1">
        <v>4.49</v>
      </c>
      <c r="U935" s="1">
        <v>64.42</v>
      </c>
      <c r="V935" s="1">
        <f>100-U935</f>
        <v>35.58</v>
      </c>
      <c r="W935" s="1">
        <v>33.71</v>
      </c>
      <c r="X935" s="0" t="inlineStr">
        <is>
          <t>IBGE — Censo Demográfico 2022 / SIDRA</t>
        </is>
      </c>
    </row>
    <row r="936">
      <c r="A936" s="0" t="inlineStr">
        <is>
          <t>2303709</t>
        </is>
      </c>
      <c r="B936" s="0" t="inlineStr">
        <is>
          <t>Caucaia</t>
        </is>
      </c>
      <c r="C936" s="0" t="inlineStr">
        <is>
          <t>CE</t>
        </is>
      </c>
      <c r="D936" s="0" t="inlineStr">
        <is>
          <t>2022</t>
        </is>
      </c>
      <c r="E936" s="1">
        <v>354973</v>
      </c>
      <c r="F936" s="1">
        <v>12486</v>
      </c>
      <c r="G936" s="1">
        <v>54558</v>
      </c>
      <c r="H936" s="1">
        <v>98659</v>
      </c>
      <c r="I936" s="1">
        <f>(F936+G936+H936)/E936*100</f>
        <v>46.680451752668512816467731349</v>
      </c>
      <c r="J936" s="1">
        <f>(F936+G936)/E936*100</f>
        <v>18.887070284218799739698512281</v>
      </c>
      <c r="K936" s="1">
        <f>F936/E936*100</f>
        <v>3.5174506230051299676313409752</v>
      </c>
      <c r="L936" s="1">
        <v>947.97</v>
      </c>
      <c r="M936" s="1">
        <v>666.67</v>
      </c>
      <c r="N936" s="1">
        <v>8.42</v>
      </c>
      <c r="O936" s="1">
        <v>80.21</v>
      </c>
      <c r="P936" s="1">
        <v>15.99</v>
      </c>
      <c r="Q936" s="1">
        <v>47.36</v>
      </c>
      <c r="R936" s="1">
        <v>25.56</v>
      </c>
      <c r="S936" s="1">
        <v>24.62</v>
      </c>
      <c r="T936" s="1">
        <v>0.27</v>
      </c>
      <c r="U936" s="1">
        <v>93.48</v>
      </c>
      <c r="V936" s="1">
        <f>100-U936</f>
        <v>6.52</v>
      </c>
      <c r="W936" s="1">
        <v>3.79</v>
      </c>
      <c r="X936" s="0" t="inlineStr">
        <is>
          <t>IBGE — Censo Demográfico 2022 / SIDRA</t>
        </is>
      </c>
    </row>
    <row r="937">
      <c r="A937" s="0" t="inlineStr">
        <is>
          <t>2303808</t>
        </is>
      </c>
      <c r="B937" s="0" t="inlineStr">
        <is>
          <t>Cedro</t>
        </is>
      </c>
      <c r="C937" s="0" t="inlineStr">
        <is>
          <t>CE</t>
        </is>
      </c>
      <c r="D937" s="0" t="inlineStr">
        <is>
          <t>2022</t>
        </is>
      </c>
      <c r="E937" s="1">
        <v>22337</v>
      </c>
      <c r="F937" s="1">
        <v>338</v>
      </c>
      <c r="G937" s="1">
        <v>5649</v>
      </c>
      <c r="H937" s="1">
        <v>6583</v>
      </c>
      <c r="I937" s="1">
        <f>(F937+G937+H937)/E937*100</f>
        <v>56.274343018310426646371491248</v>
      </c>
      <c r="J937" s="1">
        <f>(F937+G937)/E937*100</f>
        <v>26.803062183820566772619420692</v>
      </c>
      <c r="K937" s="1">
        <f>F937/E937*100</f>
        <v>1.5131844025607736043336168689</v>
      </c>
      <c r="L937" s="1">
        <v>857.12</v>
      </c>
      <c r="M937" s="1">
        <v>564.80</v>
      </c>
      <c r="N937" s="1">
        <v>22.13</v>
      </c>
      <c r="O937" s="1">
        <v>86.06</v>
      </c>
      <c r="P937" s="1">
        <v>10.28</v>
      </c>
      <c r="Q937" s="1">
        <v>14.24</v>
      </c>
      <c r="R937" s="1">
        <v>4.24</v>
      </c>
      <c r="S937" s="1">
        <v>68.05</v>
      </c>
      <c r="T937" s="1">
        <v>2.63</v>
      </c>
      <c r="U937" s="1">
        <v>68.10</v>
      </c>
      <c r="V937" s="1">
        <f>100-U937</f>
        <v>31.90</v>
      </c>
      <c r="W937" s="1">
        <v>30.38</v>
      </c>
      <c r="X937" s="0" t="inlineStr">
        <is>
          <t>IBGE — Censo Demográfico 2022 / SIDRA</t>
        </is>
      </c>
    </row>
    <row r="938">
      <c r="A938" s="0" t="inlineStr">
        <is>
          <t>2303907</t>
        </is>
      </c>
      <c r="B938" s="0" t="inlineStr">
        <is>
          <t>Chaval</t>
        </is>
      </c>
      <c r="C938" s="0" t="inlineStr">
        <is>
          <t>CE</t>
        </is>
      </c>
      <c r="D938" s="0" t="inlineStr">
        <is>
          <t>2022</t>
        </is>
      </c>
      <c r="E938" s="1">
        <v>12363</v>
      </c>
      <c r="F938" s="1">
        <v>90</v>
      </c>
      <c r="G938" s="1">
        <v>4337</v>
      </c>
      <c r="H938" s="1">
        <v>3448</v>
      </c>
      <c r="I938" s="1">
        <f>(F938+G938+H938)/E938*100</f>
        <v>63.69813152147537005581169619</v>
      </c>
      <c r="J938" s="1">
        <f>(F938+G938)/E938*100</f>
        <v>35.808460729596376284073444957</v>
      </c>
      <c r="K938" s="1">
        <f>F938/E938*100</f>
        <v>0.7279786459597185149235622422</v>
      </c>
      <c r="L938" s="1">
        <v>672.47</v>
      </c>
      <c r="M938" s="1">
        <v>462.50</v>
      </c>
      <c r="N938" s="1">
        <v>24.58</v>
      </c>
      <c r="O938" s="1">
        <v>74.09</v>
      </c>
      <c r="P938" s="1">
        <v>25.73</v>
      </c>
      <c r="Q938" s="1">
        <v>0.33</v>
      </c>
      <c r="R938" s="1">
        <v>0.10</v>
      </c>
      <c r="S938" s="1">
        <v>89.52</v>
      </c>
      <c r="T938" s="1">
        <v>3.29</v>
      </c>
      <c r="U938" s="1">
        <v>77.74</v>
      </c>
      <c r="V938" s="1">
        <f>100-U938</f>
        <v>22.26</v>
      </c>
      <c r="W938" s="1">
        <v>20.12</v>
      </c>
      <c r="X938" s="0" t="inlineStr">
        <is>
          <t>IBGE — Censo Demográfico 2022 / SIDRA</t>
        </is>
      </c>
    </row>
    <row r="939">
      <c r="A939" s="0" t="inlineStr">
        <is>
          <t>2303931</t>
        </is>
      </c>
      <c r="B939" s="0" t="inlineStr">
        <is>
          <t>Choró</t>
        </is>
      </c>
      <c r="C939" s="0" t="inlineStr">
        <is>
          <t>CE</t>
        </is>
      </c>
      <c r="D939" s="0" t="inlineStr">
        <is>
          <t>2022</t>
        </is>
      </c>
      <c r="E939" s="1">
        <v>12113</v>
      </c>
      <c r="F939" s="1">
        <v>139</v>
      </c>
      <c r="G939" s="1">
        <v>4787</v>
      </c>
      <c r="H939" s="1">
        <v>3366</v>
      </c>
      <c r="I939" s="1">
        <f>(F939+G939+H939)/E939*100</f>
        <v>68.455378518946586312226533476</v>
      </c>
      <c r="J939" s="1">
        <f>(F939+G939)/E939*100</f>
        <v>40.667051927681003880128787253</v>
      </c>
      <c r="K939" s="1">
        <f>F939/E939*100</f>
        <v>1.1475274498472715264591760918</v>
      </c>
      <c r="L939" s="1">
        <v>549.53</v>
      </c>
      <c r="M939" s="1">
        <v>404.00</v>
      </c>
      <c r="N939" s="1">
        <v>24.98</v>
      </c>
      <c r="O939" s="1">
        <v>47.21</v>
      </c>
      <c r="P939" s="1">
        <v>42.86</v>
      </c>
      <c r="Q939" s="1">
        <v>5.53</v>
      </c>
      <c r="R939" s="1">
        <v>8.13</v>
      </c>
      <c r="S939" s="1">
        <v>66.42</v>
      </c>
      <c r="T939" s="1">
        <v>4.73</v>
      </c>
      <c r="U939" s="1">
        <v>27.77</v>
      </c>
      <c r="V939" s="1">
        <f>100-U939</f>
        <v>72.23</v>
      </c>
      <c r="W939" s="1">
        <v>67.38</v>
      </c>
      <c r="X939" s="0" t="inlineStr">
        <is>
          <t>IBGE — Censo Demográfico 2022 / SIDRA</t>
        </is>
      </c>
    </row>
    <row r="940">
      <c r="A940" s="0" t="inlineStr">
        <is>
          <t>2303956</t>
        </is>
      </c>
      <c r="B940" s="0" t="inlineStr">
        <is>
          <t>Chorozinho</t>
        </is>
      </c>
      <c r="C940" s="0" t="inlineStr">
        <is>
          <t>CE</t>
        </is>
      </c>
      <c r="D940" s="0" t="inlineStr">
        <is>
          <t>2022</t>
        </is>
      </c>
      <c r="E940" s="1">
        <v>20136</v>
      </c>
      <c r="F940" s="1">
        <v>533</v>
      </c>
      <c r="G940" s="1">
        <v>4778</v>
      </c>
      <c r="H940" s="1">
        <v>6235</v>
      </c>
      <c r="I940" s="1">
        <f>(F940+G940+H940)/E940*100</f>
        <v>57.340087405641636869288835916</v>
      </c>
      <c r="J940" s="1">
        <f>(F940+G940)/E940*100</f>
        <v>26.375645609852999602701628923</v>
      </c>
      <c r="K940" s="1">
        <f>F940/E940*100</f>
        <v>2.6470003972983710766785856178</v>
      </c>
      <c r="L940" s="1">
        <v>723.23</v>
      </c>
      <c r="M940" s="1">
        <v>600.00</v>
      </c>
      <c r="N940" s="1">
        <v>20.42</v>
      </c>
      <c r="O940" s="1">
        <v>57.27</v>
      </c>
      <c r="P940" s="1">
        <v>37.83</v>
      </c>
      <c r="Q940" s="1">
        <v>0.71</v>
      </c>
      <c r="R940" s="1">
        <v>26.73</v>
      </c>
      <c r="S940" s="1">
        <v>71.09</v>
      </c>
      <c r="T940" s="1">
        <v>0.22</v>
      </c>
      <c r="U940" s="1">
        <v>80.08</v>
      </c>
      <c r="V940" s="1">
        <f>100-U940</f>
        <v>19.92</v>
      </c>
      <c r="W940" s="1">
        <v>17.78</v>
      </c>
      <c r="X940" s="0" t="inlineStr">
        <is>
          <t>IBGE — Censo Demográfico 2022 / SIDRA</t>
        </is>
      </c>
    </row>
    <row r="941">
      <c r="A941" s="0" t="inlineStr">
        <is>
          <t>2304004</t>
        </is>
      </c>
      <c r="B941" s="0" t="inlineStr">
        <is>
          <t>Coreaú</t>
        </is>
      </c>
      <c r="C941" s="0" t="inlineStr">
        <is>
          <t>CE</t>
        </is>
      </c>
      <c r="D941" s="0" t="inlineStr">
        <is>
          <t>2022</t>
        </is>
      </c>
      <c r="E941" s="1">
        <v>20953</v>
      </c>
      <c r="F941" s="1">
        <v>320</v>
      </c>
      <c r="G941" s="1">
        <v>6890</v>
      </c>
      <c r="H941" s="1">
        <v>6285</v>
      </c>
      <c r="I941" s="1">
        <f>(F941+G941+H941)/E941*100</f>
        <v>64.406051639383381854627022383</v>
      </c>
      <c r="J941" s="1">
        <f>(F941+G941)/E941*100</f>
        <v>34.410346967021428912327590321</v>
      </c>
      <c r="K941" s="1">
        <f>F941/E941*100</f>
        <v>1.5272276046389538490908223166</v>
      </c>
      <c r="L941" s="1">
        <v>656.99</v>
      </c>
      <c r="M941" s="1">
        <v>484.80</v>
      </c>
      <c r="N941" s="1">
        <v>25.99</v>
      </c>
      <c r="O941" s="1">
        <v>81.04</v>
      </c>
      <c r="P941" s="1">
        <v>14.05</v>
      </c>
      <c r="Q941" s="1">
        <v>17.98</v>
      </c>
      <c r="R941" s="1">
        <v>12.54</v>
      </c>
      <c r="S941" s="1">
        <v>58.55</v>
      </c>
      <c r="T941" s="1">
        <v>5.06</v>
      </c>
      <c r="U941" s="1">
        <v>68.33</v>
      </c>
      <c r="V941" s="1">
        <f>100-U941</f>
        <v>31.67</v>
      </c>
      <c r="W941" s="1">
        <v>28.59</v>
      </c>
      <c r="X941" s="0" t="inlineStr">
        <is>
          <t>IBGE — Censo Demográfico 2022 / SIDRA</t>
        </is>
      </c>
    </row>
    <row r="942">
      <c r="A942" s="0" t="inlineStr">
        <is>
          <t>2304103</t>
        </is>
      </c>
      <c r="B942" s="0" t="inlineStr">
        <is>
          <t>Crateús</t>
        </is>
      </c>
      <c r="C942" s="0" t="inlineStr">
        <is>
          <t>CE</t>
        </is>
      </c>
      <c r="D942" s="0" t="inlineStr">
        <is>
          <t>2022</t>
        </is>
      </c>
      <c r="E942" s="1">
        <v>76218</v>
      </c>
      <c r="F942" s="1">
        <v>1181</v>
      </c>
      <c r="G942" s="1">
        <v>17196</v>
      </c>
      <c r="H942" s="1">
        <v>19939</v>
      </c>
      <c r="I942" s="1">
        <f>(F942+G942+H942)/E942*100</f>
        <v>50.271589388333464535936392978</v>
      </c>
      <c r="J942" s="1">
        <f>(F942+G942)/E942*100</f>
        <v>24.111102364270907134797554383</v>
      </c>
      <c r="K942" s="1">
        <f>F942/E942*100</f>
        <v>1.5495027421344039465743000341</v>
      </c>
      <c r="L942" s="1">
        <v>920.10</v>
      </c>
      <c r="M942" s="1">
        <v>606.00</v>
      </c>
      <c r="N942" s="1">
        <v>17.88</v>
      </c>
      <c r="O942" s="1">
        <v>78.50</v>
      </c>
      <c r="P942" s="1">
        <v>16.21</v>
      </c>
      <c r="Q942" s="1">
        <v>50.49</v>
      </c>
      <c r="R942" s="1">
        <v>17.12</v>
      </c>
      <c r="S942" s="1">
        <v>26.93</v>
      </c>
      <c r="T942" s="1">
        <v>1.77</v>
      </c>
      <c r="U942" s="1">
        <v>80.55</v>
      </c>
      <c r="V942" s="1">
        <f>100-U942</f>
        <v>19.45</v>
      </c>
      <c r="W942" s="1">
        <v>18.24</v>
      </c>
      <c r="X942" s="0" t="inlineStr">
        <is>
          <t>IBGE — Censo Demográfico 2022 / SIDRA</t>
        </is>
      </c>
    </row>
    <row r="943">
      <c r="A943" s="0" t="inlineStr">
        <is>
          <t>2304202</t>
        </is>
      </c>
      <c r="B943" s="0" t="inlineStr">
        <is>
          <t>Crato</t>
        </is>
      </c>
      <c r="C943" s="0" t="inlineStr">
        <is>
          <t>CE</t>
        </is>
      </c>
      <c r="D943" s="0" t="inlineStr">
        <is>
          <t>2022</t>
        </is>
      </c>
      <c r="E943" s="1">
        <v>130800</v>
      </c>
      <c r="F943" s="1">
        <v>2483</v>
      </c>
      <c r="G943" s="1">
        <v>22590</v>
      </c>
      <c r="H943" s="1">
        <v>37176</v>
      </c>
      <c r="I943" s="1">
        <f>(F943+G943+H943)/E943*100</f>
        <v>47.590978593272171253822629969</v>
      </c>
      <c r="J943" s="1">
        <f>(F943+G943)/E943*100</f>
        <v>19.168960244648318042813455657</v>
      </c>
      <c r="K943" s="1">
        <f>F943/E943*100</f>
        <v>1.8983180428134556574923547401</v>
      </c>
      <c r="L943" s="1">
        <v>1060.11</v>
      </c>
      <c r="M943" s="1">
        <v>656.67</v>
      </c>
      <c r="N943" s="1">
        <v>11.60</v>
      </c>
      <c r="O943" s="1">
        <v>89.40</v>
      </c>
      <c r="P943" s="1">
        <v>7.40</v>
      </c>
      <c r="Q943" s="1">
        <v>43.32</v>
      </c>
      <c r="R943" s="1">
        <v>27.34</v>
      </c>
      <c r="S943" s="1">
        <v>22.47</v>
      </c>
      <c r="T943" s="1">
        <v>1.01</v>
      </c>
      <c r="U943" s="1">
        <v>91.54</v>
      </c>
      <c r="V943" s="1">
        <f>100-U943</f>
        <v>8.46</v>
      </c>
      <c r="W943" s="1">
        <v>6.70</v>
      </c>
      <c r="X943" s="0" t="inlineStr">
        <is>
          <t>IBGE — Censo Demográfico 2022 / SIDRA</t>
        </is>
      </c>
    </row>
    <row r="944">
      <c r="A944" s="0" t="inlineStr">
        <is>
          <t>2304236</t>
        </is>
      </c>
      <c r="B944" s="0" t="inlineStr">
        <is>
          <t>Croatá</t>
        </is>
      </c>
      <c r="C944" s="0" t="inlineStr">
        <is>
          <t>CE</t>
        </is>
      </c>
      <c r="D944" s="0" t="inlineStr">
        <is>
          <t>2022</t>
        </is>
      </c>
      <c r="E944" s="1">
        <v>17481</v>
      </c>
      <c r="F944" s="1">
        <v>482</v>
      </c>
      <c r="G944" s="1">
        <v>6266</v>
      </c>
      <c r="H944" s="1">
        <v>5115</v>
      </c>
      <c r="I944" s="1">
        <f>(F944+G944+H944)/E944*100</f>
        <v>67.862250443338481780218522968</v>
      </c>
      <c r="J944" s="1">
        <f>(F944+G944)/E944*100</f>
        <v>38.601910645844059264344145072</v>
      </c>
      <c r="K944" s="1">
        <f>F944/E944*100</f>
        <v>2.7572793318460042331674389337</v>
      </c>
      <c r="L944" s="1">
        <v>576.04</v>
      </c>
      <c r="M944" s="1">
        <v>404.00</v>
      </c>
      <c r="N944" s="1">
        <v>26.42</v>
      </c>
      <c r="O944" s="1">
        <v>95.97</v>
      </c>
      <c r="P944" s="1">
        <v>3.21</v>
      </c>
      <c r="Q944" s="1">
        <v>15.81</v>
      </c>
      <c r="R944" s="1">
        <v>18.52</v>
      </c>
      <c r="S944" s="1">
        <v>63.89</v>
      </c>
      <c r="T944" s="1">
        <v>1.34</v>
      </c>
      <c r="U944" s="1">
        <v>90.25</v>
      </c>
      <c r="V944" s="1">
        <f>100-U944</f>
        <v>9.75</v>
      </c>
      <c r="W944" s="1">
        <v>7.59</v>
      </c>
      <c r="X944" s="0" t="inlineStr">
        <is>
          <t>IBGE — Censo Demográfico 2022 / SIDRA</t>
        </is>
      </c>
    </row>
    <row r="945">
      <c r="A945" s="0" t="inlineStr">
        <is>
          <t>2304251</t>
        </is>
      </c>
      <c r="B945" s="0" t="inlineStr">
        <is>
          <t>Cruz</t>
        </is>
      </c>
      <c r="C945" s="0" t="inlineStr">
        <is>
          <t>CE</t>
        </is>
      </c>
      <c r="D945" s="0" t="inlineStr">
        <is>
          <t>2022</t>
        </is>
      </c>
      <c r="E945" s="1">
        <v>29715</v>
      </c>
      <c r="F945" s="1">
        <v>632</v>
      </c>
      <c r="G945" s="1">
        <v>7314</v>
      </c>
      <c r="H945" s="1">
        <v>8207</v>
      </c>
      <c r="I945" s="1">
        <f>(F945+G945+H945)/E945*100</f>
        <v>54.359750967524819114925121992</v>
      </c>
      <c r="J945" s="1">
        <f>(F945+G945)/E945*100</f>
        <v>26.740703348477200067306074373</v>
      </c>
      <c r="K945" s="1">
        <f>F945/E945*100</f>
        <v>2.1268719501935049638229850244</v>
      </c>
      <c r="L945" s="1">
        <v>834.25</v>
      </c>
      <c r="M945" s="1">
        <v>600.00</v>
      </c>
      <c r="N945" s="1">
        <v>15.24</v>
      </c>
      <c r="O945" s="1">
        <v>83.42</v>
      </c>
      <c r="P945" s="1">
        <v>12.02</v>
      </c>
      <c r="Q945" s="1">
        <v>2.37</v>
      </c>
      <c r="R945" s="1">
        <v>19.15</v>
      </c>
      <c r="S945" s="1">
        <v>76.52</v>
      </c>
      <c r="T945" s="1">
        <v>0.35</v>
      </c>
      <c r="U945" s="1">
        <v>75.65</v>
      </c>
      <c r="V945" s="1">
        <f>100-U945</f>
        <v>24.35</v>
      </c>
      <c r="W945" s="1">
        <v>20.87</v>
      </c>
      <c r="X945" s="0" t="inlineStr">
        <is>
          <t>IBGE — Censo Demográfico 2022 / SIDRA</t>
        </is>
      </c>
    </row>
    <row r="946">
      <c r="A946" s="0" t="inlineStr">
        <is>
          <t>2304269</t>
        </is>
      </c>
      <c r="B946" s="0" t="inlineStr">
        <is>
          <t>Deputado Irapuan Pinheiro</t>
        </is>
      </c>
      <c r="C946" s="0" t="inlineStr">
        <is>
          <t>CE</t>
        </is>
      </c>
      <c r="D946" s="0" t="inlineStr">
        <is>
          <t>2022</t>
        </is>
      </c>
      <c r="E946" s="1">
        <v>8921</v>
      </c>
      <c r="F946" s="1">
        <v>229</v>
      </c>
      <c r="G946" s="1">
        <v>2911</v>
      </c>
      <c r="H946" s="1">
        <v>2686</v>
      </c>
      <c r="I946" s="1">
        <f>(F946+G946+H946)/E946*100</f>
        <v>65.306579979822889810559354332</v>
      </c>
      <c r="J946" s="1">
        <f>(F946+G946)/E946*100</f>
        <v>35.19784777491312633112879722</v>
      </c>
      <c r="K946" s="1">
        <f>F946/E946*100</f>
        <v>2.566976796323282143257482345</v>
      </c>
      <c r="L946" s="1">
        <v>606.51</v>
      </c>
      <c r="M946" s="1">
        <v>500.00</v>
      </c>
      <c r="N946" s="1">
        <v>26.62</v>
      </c>
      <c r="O946" s="1">
        <v>71.35</v>
      </c>
      <c r="P946" s="1">
        <v>19.47</v>
      </c>
      <c r="Q946" s="1">
        <v>1.50</v>
      </c>
      <c r="R946" s="1">
        <v>4.67</v>
      </c>
      <c r="S946" s="1">
        <v>84.30</v>
      </c>
      <c r="T946" s="1">
        <v>2.90</v>
      </c>
      <c r="U946" s="1">
        <v>61.96</v>
      </c>
      <c r="V946" s="1">
        <f>100-U946</f>
        <v>38.04</v>
      </c>
      <c r="W946" s="1">
        <v>35.26</v>
      </c>
      <c r="X946" s="0" t="inlineStr">
        <is>
          <t>IBGE — Censo Demográfico 2022 / SIDRA</t>
        </is>
      </c>
    </row>
    <row r="947">
      <c r="A947" s="0" t="inlineStr">
        <is>
          <t>2304277</t>
        </is>
      </c>
      <c r="B947" s="0" t="inlineStr">
        <is>
          <t>Ereré</t>
        </is>
      </c>
      <c r="C947" s="0" t="inlineStr">
        <is>
          <t>CE</t>
        </is>
      </c>
      <c r="D947" s="0" t="inlineStr">
        <is>
          <t>2022</t>
        </is>
      </c>
      <c r="E947" s="1">
        <v>6474</v>
      </c>
      <c r="F947" s="1">
        <v>114</v>
      </c>
      <c r="G947" s="1">
        <v>1678</v>
      </c>
      <c r="H947" s="1">
        <v>1929</v>
      </c>
      <c r="I947" s="1">
        <f>(F947+G947+H947)/E947*100</f>
        <v>57.476058078467717021933889404</v>
      </c>
      <c r="J947" s="1">
        <f>(F947+G947)/E947*100</f>
        <v>27.679950571516836577077540933</v>
      </c>
      <c r="K947" s="1">
        <f>F947/E947*100</f>
        <v>1.7608897126969416126042632067</v>
      </c>
      <c r="L947" s="1">
        <v>705.28</v>
      </c>
      <c r="M947" s="1">
        <v>603.00</v>
      </c>
      <c r="N947" s="1">
        <v>24.10</v>
      </c>
      <c r="O947" s="1">
        <v>72.46</v>
      </c>
      <c r="P947" s="1">
        <v>24.15</v>
      </c>
      <c r="Q947" s="1">
        <v>2.09</v>
      </c>
      <c r="R947" s="1">
        <v>0.13</v>
      </c>
      <c r="S947" s="1">
        <v>96.00</v>
      </c>
      <c r="T947" s="1">
        <v>0.40</v>
      </c>
      <c r="U947" s="1">
        <v>66.46</v>
      </c>
      <c r="V947" s="1">
        <f>100-U947</f>
        <v>33.54</v>
      </c>
      <c r="W947" s="1">
        <v>32.30</v>
      </c>
      <c r="X947" s="0" t="inlineStr">
        <is>
          <t>IBGE — Censo Demográfico 2022 / SIDRA</t>
        </is>
      </c>
    </row>
    <row r="948">
      <c r="A948" s="0" t="inlineStr">
        <is>
          <t>2304285</t>
        </is>
      </c>
      <c r="B948" s="0" t="inlineStr">
        <is>
          <t>Eusébio</t>
        </is>
      </c>
      <c r="C948" s="0" t="inlineStr">
        <is>
          <t>CE</t>
        </is>
      </c>
      <c r="D948" s="0" t="inlineStr">
        <is>
          <t>2022</t>
        </is>
      </c>
      <c r="E948" s="1">
        <v>74085</v>
      </c>
      <c r="F948" s="1">
        <v>2288</v>
      </c>
      <c r="G948" s="1">
        <v>4536</v>
      </c>
      <c r="H948" s="1">
        <v>12619</v>
      </c>
      <c r="I948" s="1">
        <f>(F948+G948+H948)/E948*100</f>
        <v>26.244178983599919011945738004</v>
      </c>
      <c r="J948" s="1">
        <f>(F948+G948)/E948*100</f>
        <v>9.211041371397718836471620436</v>
      </c>
      <c r="K948" s="1">
        <f>F948/E948*100</f>
        <v>3.0883444691907943578322197476</v>
      </c>
      <c r="L948" s="1">
        <v>2512.70</v>
      </c>
      <c r="M948" s="1">
        <v>1212.00</v>
      </c>
      <c r="N948" s="1">
        <v>5.89</v>
      </c>
      <c r="O948" s="1">
        <v>78.17</v>
      </c>
      <c r="P948" s="1">
        <v>10.99</v>
      </c>
      <c r="Q948" s="1">
        <v>34.83</v>
      </c>
      <c r="R948" s="1">
        <v>46.10</v>
      </c>
      <c r="S948" s="1">
        <v>17.94</v>
      </c>
      <c r="T948" s="1">
        <v>0.04</v>
      </c>
      <c r="U948" s="1">
        <v>99.50</v>
      </c>
      <c r="V948" s="1">
        <f>100-U948</f>
        <v>0.50</v>
      </c>
      <c r="W948" s="1">
        <v>0.22</v>
      </c>
      <c r="X948" s="0" t="inlineStr">
        <is>
          <t>IBGE — Censo Demográfico 2022 / SIDRA</t>
        </is>
      </c>
    </row>
    <row r="949">
      <c r="A949" s="0" t="inlineStr">
        <is>
          <t>2304301</t>
        </is>
      </c>
      <c r="B949" s="0" t="inlineStr">
        <is>
          <t>Farias Brito</t>
        </is>
      </c>
      <c r="C949" s="0" t="inlineStr">
        <is>
          <t>CE</t>
        </is>
      </c>
      <c r="D949" s="0" t="inlineStr">
        <is>
          <t>2022</t>
        </is>
      </c>
      <c r="E949" s="1">
        <v>18195</v>
      </c>
      <c r="F949" s="1">
        <v>417</v>
      </c>
      <c r="G949" s="1">
        <v>5607</v>
      </c>
      <c r="H949" s="1">
        <v>4737</v>
      </c>
      <c r="I949" s="1">
        <f>(F949+G949+H949)/E949*100</f>
        <v>59.142621599340478153338829349</v>
      </c>
      <c r="J949" s="1">
        <f>(F949+G949)/E949*100</f>
        <v>33.107996702390766694146743611</v>
      </c>
      <c r="K949" s="1">
        <f>F949/E949*100</f>
        <v>2.2918384171475680131904369332</v>
      </c>
      <c r="L949" s="1">
        <v>691.36</v>
      </c>
      <c r="M949" s="1">
        <v>533.33</v>
      </c>
      <c r="N949" s="1">
        <v>24.89</v>
      </c>
      <c r="O949" s="1">
        <v>75.88</v>
      </c>
      <c r="P949" s="1">
        <v>20.50</v>
      </c>
      <c r="Q949" s="1">
        <v>14.98</v>
      </c>
      <c r="R949" s="1">
        <v>10.59</v>
      </c>
      <c r="S949" s="1">
        <v>63.81</v>
      </c>
      <c r="T949" s="1">
        <v>2.26</v>
      </c>
      <c r="U949" s="1">
        <v>79.73</v>
      </c>
      <c r="V949" s="1">
        <f>100-U949</f>
        <v>20.27</v>
      </c>
      <c r="W949" s="1">
        <v>19.19</v>
      </c>
      <c r="X949" s="0" t="inlineStr">
        <is>
          <t>IBGE — Censo Demográfico 2022 / SIDRA</t>
        </is>
      </c>
    </row>
    <row r="950">
      <c r="A950" s="0" t="inlineStr">
        <is>
          <t>2304350</t>
        </is>
      </c>
      <c r="B950" s="0" t="inlineStr">
        <is>
          <t>Forquilha</t>
        </is>
      </c>
      <c r="C950" s="0" t="inlineStr">
        <is>
          <t>CE</t>
        </is>
      </c>
      <c r="D950" s="0" t="inlineStr">
        <is>
          <t>2022</t>
        </is>
      </c>
      <c r="E950" s="1">
        <v>24173</v>
      </c>
      <c r="F950" s="1">
        <v>637</v>
      </c>
      <c r="G950" s="1">
        <v>5294</v>
      </c>
      <c r="H950" s="1">
        <v>8100</v>
      </c>
      <c r="I950" s="1">
        <f>(F950+G950+H950)/E950*100</f>
        <v>58.044098787903859678153311546</v>
      </c>
      <c r="J950" s="1">
        <f>(F950+G950)/E950*100</f>
        <v>24.535638936002978529764613412</v>
      </c>
      <c r="K950" s="1">
        <f>F950/E950*100</f>
        <v>2.6351714723038100359905679891</v>
      </c>
      <c r="L950" s="1">
        <v>727.41</v>
      </c>
      <c r="M950" s="1">
        <v>600.00</v>
      </c>
      <c r="N950" s="1">
        <v>18.10</v>
      </c>
      <c r="O950" s="1">
        <v>93.25</v>
      </c>
      <c r="P950" s="1">
        <v>6.20</v>
      </c>
      <c r="Q950" s="1">
        <v>64.38</v>
      </c>
      <c r="R950" s="1">
        <v>11.97</v>
      </c>
      <c r="S950" s="1">
        <v>20.86</v>
      </c>
      <c r="T950" s="1">
        <v>0.93</v>
      </c>
      <c r="U950" s="1">
        <v>85.51</v>
      </c>
      <c r="V950" s="1">
        <f>100-U950</f>
        <v>14.49</v>
      </c>
      <c r="W950" s="1">
        <v>13.53</v>
      </c>
      <c r="X950" s="0" t="inlineStr">
        <is>
          <t>IBGE — Censo Demográfico 2022 / SIDRA</t>
        </is>
      </c>
    </row>
    <row r="951">
      <c r="A951" s="0" t="inlineStr">
        <is>
          <t>2304400</t>
        </is>
      </c>
      <c r="B951" s="0" t="inlineStr">
        <is>
          <t>Fortaleza</t>
        </is>
      </c>
      <c r="C951" s="0" t="inlineStr">
        <is>
          <t>CE</t>
        </is>
      </c>
      <c r="D951" s="0" t="inlineStr">
        <is>
          <t>2022</t>
        </is>
      </c>
      <c r="E951" s="1">
        <v>2421147</v>
      </c>
      <c r="F951" s="1">
        <v>86190</v>
      </c>
      <c r="G951" s="1">
        <v>246701</v>
      </c>
      <c r="H951" s="1">
        <v>515406</v>
      </c>
      <c r="I951" s="1">
        <f>(F951+G951+H951)/E951*100</f>
        <v>35.036988666941742901195177327</v>
      </c>
      <c r="J951" s="1">
        <f>(F951+G951)/E951*100</f>
        <v>13.749309727992558898736838366</v>
      </c>
      <c r="K951" s="1">
        <f>F951/E951*100</f>
        <v>3.5598829810829330065460709325</v>
      </c>
      <c r="L951" s="1">
        <v>1668.98</v>
      </c>
      <c r="M951" s="1">
        <v>900.00</v>
      </c>
      <c r="N951" s="1">
        <v>5.62</v>
      </c>
      <c r="O951" s="1">
        <v>90.74</v>
      </c>
      <c r="P951" s="1">
        <v>5.16</v>
      </c>
      <c r="Q951" s="1">
        <v>71.72</v>
      </c>
      <c r="R951" s="1">
        <v>16.86</v>
      </c>
      <c r="S951" s="1">
        <v>8.41</v>
      </c>
      <c r="T951" s="1">
        <v>0.03</v>
      </c>
      <c r="U951" s="1">
        <v>99.62</v>
      </c>
      <c r="V951" s="1">
        <f>100-U951</f>
        <v>0.38</v>
      </c>
      <c r="W951" s="1">
        <v>0.03</v>
      </c>
      <c r="X951" s="0" t="inlineStr">
        <is>
          <t>IBGE — Censo Demográfico 2022 / SIDRA</t>
        </is>
      </c>
    </row>
    <row r="952">
      <c r="A952" s="0" t="inlineStr">
        <is>
          <t>2304459</t>
        </is>
      </c>
      <c r="B952" s="0" t="inlineStr">
        <is>
          <t>Fortim</t>
        </is>
      </c>
      <c r="C952" s="0" t="inlineStr">
        <is>
          <t>CE</t>
        </is>
      </c>
      <c r="D952" s="0" t="inlineStr">
        <is>
          <t>2022</t>
        </is>
      </c>
      <c r="E952" s="1">
        <v>17229</v>
      </c>
      <c r="F952" s="1">
        <v>103</v>
      </c>
      <c r="G952" s="1">
        <v>2485</v>
      </c>
      <c r="H952" s="1">
        <v>5377</v>
      </c>
      <c r="I952" s="1">
        <f>(F952+G952+H952)/E952*100</f>
        <v>46.230193278774159846769980846</v>
      </c>
      <c r="J952" s="1">
        <f>(F952+G952)/E952*100</f>
        <v>15.021185210981484706018921586</v>
      </c>
      <c r="K952" s="1">
        <f>F952/E952*100</f>
        <v>0.5978292413953218410818968019</v>
      </c>
      <c r="L952" s="1">
        <v>900.17</v>
      </c>
      <c r="M952" s="1">
        <v>700.00</v>
      </c>
      <c r="N952" s="1">
        <v>19.07</v>
      </c>
      <c r="O952" s="1">
        <v>58.30</v>
      </c>
      <c r="P952" s="1">
        <v>36.86</v>
      </c>
      <c r="Q952" s="1">
        <v>2.73</v>
      </c>
      <c r="R952" s="1">
        <v>40.05</v>
      </c>
      <c r="S952" s="1">
        <v>54.56</v>
      </c>
      <c r="T952" s="1">
        <v>0.30</v>
      </c>
      <c r="U952" s="1">
        <v>89.10</v>
      </c>
      <c r="V952" s="1">
        <f>100-U952</f>
        <v>10.90</v>
      </c>
      <c r="W952" s="1">
        <v>8.69</v>
      </c>
      <c r="X952" s="0" t="inlineStr">
        <is>
          <t>IBGE — Censo Demográfico 2022 / SIDRA</t>
        </is>
      </c>
    </row>
    <row r="953">
      <c r="A953" s="0" t="inlineStr">
        <is>
          <t>2304509</t>
        </is>
      </c>
      <c r="B953" s="0" t="inlineStr">
        <is>
          <t>Frecheirinha</t>
        </is>
      </c>
      <c r="C953" s="0" t="inlineStr">
        <is>
          <t>CE</t>
        </is>
      </c>
      <c r="D953" s="0" t="inlineStr">
        <is>
          <t>2022</t>
        </is>
      </c>
      <c r="E953" s="1">
        <v>15632</v>
      </c>
      <c r="F953" s="1">
        <v>263</v>
      </c>
      <c r="G953" s="1">
        <v>3231</v>
      </c>
      <c r="H953" s="1">
        <v>5073</v>
      </c>
      <c r="I953" s="1">
        <f>(F953+G953+H953)/E953*100</f>
        <v>54.80424769703172978505629478</v>
      </c>
      <c r="J953" s="1">
        <f>(F953+G953)/E953*100</f>
        <v>22.351586489252814738996929376</v>
      </c>
      <c r="K953" s="1">
        <f>F953/E953*100</f>
        <v>1.6824462640736949846468781986</v>
      </c>
      <c r="L953" s="1">
        <v>822.31</v>
      </c>
      <c r="M953" s="1">
        <v>606.00</v>
      </c>
      <c r="N953" s="1">
        <v>23.09</v>
      </c>
      <c r="O953" s="1">
        <v>76.94</v>
      </c>
      <c r="P953" s="1">
        <v>12.38</v>
      </c>
      <c r="Q953" s="1">
        <v>17.99</v>
      </c>
      <c r="R953" s="1">
        <v>47.31</v>
      </c>
      <c r="S953" s="1">
        <v>30.04</v>
      </c>
      <c r="T953" s="1">
        <v>0.87</v>
      </c>
      <c r="U953" s="1">
        <v>79.39</v>
      </c>
      <c r="V953" s="1">
        <f>100-U953</f>
        <v>20.61</v>
      </c>
      <c r="W953" s="1">
        <v>18.03</v>
      </c>
      <c r="X953" s="0" t="inlineStr">
        <is>
          <t>IBGE — Censo Demográfico 2022 / SIDRA</t>
        </is>
      </c>
    </row>
    <row r="954">
      <c r="A954" s="0" t="inlineStr">
        <is>
          <t>2304608</t>
        </is>
      </c>
      <c r="B954" s="0" t="inlineStr">
        <is>
          <t>General Sampaio</t>
        </is>
      </c>
      <c r="C954" s="0" t="inlineStr">
        <is>
          <t>CE</t>
        </is>
      </c>
      <c r="D954" s="0" t="inlineStr">
        <is>
          <t>2022</t>
        </is>
      </c>
      <c r="E954" s="1">
        <v>6703</v>
      </c>
      <c r="F954" s="1">
        <v>38</v>
      </c>
      <c r="G954" s="1">
        <v>2128</v>
      </c>
      <c r="H954" s="1">
        <v>2200</v>
      </c>
      <c r="I954" s="1">
        <f>(F954+G954+H954)/E954*100</f>
        <v>65.135014172758466358347008802</v>
      </c>
      <c r="J954" s="1">
        <f>(F954+G954)/E954*100</f>
        <v>32.313889303297031180068625988</v>
      </c>
      <c r="K954" s="1">
        <f>F954/E954*100</f>
        <v>0.5669103386543338803520811577</v>
      </c>
      <c r="L954" s="1">
        <v>634.44</v>
      </c>
      <c r="M954" s="1">
        <v>440.00</v>
      </c>
      <c r="N954" s="1">
        <v>24.72</v>
      </c>
      <c r="O954" s="1">
        <v>85.91</v>
      </c>
      <c r="P954" s="1">
        <v>12.95</v>
      </c>
      <c r="Q954" s="1">
        <v>13.36</v>
      </c>
      <c r="R954" s="1">
        <v>11.99</v>
      </c>
      <c r="S954" s="1">
        <v>54.17</v>
      </c>
      <c r="T954" s="1">
        <v>1.69</v>
      </c>
      <c r="U954" s="1">
        <v>69.81</v>
      </c>
      <c r="V954" s="1">
        <f>100-U954</f>
        <v>30.19</v>
      </c>
      <c r="W954" s="1">
        <v>28.18</v>
      </c>
      <c r="X954" s="0" t="inlineStr">
        <is>
          <t>IBGE — Censo Demográfico 2022 / SIDRA</t>
        </is>
      </c>
    </row>
    <row r="955">
      <c r="A955" s="0" t="inlineStr">
        <is>
          <t>2304657</t>
        </is>
      </c>
      <c r="B955" s="0" t="inlineStr">
        <is>
          <t>Graça</t>
        </is>
      </c>
      <c r="C955" s="0" t="inlineStr">
        <is>
          <t>CE</t>
        </is>
      </c>
      <c r="D955" s="0" t="inlineStr">
        <is>
          <t>2022</t>
        </is>
      </c>
      <c r="E955" s="1">
        <v>13801</v>
      </c>
      <c r="F955" s="1">
        <v>255</v>
      </c>
      <c r="G955" s="1">
        <v>5284</v>
      </c>
      <c r="H955" s="1">
        <v>3876</v>
      </c>
      <c r="I955" s="1">
        <f>(F955+G955+H955)/E955*100</f>
        <v>68.219694225056155351061517281</v>
      </c>
      <c r="J955" s="1">
        <f>(F955+G955)/E955*100</f>
        <v>40.134772842547641475255416274</v>
      </c>
      <c r="K955" s="1">
        <f>F955/E955*100</f>
        <v>1.8476921962176653865661908557</v>
      </c>
      <c r="L955" s="1">
        <v>574.75</v>
      </c>
      <c r="M955" s="1">
        <v>416.67</v>
      </c>
      <c r="N955" s="1">
        <v>26.45</v>
      </c>
      <c r="O955" s="1">
        <v>63.87</v>
      </c>
      <c r="P955" s="1">
        <v>25.89</v>
      </c>
      <c r="Q955" s="1">
        <v>8.26</v>
      </c>
      <c r="R955" s="1">
        <v>38.76</v>
      </c>
      <c r="S955" s="1">
        <v>47.89</v>
      </c>
      <c r="T955" s="1">
        <v>2.50</v>
      </c>
      <c r="U955" s="1">
        <v>60.95</v>
      </c>
      <c r="V955" s="1">
        <f>100-U955</f>
        <v>39.05</v>
      </c>
      <c r="W955" s="1">
        <v>35.95</v>
      </c>
      <c r="X955" s="0" t="inlineStr">
        <is>
          <t>IBGE — Censo Demográfico 2022 / SIDRA</t>
        </is>
      </c>
    </row>
    <row r="956">
      <c r="A956" s="0" t="inlineStr">
        <is>
          <t>2304707</t>
        </is>
      </c>
      <c r="B956" s="0" t="inlineStr">
        <is>
          <t>Granja</t>
        </is>
      </c>
      <c r="C956" s="0" t="inlineStr">
        <is>
          <t>CE</t>
        </is>
      </c>
      <c r="D956" s="0" t="inlineStr">
        <is>
          <t>2022</t>
        </is>
      </c>
      <c r="E956" s="1">
        <v>53260</v>
      </c>
      <c r="F956" s="1">
        <v>1603</v>
      </c>
      <c r="G956" s="1">
        <v>21457</v>
      </c>
      <c r="H956" s="1">
        <v>15271</v>
      </c>
      <c r="I956" s="1">
        <f>(F956+G956+H956)/E956*100</f>
        <v>71.969583176868193766428839655</v>
      </c>
      <c r="J956" s="1">
        <f>(F956+G956)/E956*100</f>
        <v>43.297033420953811490799849793</v>
      </c>
      <c r="K956" s="1">
        <f>F956/E956*100</f>
        <v>3.0097634247089748404055576418</v>
      </c>
      <c r="L956" s="1">
        <v>564.83</v>
      </c>
      <c r="M956" s="1">
        <v>382.40</v>
      </c>
      <c r="N956" s="1">
        <v>28.99</v>
      </c>
      <c r="O956" s="1">
        <v>54.84</v>
      </c>
      <c r="P956" s="1">
        <v>33.03</v>
      </c>
      <c r="Q956" s="1">
        <v>9.09</v>
      </c>
      <c r="R956" s="1">
        <v>14.98</v>
      </c>
      <c r="S956" s="1">
        <v>53.55</v>
      </c>
      <c r="T956" s="1">
        <v>12.86</v>
      </c>
      <c r="U956" s="1">
        <v>49.84</v>
      </c>
      <c r="V956" s="1">
        <f>100-U956</f>
        <v>50.16</v>
      </c>
      <c r="W956" s="1">
        <v>44.29</v>
      </c>
      <c r="X956" s="0" t="inlineStr">
        <is>
          <t>IBGE — Censo Demográfico 2022 / SIDRA</t>
        </is>
      </c>
    </row>
    <row r="957">
      <c r="A957" s="0" t="inlineStr">
        <is>
          <t>2304806</t>
        </is>
      </c>
      <c r="B957" s="0" t="inlineStr">
        <is>
          <t>Granjeiro</t>
        </is>
      </c>
      <c r="C957" s="0" t="inlineStr">
        <is>
          <t>CE</t>
        </is>
      </c>
      <c r="D957" s="0" t="inlineStr">
        <is>
          <t>2022</t>
        </is>
      </c>
      <c r="E957" s="1">
        <v>4841</v>
      </c>
      <c r="F957" s="1">
        <v>121</v>
      </c>
      <c r="G957" s="1">
        <v>1067</v>
      </c>
      <c r="H957" s="1">
        <v>1588</v>
      </c>
      <c r="I957" s="1">
        <f>(F957+G957+H957)/E957*100</f>
        <v>57.343524065275769469117950837</v>
      </c>
      <c r="J957" s="1">
        <f>(F957+G957)/E957*100</f>
        <v>24.540384218136748605659987606</v>
      </c>
      <c r="K957" s="1">
        <f>F957/E957*100</f>
        <v>2.4994835777731873579838876265</v>
      </c>
      <c r="L957" s="1">
        <v>693.39</v>
      </c>
      <c r="M957" s="1">
        <v>564.80</v>
      </c>
      <c r="N957" s="1">
        <v>23.06</v>
      </c>
      <c r="O957" s="1">
        <v>80.39</v>
      </c>
      <c r="P957" s="1">
        <v>16.49</v>
      </c>
      <c r="Q957" s="1">
        <v>23.44</v>
      </c>
      <c r="R957" s="1">
        <v>12.73</v>
      </c>
      <c r="S957" s="1">
        <v>61.10</v>
      </c>
      <c r="T957" s="1">
        <v>1.75</v>
      </c>
      <c r="U957" s="1">
        <v>69.61</v>
      </c>
      <c r="V957" s="1">
        <f>100-U957</f>
        <v>30.39</v>
      </c>
      <c r="W957" s="1">
        <v>28.31</v>
      </c>
      <c r="X957" s="0" t="inlineStr">
        <is>
          <t>IBGE — Censo Demográfico 2022 / SIDRA</t>
        </is>
      </c>
    </row>
    <row r="958">
      <c r="A958" s="0" t="inlineStr">
        <is>
          <t>2304905</t>
        </is>
      </c>
      <c r="B958" s="0" t="inlineStr">
        <is>
          <t>Groaíras</t>
        </is>
      </c>
      <c r="C958" s="0" t="inlineStr">
        <is>
          <t>CE</t>
        </is>
      </c>
      <c r="D958" s="0" t="inlineStr">
        <is>
          <t>2022</t>
        </is>
      </c>
      <c r="E958" s="1">
        <v>10901</v>
      </c>
      <c r="F958" s="1">
        <v>332</v>
      </c>
      <c r="G958" s="1">
        <v>2725</v>
      </c>
      <c r="H958" s="1">
        <v>3269</v>
      </c>
      <c r="I958" s="1">
        <f>(F958+G958+H958)/E958*100</f>
        <v>58.031373268507476378313916154</v>
      </c>
      <c r="J958" s="1">
        <f>(F958+G958)/E958*100</f>
        <v>28.043298779928446931474176681</v>
      </c>
      <c r="K958" s="1">
        <f>F958/E958*100</f>
        <v>3.04559214750940280708191909</v>
      </c>
      <c r="L958" s="1">
        <v>753.78</v>
      </c>
      <c r="M958" s="1">
        <v>582.40</v>
      </c>
      <c r="N958" s="1">
        <v>20.24</v>
      </c>
      <c r="O958" s="1">
        <v>93.17</v>
      </c>
      <c r="P958" s="1">
        <v>5.51</v>
      </c>
      <c r="Q958" s="1">
        <v>40.33</v>
      </c>
      <c r="R958" s="1">
        <v>9.43</v>
      </c>
      <c r="S958" s="1">
        <v>45.02</v>
      </c>
      <c r="T958" s="1">
        <v>0.95</v>
      </c>
      <c r="U958" s="1">
        <v>81.09</v>
      </c>
      <c r="V958" s="1">
        <f>100-U958</f>
        <v>18.91</v>
      </c>
      <c r="W958" s="1">
        <v>17.59</v>
      </c>
      <c r="X958" s="0" t="inlineStr">
        <is>
          <t>IBGE — Censo Demográfico 2022 / SIDRA</t>
        </is>
      </c>
    </row>
    <row r="959">
      <c r="A959" s="0" t="inlineStr">
        <is>
          <t>2304954</t>
        </is>
      </c>
      <c r="B959" s="0" t="inlineStr">
        <is>
          <t>Guaiúba</t>
        </is>
      </c>
      <c r="C959" s="0" t="inlineStr">
        <is>
          <t>CE</t>
        </is>
      </c>
      <c r="D959" s="0" t="inlineStr">
        <is>
          <t>2022</t>
        </is>
      </c>
      <c r="E959" s="1">
        <v>24306</v>
      </c>
      <c r="F959" s="1">
        <v>709</v>
      </c>
      <c r="G959" s="1">
        <v>7428</v>
      </c>
      <c r="H959" s="1">
        <v>7504</v>
      </c>
      <c r="I959" s="1">
        <f>(F959+G959+H959)/E959*100</f>
        <v>64.350366164732987739652760635</v>
      </c>
      <c r="J959" s="1">
        <f>(F959+G959)/E959*100</f>
        <v>33.477330700238624208014482021</v>
      </c>
      <c r="K959" s="1">
        <f>F959/E959*100</f>
        <v>2.9169752324528922899695548424</v>
      </c>
      <c r="L959" s="1">
        <v>601.44</v>
      </c>
      <c r="M959" s="1">
        <v>480.00</v>
      </c>
      <c r="N959" s="1">
        <v>17.62</v>
      </c>
      <c r="O959" s="1">
        <v>87.06</v>
      </c>
      <c r="P959" s="1">
        <v>11.29</v>
      </c>
      <c r="Q959" s="1">
        <v>18.13</v>
      </c>
      <c r="R959" s="1">
        <v>12.45</v>
      </c>
      <c r="S959" s="1">
        <v>62.73</v>
      </c>
      <c r="T959" s="1">
        <v>0.26</v>
      </c>
      <c r="U959" s="1">
        <v>91.38</v>
      </c>
      <c r="V959" s="1">
        <f>100-U959</f>
        <v>8.62</v>
      </c>
      <c r="W959" s="1">
        <v>6.78</v>
      </c>
      <c r="X959" s="0" t="inlineStr">
        <is>
          <t>IBGE — Censo Demográfico 2022 / SIDRA</t>
        </is>
      </c>
    </row>
    <row r="960">
      <c r="A960" s="0" t="inlineStr">
        <is>
          <t>2305001</t>
        </is>
      </c>
      <c r="B960" s="0" t="inlineStr">
        <is>
          <t>Guaraciaba do Norte</t>
        </is>
      </c>
      <c r="C960" s="0" t="inlineStr">
        <is>
          <t>CE</t>
        </is>
      </c>
      <c r="D960" s="0" t="inlineStr">
        <is>
          <t>2022</t>
        </is>
      </c>
      <c r="E960" s="1">
        <v>41967</v>
      </c>
      <c r="F960" s="1">
        <v>1381</v>
      </c>
      <c r="G960" s="1">
        <v>11181</v>
      </c>
      <c r="H960" s="1">
        <v>13292</v>
      </c>
      <c r="I960" s="1">
        <f>(F960+G960+H960)/E960*100</f>
        <v>61.605547215669454571448995639</v>
      </c>
      <c r="J960" s="1">
        <f>(F960+G960)/E960*100</f>
        <v>29.933042628732099030190387686</v>
      </c>
      <c r="K960" s="1">
        <f>F960/E960*100</f>
        <v>3.2906807729883003312126194391</v>
      </c>
      <c r="L960" s="1">
        <v>716.54</v>
      </c>
      <c r="M960" s="1">
        <v>486.40</v>
      </c>
      <c r="N960" s="1">
        <v>21.13</v>
      </c>
      <c r="O960" s="1">
        <v>89.60</v>
      </c>
      <c r="P960" s="1">
        <v>6.38</v>
      </c>
      <c r="Q960" s="1">
        <v>12.45</v>
      </c>
      <c r="R960" s="1">
        <v>19.33</v>
      </c>
      <c r="S960" s="1">
        <v>66.59</v>
      </c>
      <c r="T960" s="1">
        <v>0.42</v>
      </c>
      <c r="U960" s="1">
        <v>86.62</v>
      </c>
      <c r="V960" s="1">
        <f>100-U960</f>
        <v>13.38</v>
      </c>
      <c r="W960" s="1">
        <v>11.34</v>
      </c>
      <c r="X960" s="0" t="inlineStr">
        <is>
          <t>IBGE — Censo Demográfico 2022 / SIDRA</t>
        </is>
      </c>
    </row>
    <row r="961">
      <c r="A961" s="0" t="inlineStr">
        <is>
          <t>2305100</t>
        </is>
      </c>
      <c r="B961" s="0" t="inlineStr">
        <is>
          <t>Guaramiranga</t>
        </is>
      </c>
      <c r="C961" s="0" t="inlineStr">
        <is>
          <t>CE</t>
        </is>
      </c>
      <c r="D961" s="0" t="inlineStr">
        <is>
          <t>2022</t>
        </is>
      </c>
      <c r="E961" s="1">
        <v>5623</v>
      </c>
      <c r="F961" s="1">
        <v>52</v>
      </c>
      <c r="G961" s="1">
        <v>1117</v>
      </c>
      <c r="H961" s="1">
        <v>1758</v>
      </c>
      <c r="I961" s="1">
        <f>(F961+G961+H961)/E961*100</f>
        <v>52.054063667081629023652854348</v>
      </c>
      <c r="J961" s="1">
        <f>(F961+G961)/E961*100</f>
        <v>20.789614085008002845456162191</v>
      </c>
      <c r="K961" s="1">
        <f>F961/E961*100</f>
        <v>0.9247732527120754045882980615</v>
      </c>
      <c r="L961" s="1">
        <v>748.44</v>
      </c>
      <c r="M961" s="1">
        <v>606.00</v>
      </c>
      <c r="N961" s="1">
        <v>21.37</v>
      </c>
      <c r="O961" s="1">
        <v>35.18</v>
      </c>
      <c r="P961" s="1">
        <v>50.10</v>
      </c>
      <c r="Q961" s="1">
        <v>16.86</v>
      </c>
      <c r="R961" s="1">
        <v>62.73</v>
      </c>
      <c r="S961" s="1">
        <v>17.85</v>
      </c>
      <c r="T961" s="1">
        <v>0.99</v>
      </c>
      <c r="U961" s="1">
        <v>92.07</v>
      </c>
      <c r="V961" s="1">
        <f>100-U961</f>
        <v>7.93</v>
      </c>
      <c r="W961" s="1">
        <v>7.52</v>
      </c>
      <c r="X961" s="0" t="inlineStr">
        <is>
          <t>IBGE — Censo Demográfico 2022 / SIDRA</t>
        </is>
      </c>
    </row>
    <row r="962">
      <c r="A962" s="0" t="inlineStr">
        <is>
          <t>2305209</t>
        </is>
      </c>
      <c r="B962" s="0" t="inlineStr">
        <is>
          <t>Hidrolândia</t>
        </is>
      </c>
      <c r="C962" s="0" t="inlineStr">
        <is>
          <t>CE</t>
        </is>
      </c>
      <c r="D962" s="0" t="inlineStr">
        <is>
          <t>2022</t>
        </is>
      </c>
      <c r="E962" s="1">
        <v>17855</v>
      </c>
      <c r="F962" s="1">
        <v>179</v>
      </c>
      <c r="G962" s="1">
        <v>6197</v>
      </c>
      <c r="H962" s="1">
        <v>4311</v>
      </c>
      <c r="I962" s="1">
        <f>(F962+G962+H962)/E962*100</f>
        <v>59.854382525903108373004760571</v>
      </c>
      <c r="J962" s="1">
        <f>(F962+G962)/E962*100</f>
        <v>35.709885186222346681601792215</v>
      </c>
      <c r="K962" s="1">
        <f>F962/E962*100</f>
        <v>1.0025203024362923550826099132</v>
      </c>
      <c r="L962" s="1">
        <v>659.36</v>
      </c>
      <c r="M962" s="1">
        <v>484.80</v>
      </c>
      <c r="N962" s="1">
        <v>21.29</v>
      </c>
      <c r="O962" s="1">
        <v>65.32</v>
      </c>
      <c r="P962" s="1">
        <v>32.65</v>
      </c>
      <c r="Q962" s="1">
        <v>3.75</v>
      </c>
      <c r="R962" s="1">
        <v>6.18</v>
      </c>
      <c r="S962" s="1">
        <v>79.89</v>
      </c>
      <c r="T962" s="1">
        <v>5.02</v>
      </c>
      <c r="U962" s="1">
        <v>68.93</v>
      </c>
      <c r="V962" s="1">
        <f>100-U962</f>
        <v>31.07</v>
      </c>
      <c r="W962" s="1">
        <v>28.56</v>
      </c>
      <c r="X962" s="0" t="inlineStr">
        <is>
          <t>IBGE — Censo Demográfico 2022 / SIDRA</t>
        </is>
      </c>
    </row>
    <row r="963">
      <c r="A963" s="0" t="inlineStr">
        <is>
          <t>2305233</t>
        </is>
      </c>
      <c r="B963" s="0" t="inlineStr">
        <is>
          <t>Horizonte</t>
        </is>
      </c>
      <c r="C963" s="0" t="inlineStr">
        <is>
          <t>CE</t>
        </is>
      </c>
      <c r="D963" s="0" t="inlineStr">
        <is>
          <t>2022</t>
        </is>
      </c>
      <c r="E963" s="1">
        <v>74680</v>
      </c>
      <c r="F963" s="1">
        <v>3193</v>
      </c>
      <c r="G963" s="1">
        <v>12626</v>
      </c>
      <c r="H963" s="1">
        <v>23271</v>
      </c>
      <c r="I963" s="1">
        <f>(F963+G963+H963)/E963*100</f>
        <v>52.343331547937868237814675951</v>
      </c>
      <c r="J963" s="1">
        <f>(F963+G963)/E963*100</f>
        <v>21.182378146759507230851633637</v>
      </c>
      <c r="K963" s="1">
        <f>F963/E963*100</f>
        <v>4.2755757900374933047670058918</v>
      </c>
      <c r="L963" s="1">
        <v>762.19</v>
      </c>
      <c r="M963" s="1">
        <v>606.00</v>
      </c>
      <c r="N963" s="1">
        <v>11.39</v>
      </c>
      <c r="O963" s="1">
        <v>75.01</v>
      </c>
      <c r="P963" s="1">
        <v>18.78</v>
      </c>
      <c r="Q963" s="1">
        <v>24.72</v>
      </c>
      <c r="R963" s="1">
        <v>30.32</v>
      </c>
      <c r="S963" s="1">
        <v>43.27</v>
      </c>
      <c r="T963" s="1">
        <v>0.06</v>
      </c>
      <c r="U963" s="1">
        <v>97.63</v>
      </c>
      <c r="V963" s="1">
        <f>100-U963</f>
        <v>2.37</v>
      </c>
      <c r="W963" s="1">
        <v>2.01</v>
      </c>
      <c r="X963" s="0" t="inlineStr">
        <is>
          <t>IBGE — Censo Demográfico 2022 / SIDRA</t>
        </is>
      </c>
    </row>
    <row r="964">
      <c r="A964" s="0" t="inlineStr">
        <is>
          <t>2305266</t>
        </is>
      </c>
      <c r="B964" s="0" t="inlineStr">
        <is>
          <t>Ibaretama</t>
        </is>
      </c>
      <c r="C964" s="0" t="inlineStr">
        <is>
          <t>CE</t>
        </is>
      </c>
      <c r="D964" s="0" t="inlineStr">
        <is>
          <t>2022</t>
        </is>
      </c>
      <c r="E964" s="1">
        <v>11953</v>
      </c>
      <c r="F964" s="1">
        <v>180</v>
      </c>
      <c r="G964" s="1">
        <v>3978</v>
      </c>
      <c r="H964" s="1">
        <v>3562</v>
      </c>
      <c r="I964" s="1">
        <f>(F964+G964+H964)/E964*100</f>
        <v>64.586296327281853927884213168</v>
      </c>
      <c r="J964" s="1">
        <f>(F964+G964)/E964*100</f>
        <v>34.786246130678490755458880616</v>
      </c>
      <c r="K964" s="1">
        <f>F964/E964*100</f>
        <v>1.5058981008951727599765749184</v>
      </c>
      <c r="L964" s="1">
        <v>624.16</v>
      </c>
      <c r="M964" s="1">
        <v>450.00</v>
      </c>
      <c r="N964" s="1">
        <v>26.28</v>
      </c>
      <c r="O964" s="1">
        <v>54.89</v>
      </c>
      <c r="P964" s="1">
        <v>43.70</v>
      </c>
      <c r="Q964" s="1">
        <v>3.73</v>
      </c>
      <c r="R964" s="1">
        <v>4.73</v>
      </c>
      <c r="S964" s="1">
        <v>80.95</v>
      </c>
      <c r="T964" s="1">
        <v>3.08</v>
      </c>
      <c r="U964" s="1">
        <v>48.92</v>
      </c>
      <c r="V964" s="1">
        <f>100-U964</f>
        <v>51.08</v>
      </c>
      <c r="W964" s="1">
        <v>48.67</v>
      </c>
      <c r="X964" s="0" t="inlineStr">
        <is>
          <t>IBGE — Censo Demográfico 2022 / SIDRA</t>
        </is>
      </c>
    </row>
    <row r="965">
      <c r="A965" s="0" t="inlineStr">
        <is>
          <t>2305308</t>
        </is>
      </c>
      <c r="B965" s="0" t="inlineStr">
        <is>
          <t>Ibiapina</t>
        </is>
      </c>
      <c r="C965" s="0" t="inlineStr">
        <is>
          <t>CE</t>
        </is>
      </c>
      <c r="D965" s="0" t="inlineStr">
        <is>
          <t>2022</t>
        </is>
      </c>
      <c r="E965" s="1">
        <v>23938</v>
      </c>
      <c r="F965" s="1">
        <v>271</v>
      </c>
      <c r="G965" s="1">
        <v>7891</v>
      </c>
      <c r="H965" s="1">
        <v>6450</v>
      </c>
      <c r="I965" s="1">
        <f>(F965+G965+H965)/E965*100</f>
        <v>61.041022641824713844097251232</v>
      </c>
      <c r="J965" s="1">
        <f>(F965+G965)/E965*100</f>
        <v>34.096415740663380399365026318</v>
      </c>
      <c r="K965" s="1">
        <f>F965/E965*100</f>
        <v>1.1320912356922048625616175119</v>
      </c>
      <c r="L965" s="1">
        <v>692.97</v>
      </c>
      <c r="M965" s="1">
        <v>466.67</v>
      </c>
      <c r="N965" s="1">
        <v>19.40</v>
      </c>
      <c r="O965" s="1">
        <v>58.56</v>
      </c>
      <c r="P965" s="1">
        <v>33.13</v>
      </c>
      <c r="Q965" s="1">
        <v>5.72</v>
      </c>
      <c r="R965" s="1">
        <v>58.58</v>
      </c>
      <c r="S965" s="1">
        <v>33.19</v>
      </c>
      <c r="T965" s="1">
        <v>0.52</v>
      </c>
      <c r="U965" s="1">
        <v>89.14</v>
      </c>
      <c r="V965" s="1">
        <f>100-U965</f>
        <v>10.86</v>
      </c>
      <c r="W965" s="1">
        <v>9.70</v>
      </c>
      <c r="X965" s="0" t="inlineStr">
        <is>
          <t>IBGE — Censo Demográfico 2022 / SIDRA</t>
        </is>
      </c>
    </row>
    <row r="966">
      <c r="A966" s="0" t="inlineStr">
        <is>
          <t>2305332</t>
        </is>
      </c>
      <c r="B966" s="0" t="inlineStr">
        <is>
          <t>Ibicuitinga</t>
        </is>
      </c>
      <c r="C966" s="0" t="inlineStr">
        <is>
          <t>CE</t>
        </is>
      </c>
      <c r="D966" s="0" t="inlineStr">
        <is>
          <t>2022</t>
        </is>
      </c>
      <c r="E966" s="1">
        <v>11556</v>
      </c>
      <c r="F966" s="1">
        <v>236</v>
      </c>
      <c r="G966" s="1">
        <v>3402</v>
      </c>
      <c r="H966" s="1">
        <v>3683</v>
      </c>
      <c r="I966" s="1">
        <f>(F966+G966+H966)/E966*100</f>
        <v>63.352371062651436483212184147</v>
      </c>
      <c r="J966" s="1">
        <f>(F966+G966)/E966*100</f>
        <v>31.481481481481481481481481481</v>
      </c>
      <c r="K966" s="1">
        <f>F966/E966*100</f>
        <v>2.0422291450328833506403599862</v>
      </c>
      <c r="L966" s="1">
        <v>627.47</v>
      </c>
      <c r="M966" s="1">
        <v>504.00</v>
      </c>
      <c r="N966" s="1">
        <v>24.37</v>
      </c>
      <c r="O966" s="1">
        <v>77.17</v>
      </c>
      <c r="P966" s="1">
        <v>19.83</v>
      </c>
      <c r="Q966" s="1">
        <v>24.42</v>
      </c>
      <c r="R966" s="1">
        <v>0.32</v>
      </c>
      <c r="S966" s="1">
        <v>67.67</v>
      </c>
      <c r="T966" s="1">
        <v>0.74</v>
      </c>
      <c r="U966" s="1">
        <v>74.50</v>
      </c>
      <c r="V966" s="1">
        <f>100-U966</f>
        <v>25.50</v>
      </c>
      <c r="W966" s="1">
        <v>22.61</v>
      </c>
      <c r="X966" s="0" t="inlineStr">
        <is>
          <t>IBGE — Censo Demográfico 2022 / SIDRA</t>
        </is>
      </c>
    </row>
    <row r="967">
      <c r="A967" s="0" t="inlineStr">
        <is>
          <t>2305357</t>
        </is>
      </c>
      <c r="B967" s="0" t="inlineStr">
        <is>
          <t>Icapuí</t>
        </is>
      </c>
      <c r="C967" s="0" t="inlineStr">
        <is>
          <t>CE</t>
        </is>
      </c>
      <c r="D967" s="0" t="inlineStr">
        <is>
          <t>2022</t>
        </is>
      </c>
      <c r="E967" s="1">
        <v>21344</v>
      </c>
      <c r="F967" s="1">
        <v>286</v>
      </c>
      <c r="G967" s="1">
        <v>4021</v>
      </c>
      <c r="H967" s="1">
        <v>6182</v>
      </c>
      <c r="I967" s="1">
        <f>(F967+G967+H967)/E967*100</f>
        <v>49.142616191904047976011994003</v>
      </c>
      <c r="J967" s="1">
        <f>(F967+G967)/E967*100</f>
        <v>20.178973013493253373313343328</v>
      </c>
      <c r="K967" s="1">
        <f>F967/E967*100</f>
        <v>1.3399550224887556221889055472</v>
      </c>
      <c r="L967" s="1">
        <v>824.14</v>
      </c>
      <c r="M967" s="1">
        <v>625.00</v>
      </c>
      <c r="N967" s="1">
        <v>18.05</v>
      </c>
      <c r="O967" s="1">
        <v>85.54</v>
      </c>
      <c r="P967" s="1">
        <v>11.66</v>
      </c>
      <c r="Q967" s="1">
        <v>1.67</v>
      </c>
      <c r="R967" s="1">
        <v>13.38</v>
      </c>
      <c r="S967" s="1">
        <v>82.30</v>
      </c>
      <c r="T967" s="1">
        <v>0.31</v>
      </c>
      <c r="U967" s="1">
        <v>95.17</v>
      </c>
      <c r="V967" s="1">
        <f>100-U967</f>
        <v>4.83</v>
      </c>
      <c r="W967" s="1">
        <v>4.10</v>
      </c>
      <c r="X967" s="0" t="inlineStr">
        <is>
          <t>IBGE — Censo Demográfico 2022 / SIDRA</t>
        </is>
      </c>
    </row>
    <row r="968">
      <c r="A968" s="0" t="inlineStr">
        <is>
          <t>2305407</t>
        </is>
      </c>
      <c r="B968" s="0" t="inlineStr">
        <is>
          <t>Icó</t>
        </is>
      </c>
      <c r="C968" s="0" t="inlineStr">
        <is>
          <t>CE</t>
        </is>
      </c>
      <c r="D968" s="0" t="inlineStr">
        <is>
          <t>2022</t>
        </is>
      </c>
      <c r="E968" s="1">
        <v>62601</v>
      </c>
      <c r="F968" s="1">
        <v>1699</v>
      </c>
      <c r="G968" s="1">
        <v>18130</v>
      </c>
      <c r="H968" s="1">
        <v>17477</v>
      </c>
      <c r="I968" s="1">
        <f>(F968+G968+H968)/E968*100</f>
        <v>59.593297231673615437453075829</v>
      </c>
      <c r="J968" s="1">
        <f>(F968+G968)/E968*100</f>
        <v>31.675212856024664142745323557</v>
      </c>
      <c r="K968" s="1">
        <f>F968/E968*100</f>
        <v>2.7140141531285442724557115701</v>
      </c>
      <c r="L968" s="1">
        <v>706.40</v>
      </c>
      <c r="M968" s="1">
        <v>535.33</v>
      </c>
      <c r="N968" s="1">
        <v>25.90</v>
      </c>
      <c r="O968" s="1">
        <v>73.46</v>
      </c>
      <c r="P968" s="1">
        <v>23.51</v>
      </c>
      <c r="Q968" s="1">
        <v>33.85</v>
      </c>
      <c r="R968" s="1">
        <v>10.54</v>
      </c>
      <c r="S968" s="1">
        <v>49.19</v>
      </c>
      <c r="T968" s="1">
        <v>1.44</v>
      </c>
      <c r="U968" s="1">
        <v>63.52</v>
      </c>
      <c r="V968" s="1">
        <f>100-U968</f>
        <v>36.48</v>
      </c>
      <c r="W968" s="1">
        <v>34.90</v>
      </c>
      <c r="X968" s="0" t="inlineStr">
        <is>
          <t>IBGE — Censo Demográfico 2022 / SIDRA</t>
        </is>
      </c>
    </row>
    <row r="969">
      <c r="A969" s="0" t="inlineStr">
        <is>
          <t>2305506</t>
        </is>
      </c>
      <c r="B969" s="0" t="inlineStr">
        <is>
          <t>Iguatu</t>
        </is>
      </c>
      <c r="C969" s="0" t="inlineStr">
        <is>
          <t>CE</t>
        </is>
      </c>
      <c r="D969" s="0" t="inlineStr">
        <is>
          <t>2022</t>
        </is>
      </c>
      <c r="E969" s="1">
        <v>98028</v>
      </c>
      <c r="F969" s="1">
        <v>1600</v>
      </c>
      <c r="G969" s="1">
        <v>15049</v>
      </c>
      <c r="H969" s="1">
        <v>25858</v>
      </c>
      <c r="I969" s="1">
        <f>(F969+G969+H969)/E969*100</f>
        <v>43.362100624311421226588321704</v>
      </c>
      <c r="J969" s="1">
        <f>(F969+G969)/E969*100</f>
        <v>16.983922960786714000081609336</v>
      </c>
      <c r="K969" s="1">
        <f>F969/E969*100</f>
        <v>1.6321867221610152201411841515</v>
      </c>
      <c r="L969" s="1">
        <v>1009.72</v>
      </c>
      <c r="M969" s="1">
        <v>742.40</v>
      </c>
      <c r="N969" s="1">
        <v>17.01</v>
      </c>
      <c r="O969" s="1">
        <v>86.37</v>
      </c>
      <c r="P969" s="1">
        <v>9.80</v>
      </c>
      <c r="Q969" s="1">
        <v>34.28</v>
      </c>
      <c r="R969" s="1">
        <v>21.41</v>
      </c>
      <c r="S969" s="1">
        <v>34.71</v>
      </c>
      <c r="T969" s="1">
        <v>0.44</v>
      </c>
      <c r="U969" s="1">
        <v>87.79</v>
      </c>
      <c r="V969" s="1">
        <f>100-U969</f>
        <v>12.21</v>
      </c>
      <c r="W969" s="1">
        <v>11.25</v>
      </c>
      <c r="X969" s="0" t="inlineStr">
        <is>
          <t>IBGE — Censo Demográfico 2022 / SIDRA</t>
        </is>
      </c>
    </row>
    <row r="970">
      <c r="A970" s="0" t="inlineStr">
        <is>
          <t>2305605</t>
        </is>
      </c>
      <c r="B970" s="0" t="inlineStr">
        <is>
          <t>Independência</t>
        </is>
      </c>
      <c r="C970" s="0" t="inlineStr">
        <is>
          <t>CE</t>
        </is>
      </c>
      <c r="D970" s="0" t="inlineStr">
        <is>
          <t>2022</t>
        </is>
      </c>
      <c r="E970" s="1">
        <v>24024</v>
      </c>
      <c r="F970" s="1">
        <v>470</v>
      </c>
      <c r="G970" s="1">
        <v>6883</v>
      </c>
      <c r="H970" s="1">
        <v>6786</v>
      </c>
      <c r="I970" s="1">
        <f>(F970+G970+H970)/E970*100</f>
        <v>58.853646353646353646353646354</v>
      </c>
      <c r="J970" s="1">
        <f>(F970+G970)/E970*100</f>
        <v>30.606893106893106893106893107</v>
      </c>
      <c r="K970" s="1">
        <f>F970/E970*100</f>
        <v>1.9563769563769563769563769564</v>
      </c>
      <c r="L970" s="1">
        <v>705.50</v>
      </c>
      <c r="M970" s="1">
        <v>533.33</v>
      </c>
      <c r="N970" s="1">
        <v>23.36</v>
      </c>
      <c r="O970" s="1">
        <v>59.60</v>
      </c>
      <c r="P970" s="1">
        <v>31.63</v>
      </c>
      <c r="Q970" s="1">
        <v>31.46</v>
      </c>
      <c r="R970" s="1">
        <v>17.02</v>
      </c>
      <c r="S970" s="1">
        <v>34.02</v>
      </c>
      <c r="T970" s="1">
        <v>4.67</v>
      </c>
      <c r="U970" s="1">
        <v>47.90</v>
      </c>
      <c r="V970" s="1">
        <f>100-U970</f>
        <v>52.10</v>
      </c>
      <c r="W970" s="1">
        <v>49.67</v>
      </c>
      <c r="X970" s="0" t="inlineStr">
        <is>
          <t>IBGE — Censo Demográfico 2022 / SIDRA</t>
        </is>
      </c>
    </row>
    <row r="971">
      <c r="A971" s="0" t="inlineStr">
        <is>
          <t>2305654</t>
        </is>
      </c>
      <c r="B971" s="0" t="inlineStr">
        <is>
          <t>Ipaporanga</t>
        </is>
      </c>
      <c r="C971" s="0" t="inlineStr">
        <is>
          <t>CE</t>
        </is>
      </c>
      <c r="D971" s="0" t="inlineStr">
        <is>
          <t>2022</t>
        </is>
      </c>
      <c r="E971" s="1">
        <v>11555</v>
      </c>
      <c r="F971" s="1">
        <v>149</v>
      </c>
      <c r="G971" s="1">
        <v>4201</v>
      </c>
      <c r="H971" s="1">
        <v>2941</v>
      </c>
      <c r="I971" s="1">
        <f>(F971+G971+H971)/E971*100</f>
        <v>63.098225876244050194720900043</v>
      </c>
      <c r="J971" s="1">
        <f>(F971+G971)/E971*100</f>
        <v>37.646040675032453483340545219</v>
      </c>
      <c r="K971" s="1">
        <f>F971/E971*100</f>
        <v>1.2894850713976633491994807443</v>
      </c>
      <c r="L971" s="1">
        <v>648.09</v>
      </c>
      <c r="M971" s="1">
        <v>453.00</v>
      </c>
      <c r="N971" s="1">
        <v>23.44</v>
      </c>
      <c r="O971" s="1">
        <v>72.67</v>
      </c>
      <c r="P971" s="1">
        <v>10.01</v>
      </c>
      <c r="Q971" s="1">
        <v>2.23</v>
      </c>
      <c r="R971" s="1">
        <v>8.52</v>
      </c>
      <c r="S971" s="1">
        <v>83.29</v>
      </c>
      <c r="T971" s="1">
        <v>3.38</v>
      </c>
      <c r="U971" s="1">
        <v>76.21</v>
      </c>
      <c r="V971" s="1">
        <f>100-U971</f>
        <v>23.79</v>
      </c>
      <c r="W971" s="1">
        <v>22.21</v>
      </c>
      <c r="X971" s="0" t="inlineStr">
        <is>
          <t>IBGE — Censo Demográfico 2022 / SIDRA</t>
        </is>
      </c>
    </row>
    <row r="972">
      <c r="A972" s="0" t="inlineStr">
        <is>
          <t>2305704</t>
        </is>
      </c>
      <c r="B972" s="0" t="inlineStr">
        <is>
          <t>Ipaumirim</t>
        </is>
      </c>
      <c r="C972" s="0" t="inlineStr">
        <is>
          <t>CE</t>
        </is>
      </c>
      <c r="D972" s="0" t="inlineStr">
        <is>
          <t>2022</t>
        </is>
      </c>
      <c r="E972" s="1">
        <v>12044</v>
      </c>
      <c r="F972" s="1">
        <v>92</v>
      </c>
      <c r="G972" s="1">
        <v>3341</v>
      </c>
      <c r="H972" s="1">
        <v>3445</v>
      </c>
      <c r="I972" s="1">
        <f>(F972+G972+H972)/E972*100</f>
        <v>57.107273331119229491863168383</v>
      </c>
      <c r="J972" s="1">
        <f>(F972+G972)/E972*100</f>
        <v>28.503819329126536034540019927</v>
      </c>
      <c r="K972" s="1">
        <f>F972/E972*100</f>
        <v>0.7638658253072069080039853869</v>
      </c>
      <c r="L972" s="1">
        <v>744.84</v>
      </c>
      <c r="M972" s="1">
        <v>566.67</v>
      </c>
      <c r="N972" s="1">
        <v>19.25</v>
      </c>
      <c r="O972" s="1">
        <v>69.30</v>
      </c>
      <c r="P972" s="1">
        <v>29.37</v>
      </c>
      <c r="Q972" s="1">
        <v>29.49</v>
      </c>
      <c r="R972" s="1">
        <v>19.89</v>
      </c>
      <c r="S972" s="1">
        <v>43.84</v>
      </c>
      <c r="T972" s="1">
        <v>0.91</v>
      </c>
      <c r="U972" s="1">
        <v>72.94</v>
      </c>
      <c r="V972" s="1">
        <f>100-U972</f>
        <v>27.06</v>
      </c>
      <c r="W972" s="1">
        <v>26.13</v>
      </c>
      <c r="X972" s="0" t="inlineStr">
        <is>
          <t>IBGE — Censo Demográfico 2022 / SIDRA</t>
        </is>
      </c>
    </row>
    <row r="973">
      <c r="A973" s="0" t="inlineStr">
        <is>
          <t>2305803</t>
        </is>
      </c>
      <c r="B973" s="0" t="inlineStr">
        <is>
          <t>Ipu</t>
        </is>
      </c>
      <c r="C973" s="0" t="inlineStr">
        <is>
          <t>CE</t>
        </is>
      </c>
      <c r="D973" s="0" t="inlineStr">
        <is>
          <t>2022</t>
        </is>
      </c>
      <c r="E973" s="1">
        <v>41066</v>
      </c>
      <c r="F973" s="1">
        <v>500</v>
      </c>
      <c r="G973" s="1">
        <v>11173</v>
      </c>
      <c r="H973" s="1">
        <v>12950</v>
      </c>
      <c r="I973" s="1">
        <f>(F973+G973+H973)/E973*100</f>
        <v>59.959577265864705595870062826</v>
      </c>
      <c r="J973" s="1">
        <f>(F973+G973)/E973*100</f>
        <v>28.42497443140310719329859251</v>
      </c>
      <c r="K973" s="1">
        <f>F973/E973*100</f>
        <v>1.2175522329907953051185895875</v>
      </c>
      <c r="L973" s="1">
        <v>735.80</v>
      </c>
      <c r="M973" s="1">
        <v>553.00</v>
      </c>
      <c r="N973" s="1">
        <v>20.91</v>
      </c>
      <c r="O973" s="1">
        <v>71.36</v>
      </c>
      <c r="P973" s="1">
        <v>20.36</v>
      </c>
      <c r="Q973" s="1">
        <v>16.07</v>
      </c>
      <c r="R973" s="1">
        <v>35.13</v>
      </c>
      <c r="S973" s="1">
        <v>43.37</v>
      </c>
      <c r="T973" s="1">
        <v>0.62</v>
      </c>
      <c r="U973" s="1">
        <v>83.05</v>
      </c>
      <c r="V973" s="1">
        <f>100-U973</f>
        <v>16.95</v>
      </c>
      <c r="W973" s="1">
        <v>15.30</v>
      </c>
      <c r="X973" s="0" t="inlineStr">
        <is>
          <t>IBGE — Censo Demográfico 2022 / SIDRA</t>
        </is>
      </c>
    </row>
    <row r="974">
      <c r="A974" s="0" t="inlineStr">
        <is>
          <t>2305902</t>
        </is>
      </c>
      <c r="B974" s="0" t="inlineStr">
        <is>
          <t>Ipueiras</t>
        </is>
      </c>
      <c r="C974" s="0" t="inlineStr">
        <is>
          <t>CE</t>
        </is>
      </c>
      <c r="D974" s="0" t="inlineStr">
        <is>
          <t>2022</t>
        </is>
      </c>
      <c r="E974" s="1">
        <v>36798</v>
      </c>
      <c r="F974" s="1">
        <v>1067</v>
      </c>
      <c r="G974" s="1">
        <v>13365</v>
      </c>
      <c r="H974" s="1">
        <v>9993</v>
      </c>
      <c r="I974" s="1">
        <f>(F974+G974+H974)/E974*100</f>
        <v>66.375889994021414207293874667</v>
      </c>
      <c r="J974" s="1">
        <f>(F974+G974)/E974*100</f>
        <v>39.219522800152182183814337736</v>
      </c>
      <c r="K974" s="1">
        <f>F974/E974*100</f>
        <v>2.8996141094624707864557856405</v>
      </c>
      <c r="L974" s="1">
        <v>625.83</v>
      </c>
      <c r="M974" s="1">
        <v>428.57</v>
      </c>
      <c r="N974" s="1">
        <v>24.69</v>
      </c>
      <c r="O974" s="1">
        <v>88.86</v>
      </c>
      <c r="P974" s="1">
        <v>7.80</v>
      </c>
      <c r="Q974" s="1">
        <v>16.93</v>
      </c>
      <c r="R974" s="1">
        <v>4.06</v>
      </c>
      <c r="S974" s="1">
        <v>72.45</v>
      </c>
      <c r="T974" s="1">
        <v>2.94</v>
      </c>
      <c r="U974" s="1">
        <v>59.19</v>
      </c>
      <c r="V974" s="1">
        <f>100-U974</f>
        <v>40.81</v>
      </c>
      <c r="W974" s="1">
        <v>35.83</v>
      </c>
      <c r="X974" s="0" t="inlineStr">
        <is>
          <t>IBGE — Censo Demográfico 2022 / SIDRA</t>
        </is>
      </c>
    </row>
    <row r="975">
      <c r="A975" s="0" t="inlineStr">
        <is>
          <t>2306009</t>
        </is>
      </c>
      <c r="B975" s="0" t="inlineStr">
        <is>
          <t>Iracema</t>
        </is>
      </c>
      <c r="C975" s="0" t="inlineStr">
        <is>
          <t>CE</t>
        </is>
      </c>
      <c r="D975" s="0" t="inlineStr">
        <is>
          <t>2022</t>
        </is>
      </c>
      <c r="E975" s="1">
        <v>13997</v>
      </c>
      <c r="F975" s="1">
        <v>94</v>
      </c>
      <c r="G975" s="1">
        <v>2983</v>
      </c>
      <c r="H975" s="1">
        <v>4293</v>
      </c>
      <c r="I975" s="1">
        <f>(F975+G975+H975)/E975*100</f>
        <v>52.654140172894191612488390369</v>
      </c>
      <c r="J975" s="1">
        <f>(F975+G975)/E975*100</f>
        <v>21.983282131885404015146102736</v>
      </c>
      <c r="K975" s="1">
        <f>F975/E975*100</f>
        <v>0.6715724798171036650710866614</v>
      </c>
      <c r="L975" s="1">
        <v>850.77</v>
      </c>
      <c r="M975" s="1">
        <v>606.00</v>
      </c>
      <c r="N975" s="1">
        <v>21.65</v>
      </c>
      <c r="O975" s="1">
        <v>87.26</v>
      </c>
      <c r="P975" s="1">
        <v>11.35</v>
      </c>
      <c r="Q975" s="1">
        <v>30.51</v>
      </c>
      <c r="R975" s="1">
        <v>18.71</v>
      </c>
      <c r="S975" s="1">
        <v>47.45</v>
      </c>
      <c r="T975" s="1">
        <v>0.71</v>
      </c>
      <c r="U975" s="1">
        <v>82.17</v>
      </c>
      <c r="V975" s="1">
        <f>100-U975</f>
        <v>17.83</v>
      </c>
      <c r="W975" s="1">
        <v>16.64</v>
      </c>
      <c r="X975" s="0" t="inlineStr">
        <is>
          <t>IBGE — Censo Demográfico 2022 / SIDRA</t>
        </is>
      </c>
    </row>
    <row r="976">
      <c r="A976" s="0" t="inlineStr">
        <is>
          <t>2306108</t>
        </is>
      </c>
      <c r="B976" s="0" t="inlineStr">
        <is>
          <t>Irauçuba</t>
        </is>
      </c>
      <c r="C976" s="0" t="inlineStr">
        <is>
          <t>CE</t>
        </is>
      </c>
      <c r="D976" s="0" t="inlineStr">
        <is>
          <t>2022</t>
        </is>
      </c>
      <c r="E976" s="1">
        <v>23915</v>
      </c>
      <c r="F976" s="1">
        <v>480</v>
      </c>
      <c r="G976" s="1">
        <v>8589</v>
      </c>
      <c r="H976" s="1">
        <v>7874</v>
      </c>
      <c r="I976" s="1">
        <f>(F976+G976+H976)/E976*100</f>
        <v>70.846748902362533974492996028</v>
      </c>
      <c r="J976" s="1">
        <f>(F976+G976)/E976*100</f>
        <v>37.921806397658373405812251725</v>
      </c>
      <c r="K976" s="1">
        <f>F976/E976*100</f>
        <v>2.0071085093037842358352498432</v>
      </c>
      <c r="L976" s="1">
        <v>584.86</v>
      </c>
      <c r="M976" s="1">
        <v>404.00</v>
      </c>
      <c r="N976" s="1">
        <v>20.09</v>
      </c>
      <c r="O976" s="1">
        <v>74.83</v>
      </c>
      <c r="P976" s="1">
        <v>22.61</v>
      </c>
      <c r="Q976" s="1">
        <v>33.29</v>
      </c>
      <c r="R976" s="1">
        <v>27.26</v>
      </c>
      <c r="S976" s="1">
        <v>31.28</v>
      </c>
      <c r="T976" s="1">
        <v>1.87</v>
      </c>
      <c r="U976" s="1">
        <v>77.78</v>
      </c>
      <c r="V976" s="1">
        <f>100-U976</f>
        <v>22.22</v>
      </c>
      <c r="W976" s="1">
        <v>20.49</v>
      </c>
      <c r="X976" s="0" t="inlineStr">
        <is>
          <t>IBGE — Censo Demográfico 2022 / SIDRA</t>
        </is>
      </c>
    </row>
    <row r="977">
      <c r="A977" s="0" t="inlineStr">
        <is>
          <t>2306207</t>
        </is>
      </c>
      <c r="B977" s="0" t="inlineStr">
        <is>
          <t>Itaiçaba</t>
        </is>
      </c>
      <c r="C977" s="0" t="inlineStr">
        <is>
          <t>CE</t>
        </is>
      </c>
      <c r="D977" s="0" t="inlineStr">
        <is>
          <t>2022</t>
        </is>
      </c>
      <c r="E977" s="1">
        <v>7532</v>
      </c>
      <c r="F977" s="1">
        <v>48</v>
      </c>
      <c r="G977" s="1">
        <v>1905</v>
      </c>
      <c r="H977" s="1">
        <v>2095</v>
      </c>
      <c r="I977" s="1">
        <f>(F977+G977+H977)/E977*100</f>
        <v>53.744025491237387148167817313</v>
      </c>
      <c r="J977" s="1">
        <f>(F977+G977)/E977*100</f>
        <v>25.929368029739776951672862454</v>
      </c>
      <c r="K977" s="1">
        <f>F977/E977*100</f>
        <v>0.6372809346787041954328199681</v>
      </c>
      <c r="L977" s="1">
        <v>772.01</v>
      </c>
      <c r="M977" s="1">
        <v>606.00</v>
      </c>
      <c r="N977" s="1">
        <v>18.39</v>
      </c>
      <c r="O977" s="1">
        <v>82.07</v>
      </c>
      <c r="P977" s="1">
        <v>11.65</v>
      </c>
      <c r="Q977" s="1">
        <v>0.64</v>
      </c>
      <c r="R977" s="1">
        <v>2.13</v>
      </c>
      <c r="S977" s="1">
        <v>95.06</v>
      </c>
      <c r="T977" s="1">
        <v>0.71</v>
      </c>
      <c r="U977" s="1">
        <v>96.91</v>
      </c>
      <c r="V977" s="1">
        <f>100-U977</f>
        <v>3.09</v>
      </c>
      <c r="W977" s="1">
        <v>3.02</v>
      </c>
      <c r="X977" s="0" t="inlineStr">
        <is>
          <t>IBGE — Censo Demográfico 2022 / SIDRA</t>
        </is>
      </c>
    </row>
    <row r="978">
      <c r="A978" s="0" t="inlineStr">
        <is>
          <t>2306256</t>
        </is>
      </c>
      <c r="B978" s="0" t="inlineStr">
        <is>
          <t>Itaitinga</t>
        </is>
      </c>
      <c r="C978" s="0" t="inlineStr">
        <is>
          <t>CE</t>
        </is>
      </c>
      <c r="D978" s="0" t="inlineStr">
        <is>
          <t>2022</t>
        </is>
      </c>
      <c r="E978" s="1">
        <v>55889</v>
      </c>
      <c r="F978" s="1">
        <v>795</v>
      </c>
      <c r="G978" s="1">
        <v>6484</v>
      </c>
      <c r="H978" s="1">
        <v>15179</v>
      </c>
      <c r="I978" s="1">
        <f>(F978+G978+H978)/E978*100</f>
        <v>40.183220311689241174470826102</v>
      </c>
      <c r="J978" s="1">
        <f>(F978+G978)/E978*100</f>
        <v>13.024029773300649501690851509</v>
      </c>
      <c r="K978" s="1">
        <f>F978/E978*100</f>
        <v>1.4224623807904954463311206141</v>
      </c>
      <c r="L978" s="1">
        <v>1008.70</v>
      </c>
      <c r="M978" s="1">
        <v>800.00</v>
      </c>
      <c r="N978" s="1">
        <v>10.21</v>
      </c>
      <c r="O978" s="1">
        <v>95.06</v>
      </c>
      <c r="P978" s="1">
        <v>3.34</v>
      </c>
      <c r="Q978" s="1">
        <v>8.84</v>
      </c>
      <c r="R978" s="1">
        <v>39.94</v>
      </c>
      <c r="S978" s="1">
        <v>50.14</v>
      </c>
      <c r="T978" s="1">
        <v>0.04</v>
      </c>
      <c r="U978" s="1">
        <v>98.27</v>
      </c>
      <c r="V978" s="1">
        <f>100-U978</f>
        <v>1.73</v>
      </c>
      <c r="W978" s="1">
        <v>1.47</v>
      </c>
      <c r="X978" s="0" t="inlineStr">
        <is>
          <t>IBGE — Censo Demográfico 2022 / SIDRA</t>
        </is>
      </c>
    </row>
    <row r="979">
      <c r="A979" s="0" t="inlineStr">
        <is>
          <t>2306306</t>
        </is>
      </c>
      <c r="B979" s="0" t="inlineStr">
        <is>
          <t>Itapajé</t>
        </is>
      </c>
      <c r="C979" s="0" t="inlineStr">
        <is>
          <t>CE</t>
        </is>
      </c>
      <c r="D979" s="0" t="inlineStr">
        <is>
          <t>2022</t>
        </is>
      </c>
      <c r="E979" s="1">
        <v>46389</v>
      </c>
      <c r="F979" s="1">
        <v>939</v>
      </c>
      <c r="G979" s="1">
        <v>13992</v>
      </c>
      <c r="H979" s="1">
        <v>13890</v>
      </c>
      <c r="I979" s="1">
        <f>(F979+G979+H979)/E979*100</f>
        <v>62.128952984543749595809351355</v>
      </c>
      <c r="J979" s="1">
        <f>(F979+G979)/E979*100</f>
        <v>32.186509732910819375282933454</v>
      </c>
      <c r="K979" s="1">
        <f>F979/E979*100</f>
        <v>2.024186768414925952273168208</v>
      </c>
      <c r="L979" s="1">
        <v>687.35</v>
      </c>
      <c r="M979" s="1">
        <v>500.00</v>
      </c>
      <c r="N979" s="1">
        <v>18.34</v>
      </c>
      <c r="O979" s="1">
        <v>76.74</v>
      </c>
      <c r="P979" s="1">
        <v>19.05</v>
      </c>
      <c r="Q979" s="1">
        <v>30.49</v>
      </c>
      <c r="R979" s="1">
        <v>18.45</v>
      </c>
      <c r="S979" s="1">
        <v>42.68</v>
      </c>
      <c r="T979" s="1">
        <v>1.96</v>
      </c>
      <c r="U979" s="1">
        <v>86.61</v>
      </c>
      <c r="V979" s="1">
        <f>100-U979</f>
        <v>13.39</v>
      </c>
      <c r="W979" s="1">
        <v>11.98</v>
      </c>
      <c r="X979" s="0" t="inlineStr">
        <is>
          <t>IBGE — Censo Demográfico 2022 / SIDRA</t>
        </is>
      </c>
    </row>
    <row r="980">
      <c r="A980" s="0" t="inlineStr">
        <is>
          <t>2306405</t>
        </is>
      </c>
      <c r="B980" s="0" t="inlineStr">
        <is>
          <t>Itapipoca</t>
        </is>
      </c>
      <c r="C980" s="0" t="inlineStr">
        <is>
          <t>CE</t>
        </is>
      </c>
      <c r="D980" s="0" t="inlineStr">
        <is>
          <t>2022</t>
        </is>
      </c>
      <c r="E980" s="1">
        <v>131021</v>
      </c>
      <c r="F980" s="1">
        <v>3083</v>
      </c>
      <c r="G980" s="1">
        <v>38460</v>
      </c>
      <c r="H980" s="1">
        <v>37144</v>
      </c>
      <c r="I980" s="1">
        <f>(F980+G980+H980)/E980*100</f>
        <v>60.056784790224467833400752551</v>
      </c>
      <c r="J980" s="1">
        <f>(F980+G980)/E980*100</f>
        <v>31.707130917944451652788484289</v>
      </c>
      <c r="K980" s="1">
        <f>F980/E980*100</f>
        <v>2.3530579067477732577220445577</v>
      </c>
      <c r="L980" s="1">
        <v>720.40</v>
      </c>
      <c r="M980" s="1">
        <v>512.40</v>
      </c>
      <c r="N980" s="1">
        <v>15.00</v>
      </c>
      <c r="O980" s="1">
        <v>68.47</v>
      </c>
      <c r="P980" s="1">
        <v>27.92</v>
      </c>
      <c r="Q980" s="1">
        <v>31.91</v>
      </c>
      <c r="R980" s="1">
        <v>21.41</v>
      </c>
      <c r="S980" s="1">
        <v>40.78</v>
      </c>
      <c r="T980" s="1">
        <v>1.57</v>
      </c>
      <c r="U980" s="1">
        <v>71.35</v>
      </c>
      <c r="V980" s="1">
        <f>100-U980</f>
        <v>28.65</v>
      </c>
      <c r="W980" s="1">
        <v>24.51</v>
      </c>
      <c r="X980" s="0" t="inlineStr">
        <is>
          <t>IBGE — Censo Demográfico 2022 / SIDRA</t>
        </is>
      </c>
    </row>
    <row r="981">
      <c r="A981" s="0" t="inlineStr">
        <is>
          <t>2306504</t>
        </is>
      </c>
      <c r="B981" s="0" t="inlineStr">
        <is>
          <t>Itapiúna</t>
        </is>
      </c>
      <c r="C981" s="0" t="inlineStr">
        <is>
          <t>CE</t>
        </is>
      </c>
      <c r="D981" s="0" t="inlineStr">
        <is>
          <t>2022</t>
        </is>
      </c>
      <c r="E981" s="1">
        <v>17841</v>
      </c>
      <c r="F981" s="1">
        <v>285</v>
      </c>
      <c r="G981" s="1">
        <v>6454</v>
      </c>
      <c r="H981" s="1">
        <v>5322</v>
      </c>
      <c r="I981" s="1">
        <f>(F981+G981+H981)/E981*100</f>
        <v>67.602712852418586402107505185</v>
      </c>
      <c r="J981" s="1">
        <f>(F981+G981)/E981*100</f>
        <v>37.77254638192926405470545373</v>
      </c>
      <c r="K981" s="1">
        <f>F981/E981*100</f>
        <v>1.5974440894568690095846645367</v>
      </c>
      <c r="L981" s="1">
        <v>597.58</v>
      </c>
      <c r="M981" s="1">
        <v>425.00</v>
      </c>
      <c r="N981" s="1">
        <v>24.72</v>
      </c>
      <c r="O981" s="1">
        <v>63.40</v>
      </c>
      <c r="P981" s="1">
        <v>34.39</v>
      </c>
      <c r="Q981" s="1">
        <v>5.77</v>
      </c>
      <c r="R981" s="1">
        <v>4.09</v>
      </c>
      <c r="S981" s="1">
        <v>71.56</v>
      </c>
      <c r="T981" s="1">
        <v>1.42</v>
      </c>
      <c r="U981" s="1">
        <v>62.47</v>
      </c>
      <c r="V981" s="1">
        <f>100-U981</f>
        <v>37.53</v>
      </c>
      <c r="W981" s="1">
        <v>35.57</v>
      </c>
      <c r="X981" s="0" t="inlineStr">
        <is>
          <t>IBGE — Censo Demográfico 2022 / SIDRA</t>
        </is>
      </c>
    </row>
    <row r="982">
      <c r="A982" s="0" t="inlineStr">
        <is>
          <t>2306553</t>
        </is>
      </c>
      <c r="B982" s="0" t="inlineStr">
        <is>
          <t>Itarema</t>
        </is>
      </c>
      <c r="C982" s="0" t="inlineStr">
        <is>
          <t>CE</t>
        </is>
      </c>
      <c r="D982" s="0" t="inlineStr">
        <is>
          <t>2022</t>
        </is>
      </c>
      <c r="E982" s="1">
        <v>42900</v>
      </c>
      <c r="F982" s="1">
        <v>1188</v>
      </c>
      <c r="G982" s="1">
        <v>12626</v>
      </c>
      <c r="H982" s="1">
        <v>13889</v>
      </c>
      <c r="I982" s="1">
        <f>(F982+G982+H982)/E982*100</f>
        <v>64.575757575757575757575757576</v>
      </c>
      <c r="J982" s="1">
        <f>(F982+G982)/E982*100</f>
        <v>32.2004662004662004662004662</v>
      </c>
      <c r="K982" s="1">
        <f>F982/E982*100</f>
        <v>2.7692307692307692307692307692</v>
      </c>
      <c r="L982" s="1">
        <v>642.63</v>
      </c>
      <c r="M982" s="1">
        <v>450.00</v>
      </c>
      <c r="N982" s="1">
        <v>18.26</v>
      </c>
      <c r="O982" s="1">
        <v>56.77</v>
      </c>
      <c r="P982" s="1">
        <v>33.95</v>
      </c>
      <c r="Q982" s="1">
        <v>7.68</v>
      </c>
      <c r="R982" s="1">
        <v>4.08</v>
      </c>
      <c r="S982" s="1">
        <v>85.26</v>
      </c>
      <c r="T982" s="1">
        <v>1.17</v>
      </c>
      <c r="U982" s="1">
        <v>61.80</v>
      </c>
      <c r="V982" s="1">
        <f>100-U982</f>
        <v>38.20</v>
      </c>
      <c r="W982" s="1">
        <v>29.82</v>
      </c>
      <c r="X982" s="0" t="inlineStr">
        <is>
          <t>IBGE — Censo Demográfico 2022 / SIDRA</t>
        </is>
      </c>
    </row>
    <row r="983">
      <c r="A983" s="0" t="inlineStr">
        <is>
          <t>2306603</t>
        </is>
      </c>
      <c r="B983" s="0" t="inlineStr">
        <is>
          <t>Itatira</t>
        </is>
      </c>
      <c r="C983" s="0" t="inlineStr">
        <is>
          <t>CE</t>
        </is>
      </c>
      <c r="D983" s="0" t="inlineStr">
        <is>
          <t>2022</t>
        </is>
      </c>
      <c r="E983" s="1">
        <v>20424</v>
      </c>
      <c r="F983" s="1">
        <v>652</v>
      </c>
      <c r="G983" s="1">
        <v>7417</v>
      </c>
      <c r="H983" s="1">
        <v>5716</v>
      </c>
      <c r="I983" s="1">
        <f>(F983+G983+H983)/E983*100</f>
        <v>67.494124559341950646298472385</v>
      </c>
      <c r="J983" s="1">
        <f>(F983+G983)/E983*100</f>
        <v>39.507442224833529181355268312</v>
      </c>
      <c r="K983" s="1">
        <f>F983/E983*100</f>
        <v>3.1923227575401488444966705836</v>
      </c>
      <c r="L983" s="1">
        <v>602.54</v>
      </c>
      <c r="M983" s="1">
        <v>407.00</v>
      </c>
      <c r="N983" s="1">
        <v>24.55</v>
      </c>
      <c r="O983" s="1">
        <v>51.48</v>
      </c>
      <c r="P983" s="1">
        <v>36.11</v>
      </c>
      <c r="Q983" s="1">
        <v>16.54</v>
      </c>
      <c r="R983" s="1">
        <v>13.77</v>
      </c>
      <c r="S983" s="1">
        <v>52.81</v>
      </c>
      <c r="T983" s="1">
        <v>6.68</v>
      </c>
      <c r="U983" s="1">
        <v>53.44</v>
      </c>
      <c r="V983" s="1">
        <f>100-U983</f>
        <v>46.56</v>
      </c>
      <c r="W983" s="1">
        <v>41.51</v>
      </c>
      <c r="X983" s="0" t="inlineStr">
        <is>
          <t>IBGE — Censo Demográfico 2022 / SIDRA</t>
        </is>
      </c>
    </row>
    <row r="984">
      <c r="A984" s="0" t="inlineStr">
        <is>
          <t>2306702</t>
        </is>
      </c>
      <c r="B984" s="0" t="inlineStr">
        <is>
          <t>Jaguaretama</t>
        </is>
      </c>
      <c r="C984" s="0" t="inlineStr">
        <is>
          <t>CE</t>
        </is>
      </c>
      <c r="D984" s="0" t="inlineStr">
        <is>
          <t>2022</t>
        </is>
      </c>
      <c r="E984" s="1">
        <v>17204</v>
      </c>
      <c r="F984" s="1">
        <v>247</v>
      </c>
      <c r="G984" s="1">
        <v>4869</v>
      </c>
      <c r="H984" s="1">
        <v>5188</v>
      </c>
      <c r="I984" s="1">
        <f>(F984+G984+H984)/E984*100</f>
        <v>59.893048128342245989304812834</v>
      </c>
      <c r="J984" s="1">
        <f>(F984+G984)/E984*100</f>
        <v>29.737270402232039060683561962</v>
      </c>
      <c r="K984" s="1">
        <f>F984/E984*100</f>
        <v>1.4357126249709369913973494536</v>
      </c>
      <c r="L984" s="1">
        <v>744.65</v>
      </c>
      <c r="M984" s="1">
        <v>550.00</v>
      </c>
      <c r="N984" s="1">
        <v>23.29</v>
      </c>
      <c r="O984" s="1">
        <v>71.80</v>
      </c>
      <c r="P984" s="1">
        <v>22.69</v>
      </c>
      <c r="Q984" s="1">
        <v>6.53</v>
      </c>
      <c r="R984" s="1">
        <v>14.30</v>
      </c>
      <c r="S984" s="1">
        <v>59.40</v>
      </c>
      <c r="T984" s="1">
        <v>1.26</v>
      </c>
      <c r="U984" s="1">
        <v>54.38</v>
      </c>
      <c r="V984" s="1">
        <f>100-U984</f>
        <v>45.62</v>
      </c>
      <c r="W984" s="1">
        <v>44.12</v>
      </c>
      <c r="X984" s="0" t="inlineStr">
        <is>
          <t>IBGE — Censo Demográfico 2022 / SIDRA</t>
        </is>
      </c>
    </row>
    <row r="985">
      <c r="A985" s="0" t="inlineStr">
        <is>
          <t>2306801</t>
        </is>
      </c>
      <c r="B985" s="0" t="inlineStr">
        <is>
          <t>Jaguaribara</t>
        </is>
      </c>
      <c r="C985" s="0" t="inlineStr">
        <is>
          <t>CE</t>
        </is>
      </c>
      <c r="D985" s="0" t="inlineStr">
        <is>
          <t>2022</t>
        </is>
      </c>
      <c r="E985" s="1">
        <v>10334</v>
      </c>
      <c r="F985" s="1">
        <v>99</v>
      </c>
      <c r="G985" s="1">
        <v>1701</v>
      </c>
      <c r="H985" s="1">
        <v>2765</v>
      </c>
      <c r="I985" s="1">
        <f>(F985+G985+H985)/E985*100</f>
        <v>44.174569382620476098316237662</v>
      </c>
      <c r="J985" s="1">
        <f>(F985+G985)/E985*100</f>
        <v>17.418231081865686084768724598</v>
      </c>
      <c r="K985" s="1">
        <f>F985/E985*100</f>
        <v>0.9580027095026127346622798529</v>
      </c>
      <c r="L985" s="1">
        <v>892.83</v>
      </c>
      <c r="M985" s="1">
        <v>724.80</v>
      </c>
      <c r="N985" s="1">
        <v>20.10</v>
      </c>
      <c r="O985" s="1">
        <v>92.56</v>
      </c>
      <c r="P985" s="1">
        <v>6.34</v>
      </c>
      <c r="Q985" s="1">
        <v>62.57</v>
      </c>
      <c r="R985" s="1">
        <v>17.73</v>
      </c>
      <c r="S985" s="1">
        <v>16.51</v>
      </c>
      <c r="T985" s="1">
        <v>0.65</v>
      </c>
      <c r="U985" s="1">
        <v>85.00</v>
      </c>
      <c r="V985" s="1">
        <f>100-U985</f>
        <v>15.00</v>
      </c>
      <c r="W985" s="1">
        <v>14.25</v>
      </c>
      <c r="X985" s="0" t="inlineStr">
        <is>
          <t>IBGE — Censo Demográfico 2022 / SIDRA</t>
        </is>
      </c>
    </row>
    <row r="986">
      <c r="A986" s="0" t="inlineStr">
        <is>
          <t>2306900</t>
        </is>
      </c>
      <c r="B986" s="0" t="inlineStr">
        <is>
          <t>Jaguaribe</t>
        </is>
      </c>
      <c r="C986" s="0" t="inlineStr">
        <is>
          <t>CE</t>
        </is>
      </c>
      <c r="D986" s="0" t="inlineStr">
        <is>
          <t>2022</t>
        </is>
      </c>
      <c r="E986" s="1">
        <v>33726</v>
      </c>
      <c r="F986" s="1">
        <v>1324</v>
      </c>
      <c r="G986" s="1">
        <v>6656</v>
      </c>
      <c r="H986" s="1">
        <v>8644</v>
      </c>
      <c r="I986" s="1">
        <f>(F986+G986+H986)/E986*100</f>
        <v>49.291347921484907786277649291</v>
      </c>
      <c r="J986" s="1">
        <f>(F986+G986)/E986*100</f>
        <v>23.661270236612702366127023661</v>
      </c>
      <c r="K986" s="1">
        <f>F986/E986*100</f>
        <v>3.9257546106861175354326039258</v>
      </c>
      <c r="L986" s="1">
        <v>882.89</v>
      </c>
      <c r="M986" s="1">
        <v>620.00</v>
      </c>
      <c r="N986" s="1">
        <v>18.21</v>
      </c>
      <c r="O986" s="1">
        <v>90.18</v>
      </c>
      <c r="P986" s="1">
        <v>7.11</v>
      </c>
      <c r="Q986" s="1">
        <v>62.38</v>
      </c>
      <c r="R986" s="1">
        <v>12.65</v>
      </c>
      <c r="S986" s="1">
        <v>16.19</v>
      </c>
      <c r="T986" s="1">
        <v>1.00</v>
      </c>
      <c r="U986" s="1">
        <v>72.16</v>
      </c>
      <c r="V986" s="1">
        <f>100-U986</f>
        <v>27.84</v>
      </c>
      <c r="W986" s="1">
        <v>26.87</v>
      </c>
      <c r="X986" s="0" t="inlineStr">
        <is>
          <t>IBGE — Censo Demográfico 2022 / SIDRA</t>
        </is>
      </c>
    </row>
    <row r="987">
      <c r="A987" s="0" t="inlineStr">
        <is>
          <t>2307007</t>
        </is>
      </c>
      <c r="B987" s="0" t="inlineStr">
        <is>
          <t>Jaguaruana</t>
        </is>
      </c>
      <c r="C987" s="0" t="inlineStr">
        <is>
          <t>CE</t>
        </is>
      </c>
      <c r="D987" s="0" t="inlineStr">
        <is>
          <t>2022</t>
        </is>
      </c>
      <c r="E987" s="1">
        <v>31641</v>
      </c>
      <c r="F987" s="1">
        <v>717</v>
      </c>
      <c r="G987" s="1">
        <v>7964</v>
      </c>
      <c r="H987" s="1">
        <v>9526</v>
      </c>
      <c r="I987" s="1">
        <f>(F987+G987+H987)/E987*100</f>
        <v>57.542429126765904996681520812</v>
      </c>
      <c r="J987" s="1">
        <f>(F987+G987)/E987*100</f>
        <v>27.435921747100281280616921083</v>
      </c>
      <c r="K987" s="1">
        <f>F987/E987*100</f>
        <v>2.2660472172181663032141841282</v>
      </c>
      <c r="L987" s="1">
        <v>789.66</v>
      </c>
      <c r="M987" s="1">
        <v>587.33</v>
      </c>
      <c r="N987" s="1">
        <v>22.29</v>
      </c>
      <c r="O987" s="1">
        <v>81.65</v>
      </c>
      <c r="P987" s="1">
        <v>13.14</v>
      </c>
      <c r="Q987" s="1">
        <v>13.43</v>
      </c>
      <c r="R987" s="1">
        <v>4.84</v>
      </c>
      <c r="S987" s="1">
        <v>56.07</v>
      </c>
      <c r="T987" s="1">
        <v>0.95</v>
      </c>
      <c r="U987" s="1">
        <v>92.04</v>
      </c>
      <c r="V987" s="1">
        <f>100-U987</f>
        <v>7.96</v>
      </c>
      <c r="W987" s="1">
        <v>6.99</v>
      </c>
      <c r="X987" s="0" t="inlineStr">
        <is>
          <t>IBGE — Censo Demográfico 2022 / SIDRA</t>
        </is>
      </c>
    </row>
    <row r="988">
      <c r="A988" s="0" t="inlineStr">
        <is>
          <t>2307106</t>
        </is>
      </c>
      <c r="B988" s="0" t="inlineStr">
        <is>
          <t>Jardim</t>
        </is>
      </c>
      <c r="C988" s="0" t="inlineStr">
        <is>
          <t>CE</t>
        </is>
      </c>
      <c r="D988" s="0" t="inlineStr">
        <is>
          <t>2022</t>
        </is>
      </c>
      <c r="E988" s="1">
        <v>27395</v>
      </c>
      <c r="F988" s="1">
        <v>192</v>
      </c>
      <c r="G988" s="1">
        <v>7024</v>
      </c>
      <c r="H988" s="1">
        <v>8961</v>
      </c>
      <c r="I988" s="1">
        <f>(F988+G988+H988)/E988*100</f>
        <v>59.050921701040335827705785727</v>
      </c>
      <c r="J988" s="1">
        <f>(F988+G988)/E988*100</f>
        <v>26.34057309728052564336557766</v>
      </c>
      <c r="K988" s="1">
        <f>F988/E988*100</f>
        <v>0.7008578207702135426172659244</v>
      </c>
      <c r="L988" s="1">
        <v>726.42</v>
      </c>
      <c r="M988" s="1">
        <v>537.33</v>
      </c>
      <c r="N988" s="1">
        <v>21.01</v>
      </c>
      <c r="O988" s="1">
        <v>46.88</v>
      </c>
      <c r="P988" s="1">
        <v>39.58</v>
      </c>
      <c r="Q988" s="1">
        <v>31.25</v>
      </c>
      <c r="R988" s="1">
        <v>16.39</v>
      </c>
      <c r="S988" s="1">
        <v>37.53</v>
      </c>
      <c r="T988" s="1">
        <v>6.61</v>
      </c>
      <c r="U988" s="1">
        <v>56.23</v>
      </c>
      <c r="V988" s="1">
        <f>100-U988</f>
        <v>43.77</v>
      </c>
      <c r="W988" s="1">
        <v>41.99</v>
      </c>
      <c r="X988" s="0" t="inlineStr">
        <is>
          <t>IBGE — Censo Demográfico 2022 / SIDRA</t>
        </is>
      </c>
    </row>
    <row r="989">
      <c r="A989" s="0" t="inlineStr">
        <is>
          <t>2307205</t>
        </is>
      </c>
      <c r="B989" s="0" t="inlineStr">
        <is>
          <t>Jati</t>
        </is>
      </c>
      <c r="C989" s="0" t="inlineStr">
        <is>
          <t>CE</t>
        </is>
      </c>
      <c r="D989" s="0" t="inlineStr">
        <is>
          <t>2022</t>
        </is>
      </c>
      <c r="E989" s="1">
        <v>7856</v>
      </c>
      <c r="F989" s="1">
        <v>83</v>
      </c>
      <c r="G989" s="1">
        <v>2138</v>
      </c>
      <c r="H989" s="1">
        <v>2179</v>
      </c>
      <c r="I989" s="1">
        <f>(F989+G989+H989)/E989*100</f>
        <v>56.00814663951120162932790224</v>
      </c>
      <c r="J989" s="1">
        <f>(F989+G989)/E989*100</f>
        <v>28.271384928716904276985743381</v>
      </c>
      <c r="K989" s="1">
        <f>F989/E989*100</f>
        <v>1.0565173116089613034623217923</v>
      </c>
      <c r="L989" s="1">
        <v>727.11</v>
      </c>
      <c r="M989" s="1">
        <v>584.80</v>
      </c>
      <c r="N989" s="1">
        <v>21.51</v>
      </c>
      <c r="O989" s="1">
        <v>71.98</v>
      </c>
      <c r="P989" s="1">
        <v>21.11</v>
      </c>
      <c r="Q989" s="1">
        <v>28.66</v>
      </c>
      <c r="R989" s="1">
        <v>30.15</v>
      </c>
      <c r="S989" s="1">
        <v>33.66</v>
      </c>
      <c r="T989" s="1">
        <v>1.18</v>
      </c>
      <c r="U989" s="1">
        <v>83.09</v>
      </c>
      <c r="V989" s="1">
        <f>100-U989</f>
        <v>16.91</v>
      </c>
      <c r="W989" s="1">
        <v>16.18</v>
      </c>
      <c r="X989" s="0" t="inlineStr">
        <is>
          <t>IBGE — Censo Demográfico 2022 / SIDRA</t>
        </is>
      </c>
    </row>
    <row r="990">
      <c r="A990" s="0" t="inlineStr">
        <is>
          <t>2307254</t>
        </is>
      </c>
      <c r="B990" s="0" t="inlineStr">
        <is>
          <t>Jijoca de Jericoacoara</t>
        </is>
      </c>
      <c r="C990" s="0" t="inlineStr">
        <is>
          <t>CE</t>
        </is>
      </c>
      <c r="D990" s="0" t="inlineStr">
        <is>
          <t>2022</t>
        </is>
      </c>
      <c r="E990" s="1">
        <v>25426</v>
      </c>
      <c r="F990" s="1">
        <v>608</v>
      </c>
      <c r="G990" s="1">
        <v>3956</v>
      </c>
      <c r="H990" s="1">
        <v>6977</v>
      </c>
      <c r="I990" s="1">
        <f>(F990+G990+H990)/E990*100</f>
        <v>45.390545111303390230472744435</v>
      </c>
      <c r="J990" s="1">
        <f>(F990+G990)/E990*100</f>
        <v>17.95012978840556910249351058</v>
      </c>
      <c r="K990" s="1">
        <f>F990/E990*100</f>
        <v>2.3912530480610398804373475969</v>
      </c>
      <c r="L990" s="1">
        <v>968.32</v>
      </c>
      <c r="M990" s="1">
        <v>678.00</v>
      </c>
      <c r="N990" s="1">
        <v>14.26</v>
      </c>
      <c r="O990" s="1">
        <v>79.26</v>
      </c>
      <c r="P990" s="1">
        <v>13.52</v>
      </c>
      <c r="Q990" s="1">
        <v>19.64</v>
      </c>
      <c r="R990" s="1">
        <v>16.42</v>
      </c>
      <c r="S990" s="1">
        <v>62.85</v>
      </c>
      <c r="T990" s="1">
        <v>0.19</v>
      </c>
      <c r="U990" s="1">
        <v>83.92</v>
      </c>
      <c r="V990" s="1">
        <f>100-U990</f>
        <v>16.08</v>
      </c>
      <c r="W990" s="1">
        <v>14.43</v>
      </c>
      <c r="X990" s="0" t="inlineStr">
        <is>
          <t>IBGE — Censo Demográfico 2022 / SIDRA</t>
        </is>
      </c>
    </row>
    <row r="991">
      <c r="A991" s="0" t="inlineStr">
        <is>
          <t>2307304</t>
        </is>
      </c>
      <c r="B991" s="0" t="inlineStr">
        <is>
          <t>Juazeiro do Norte</t>
        </is>
      </c>
      <c r="C991" s="0" t="inlineStr">
        <is>
          <t>CE</t>
        </is>
      </c>
      <c r="D991" s="0" t="inlineStr">
        <is>
          <t>2022</t>
        </is>
      </c>
      <c r="E991" s="1">
        <v>284334</v>
      </c>
      <c r="F991" s="1">
        <v>5455</v>
      </c>
      <c r="G991" s="1">
        <v>48017</v>
      </c>
      <c r="H991" s="1">
        <v>80476</v>
      </c>
      <c r="I991" s="1">
        <f>(F991+G991+H991)/E991*100</f>
        <v>47.109385441065788825817524461</v>
      </c>
      <c r="J991" s="1">
        <f>(F991+G991)/E991*100</f>
        <v>18.806052037392643862499736226</v>
      </c>
      <c r="K991" s="1">
        <f>F991/E991*100</f>
        <v>1.9185183622078260074419520705</v>
      </c>
      <c r="L991" s="1">
        <v>1021.94</v>
      </c>
      <c r="M991" s="1">
        <v>666.67</v>
      </c>
      <c r="N991" s="1">
        <v>10.89</v>
      </c>
      <c r="O991" s="1">
        <v>94.16</v>
      </c>
      <c r="P991" s="1">
        <v>4.46</v>
      </c>
      <c r="Q991" s="1">
        <v>41.32</v>
      </c>
      <c r="R991" s="1">
        <v>32.99</v>
      </c>
      <c r="S991" s="1">
        <v>24.44</v>
      </c>
      <c r="T991" s="1">
        <v>0.10</v>
      </c>
      <c r="U991" s="1">
        <v>97.37</v>
      </c>
      <c r="V991" s="1">
        <f>100-U991</f>
        <v>2.63</v>
      </c>
      <c r="W991" s="1">
        <v>1.80</v>
      </c>
      <c r="X991" s="0" t="inlineStr">
        <is>
          <t>IBGE — Censo Demográfico 2022 / SIDRA</t>
        </is>
      </c>
    </row>
    <row r="992">
      <c r="A992" s="0" t="inlineStr">
        <is>
          <t>2307403</t>
        </is>
      </c>
      <c r="B992" s="0" t="inlineStr">
        <is>
          <t>Jucás</t>
        </is>
      </c>
      <c r="C992" s="0" t="inlineStr">
        <is>
          <t>CE</t>
        </is>
      </c>
      <c r="D992" s="0" t="inlineStr">
        <is>
          <t>2022</t>
        </is>
      </c>
      <c r="E992" s="1">
        <v>23871</v>
      </c>
      <c r="F992" s="1">
        <v>167</v>
      </c>
      <c r="G992" s="1">
        <v>6240</v>
      </c>
      <c r="H992" s="1">
        <v>7408</v>
      </c>
      <c r="I992" s="1">
        <f>(F992+G992+H992)/E992*100</f>
        <v>57.873570441121025512127686314</v>
      </c>
      <c r="J992" s="1">
        <f>(F992+G992)/E992*100</f>
        <v>26.840098864731263876670436932</v>
      </c>
      <c r="K992" s="1">
        <f>F992/E992*100</f>
        <v>0.6995936491977713543630346445</v>
      </c>
      <c r="L992" s="1">
        <v>694.23</v>
      </c>
      <c r="M992" s="1">
        <v>550.00</v>
      </c>
      <c r="N992" s="1">
        <v>24.23</v>
      </c>
      <c r="O992" s="1">
        <v>79.71</v>
      </c>
      <c r="P992" s="1">
        <v>16.50</v>
      </c>
      <c r="Q992" s="1">
        <v>22.92</v>
      </c>
      <c r="R992" s="1">
        <v>41.00</v>
      </c>
      <c r="S992" s="1">
        <v>30.31</v>
      </c>
      <c r="T992" s="1">
        <v>2.66</v>
      </c>
      <c r="U992" s="1">
        <v>76.33</v>
      </c>
      <c r="V992" s="1">
        <f>100-U992</f>
        <v>23.67</v>
      </c>
      <c r="W992" s="1">
        <v>22.68</v>
      </c>
      <c r="X992" s="0" t="inlineStr">
        <is>
          <t>IBGE — Censo Demográfico 2022 / SIDRA</t>
        </is>
      </c>
    </row>
    <row r="993">
      <c r="A993" s="0" t="inlineStr">
        <is>
          <t>2307502</t>
        </is>
      </c>
      <c r="B993" s="0" t="inlineStr">
        <is>
          <t>Lavras da Mangabeira</t>
        </is>
      </c>
      <c r="C993" s="0" t="inlineStr">
        <is>
          <t>CE</t>
        </is>
      </c>
      <c r="D993" s="0" t="inlineStr">
        <is>
          <t>2022</t>
        </is>
      </c>
      <c r="E993" s="1">
        <v>30798</v>
      </c>
      <c r="F993" s="1">
        <v>453</v>
      </c>
      <c r="G993" s="1">
        <v>9571</v>
      </c>
      <c r="H993" s="1">
        <v>8421</v>
      </c>
      <c r="I993" s="1">
        <f>(F993+G993+H993)/E993*100</f>
        <v>59.89025261380609130463017079</v>
      </c>
      <c r="J993" s="1">
        <f>(F993+G993)/E993*100</f>
        <v>32.547568023897655691928047276</v>
      </c>
      <c r="K993" s="1">
        <f>F993/E993*100</f>
        <v>1.4708747321254626923826222482</v>
      </c>
      <c r="L993" s="1">
        <v>677.99</v>
      </c>
      <c r="M993" s="1">
        <v>533.33</v>
      </c>
      <c r="N993" s="1">
        <v>21.35</v>
      </c>
      <c r="O993" s="1">
        <v>69.63</v>
      </c>
      <c r="P993" s="1">
        <v>21.44</v>
      </c>
      <c r="Q993" s="1">
        <v>30.46</v>
      </c>
      <c r="R993" s="1">
        <v>12.61</v>
      </c>
      <c r="S993" s="1">
        <v>42.67</v>
      </c>
      <c r="T993" s="1">
        <v>3.19</v>
      </c>
      <c r="U993" s="1">
        <v>65.20</v>
      </c>
      <c r="V993" s="1">
        <f>100-U993</f>
        <v>34.80</v>
      </c>
      <c r="W993" s="1">
        <v>32.77</v>
      </c>
      <c r="X993" s="0" t="inlineStr">
        <is>
          <t>IBGE — Censo Demográfico 2022 / SIDRA</t>
        </is>
      </c>
    </row>
    <row r="994">
      <c r="A994" s="0" t="inlineStr">
        <is>
          <t>2307601</t>
        </is>
      </c>
      <c r="B994" s="0" t="inlineStr">
        <is>
          <t>Limoeiro do Norte</t>
        </is>
      </c>
      <c r="C994" s="0" t="inlineStr">
        <is>
          <t>CE</t>
        </is>
      </c>
      <c r="D994" s="0" t="inlineStr">
        <is>
          <t>2022</t>
        </is>
      </c>
      <c r="E994" s="1">
        <v>59412</v>
      </c>
      <c r="F994" s="1">
        <v>945</v>
      </c>
      <c r="G994" s="1">
        <v>7080</v>
      </c>
      <c r="H994" s="1">
        <v>14512</v>
      </c>
      <c r="I994" s="1">
        <f>(F994+G994+H994)/E994*100</f>
        <v>37.933414125092573890796472093</v>
      </c>
      <c r="J994" s="1">
        <f>(F994+G994)/E994*100</f>
        <v>13.507372248030700868511411836</v>
      </c>
      <c r="K994" s="1">
        <f>F994/E994*100</f>
        <v>1.5905877600484750555443344779</v>
      </c>
      <c r="L994" s="1">
        <v>1128.21</v>
      </c>
      <c r="M994" s="1">
        <v>808.00</v>
      </c>
      <c r="N994" s="1">
        <v>14.28</v>
      </c>
      <c r="O994" s="1">
        <v>91.42</v>
      </c>
      <c r="P994" s="1">
        <v>5.67</v>
      </c>
      <c r="Q994" s="1">
        <v>36.17</v>
      </c>
      <c r="R994" s="1">
        <v>22.89</v>
      </c>
      <c r="S994" s="1">
        <v>39.23</v>
      </c>
      <c r="T994" s="1">
        <v>0.07</v>
      </c>
      <c r="U994" s="1">
        <v>94.27</v>
      </c>
      <c r="V994" s="1">
        <f>100-U994</f>
        <v>5.73</v>
      </c>
      <c r="W994" s="1">
        <v>5.21</v>
      </c>
      <c r="X994" s="0" t="inlineStr">
        <is>
          <t>IBGE — Censo Demográfico 2022 / SIDRA</t>
        </is>
      </c>
    </row>
    <row r="995">
      <c r="A995" s="0" t="inlineStr">
        <is>
          <t>2307635</t>
        </is>
      </c>
      <c r="B995" s="0" t="inlineStr">
        <is>
          <t>Madalena</t>
        </is>
      </c>
      <c r="C995" s="0" t="inlineStr">
        <is>
          <t>CE</t>
        </is>
      </c>
      <c r="D995" s="0" t="inlineStr">
        <is>
          <t>2022</t>
        </is>
      </c>
      <c r="E995" s="1">
        <v>16885</v>
      </c>
      <c r="F995" s="1">
        <v>564</v>
      </c>
      <c r="G995" s="1">
        <v>5143</v>
      </c>
      <c r="H995" s="1">
        <v>4956</v>
      </c>
      <c r="I995" s="1">
        <f>(F995+G995+H995)/E995*100</f>
        <v>63.150725496002368966538347646</v>
      </c>
      <c r="J995" s="1">
        <f>(F995+G995)/E995*100</f>
        <v>33.799230085875037015102161682</v>
      </c>
      <c r="K995" s="1">
        <f>F995/E995*100</f>
        <v>3.340242819070180633698549008</v>
      </c>
      <c r="L995" s="1">
        <v>656.35</v>
      </c>
      <c r="M995" s="1">
        <v>482.40</v>
      </c>
      <c r="N995" s="1">
        <v>20.91</v>
      </c>
      <c r="O995" s="1">
        <v>60.84</v>
      </c>
      <c r="P995" s="1">
        <v>22.11</v>
      </c>
      <c r="Q995" s="1">
        <v>13.12</v>
      </c>
      <c r="R995" s="1">
        <v>17.92</v>
      </c>
      <c r="S995" s="1">
        <v>54.33</v>
      </c>
      <c r="T995" s="1">
        <v>1.32</v>
      </c>
      <c r="U995" s="1">
        <v>69.14</v>
      </c>
      <c r="V995" s="1">
        <f>100-U995</f>
        <v>30.86</v>
      </c>
      <c r="W995" s="1">
        <v>29.39</v>
      </c>
      <c r="X995" s="0" t="inlineStr">
        <is>
          <t>IBGE — Censo Demográfico 2022 / SIDRA</t>
        </is>
      </c>
    </row>
    <row r="996">
      <c r="A996" s="0" t="inlineStr">
        <is>
          <t>2307650</t>
        </is>
      </c>
      <c r="B996" s="0" t="inlineStr">
        <is>
          <t>Maracanaú</t>
        </is>
      </c>
      <c r="C996" s="0" t="inlineStr">
        <is>
          <t>CE</t>
        </is>
      </c>
      <c r="D996" s="0" t="inlineStr">
        <is>
          <t>2022</t>
        </is>
      </c>
      <c r="E996" s="1">
        <v>234328</v>
      </c>
      <c r="F996" s="1">
        <v>7737</v>
      </c>
      <c r="G996" s="1">
        <v>35167</v>
      </c>
      <c r="H996" s="1">
        <v>64781</v>
      </c>
      <c r="I996" s="1">
        <f>(F996+G996+H996)/E996*100</f>
        <v>45.954815472329384452562220477</v>
      </c>
      <c r="J996" s="1">
        <f>(F996+G996)/E996*100</f>
        <v>18.309378307329896555255880646</v>
      </c>
      <c r="K996" s="1">
        <f>F996/E996*100</f>
        <v>3.30178211737393738691065515</v>
      </c>
      <c r="L996" s="1">
        <v>910.74</v>
      </c>
      <c r="M996" s="1">
        <v>670.67</v>
      </c>
      <c r="N996" s="1">
        <v>7.21</v>
      </c>
      <c r="O996" s="1">
        <v>96.95</v>
      </c>
      <c r="P996" s="1">
        <v>2.33</v>
      </c>
      <c r="Q996" s="1">
        <v>53.53</v>
      </c>
      <c r="R996" s="1">
        <v>27.18</v>
      </c>
      <c r="S996" s="1">
        <v>17.70</v>
      </c>
      <c r="T996" s="1">
        <v>0.11</v>
      </c>
      <c r="U996" s="1">
        <v>98.76</v>
      </c>
      <c r="V996" s="1">
        <f>100-U996</f>
        <v>1.24</v>
      </c>
      <c r="W996" s="1">
        <v>0.61</v>
      </c>
      <c r="X996" s="0" t="inlineStr">
        <is>
          <t>IBGE — Censo Demográfico 2022 / SIDRA</t>
        </is>
      </c>
    </row>
    <row r="997">
      <c r="A997" s="0" t="inlineStr">
        <is>
          <t>2307700</t>
        </is>
      </c>
      <c r="B997" s="0" t="inlineStr">
        <is>
          <t>Maranguape</t>
        </is>
      </c>
      <c r="C997" s="0" t="inlineStr">
        <is>
          <t>CE</t>
        </is>
      </c>
      <c r="D997" s="0" t="inlineStr">
        <is>
          <t>2022</t>
        </is>
      </c>
      <c r="E997" s="1">
        <v>104983</v>
      </c>
      <c r="F997" s="1">
        <v>1739</v>
      </c>
      <c r="G997" s="1">
        <v>18101</v>
      </c>
      <c r="H997" s="1">
        <v>32602</v>
      </c>
      <c r="I997" s="1">
        <f>(F997+G997+H997)/E997*100</f>
        <v>49.952849508968118647781069316</v>
      </c>
      <c r="J997" s="1">
        <f>(F997+G997)/E997*100</f>
        <v>18.898297819646990465122924664</v>
      </c>
      <c r="K997" s="1">
        <f>F997/E997*100</f>
        <v>1.6564586647361953840145547374</v>
      </c>
      <c r="L997" s="1">
        <v>833.02</v>
      </c>
      <c r="M997" s="1">
        <v>607.14</v>
      </c>
      <c r="N997" s="1">
        <v>10.84</v>
      </c>
      <c r="O997" s="1">
        <v>87.83</v>
      </c>
      <c r="P997" s="1">
        <v>9.69</v>
      </c>
      <c r="Q997" s="1">
        <v>31.89</v>
      </c>
      <c r="R997" s="1">
        <v>27.14</v>
      </c>
      <c r="S997" s="1">
        <v>35.38</v>
      </c>
      <c r="T997" s="1">
        <v>0.21</v>
      </c>
      <c r="U997" s="1">
        <v>94.51</v>
      </c>
      <c r="V997" s="1">
        <f>100-U997</f>
        <v>5.49</v>
      </c>
      <c r="W997" s="1">
        <v>4.49</v>
      </c>
      <c r="X997" s="0" t="inlineStr">
        <is>
          <t>IBGE — Censo Demográfico 2022 / SIDRA</t>
        </is>
      </c>
    </row>
    <row r="998">
      <c r="A998" s="0" t="inlineStr">
        <is>
          <t>2307809</t>
        </is>
      </c>
      <c r="B998" s="0" t="inlineStr">
        <is>
          <t>Marco</t>
        </is>
      </c>
      <c r="C998" s="0" t="inlineStr">
        <is>
          <t>CE</t>
        </is>
      </c>
      <c r="D998" s="0" t="inlineStr">
        <is>
          <t>2022</t>
        </is>
      </c>
      <c r="E998" s="1">
        <v>25731</v>
      </c>
      <c r="F998" s="1">
        <v>531</v>
      </c>
      <c r="G998" s="1">
        <v>8317</v>
      </c>
      <c r="H998" s="1">
        <v>8812</v>
      </c>
      <c r="I998" s="1">
        <f>(F998+G998+H998)/E998*100</f>
        <v>68.633166219734950060238622673</v>
      </c>
      <c r="J998" s="1">
        <f>(F998+G998)/E998*100</f>
        <v>34.386537639423263767440052855</v>
      </c>
      <c r="K998" s="1">
        <f>F998/E998*100</f>
        <v>2.0636586218957677509618747814</v>
      </c>
      <c r="L998" s="1">
        <v>584.74</v>
      </c>
      <c r="M998" s="1">
        <v>433.33</v>
      </c>
      <c r="N998" s="1">
        <v>17.15</v>
      </c>
      <c r="O998" s="1">
        <v>80.18</v>
      </c>
      <c r="P998" s="1">
        <v>11.76</v>
      </c>
      <c r="Q998" s="1">
        <v>11.86</v>
      </c>
      <c r="R998" s="1">
        <v>17.36</v>
      </c>
      <c r="S998" s="1">
        <v>65.67</v>
      </c>
      <c r="T998" s="1">
        <v>0.80</v>
      </c>
      <c r="U998" s="1">
        <v>83.75</v>
      </c>
      <c r="V998" s="1">
        <f>100-U998</f>
        <v>16.25</v>
      </c>
      <c r="W998" s="1">
        <v>15.00</v>
      </c>
      <c r="X998" s="0" t="inlineStr">
        <is>
          <t>IBGE — Censo Demográfico 2022 / SIDRA</t>
        </is>
      </c>
    </row>
    <row r="999">
      <c r="A999" s="0" t="inlineStr">
        <is>
          <t>2307908</t>
        </is>
      </c>
      <c r="B999" s="0" t="inlineStr">
        <is>
          <t>Martinópole</t>
        </is>
      </c>
      <c r="C999" s="0" t="inlineStr">
        <is>
          <t>CE</t>
        </is>
      </c>
      <c r="D999" s="0" t="inlineStr">
        <is>
          <t>2022</t>
        </is>
      </c>
      <c r="E999" s="1">
        <v>10834</v>
      </c>
      <c r="F999" s="1">
        <v>194</v>
      </c>
      <c r="G999" s="1">
        <v>4107</v>
      </c>
      <c r="H999" s="1">
        <v>3006</v>
      </c>
      <c r="I999" s="1">
        <f>(F999+G999+H999)/E999*100</f>
        <v>67.445080302750599963079195126</v>
      </c>
      <c r="J999" s="1">
        <f>(F999+G999)/E999*100</f>
        <v>39.699095440280598117038951449</v>
      </c>
      <c r="K999" s="1">
        <f>F999/E999*100</f>
        <v>1.7906590363669928004430496585</v>
      </c>
      <c r="L999" s="1">
        <v>622.75</v>
      </c>
      <c r="M999" s="1">
        <v>404.00</v>
      </c>
      <c r="N999" s="1">
        <v>21.86</v>
      </c>
      <c r="O999" s="1">
        <v>72.63</v>
      </c>
      <c r="P999" s="1">
        <v>22.53</v>
      </c>
      <c r="Q999" s="1">
        <v>4.65</v>
      </c>
      <c r="R999" s="1">
        <v>0.46</v>
      </c>
      <c r="S999" s="1">
        <v>83.83</v>
      </c>
      <c r="T999" s="1">
        <v>4.54</v>
      </c>
      <c r="U999" s="1">
        <v>68.69</v>
      </c>
      <c r="V999" s="1">
        <f>100-U999</f>
        <v>31.31</v>
      </c>
      <c r="W999" s="1">
        <v>18.90</v>
      </c>
      <c r="X999" s="0" t="inlineStr">
        <is>
          <t>IBGE — Censo Demográfico 2022 / SIDRA</t>
        </is>
      </c>
    </row>
    <row r="1000">
      <c r="A1000" s="0" t="inlineStr">
        <is>
          <t>2308005</t>
        </is>
      </c>
      <c r="B1000" s="0" t="inlineStr">
        <is>
          <t>Massapê</t>
        </is>
      </c>
      <c r="C1000" s="0" t="inlineStr">
        <is>
          <t>CE</t>
        </is>
      </c>
      <c r="D1000" s="0" t="inlineStr">
        <is>
          <t>2022</t>
        </is>
      </c>
      <c r="E1000" s="1">
        <v>37663</v>
      </c>
      <c r="F1000" s="1">
        <v>1372</v>
      </c>
      <c r="G1000" s="1">
        <v>11191</v>
      </c>
      <c r="H1000" s="1">
        <v>12608</v>
      </c>
      <c r="I1000" s="1">
        <f>(F1000+G1000+H1000)/E1000*100</f>
        <v>66.8321695032259777500464647</v>
      </c>
      <c r="J1000" s="1">
        <f>(F1000+G1000)/E1000*100</f>
        <v>33.356344422908424713910203648</v>
      </c>
      <c r="K1000" s="1">
        <f>F1000/E1000*100</f>
        <v>3.6428324881183124020922390675</v>
      </c>
      <c r="L1000" s="1">
        <v>652.16</v>
      </c>
      <c r="M1000" s="1">
        <v>470.00</v>
      </c>
      <c r="N1000" s="1">
        <v>21.92</v>
      </c>
      <c r="O1000" s="1">
        <v>76.81</v>
      </c>
      <c r="P1000" s="1">
        <v>19.60</v>
      </c>
      <c r="Q1000" s="1">
        <v>29.59</v>
      </c>
      <c r="R1000" s="1">
        <v>9.29</v>
      </c>
      <c r="S1000" s="1">
        <v>50.15</v>
      </c>
      <c r="T1000" s="1">
        <v>4.97</v>
      </c>
      <c r="U1000" s="1">
        <v>81.50</v>
      </c>
      <c r="V1000" s="1">
        <f>100-U1000</f>
        <v>18.50</v>
      </c>
      <c r="W1000" s="1">
        <v>16.26</v>
      </c>
      <c r="X1000" s="0" t="inlineStr">
        <is>
          <t>IBGE — Censo Demográfico 2022 / SIDRA</t>
        </is>
      </c>
    </row>
    <row r="1001">
      <c r="A1001" s="0" t="inlineStr">
        <is>
          <t>2308104</t>
        </is>
      </c>
      <c r="B1001" s="0" t="inlineStr">
        <is>
          <t>Mauriti</t>
        </is>
      </c>
      <c r="C1001" s="0" t="inlineStr">
        <is>
          <t>CE</t>
        </is>
      </c>
      <c r="D1001" s="0" t="inlineStr">
        <is>
          <t>2022</t>
        </is>
      </c>
      <c r="E1001" s="1">
        <v>45539</v>
      </c>
      <c r="F1001" s="1">
        <v>811</v>
      </c>
      <c r="G1001" s="1">
        <v>14472</v>
      </c>
      <c r="H1001" s="1">
        <v>12859</v>
      </c>
      <c r="I1001" s="1">
        <f>(F1001+G1001+H1001)/E1001*100</f>
        <v>61.797580096181295153604602648</v>
      </c>
      <c r="J1001" s="1">
        <f>(F1001+G1001)/E1001*100</f>
        <v>33.560245064669843430905377808</v>
      </c>
      <c r="K1001" s="1">
        <f>F1001/E1001*100</f>
        <v>1.7808911043281582819122071192</v>
      </c>
      <c r="L1001" s="1">
        <v>667.97</v>
      </c>
      <c r="M1001" s="1">
        <v>500.00</v>
      </c>
      <c r="N1001" s="1">
        <v>24.15</v>
      </c>
      <c r="O1001" s="1">
        <v>64.67</v>
      </c>
      <c r="P1001" s="1">
        <v>29.12</v>
      </c>
      <c r="Q1001" s="1">
        <v>12.16</v>
      </c>
      <c r="R1001" s="1">
        <v>14.28</v>
      </c>
      <c r="S1001" s="1">
        <v>64.24</v>
      </c>
      <c r="T1001" s="1">
        <v>1.40</v>
      </c>
      <c r="U1001" s="1">
        <v>68.38</v>
      </c>
      <c r="V1001" s="1">
        <f>100-U1001</f>
        <v>31.62</v>
      </c>
      <c r="W1001" s="1">
        <v>29.41</v>
      </c>
      <c r="X1001" s="0" t="inlineStr">
        <is>
          <t>IBGE — Censo Demográfico 2022 / SIDRA</t>
        </is>
      </c>
    </row>
    <row r="1002">
      <c r="A1002" s="0" t="inlineStr">
        <is>
          <t>2308203</t>
        </is>
      </c>
      <c r="B1002" s="0" t="inlineStr">
        <is>
          <t>Meruoca</t>
        </is>
      </c>
      <c r="C1002" s="0" t="inlineStr">
        <is>
          <t>CE</t>
        </is>
      </c>
      <c r="D1002" s="0" t="inlineStr">
        <is>
          <t>2022</t>
        </is>
      </c>
      <c r="E1002" s="1">
        <v>15142</v>
      </c>
      <c r="F1002" s="1">
        <v>288</v>
      </c>
      <c r="G1002" s="1">
        <v>3570</v>
      </c>
      <c r="H1002" s="1">
        <v>4918</v>
      </c>
      <c r="I1002" s="1">
        <f>(F1002+G1002+H1002)/E1002*100</f>
        <v>57.957997622506934354774798574</v>
      </c>
      <c r="J1002" s="1">
        <f>(F1002+G1002)/E1002*100</f>
        <v>25.478800686831330075287280412</v>
      </c>
      <c r="K1002" s="1">
        <f>F1002/E1002*100</f>
        <v>1.9019944525161801611411966715</v>
      </c>
      <c r="L1002" s="1">
        <v>752.71</v>
      </c>
      <c r="M1002" s="1">
        <v>562.40</v>
      </c>
      <c r="N1002" s="1">
        <v>16.40</v>
      </c>
      <c r="O1002" s="1">
        <v>58.00</v>
      </c>
      <c r="P1002" s="1">
        <v>37.77</v>
      </c>
      <c r="Q1002" s="1">
        <v>7.90</v>
      </c>
      <c r="R1002" s="1">
        <v>29.17</v>
      </c>
      <c r="S1002" s="1">
        <v>58.21</v>
      </c>
      <c r="T1002" s="1">
        <v>1.31</v>
      </c>
      <c r="U1002" s="1">
        <v>83.13</v>
      </c>
      <c r="V1002" s="1">
        <f>100-U1002</f>
        <v>16.87</v>
      </c>
      <c r="W1002" s="1">
        <v>13.85</v>
      </c>
      <c r="X1002" s="0" t="inlineStr">
        <is>
          <t>IBGE — Censo Demográfico 2022 / SIDRA</t>
        </is>
      </c>
    </row>
    <row r="1003">
      <c r="A1003" s="0" t="inlineStr">
        <is>
          <t>2308302</t>
        </is>
      </c>
      <c r="B1003" s="0" t="inlineStr">
        <is>
          <t>Milagres</t>
        </is>
      </c>
      <c r="C1003" s="0" t="inlineStr">
        <is>
          <t>CE</t>
        </is>
      </c>
      <c r="D1003" s="0" t="inlineStr">
        <is>
          <t>2022</t>
        </is>
      </c>
      <c r="E1003" s="1">
        <v>25873</v>
      </c>
      <c r="F1003" s="1">
        <v>603</v>
      </c>
      <c r="G1003" s="1">
        <v>6412</v>
      </c>
      <c r="H1003" s="1">
        <v>7406</v>
      </c>
      <c r="I1003" s="1">
        <f>(F1003+G1003+H1003)/E1003*100</f>
        <v>55.737641556835310941908553318</v>
      </c>
      <c r="J1003" s="1">
        <f>(F1003+G1003)/E1003*100</f>
        <v>27.113206817918293201406872029</v>
      </c>
      <c r="K1003" s="1">
        <f>F1003/E1003*100</f>
        <v>2.3306149267576237776832991922</v>
      </c>
      <c r="L1003" s="1">
        <v>740.97</v>
      </c>
      <c r="M1003" s="1">
        <v>560.00</v>
      </c>
      <c r="N1003" s="1">
        <v>21.11</v>
      </c>
      <c r="O1003" s="1">
        <v>60.43</v>
      </c>
      <c r="P1003" s="1">
        <v>20.50</v>
      </c>
      <c r="Q1003" s="1">
        <v>27.69</v>
      </c>
      <c r="R1003" s="1">
        <v>38.01</v>
      </c>
      <c r="S1003" s="1">
        <v>27.13</v>
      </c>
      <c r="T1003" s="1">
        <v>0.42</v>
      </c>
      <c r="U1003" s="1">
        <v>60.39</v>
      </c>
      <c r="V1003" s="1">
        <f>100-U1003</f>
        <v>39.61</v>
      </c>
      <c r="W1003" s="1">
        <v>36.07</v>
      </c>
      <c r="X1003" s="0" t="inlineStr">
        <is>
          <t>IBGE — Censo Demográfico 2022 / SIDRA</t>
        </is>
      </c>
    </row>
    <row r="1004">
      <c r="A1004" s="0" t="inlineStr">
        <is>
          <t>2308351</t>
        </is>
      </c>
      <c r="B1004" s="0" t="inlineStr">
        <is>
          <t>Milhã</t>
        </is>
      </c>
      <c r="C1004" s="0" t="inlineStr">
        <is>
          <t>CE</t>
        </is>
      </c>
      <c r="D1004" s="0" t="inlineStr">
        <is>
          <t>2022</t>
        </is>
      </c>
      <c r="E1004" s="1">
        <v>14093</v>
      </c>
      <c r="F1004" s="1">
        <v>111</v>
      </c>
      <c r="G1004" s="1">
        <v>2956</v>
      </c>
      <c r="H1004" s="1">
        <v>4158</v>
      </c>
      <c r="I1004" s="1">
        <f>(F1004+G1004+H1004)/E1004*100</f>
        <v>51.266586248492159227985524729</v>
      </c>
      <c r="J1004" s="1">
        <f>(F1004+G1004)/E1004*100</f>
        <v>21.762577165968920740793301639</v>
      </c>
      <c r="K1004" s="1">
        <f>F1004/E1004*100</f>
        <v>0.7876250620875612005960405875</v>
      </c>
      <c r="L1004" s="1">
        <v>827.51</v>
      </c>
      <c r="M1004" s="1">
        <v>606.00</v>
      </c>
      <c r="N1004" s="1">
        <v>18.67</v>
      </c>
      <c r="O1004" s="1">
        <v>56.46</v>
      </c>
      <c r="P1004" s="1">
        <v>32.55</v>
      </c>
      <c r="Q1004" s="1">
        <v>23.39</v>
      </c>
      <c r="R1004" s="1">
        <v>21.31</v>
      </c>
      <c r="S1004" s="1">
        <v>48.05</v>
      </c>
      <c r="T1004" s="1">
        <v>0.39</v>
      </c>
      <c r="U1004" s="1">
        <v>60.06</v>
      </c>
      <c r="V1004" s="1">
        <f>100-U1004</f>
        <v>39.94</v>
      </c>
      <c r="W1004" s="1">
        <v>38.95</v>
      </c>
      <c r="X1004" s="0" t="inlineStr">
        <is>
          <t>IBGE — Censo Demográfico 2022 / SIDRA</t>
        </is>
      </c>
    </row>
    <row r="1005">
      <c r="A1005" s="0" t="inlineStr">
        <is>
          <t>2308377</t>
        </is>
      </c>
      <c r="B1005" s="0" t="inlineStr">
        <is>
          <t>Miraíma</t>
        </is>
      </c>
      <c r="C1005" s="0" t="inlineStr">
        <is>
          <t>CE</t>
        </is>
      </c>
      <c r="D1005" s="0" t="inlineStr">
        <is>
          <t>2022</t>
        </is>
      </c>
      <c r="E1005" s="1">
        <v>14187</v>
      </c>
      <c r="F1005" s="1">
        <v>443</v>
      </c>
      <c r="G1005" s="1">
        <v>6715</v>
      </c>
      <c r="H1005" s="1">
        <v>3801</v>
      </c>
      <c r="I1005" s="1">
        <f>(F1005+G1005+H1005)/E1005*100</f>
        <v>77.246775216747726792133643476</v>
      </c>
      <c r="J1005" s="1">
        <f>(F1005+G1005)/E1005*100</f>
        <v>50.454641573271304715584690209</v>
      </c>
      <c r="K1005" s="1">
        <f>F1005/E1005*100</f>
        <v>3.1225770071191936279692676394</v>
      </c>
      <c r="L1005" s="1">
        <v>453.17</v>
      </c>
      <c r="M1005" s="1">
        <v>303.00</v>
      </c>
      <c r="N1005" s="1">
        <v>21.73</v>
      </c>
      <c r="O1005" s="1">
        <v>71.31</v>
      </c>
      <c r="P1005" s="1">
        <v>26.46</v>
      </c>
      <c r="Q1005" s="1">
        <v>3.66</v>
      </c>
      <c r="R1005" s="1">
        <v>22.87</v>
      </c>
      <c r="S1005" s="1">
        <v>64.31</v>
      </c>
      <c r="T1005" s="1">
        <v>4.25</v>
      </c>
      <c r="U1005" s="1">
        <v>71.12</v>
      </c>
      <c r="V1005" s="1">
        <f>100-U1005</f>
        <v>28.88</v>
      </c>
      <c r="W1005" s="1">
        <v>26.06</v>
      </c>
      <c r="X1005" s="0" t="inlineStr">
        <is>
          <t>IBGE — Censo Demográfico 2022 / SIDRA</t>
        </is>
      </c>
    </row>
    <row r="1006">
      <c r="A1006" s="0" t="inlineStr">
        <is>
          <t>2308401</t>
        </is>
      </c>
      <c r="B1006" s="0" t="inlineStr">
        <is>
          <t>Missão Velha</t>
        </is>
      </c>
      <c r="C1006" s="0" t="inlineStr">
        <is>
          <t>CE</t>
        </is>
      </c>
      <c r="D1006" s="0" t="inlineStr">
        <is>
          <t>2022</t>
        </is>
      </c>
      <c r="E1006" s="1">
        <v>36812</v>
      </c>
      <c r="F1006" s="1">
        <v>932</v>
      </c>
      <c r="G1006" s="1">
        <v>11878</v>
      </c>
      <c r="H1006" s="1">
        <v>11349</v>
      </c>
      <c r="I1006" s="1">
        <f>(F1006+G1006+H1006)/E1006*100</f>
        <v>65.628056068673258719982614365</v>
      </c>
      <c r="J1006" s="1">
        <f>(F1006+G1006)/E1006*100</f>
        <v>34.798435292839291535368901445</v>
      </c>
      <c r="K1006" s="1">
        <f>F1006/E1006*100</f>
        <v>2.5317831142018906878191893948</v>
      </c>
      <c r="L1006" s="1">
        <v>629.90</v>
      </c>
      <c r="M1006" s="1">
        <v>453.00</v>
      </c>
      <c r="N1006" s="1">
        <v>20.56</v>
      </c>
      <c r="O1006" s="1">
        <v>78.45</v>
      </c>
      <c r="P1006" s="1">
        <v>14.47</v>
      </c>
      <c r="Q1006" s="1">
        <v>7.69</v>
      </c>
      <c r="R1006" s="1">
        <v>20.44</v>
      </c>
      <c r="S1006" s="1">
        <v>58.90</v>
      </c>
      <c r="T1006" s="1">
        <v>1.39</v>
      </c>
      <c r="U1006" s="1">
        <v>62.86</v>
      </c>
      <c r="V1006" s="1">
        <f>100-U1006</f>
        <v>37.14</v>
      </c>
      <c r="W1006" s="1">
        <v>35.67</v>
      </c>
      <c r="X1006" s="0" t="inlineStr">
        <is>
          <t>IBGE — Censo Demográfico 2022 / SIDRA</t>
        </is>
      </c>
    </row>
    <row r="1007">
      <c r="A1007" s="0" t="inlineStr">
        <is>
          <t>2308500</t>
        </is>
      </c>
      <c r="B1007" s="0" t="inlineStr">
        <is>
          <t>Mombaça</t>
        </is>
      </c>
      <c r="C1007" s="0" t="inlineStr">
        <is>
          <t>CE</t>
        </is>
      </c>
      <c r="D1007" s="0" t="inlineStr">
        <is>
          <t>2022</t>
        </is>
      </c>
      <c r="E1007" s="1">
        <v>37669</v>
      </c>
      <c r="F1007" s="1">
        <v>497</v>
      </c>
      <c r="G1007" s="1">
        <v>10679</v>
      </c>
      <c r="H1007" s="1">
        <v>10251</v>
      </c>
      <c r="I1007" s="1">
        <f>(F1007+G1007+H1007)/E1007*100</f>
        <v>56.882317024609095011813427487</v>
      </c>
      <c r="J1007" s="1">
        <f>(F1007+G1007)/E1007*100</f>
        <v>29.668958560089198014282301096</v>
      </c>
      <c r="K1007" s="1">
        <f>F1007/E1007*100</f>
        <v>1.3193872945923703841354960312</v>
      </c>
      <c r="L1007" s="1">
        <v>765.22</v>
      </c>
      <c r="M1007" s="1">
        <v>580.00</v>
      </c>
      <c r="N1007" s="1">
        <v>26.57</v>
      </c>
      <c r="O1007" s="1">
        <v>57.36</v>
      </c>
      <c r="P1007" s="1">
        <v>30.07</v>
      </c>
      <c r="Q1007" s="1">
        <v>37.74</v>
      </c>
      <c r="R1007" s="1">
        <v>21.43</v>
      </c>
      <c r="S1007" s="1">
        <v>30.41</v>
      </c>
      <c r="T1007" s="1">
        <v>2.58</v>
      </c>
      <c r="U1007" s="1">
        <v>59.31</v>
      </c>
      <c r="V1007" s="1">
        <f>100-U1007</f>
        <v>40.69</v>
      </c>
      <c r="W1007" s="1">
        <v>37.71</v>
      </c>
      <c r="X1007" s="0" t="inlineStr">
        <is>
          <t>IBGE — Censo Demográfico 2022 / SIDRA</t>
        </is>
      </c>
    </row>
    <row r="1008">
      <c r="A1008" s="0" t="inlineStr">
        <is>
          <t>2308609</t>
        </is>
      </c>
      <c r="B1008" s="0" t="inlineStr">
        <is>
          <t>Monsenhor Tabosa</t>
        </is>
      </c>
      <c r="C1008" s="0" t="inlineStr">
        <is>
          <t>CE</t>
        </is>
      </c>
      <c r="D1008" s="0" t="inlineStr">
        <is>
          <t>2022</t>
        </is>
      </c>
      <c r="E1008" s="1">
        <v>17149</v>
      </c>
      <c r="F1008" s="1">
        <v>115</v>
      </c>
      <c r="G1008" s="1">
        <v>4643</v>
      </c>
      <c r="H1008" s="1">
        <v>4683</v>
      </c>
      <c r="I1008" s="1">
        <f>(F1008+G1008+H1008)/E1008*100</f>
        <v>55.052772756428946294244562365</v>
      </c>
      <c r="J1008" s="1">
        <f>(F1008+G1008)/E1008*100</f>
        <v>27.745058020875852819406379381</v>
      </c>
      <c r="K1008" s="1">
        <f>F1008/E1008*100</f>
        <v>0.6705930374948976616712344743</v>
      </c>
      <c r="L1008" s="1">
        <v>705.32</v>
      </c>
      <c r="M1008" s="1">
        <v>600.00</v>
      </c>
      <c r="N1008" s="1">
        <v>21.37</v>
      </c>
      <c r="O1008" s="1">
        <v>66.83</v>
      </c>
      <c r="P1008" s="1">
        <v>21.98</v>
      </c>
      <c r="Q1008" s="1">
        <v>13.45</v>
      </c>
      <c r="R1008" s="1">
        <v>48.22</v>
      </c>
      <c r="S1008" s="1">
        <v>28.09</v>
      </c>
      <c r="T1008" s="1">
        <v>2.04</v>
      </c>
      <c r="U1008" s="1">
        <v>64.80</v>
      </c>
      <c r="V1008" s="1">
        <f>100-U1008</f>
        <v>35.20</v>
      </c>
      <c r="W1008" s="1">
        <v>33.43</v>
      </c>
      <c r="X1008" s="0" t="inlineStr">
        <is>
          <t>IBGE — Censo Demográfico 2022 / SIDRA</t>
        </is>
      </c>
    </row>
    <row r="1009">
      <c r="A1009" s="0" t="inlineStr">
        <is>
          <t>2308708</t>
        </is>
      </c>
      <c r="B1009" s="0" t="inlineStr">
        <is>
          <t>Morada Nova</t>
        </is>
      </c>
      <c r="C1009" s="0" t="inlineStr">
        <is>
          <t>CE</t>
        </is>
      </c>
      <c r="D1009" s="0" t="inlineStr">
        <is>
          <t>2022</t>
        </is>
      </c>
      <c r="E1009" s="1">
        <v>61173</v>
      </c>
      <c r="F1009" s="1">
        <v>1533</v>
      </c>
      <c r="G1009" s="1">
        <v>11493</v>
      </c>
      <c r="H1009" s="1">
        <v>16238</v>
      </c>
      <c r="I1009" s="1">
        <f>(F1009+G1009+H1009)/E1009*100</f>
        <v>47.838098507511483824563124254</v>
      </c>
      <c r="J1009" s="1">
        <f>(F1009+G1009)/E1009*100</f>
        <v>21.293708008435093913981658575</v>
      </c>
      <c r="K1009" s="1">
        <f>F1009/E1009*100</f>
        <v>2.5060075523515276347408170271</v>
      </c>
      <c r="L1009" s="1">
        <v>842.15</v>
      </c>
      <c r="M1009" s="1">
        <v>662.40</v>
      </c>
      <c r="N1009" s="1">
        <v>20.83</v>
      </c>
      <c r="O1009" s="1">
        <v>88.09</v>
      </c>
      <c r="P1009" s="1">
        <v>10.51</v>
      </c>
      <c r="Q1009" s="1">
        <v>17.59</v>
      </c>
      <c r="R1009" s="1">
        <v>10.51</v>
      </c>
      <c r="S1009" s="1">
        <v>61.90</v>
      </c>
      <c r="T1009" s="1">
        <v>1.16</v>
      </c>
      <c r="U1009" s="1">
        <v>74.18</v>
      </c>
      <c r="V1009" s="1">
        <f>100-U1009</f>
        <v>25.82</v>
      </c>
      <c r="W1009" s="1">
        <v>23.83</v>
      </c>
      <c r="X1009" s="0" t="inlineStr">
        <is>
          <t>IBGE — Censo Demográfico 2022 / SIDRA</t>
        </is>
      </c>
    </row>
    <row r="1010">
      <c r="A1010" s="0" t="inlineStr">
        <is>
          <t>2308807</t>
        </is>
      </c>
      <c r="B1010" s="0" t="inlineStr">
        <is>
          <t>Moraújo</t>
        </is>
      </c>
      <c r="C1010" s="0" t="inlineStr">
        <is>
          <t>CE</t>
        </is>
      </c>
      <c r="D1010" s="0" t="inlineStr">
        <is>
          <t>2022</t>
        </is>
      </c>
      <c r="E1010" s="1">
        <v>8254</v>
      </c>
      <c r="F1010" s="1">
        <v>56</v>
      </c>
      <c r="G1010" s="1">
        <v>2326</v>
      </c>
      <c r="H1010" s="1">
        <v>2491</v>
      </c>
      <c r="I1010" s="1">
        <f>(F1010+G1010+H1010)/E1010*100</f>
        <v>59.03804216137630239883692755</v>
      </c>
      <c r="J1010" s="1">
        <f>(F1010+G1010)/E1010*100</f>
        <v>28.858735158710928034892173492</v>
      </c>
      <c r="K1010" s="1">
        <f>F1010/E1010*100</f>
        <v>0.6784589290041192149260964381</v>
      </c>
      <c r="L1010" s="1">
        <v>763.44</v>
      </c>
      <c r="M1010" s="1">
        <v>537.33</v>
      </c>
      <c r="N1010" s="1">
        <v>22.52</v>
      </c>
      <c r="O1010" s="1">
        <v>69.89</v>
      </c>
      <c r="P1010" s="1">
        <v>28.93</v>
      </c>
      <c r="Q1010" s="1">
        <v>20.18</v>
      </c>
      <c r="R1010" s="1">
        <v>26.94</v>
      </c>
      <c r="S1010" s="1">
        <v>40.66</v>
      </c>
      <c r="T1010" s="1">
        <v>8.34</v>
      </c>
      <c r="U1010" s="1">
        <v>68.01</v>
      </c>
      <c r="V1010" s="1">
        <f>100-U1010</f>
        <v>31.99</v>
      </c>
      <c r="W1010" s="1">
        <v>27.05</v>
      </c>
      <c r="X1010" s="0" t="inlineStr">
        <is>
          <t>IBGE — Censo Demográfico 2022 / SIDRA</t>
        </is>
      </c>
    </row>
    <row r="1011">
      <c r="A1011" s="0" t="inlineStr">
        <is>
          <t>2308906</t>
        </is>
      </c>
      <c r="B1011" s="0" t="inlineStr">
        <is>
          <t>Morrinhos</t>
        </is>
      </c>
      <c r="C1011" s="0" t="inlineStr">
        <is>
          <t>CE</t>
        </is>
      </c>
      <c r="D1011" s="0" t="inlineStr">
        <is>
          <t>2022</t>
        </is>
      </c>
      <c r="E1011" s="1">
        <v>22737</v>
      </c>
      <c r="F1011" s="1">
        <v>741</v>
      </c>
      <c r="G1011" s="1">
        <v>8026</v>
      </c>
      <c r="H1011" s="1">
        <v>6134</v>
      </c>
      <c r="I1011" s="1">
        <f>(F1011+G1011+H1011)/E1011*100</f>
        <v>65.536350442010819369309935348</v>
      </c>
      <c r="J1011" s="1">
        <f>(F1011+G1011)/E1011*100</f>
        <v>38.558297048863086598935655539</v>
      </c>
      <c r="K1011" s="1">
        <f>F1011/E1011*100</f>
        <v>3.2590051457975986277873070326</v>
      </c>
      <c r="L1011" s="1">
        <v>667.16</v>
      </c>
      <c r="M1011" s="1">
        <v>433.33</v>
      </c>
      <c r="N1011" s="1">
        <v>21.91</v>
      </c>
      <c r="O1011" s="1">
        <v>67.28</v>
      </c>
      <c r="P1011" s="1">
        <v>27.11</v>
      </c>
      <c r="Q1011" s="1">
        <v>24.37</v>
      </c>
      <c r="R1011" s="1">
        <v>7.62</v>
      </c>
      <c r="S1011" s="1">
        <v>53.95</v>
      </c>
      <c r="T1011" s="1">
        <v>2.59</v>
      </c>
      <c r="U1011" s="1">
        <v>69.33</v>
      </c>
      <c r="V1011" s="1">
        <f>100-U1011</f>
        <v>30.67</v>
      </c>
      <c r="W1011" s="1">
        <v>26.88</v>
      </c>
      <c r="X1011" s="0" t="inlineStr">
        <is>
          <t>IBGE — Censo Demográfico 2022 / SIDRA</t>
        </is>
      </c>
    </row>
    <row r="1012">
      <c r="A1012" s="0" t="inlineStr">
        <is>
          <t>2309003</t>
        </is>
      </c>
      <c r="B1012" s="0" t="inlineStr">
        <is>
          <t>Mucambo</t>
        </is>
      </c>
      <c r="C1012" s="0" t="inlineStr">
        <is>
          <t>CE</t>
        </is>
      </c>
      <c r="D1012" s="0" t="inlineStr">
        <is>
          <t>2022</t>
        </is>
      </c>
      <c r="E1012" s="1">
        <v>13666</v>
      </c>
      <c r="F1012" s="1">
        <v>301</v>
      </c>
      <c r="G1012" s="1">
        <v>3518</v>
      </c>
      <c r="H1012" s="1">
        <v>3861</v>
      </c>
      <c r="I1012" s="1">
        <f>(F1012+G1012+H1012)/E1012*100</f>
        <v>56.197863310405385628567247183</v>
      </c>
      <c r="J1012" s="1">
        <f>(F1012+G1012)/E1012*100</f>
        <v>27.945265622713303087955510025</v>
      </c>
      <c r="K1012" s="1">
        <f>F1012/E1012*100</f>
        <v>2.2025464656812527440362944534</v>
      </c>
      <c r="L1012" s="1">
        <v>730.44</v>
      </c>
      <c r="M1012" s="1">
        <v>565.00</v>
      </c>
      <c r="N1012" s="1">
        <v>24.03</v>
      </c>
      <c r="O1012" s="1">
        <v>79.84</v>
      </c>
      <c r="P1012" s="1">
        <v>13.90</v>
      </c>
      <c r="Q1012" s="1">
        <v>22.77</v>
      </c>
      <c r="R1012" s="1">
        <v>17.16</v>
      </c>
      <c r="S1012" s="1">
        <v>57.15</v>
      </c>
      <c r="T1012" s="1">
        <v>1.86</v>
      </c>
      <c r="U1012" s="1">
        <v>83.54</v>
      </c>
      <c r="V1012" s="1">
        <f>100-U1012</f>
        <v>16.46</v>
      </c>
      <c r="W1012" s="1">
        <v>14.54</v>
      </c>
      <c r="X1012" s="0" t="inlineStr">
        <is>
          <t>IBGE — Censo Demográfico 2022 / SIDRA</t>
        </is>
      </c>
    </row>
    <row r="1013">
      <c r="A1013" s="0" t="inlineStr">
        <is>
          <t>2309102</t>
        </is>
      </c>
      <c r="B1013" s="0" t="inlineStr">
        <is>
          <t>Mulungu</t>
        </is>
      </c>
      <c r="C1013" s="0" t="inlineStr">
        <is>
          <t>CE</t>
        </is>
      </c>
      <c r="D1013" s="0" t="inlineStr">
        <is>
          <t>2022</t>
        </is>
      </c>
      <c r="E1013" s="1">
        <v>10569</v>
      </c>
      <c r="F1013" s="1">
        <v>63</v>
      </c>
      <c r="G1013" s="1">
        <v>2594</v>
      </c>
      <c r="H1013" s="1">
        <v>2820</v>
      </c>
      <c r="I1013" s="1">
        <f>(F1013+G1013+H1013)/E1013*100</f>
        <v>51.821364367489828744441290567</v>
      </c>
      <c r="J1013" s="1">
        <f>(F1013+G1013)/E1013*100</f>
        <v>25.139559087898571293405241745</v>
      </c>
      <c r="K1013" s="1">
        <f>F1013/E1013*100</f>
        <v>0.5960828839057621345444223673</v>
      </c>
      <c r="L1013" s="1">
        <v>768.51</v>
      </c>
      <c r="M1013" s="1">
        <v>600.00</v>
      </c>
      <c r="N1013" s="1">
        <v>15.51</v>
      </c>
      <c r="O1013" s="1">
        <v>48.35</v>
      </c>
      <c r="P1013" s="1">
        <v>41.06</v>
      </c>
      <c r="Q1013" s="1">
        <v>29.62</v>
      </c>
      <c r="R1013" s="1">
        <v>30.73</v>
      </c>
      <c r="S1013" s="1">
        <v>34.00</v>
      </c>
      <c r="T1013" s="1">
        <v>0.54</v>
      </c>
      <c r="U1013" s="1">
        <v>87.58</v>
      </c>
      <c r="V1013" s="1">
        <f>100-U1013</f>
        <v>12.42</v>
      </c>
      <c r="W1013" s="1">
        <v>9.84</v>
      </c>
      <c r="X1013" s="0" t="inlineStr">
        <is>
          <t>IBGE — Censo Demográfico 2022 / SIDRA</t>
        </is>
      </c>
    </row>
    <row r="1014">
      <c r="A1014" s="0" t="inlineStr">
        <is>
          <t>2309201</t>
        </is>
      </c>
      <c r="B1014" s="0" t="inlineStr">
        <is>
          <t>Nova Olinda</t>
        </is>
      </c>
      <c r="C1014" s="0" t="inlineStr">
        <is>
          <t>CE</t>
        </is>
      </c>
      <c r="D1014" s="0" t="inlineStr">
        <is>
          <t>2022</t>
        </is>
      </c>
      <c r="E1014" s="1">
        <v>15399</v>
      </c>
      <c r="F1014" s="1">
        <v>199</v>
      </c>
      <c r="G1014" s="1">
        <v>4672</v>
      </c>
      <c r="H1014" s="1">
        <v>4902</v>
      </c>
      <c r="I1014" s="1">
        <f>(F1014+G1014+H1014)/E1014*100</f>
        <v>63.465160075329566854990583804</v>
      </c>
      <c r="J1014" s="1">
        <f>(F1014+G1014)/E1014*100</f>
        <v>31.631924150918890837067342035</v>
      </c>
      <c r="K1014" s="1">
        <f>F1014/E1014*100</f>
        <v>1.2922917072537177738814208715</v>
      </c>
      <c r="L1014" s="1">
        <v>674.97</v>
      </c>
      <c r="M1014" s="1">
        <v>484.80</v>
      </c>
      <c r="N1014" s="1">
        <v>16.36</v>
      </c>
      <c r="O1014" s="1">
        <v>74.58</v>
      </c>
      <c r="P1014" s="1">
        <v>22.48</v>
      </c>
      <c r="Q1014" s="1">
        <v>44.59</v>
      </c>
      <c r="R1014" s="1">
        <v>22.31</v>
      </c>
      <c r="S1014" s="1">
        <v>28.83</v>
      </c>
      <c r="T1014" s="1">
        <v>1.29</v>
      </c>
      <c r="U1014" s="1">
        <v>87.41</v>
      </c>
      <c r="V1014" s="1">
        <f>100-U1014</f>
        <v>12.59</v>
      </c>
      <c r="W1014" s="1">
        <v>11.99</v>
      </c>
      <c r="X1014" s="0" t="inlineStr">
        <is>
          <t>IBGE — Censo Demográfico 2022 / SIDRA</t>
        </is>
      </c>
    </row>
    <row r="1015">
      <c r="A1015" s="0" t="inlineStr">
        <is>
          <t>2309300</t>
        </is>
      </c>
      <c r="B1015" s="0" t="inlineStr">
        <is>
          <t>Nova Russas</t>
        </is>
      </c>
      <c r="C1015" s="0" t="inlineStr">
        <is>
          <t>CE</t>
        </is>
      </c>
      <c r="D1015" s="0" t="inlineStr">
        <is>
          <t>2022</t>
        </is>
      </c>
      <c r="E1015" s="1">
        <v>30583</v>
      </c>
      <c r="F1015" s="1">
        <v>541</v>
      </c>
      <c r="G1015" s="1">
        <v>8369</v>
      </c>
      <c r="H1015" s="1">
        <v>8765</v>
      </c>
      <c r="I1015" s="1">
        <f>(F1015+G1015+H1015)/E1015*100</f>
        <v>57.79354543373769741359578851</v>
      </c>
      <c r="J1015" s="1">
        <f>(F1015+G1015)/E1015*100</f>
        <v>29.133832521335382401988032567</v>
      </c>
      <c r="K1015" s="1">
        <f>F1015/E1015*100</f>
        <v>1.768956609881306608246411405</v>
      </c>
      <c r="L1015" s="1">
        <v>744.82</v>
      </c>
      <c r="M1015" s="1">
        <v>553.00</v>
      </c>
      <c r="N1015" s="1">
        <v>20.75</v>
      </c>
      <c r="O1015" s="1">
        <v>87.84</v>
      </c>
      <c r="P1015" s="1">
        <v>9.23</v>
      </c>
      <c r="Q1015" s="1">
        <v>32.89</v>
      </c>
      <c r="R1015" s="1">
        <v>19.25</v>
      </c>
      <c r="S1015" s="1">
        <v>39.75</v>
      </c>
      <c r="T1015" s="1">
        <v>0.94</v>
      </c>
      <c r="U1015" s="1">
        <v>85.56</v>
      </c>
      <c r="V1015" s="1">
        <f>100-U1015</f>
        <v>14.44</v>
      </c>
      <c r="W1015" s="1">
        <v>13.53</v>
      </c>
      <c r="X1015" s="0" t="inlineStr">
        <is>
          <t>IBGE — Censo Demográfico 2022 / SIDRA</t>
        </is>
      </c>
    </row>
    <row r="1016">
      <c r="A1016" s="0" t="inlineStr">
        <is>
          <t>2309409</t>
        </is>
      </c>
      <c r="B1016" s="0" t="inlineStr">
        <is>
          <t>Novo Oriente</t>
        </is>
      </c>
      <c r="C1016" s="0" t="inlineStr">
        <is>
          <t>CE</t>
        </is>
      </c>
      <c r="D1016" s="0" t="inlineStr">
        <is>
          <t>2022</t>
        </is>
      </c>
      <c r="E1016" s="1">
        <v>27483</v>
      </c>
      <c r="F1016" s="1">
        <v>171</v>
      </c>
      <c r="G1016" s="1">
        <v>6774</v>
      </c>
      <c r="H1016" s="1">
        <v>7882</v>
      </c>
      <c r="I1016" s="1">
        <f>(F1016+G1016+H1016)/E1016*100</f>
        <v>53.949714368882581959756940654</v>
      </c>
      <c r="J1016" s="1">
        <f>(F1016+G1016)/E1016*100</f>
        <v>25.270167012334897936906451261</v>
      </c>
      <c r="K1016" s="1">
        <f>F1016/E1016*100</f>
        <v>0.6222028162864316122694029036</v>
      </c>
      <c r="L1016" s="1">
        <v>771.68</v>
      </c>
      <c r="M1016" s="1">
        <v>600.00</v>
      </c>
      <c r="N1016" s="1">
        <v>27.07</v>
      </c>
      <c r="O1016" s="1">
        <v>90.99</v>
      </c>
      <c r="P1016" s="1">
        <v>5.92</v>
      </c>
      <c r="Q1016" s="1">
        <v>28.55</v>
      </c>
      <c r="R1016" s="1">
        <v>20.57</v>
      </c>
      <c r="S1016" s="1">
        <v>43.23</v>
      </c>
      <c r="T1016" s="1">
        <v>2.61</v>
      </c>
      <c r="U1016" s="1">
        <v>72.82</v>
      </c>
      <c r="V1016" s="1">
        <f>100-U1016</f>
        <v>27.18</v>
      </c>
      <c r="W1016" s="1">
        <v>26.04</v>
      </c>
      <c r="X1016" s="0" t="inlineStr">
        <is>
          <t>IBGE — Censo Demográfico 2022 / SIDRA</t>
        </is>
      </c>
    </row>
    <row r="1017">
      <c r="A1017" s="0" t="inlineStr">
        <is>
          <t>2309458</t>
        </is>
      </c>
      <c r="B1017" s="0" t="inlineStr">
        <is>
          <t>Ocara</t>
        </is>
      </c>
      <c r="C1017" s="0" t="inlineStr">
        <is>
          <t>CE</t>
        </is>
      </c>
      <c r="D1017" s="0" t="inlineStr">
        <is>
          <t>2022</t>
        </is>
      </c>
      <c r="E1017" s="1">
        <v>24493</v>
      </c>
      <c r="F1017" s="1">
        <v>611</v>
      </c>
      <c r="G1017" s="1">
        <v>6885</v>
      </c>
      <c r="H1017" s="1">
        <v>7495</v>
      </c>
      <c r="I1017" s="1">
        <f>(F1017+G1017+H1017)/E1017*100</f>
        <v>61.205242314130567917364144858</v>
      </c>
      <c r="J1017" s="1">
        <f>(F1017+G1017)/E1017*100</f>
        <v>30.604662556648838443636957498</v>
      </c>
      <c r="K1017" s="1">
        <f>F1017/E1017*100</f>
        <v>2.4945902911035806148695545666</v>
      </c>
      <c r="L1017" s="1">
        <v>714.07</v>
      </c>
      <c r="M1017" s="1">
        <v>500.00</v>
      </c>
      <c r="N1017" s="1">
        <v>24.06</v>
      </c>
      <c r="O1017" s="1">
        <v>85.64</v>
      </c>
      <c r="P1017" s="1">
        <v>11.43</v>
      </c>
      <c r="Q1017" s="1">
        <v>5.62</v>
      </c>
      <c r="R1017" s="1">
        <v>1.77</v>
      </c>
      <c r="S1017" s="1">
        <v>91.06</v>
      </c>
      <c r="T1017" s="1">
        <v>0.23</v>
      </c>
      <c r="U1017" s="1">
        <v>80.30</v>
      </c>
      <c r="V1017" s="1">
        <f>100-U1017</f>
        <v>19.70</v>
      </c>
      <c r="W1017" s="1">
        <v>18.40</v>
      </c>
      <c r="X1017" s="0" t="inlineStr">
        <is>
          <t>IBGE — Censo Demográfico 2022 / SIDRA</t>
        </is>
      </c>
    </row>
    <row r="1018">
      <c r="A1018" s="0" t="inlineStr">
        <is>
          <t>2309508</t>
        </is>
      </c>
      <c r="B1018" s="0" t="inlineStr">
        <is>
          <t>Orós</t>
        </is>
      </c>
      <c r="C1018" s="0" t="inlineStr">
        <is>
          <t>CE</t>
        </is>
      </c>
      <c r="D1018" s="0" t="inlineStr">
        <is>
          <t>2022</t>
        </is>
      </c>
      <c r="E1018" s="1">
        <v>19626</v>
      </c>
      <c r="F1018" s="1">
        <v>460</v>
      </c>
      <c r="G1018" s="1">
        <v>5545</v>
      </c>
      <c r="H1018" s="1">
        <v>6042</v>
      </c>
      <c r="I1018" s="1">
        <f>(F1018+G1018+H1018)/E1018*100</f>
        <v>61.382859472128808723122388668</v>
      </c>
      <c r="J1018" s="1">
        <f>(F1018+G1018)/E1018*100</f>
        <v>30.597167023336390502394782431</v>
      </c>
      <c r="K1018" s="1">
        <f>F1018/E1018*100</f>
        <v>2.343829613777641903597268929</v>
      </c>
      <c r="L1018" s="1">
        <v>673.92</v>
      </c>
      <c r="M1018" s="1">
        <v>537.33</v>
      </c>
      <c r="N1018" s="1">
        <v>22.71</v>
      </c>
      <c r="O1018" s="1">
        <v>91.06</v>
      </c>
      <c r="P1018" s="1">
        <v>6.39</v>
      </c>
      <c r="Q1018" s="1">
        <v>42.81</v>
      </c>
      <c r="R1018" s="1">
        <v>6.89</v>
      </c>
      <c r="S1018" s="1">
        <v>37.68</v>
      </c>
      <c r="T1018" s="1">
        <v>0.42</v>
      </c>
      <c r="U1018" s="1">
        <v>84.63</v>
      </c>
      <c r="V1018" s="1">
        <f>100-U1018</f>
        <v>15.37</v>
      </c>
      <c r="W1018" s="1">
        <v>14.91</v>
      </c>
      <c r="X1018" s="0" t="inlineStr">
        <is>
          <t>IBGE — Censo Demográfico 2022 / SIDRA</t>
        </is>
      </c>
    </row>
    <row r="1019">
      <c r="A1019" s="0" t="inlineStr">
        <is>
          <t>2309607</t>
        </is>
      </c>
      <c r="B1019" s="0" t="inlineStr">
        <is>
          <t>Pacajus</t>
        </is>
      </c>
      <c r="C1019" s="0" t="inlineStr">
        <is>
          <t>CE</t>
        </is>
      </c>
      <c r="D1019" s="0" t="inlineStr">
        <is>
          <t>2022</t>
        </is>
      </c>
      <c r="E1019" s="1">
        <v>70974</v>
      </c>
      <c r="F1019" s="1">
        <v>2046</v>
      </c>
      <c r="G1019" s="1">
        <v>11410</v>
      </c>
      <c r="H1019" s="1">
        <v>21872</v>
      </c>
      <c r="I1019" s="1">
        <f>(F1019+G1019+H1019)/E1019*100</f>
        <v>49.775974300448051399103897202</v>
      </c>
      <c r="J1019" s="1">
        <f>(F1019+G1019)/E1019*100</f>
        <v>18.959055428748555809169555048</v>
      </c>
      <c r="K1019" s="1">
        <f>F1019/E1019*100</f>
        <v>2.8827457942345084115309831769</v>
      </c>
      <c r="L1019" s="1">
        <v>835.89</v>
      </c>
      <c r="M1019" s="1">
        <v>625.00</v>
      </c>
      <c r="N1019" s="1">
        <v>13.88</v>
      </c>
      <c r="O1019" s="1">
        <v>61.53</v>
      </c>
      <c r="P1019" s="1">
        <v>31.19</v>
      </c>
      <c r="Q1019" s="1">
        <v>5.45</v>
      </c>
      <c r="R1019" s="1">
        <v>18.34</v>
      </c>
      <c r="S1019" s="1">
        <v>75.40</v>
      </c>
      <c r="T1019" s="1">
        <v>0.15</v>
      </c>
      <c r="U1019" s="1">
        <v>93.47</v>
      </c>
      <c r="V1019" s="1">
        <f>100-U1019</f>
        <v>6.53</v>
      </c>
      <c r="W1019" s="1">
        <v>5.30</v>
      </c>
      <c r="X1019" s="0" t="inlineStr">
        <is>
          <t>IBGE — Censo Demográfico 2022 / SIDRA</t>
        </is>
      </c>
    </row>
    <row r="1020">
      <c r="A1020" s="0" t="inlineStr">
        <is>
          <t>2309706</t>
        </is>
      </c>
      <c r="B1020" s="0" t="inlineStr">
        <is>
          <t>Pacatuba</t>
        </is>
      </c>
      <c r="C1020" s="0" t="inlineStr">
        <is>
          <t>CE</t>
        </is>
      </c>
      <c r="D1020" s="0" t="inlineStr">
        <is>
          <t>2022</t>
        </is>
      </c>
      <c r="E1020" s="1">
        <v>80778</v>
      </c>
      <c r="F1020" s="1">
        <v>1970</v>
      </c>
      <c r="G1020" s="1">
        <v>13831</v>
      </c>
      <c r="H1020" s="1">
        <v>24536</v>
      </c>
      <c r="I1020" s="1">
        <f>(F1020+G1020+H1020)/E1020*100</f>
        <v>49.935626036792195894921884672</v>
      </c>
      <c r="J1020" s="1">
        <f>(F1020+G1020)/E1020*100</f>
        <v>19.561019089356012775755775087</v>
      </c>
      <c r="K1020" s="1">
        <f>F1020/E1020*100</f>
        <v>2.438782836911040134690138404</v>
      </c>
      <c r="L1020" s="1">
        <v>862.29</v>
      </c>
      <c r="M1020" s="1">
        <v>610.00</v>
      </c>
      <c r="N1020" s="1">
        <v>8.63</v>
      </c>
      <c r="O1020" s="1">
        <v>96.27</v>
      </c>
      <c r="P1020" s="1">
        <v>2.87</v>
      </c>
      <c r="Q1020" s="1">
        <v>62.38</v>
      </c>
      <c r="R1020" s="1">
        <v>13.84</v>
      </c>
      <c r="S1020" s="1">
        <v>22.29</v>
      </c>
      <c r="T1020" s="1">
        <v>0.07</v>
      </c>
      <c r="U1020" s="1">
        <v>96.09</v>
      </c>
      <c r="V1020" s="1">
        <f>100-U1020</f>
        <v>3.91</v>
      </c>
      <c r="W1020" s="1">
        <v>2.44</v>
      </c>
      <c r="X1020" s="0" t="inlineStr">
        <is>
          <t>IBGE — Censo Demográfico 2022 / SIDRA</t>
        </is>
      </c>
    </row>
    <row r="1021">
      <c r="A1021" s="0" t="inlineStr">
        <is>
          <t>2309805</t>
        </is>
      </c>
      <c r="B1021" s="0" t="inlineStr">
        <is>
          <t>Pacoti</t>
        </is>
      </c>
      <c r="C1021" s="0" t="inlineStr">
        <is>
          <t>CE</t>
        </is>
      </c>
      <c r="D1021" s="0" t="inlineStr">
        <is>
          <t>2022</t>
        </is>
      </c>
      <c r="E1021" s="1">
        <v>11147</v>
      </c>
      <c r="F1021" s="1">
        <v>136</v>
      </c>
      <c r="G1021" s="1">
        <v>2500</v>
      </c>
      <c r="H1021" s="1">
        <v>3902</v>
      </c>
      <c r="I1021" s="1">
        <f>(F1021+G1021+H1021)/E1021*100</f>
        <v>58.652552256212433838700995784</v>
      </c>
      <c r="J1021" s="1">
        <f>(F1021+G1021)/E1021*100</f>
        <v>23.647618193235848210280793038</v>
      </c>
      <c r="K1021" s="1">
        <f>F1021/E1021*100</f>
        <v>1.2200592087557190275410424329</v>
      </c>
      <c r="L1021" s="1">
        <v>720.80</v>
      </c>
      <c r="M1021" s="1">
        <v>537.33</v>
      </c>
      <c r="N1021" s="1">
        <v>16.30</v>
      </c>
      <c r="O1021" s="1">
        <v>47.17</v>
      </c>
      <c r="P1021" s="1">
        <v>42.01</v>
      </c>
      <c r="Q1021" s="1">
        <v>27.35</v>
      </c>
      <c r="R1021" s="1">
        <v>17.36</v>
      </c>
      <c r="S1021" s="1">
        <v>52.99</v>
      </c>
      <c r="T1021" s="1">
        <v>0.11</v>
      </c>
      <c r="U1021" s="1">
        <v>91.15</v>
      </c>
      <c r="V1021" s="1">
        <f>100-U1021</f>
        <v>8.85</v>
      </c>
      <c r="W1021" s="1">
        <v>7.37</v>
      </c>
      <c r="X1021" s="0" t="inlineStr">
        <is>
          <t>IBGE — Censo Demográfico 2022 / SIDRA</t>
        </is>
      </c>
    </row>
    <row r="1022">
      <c r="A1022" s="0" t="inlineStr">
        <is>
          <t>2309904</t>
        </is>
      </c>
      <c r="B1022" s="0" t="inlineStr">
        <is>
          <t>Pacujá</t>
        </is>
      </c>
      <c r="C1022" s="0" t="inlineStr">
        <is>
          <t>CE</t>
        </is>
      </c>
      <c r="D1022" s="0" t="inlineStr">
        <is>
          <t>2022</t>
        </is>
      </c>
      <c r="E1022" s="1">
        <v>6168</v>
      </c>
      <c r="F1022" s="1">
        <v>58</v>
      </c>
      <c r="G1022" s="1">
        <v>1673</v>
      </c>
      <c r="H1022" s="1">
        <v>1845</v>
      </c>
      <c r="I1022" s="1">
        <f>(F1022+G1022+H1022)/E1022*100</f>
        <v>57.976653696498054474708171206</v>
      </c>
      <c r="J1022" s="1">
        <f>(F1022+G1022)/E1022*100</f>
        <v>28.064202334630350194552529183</v>
      </c>
      <c r="K1022" s="1">
        <f>F1022/E1022*100</f>
        <v>0.9403372243839169909208819715</v>
      </c>
      <c r="L1022" s="1">
        <v>723.25</v>
      </c>
      <c r="M1022" s="1">
        <v>546.40</v>
      </c>
      <c r="N1022" s="1">
        <v>20.77</v>
      </c>
      <c r="O1022" s="1">
        <v>82.26</v>
      </c>
      <c r="P1022" s="1">
        <v>15.73</v>
      </c>
      <c r="Q1022" s="1">
        <v>35.29</v>
      </c>
      <c r="R1022" s="1">
        <v>1.82</v>
      </c>
      <c r="S1022" s="1">
        <v>58.62</v>
      </c>
      <c r="T1022" s="1">
        <v>2.36</v>
      </c>
      <c r="U1022" s="1">
        <v>83.77</v>
      </c>
      <c r="V1022" s="1">
        <f>100-U1022</f>
        <v>16.23</v>
      </c>
      <c r="W1022" s="1">
        <v>14.96</v>
      </c>
      <c r="X1022" s="0" t="inlineStr">
        <is>
          <t>IBGE — Censo Demográfico 2022 / SIDRA</t>
        </is>
      </c>
    </row>
    <row r="1023">
      <c r="A1023" s="0" t="inlineStr">
        <is>
          <t>2310001</t>
        </is>
      </c>
      <c r="B1023" s="0" t="inlineStr">
        <is>
          <t>Palhano</t>
        </is>
      </c>
      <c r="C1023" s="0" t="inlineStr">
        <is>
          <t>CE</t>
        </is>
      </c>
      <c r="D1023" s="0" t="inlineStr">
        <is>
          <t>2022</t>
        </is>
      </c>
      <c r="E1023" s="1">
        <v>9342</v>
      </c>
      <c r="F1023" s="1">
        <v>150</v>
      </c>
      <c r="G1023" s="1">
        <v>1692</v>
      </c>
      <c r="H1023" s="1">
        <v>3007</v>
      </c>
      <c r="I1023" s="1">
        <f>(F1023+G1023+H1023)/E1023*100</f>
        <v>51.905373581674159708841789767</v>
      </c>
      <c r="J1023" s="1">
        <f>(F1023+G1023)/E1023*100</f>
        <v>19.71740526653821451509312781</v>
      </c>
      <c r="K1023" s="1">
        <f>F1023/E1023*100</f>
        <v>1.6056518946692357096981374438</v>
      </c>
      <c r="L1023" s="1">
        <v>838.31</v>
      </c>
      <c r="M1023" s="1">
        <v>606.00</v>
      </c>
      <c r="N1023" s="1">
        <v>22.22</v>
      </c>
      <c r="O1023" s="1">
        <v>82.59</v>
      </c>
      <c r="P1023" s="1">
        <v>16.12</v>
      </c>
      <c r="Q1023" s="1">
        <v>8.51</v>
      </c>
      <c r="R1023" s="1">
        <v>37.71</v>
      </c>
      <c r="S1023" s="1">
        <v>46.78</v>
      </c>
      <c r="T1023" s="1">
        <v>0.52</v>
      </c>
      <c r="U1023" s="1">
        <v>62.07</v>
      </c>
      <c r="V1023" s="1">
        <f>100-U1023</f>
        <v>37.93</v>
      </c>
      <c r="W1023" s="1">
        <v>36.89</v>
      </c>
      <c r="X1023" s="0" t="inlineStr">
        <is>
          <t>IBGE — Censo Demográfico 2022 / SIDRA</t>
        </is>
      </c>
    </row>
    <row r="1024">
      <c r="A1024" s="0" t="inlineStr">
        <is>
          <t>2310100</t>
        </is>
      </c>
      <c r="B1024" s="0" t="inlineStr">
        <is>
          <t>Palmácia</t>
        </is>
      </c>
      <c r="C1024" s="0" t="inlineStr">
        <is>
          <t>CE</t>
        </is>
      </c>
      <c r="D1024" s="0" t="inlineStr">
        <is>
          <t>2022</t>
        </is>
      </c>
      <c r="E1024" s="1">
        <v>10242</v>
      </c>
      <c r="F1024" s="1">
        <v>256</v>
      </c>
      <c r="G1024" s="1">
        <v>3284</v>
      </c>
      <c r="H1024" s="1">
        <v>2769</v>
      </c>
      <c r="I1024" s="1">
        <f>(F1024+G1024+H1024)/E1024*100</f>
        <v>61.599297012302284710017574692</v>
      </c>
      <c r="J1024" s="1">
        <f>(F1024+G1024)/E1024*100</f>
        <v>34.563561804335090802577621558</v>
      </c>
      <c r="K1024" s="1">
        <f>F1024/E1024*100</f>
        <v>2.4995118140988088264010935364</v>
      </c>
      <c r="L1024" s="1">
        <v>689.96</v>
      </c>
      <c r="M1024" s="1">
        <v>533.33</v>
      </c>
      <c r="N1024" s="1">
        <v>17.78</v>
      </c>
      <c r="O1024" s="1">
        <v>59.74</v>
      </c>
      <c r="P1024" s="1">
        <v>37.69</v>
      </c>
      <c r="Q1024" s="1">
        <v>14.86</v>
      </c>
      <c r="R1024" s="1">
        <v>16.40</v>
      </c>
      <c r="S1024" s="1">
        <v>61.81</v>
      </c>
      <c r="T1024" s="1">
        <v>0.71</v>
      </c>
      <c r="U1024" s="1">
        <v>70.60</v>
      </c>
      <c r="V1024" s="1">
        <f>100-U1024</f>
        <v>29.40</v>
      </c>
      <c r="W1024" s="1">
        <v>25.64</v>
      </c>
      <c r="X1024" s="0" t="inlineStr">
        <is>
          <t>IBGE — Censo Demográfico 2022 / SIDRA</t>
        </is>
      </c>
    </row>
    <row r="1025">
      <c r="A1025" s="0" t="inlineStr">
        <is>
          <t>2310209</t>
        </is>
      </c>
      <c r="B1025" s="0" t="inlineStr">
        <is>
          <t>Paracuru</t>
        </is>
      </c>
      <c r="C1025" s="0" t="inlineStr">
        <is>
          <t>CE</t>
        </is>
      </c>
      <c r="D1025" s="0" t="inlineStr">
        <is>
          <t>2022</t>
        </is>
      </c>
      <c r="E1025" s="1">
        <v>38862</v>
      </c>
      <c r="F1025" s="1">
        <v>730</v>
      </c>
      <c r="G1025" s="1">
        <v>8681</v>
      </c>
      <c r="H1025" s="1">
        <v>11170</v>
      </c>
      <c r="I1025" s="1">
        <f>(F1025+G1025+H1025)/E1025*100</f>
        <v>52.95918892491379754001338068</v>
      </c>
      <c r="J1025" s="1">
        <f>(F1025+G1025)/E1025*100</f>
        <v>24.216458236838042303535587463</v>
      </c>
      <c r="K1025" s="1">
        <f>F1025/E1025*100</f>
        <v>1.8784416653800627862693633884</v>
      </c>
      <c r="L1025" s="1">
        <v>871.22</v>
      </c>
      <c r="M1025" s="1">
        <v>604.00</v>
      </c>
      <c r="N1025" s="1">
        <v>14.29</v>
      </c>
      <c r="O1025" s="1">
        <v>27.75</v>
      </c>
      <c r="P1025" s="1">
        <v>63.40</v>
      </c>
      <c r="Q1025" s="1">
        <v>12.55</v>
      </c>
      <c r="R1025" s="1">
        <v>24.36</v>
      </c>
      <c r="S1025" s="1">
        <v>60.09</v>
      </c>
      <c r="T1025" s="1">
        <v>0.44</v>
      </c>
      <c r="U1025" s="1">
        <v>90.24</v>
      </c>
      <c r="V1025" s="1">
        <f>100-U1025</f>
        <v>9.76</v>
      </c>
      <c r="W1025" s="1">
        <v>7.64</v>
      </c>
      <c r="X1025" s="0" t="inlineStr">
        <is>
          <t>IBGE — Censo Demográfico 2022 / SIDRA</t>
        </is>
      </c>
    </row>
    <row r="1026">
      <c r="A1026" s="0" t="inlineStr">
        <is>
          <t>2310258</t>
        </is>
      </c>
      <c r="B1026" s="0" t="inlineStr">
        <is>
          <t>Paraipaba</t>
        </is>
      </c>
      <c r="C1026" s="0" t="inlineStr">
        <is>
          <t>CE</t>
        </is>
      </c>
      <c r="D1026" s="0" t="inlineStr">
        <is>
          <t>2022</t>
        </is>
      </c>
      <c r="E1026" s="1">
        <v>32091</v>
      </c>
      <c r="F1026" s="1">
        <v>478</v>
      </c>
      <c r="G1026" s="1">
        <v>6298</v>
      </c>
      <c r="H1026" s="1">
        <v>10927</v>
      </c>
      <c r="I1026" s="1">
        <f>(F1026+G1026+H1026)/E1026*100</f>
        <v>55.164999532579227820884360101</v>
      </c>
      <c r="J1026" s="1">
        <f>(F1026+G1026)/E1026*100</f>
        <v>21.114954348571250506372503194</v>
      </c>
      <c r="K1026" s="1">
        <f>F1026/E1026*100</f>
        <v>1.4895141940107818391449316008</v>
      </c>
      <c r="L1026" s="1">
        <v>813.25</v>
      </c>
      <c r="M1026" s="1">
        <v>600.00</v>
      </c>
      <c r="N1026" s="1">
        <v>14.20</v>
      </c>
      <c r="O1026" s="1">
        <v>62.50</v>
      </c>
      <c r="P1026" s="1">
        <v>31.59</v>
      </c>
      <c r="Q1026" s="1">
        <v>24.62</v>
      </c>
      <c r="R1026" s="1">
        <v>20.81</v>
      </c>
      <c r="S1026" s="1">
        <v>52.92</v>
      </c>
      <c r="T1026" s="1">
        <v>0.79</v>
      </c>
      <c r="U1026" s="1">
        <v>79.96</v>
      </c>
      <c r="V1026" s="1">
        <f>100-U1026</f>
        <v>20.04</v>
      </c>
      <c r="W1026" s="1">
        <v>17.78</v>
      </c>
      <c r="X1026" s="0" t="inlineStr">
        <is>
          <t>IBGE — Censo Demográfico 2022 / SIDRA</t>
        </is>
      </c>
    </row>
    <row r="1027">
      <c r="A1027" s="0" t="inlineStr">
        <is>
          <t>2310308</t>
        </is>
      </c>
      <c r="B1027" s="0" t="inlineStr">
        <is>
          <t>Parambu</t>
        </is>
      </c>
      <c r="C1027" s="0" t="inlineStr">
        <is>
          <t>CE</t>
        </is>
      </c>
      <c r="D1027" s="0" t="inlineStr">
        <is>
          <t>2022</t>
        </is>
      </c>
      <c r="E1027" s="1">
        <v>31392</v>
      </c>
      <c r="F1027" s="1">
        <v>1320</v>
      </c>
      <c r="G1027" s="1">
        <v>10536</v>
      </c>
      <c r="H1027" s="1">
        <v>8562</v>
      </c>
      <c r="I1027" s="1">
        <f>(F1027+G1027+H1027)/E1027*100</f>
        <v>65.042048929663608562691131498</v>
      </c>
      <c r="J1027" s="1">
        <f>(F1027+G1027)/E1027*100</f>
        <v>37.767584097859327217125382263</v>
      </c>
      <c r="K1027" s="1">
        <f>F1027/E1027*100</f>
        <v>4.2048929663608562691131498471</v>
      </c>
      <c r="L1027" s="1">
        <v>643.03</v>
      </c>
      <c r="M1027" s="1">
        <v>433.33</v>
      </c>
      <c r="N1027" s="1">
        <v>25.89</v>
      </c>
      <c r="O1027" s="1">
        <v>48.38</v>
      </c>
      <c r="P1027" s="1">
        <v>38.64</v>
      </c>
      <c r="Q1027" s="1">
        <v>30.51</v>
      </c>
      <c r="R1027" s="1">
        <v>32.33</v>
      </c>
      <c r="S1027" s="1">
        <v>26.75</v>
      </c>
      <c r="T1027" s="1">
        <v>4.08</v>
      </c>
      <c r="U1027" s="1">
        <v>53.87</v>
      </c>
      <c r="V1027" s="1">
        <f>100-U1027</f>
        <v>46.13</v>
      </c>
      <c r="W1027" s="1">
        <v>42.67</v>
      </c>
      <c r="X1027" s="0" t="inlineStr">
        <is>
          <t>IBGE — Censo Demográfico 2022 / SIDRA</t>
        </is>
      </c>
    </row>
    <row r="1028">
      <c r="A1028" s="0" t="inlineStr">
        <is>
          <t>2310407</t>
        </is>
      </c>
      <c r="B1028" s="0" t="inlineStr">
        <is>
          <t>Paramoti</t>
        </is>
      </c>
      <c r="C1028" s="0" t="inlineStr">
        <is>
          <t>CE</t>
        </is>
      </c>
      <c r="D1028" s="0" t="inlineStr">
        <is>
          <t>2022</t>
        </is>
      </c>
      <c r="E1028" s="1">
        <v>10364</v>
      </c>
      <c r="F1028" s="1">
        <v>94</v>
      </c>
      <c r="G1028" s="1">
        <v>4355</v>
      </c>
      <c r="H1028" s="1">
        <v>2748</v>
      </c>
      <c r="I1028" s="1">
        <f>(F1028+G1028+H1028)/E1028*100</f>
        <v>69.442300270165959089154766499</v>
      </c>
      <c r="J1028" s="1">
        <f>(F1028+G1028)/E1028*100</f>
        <v>42.92744114241605557699729834</v>
      </c>
      <c r="K1028" s="1">
        <f>F1028/E1028*100</f>
        <v>0.9069857197993052875337707449</v>
      </c>
      <c r="L1028" s="1">
        <v>569.94</v>
      </c>
      <c r="M1028" s="1">
        <v>403.00</v>
      </c>
      <c r="N1028" s="1">
        <v>21.75</v>
      </c>
      <c r="O1028" s="1">
        <v>65.40</v>
      </c>
      <c r="P1028" s="1">
        <v>27.90</v>
      </c>
      <c r="Q1028" s="1">
        <v>12.65</v>
      </c>
      <c r="R1028" s="1">
        <v>4.54</v>
      </c>
      <c r="S1028" s="1">
        <v>76.58</v>
      </c>
      <c r="T1028" s="1">
        <v>3.56</v>
      </c>
      <c r="U1028" s="1">
        <v>60.66</v>
      </c>
      <c r="V1028" s="1">
        <f>100-U1028</f>
        <v>39.34</v>
      </c>
      <c r="W1028" s="1">
        <v>37.02</v>
      </c>
      <c r="X1028" s="0" t="inlineStr">
        <is>
          <t>IBGE — Censo Demográfico 2022 / SIDRA</t>
        </is>
      </c>
    </row>
    <row r="1029">
      <c r="A1029" s="0" t="inlineStr">
        <is>
          <t>2310506</t>
        </is>
      </c>
      <c r="B1029" s="0" t="inlineStr">
        <is>
          <t>Pedra Branca</t>
        </is>
      </c>
      <c r="C1029" s="0" t="inlineStr">
        <is>
          <t>CE</t>
        </is>
      </c>
      <c r="D1029" s="0" t="inlineStr">
        <is>
          <t>2022</t>
        </is>
      </c>
      <c r="E1029" s="1">
        <v>40145</v>
      </c>
      <c r="F1029" s="1">
        <v>652</v>
      </c>
      <c r="G1029" s="1">
        <v>11523</v>
      </c>
      <c r="H1029" s="1">
        <v>12811</v>
      </c>
      <c r="I1029" s="1">
        <f>(F1029+G1029+H1029)/E1029*100</f>
        <v>62.239382239382239382239382239</v>
      </c>
      <c r="J1029" s="1">
        <f>(F1029+G1029)/E1029*100</f>
        <v>30.327562585627101756134014199</v>
      </c>
      <c r="K1029" s="1">
        <f>F1029/E1029*100</f>
        <v>1.6241125918545273383983061402</v>
      </c>
      <c r="L1029" s="1">
        <v>667.71</v>
      </c>
      <c r="M1029" s="1">
        <v>520.67</v>
      </c>
      <c r="N1029" s="1">
        <v>23.51</v>
      </c>
      <c r="O1029" s="1">
        <v>54.46</v>
      </c>
      <c r="P1029" s="1">
        <v>31.35</v>
      </c>
      <c r="Q1029" s="1">
        <v>36.66</v>
      </c>
      <c r="R1029" s="1">
        <v>9.70</v>
      </c>
      <c r="S1029" s="1">
        <v>41.85</v>
      </c>
      <c r="T1029" s="1">
        <v>1.69</v>
      </c>
      <c r="U1029" s="1">
        <v>65.63</v>
      </c>
      <c r="V1029" s="1">
        <f>100-U1029</f>
        <v>34.37</v>
      </c>
      <c r="W1029" s="1">
        <v>32.95</v>
      </c>
      <c r="X1029" s="0" t="inlineStr">
        <is>
          <t>IBGE — Censo Demográfico 2022 / SIDRA</t>
        </is>
      </c>
    </row>
    <row r="1030">
      <c r="A1030" s="0" t="inlineStr">
        <is>
          <t>2310605</t>
        </is>
      </c>
      <c r="B1030" s="0" t="inlineStr">
        <is>
          <t>Penaforte</t>
        </is>
      </c>
      <c r="C1030" s="0" t="inlineStr">
        <is>
          <t>CE</t>
        </is>
      </c>
      <c r="D1030" s="0" t="inlineStr">
        <is>
          <t>2022</t>
        </is>
      </c>
      <c r="E1030" s="1">
        <v>8972</v>
      </c>
      <c r="F1030" s="1">
        <v>121</v>
      </c>
      <c r="G1030" s="1">
        <v>2434</v>
      </c>
      <c r="H1030" s="1">
        <v>2675</v>
      </c>
      <c r="I1030" s="1">
        <f>(F1030+G1030+H1030)/E1030*100</f>
        <v>58.292465448060633080695497102</v>
      </c>
      <c r="J1030" s="1">
        <f>(F1030+G1030)/E1030*100</f>
        <v>28.477485510477039679001337494</v>
      </c>
      <c r="K1030" s="1">
        <f>F1030/E1030*100</f>
        <v>1.3486402139991083370485956309</v>
      </c>
      <c r="L1030" s="1">
        <v>712.89</v>
      </c>
      <c r="M1030" s="1">
        <v>537.33</v>
      </c>
      <c r="N1030" s="1">
        <v>15.32</v>
      </c>
      <c r="O1030" s="1">
        <v>81.98</v>
      </c>
      <c r="P1030" s="1">
        <v>13.84</v>
      </c>
      <c r="Q1030" s="1">
        <v>63.34</v>
      </c>
      <c r="R1030" s="1">
        <v>21.55</v>
      </c>
      <c r="S1030" s="1">
        <v>7.74</v>
      </c>
      <c r="T1030" s="1">
        <v>0.27</v>
      </c>
      <c r="U1030" s="1">
        <v>86.40</v>
      </c>
      <c r="V1030" s="1">
        <f>100-U1030</f>
        <v>13.60</v>
      </c>
      <c r="W1030" s="1">
        <v>12.95</v>
      </c>
      <c r="X1030" s="0" t="inlineStr">
        <is>
          <t>IBGE — Censo Demográfico 2022 / SIDRA</t>
        </is>
      </c>
    </row>
    <row r="1031">
      <c r="A1031" s="0" t="inlineStr">
        <is>
          <t>2310704</t>
        </is>
      </c>
      <c r="B1031" s="0" t="inlineStr">
        <is>
          <t>Pentecoste</t>
        </is>
      </c>
      <c r="C1031" s="0" t="inlineStr">
        <is>
          <t>CE</t>
        </is>
      </c>
      <c r="D1031" s="0" t="inlineStr">
        <is>
          <t>2022</t>
        </is>
      </c>
      <c r="E1031" s="1">
        <v>37750</v>
      </c>
      <c r="F1031" s="1">
        <v>1247</v>
      </c>
      <c r="G1031" s="1">
        <v>9641</v>
      </c>
      <c r="H1031" s="1">
        <v>11962</v>
      </c>
      <c r="I1031" s="1">
        <f>(F1031+G1031+H1031)/E1031*100</f>
        <v>60.529801324503311258278145695</v>
      </c>
      <c r="J1031" s="1">
        <f>(F1031+G1031)/E1031*100</f>
        <v>28.842384105960264900662251656</v>
      </c>
      <c r="K1031" s="1">
        <f>F1031/E1031*100</f>
        <v>3.3033112582781456953642384106</v>
      </c>
      <c r="L1031" s="1">
        <v>733.42</v>
      </c>
      <c r="M1031" s="1">
        <v>537.33</v>
      </c>
      <c r="N1031" s="1">
        <v>18.06</v>
      </c>
      <c r="O1031" s="1">
        <v>80.51</v>
      </c>
      <c r="P1031" s="1">
        <v>15.92</v>
      </c>
      <c r="Q1031" s="1">
        <v>25.82</v>
      </c>
      <c r="R1031" s="1">
        <v>11.66</v>
      </c>
      <c r="S1031" s="1">
        <v>57.74</v>
      </c>
      <c r="T1031" s="1">
        <v>1.40</v>
      </c>
      <c r="U1031" s="1">
        <v>68.14</v>
      </c>
      <c r="V1031" s="1">
        <f>100-U1031</f>
        <v>31.86</v>
      </c>
      <c r="W1031" s="1">
        <v>30.28</v>
      </c>
      <c r="X1031" s="0" t="inlineStr">
        <is>
          <t>IBGE — Censo Demográfico 2022 / SIDRA</t>
        </is>
      </c>
    </row>
    <row r="1032">
      <c r="A1032" s="0" t="inlineStr">
        <is>
          <t>2310803</t>
        </is>
      </c>
      <c r="B1032" s="0" t="inlineStr">
        <is>
          <t>Pereiro</t>
        </is>
      </c>
      <c r="C1032" s="0" t="inlineStr">
        <is>
          <t>CE</t>
        </is>
      </c>
      <c r="D1032" s="0" t="inlineStr">
        <is>
          <t>2022</t>
        </is>
      </c>
      <c r="E1032" s="1">
        <v>15263</v>
      </c>
      <c r="F1032" s="1">
        <v>404</v>
      </c>
      <c r="G1032" s="1">
        <v>4544</v>
      </c>
      <c r="H1032" s="1">
        <v>4227</v>
      </c>
      <c r="I1032" s="1">
        <f>(F1032+G1032+H1032)/E1032*100</f>
        <v>60.11269082093952696062373059</v>
      </c>
      <c r="J1032" s="1">
        <f>(F1032+G1032)/E1032*100</f>
        <v>32.418266395859267509663893075</v>
      </c>
      <c r="K1032" s="1">
        <f>F1032/E1032*100</f>
        <v>2.6469239336958658193015789819</v>
      </c>
      <c r="L1032" s="1">
        <v>719.30</v>
      </c>
      <c r="M1032" s="1">
        <v>558.86</v>
      </c>
      <c r="N1032" s="1">
        <v>20.53</v>
      </c>
      <c r="O1032" s="1">
        <v>51.60</v>
      </c>
      <c r="P1032" s="1">
        <v>46.92</v>
      </c>
      <c r="Q1032" s="1">
        <v>8.52</v>
      </c>
      <c r="R1032" s="1">
        <v>40.77</v>
      </c>
      <c r="S1032" s="1">
        <v>45.65</v>
      </c>
      <c r="T1032" s="1">
        <v>0.51</v>
      </c>
      <c r="U1032" s="1">
        <v>56.24</v>
      </c>
      <c r="V1032" s="1">
        <f>100-U1032</f>
        <v>43.76</v>
      </c>
      <c r="W1032" s="1">
        <v>42.95</v>
      </c>
      <c r="X1032" s="0" t="inlineStr">
        <is>
          <t>IBGE — Censo Demográfico 2022 / SIDRA</t>
        </is>
      </c>
    </row>
    <row r="1033">
      <c r="A1033" s="0" t="inlineStr">
        <is>
          <t>2310852</t>
        </is>
      </c>
      <c r="B1033" s="0" t="inlineStr">
        <is>
          <t>Pindoretama</t>
        </is>
      </c>
      <c r="C1033" s="0" t="inlineStr">
        <is>
          <t>CE</t>
        </is>
      </c>
      <c r="D1033" s="0" t="inlineStr">
        <is>
          <t>2022</t>
        </is>
      </c>
      <c r="E1033" s="1">
        <v>23332</v>
      </c>
      <c r="F1033" s="1">
        <v>895</v>
      </c>
      <c r="G1033" s="1">
        <v>3951</v>
      </c>
      <c r="H1033" s="1">
        <v>7164</v>
      </c>
      <c r="I1033" s="1">
        <f>(F1033+G1033+H1033)/E1033*100</f>
        <v>51.47436996399794273958511915</v>
      </c>
      <c r="J1033" s="1">
        <f>(F1033+G1033)/E1033*100</f>
        <v>20.769758271901251500085719184</v>
      </c>
      <c r="K1033" s="1">
        <f>F1033/E1033*100</f>
        <v>3.8359334819132521858391908109</v>
      </c>
      <c r="L1033" s="1">
        <v>794.00</v>
      </c>
      <c r="M1033" s="1">
        <v>606.00</v>
      </c>
      <c r="N1033" s="1">
        <v>15.85</v>
      </c>
      <c r="O1033" s="1">
        <v>27.33</v>
      </c>
      <c r="P1033" s="1">
        <v>65.67</v>
      </c>
      <c r="Q1033" s="1">
        <v>5.38</v>
      </c>
      <c r="R1033" s="1">
        <v>34.14</v>
      </c>
      <c r="S1033" s="1">
        <v>58.38</v>
      </c>
      <c r="T1033" s="1">
        <v>0.94</v>
      </c>
      <c r="U1033" s="1">
        <v>91.04</v>
      </c>
      <c r="V1033" s="1">
        <f>100-U1033</f>
        <v>8.96</v>
      </c>
      <c r="W1033" s="1">
        <v>7.28</v>
      </c>
      <c r="X1033" s="0" t="inlineStr">
        <is>
          <t>IBGE — Censo Demográfico 2022 / SIDRA</t>
        </is>
      </c>
    </row>
    <row r="1034">
      <c r="A1034" s="0" t="inlineStr">
        <is>
          <t>2310902</t>
        </is>
      </c>
      <c r="B1034" s="0" t="inlineStr">
        <is>
          <t>Piquet Carneiro</t>
        </is>
      </c>
      <c r="C1034" s="0" t="inlineStr">
        <is>
          <t>CE</t>
        </is>
      </c>
      <c r="D1034" s="0" t="inlineStr">
        <is>
          <t>2022</t>
        </is>
      </c>
      <c r="E1034" s="1">
        <v>16602</v>
      </c>
      <c r="F1034" s="1">
        <v>128</v>
      </c>
      <c r="G1034" s="1">
        <v>5790</v>
      </c>
      <c r="H1034" s="1">
        <v>4100</v>
      </c>
      <c r="I1034" s="1">
        <f>(F1034+G1034+H1034)/E1034*100</f>
        <v>60.342127454523551379351885315</v>
      </c>
      <c r="J1034" s="1">
        <f>(F1034+G1034)/E1034*100</f>
        <v>35.646307673774244066979881942</v>
      </c>
      <c r="K1034" s="1">
        <f>F1034/E1034*100</f>
        <v>0.7709914468136369112155162029</v>
      </c>
      <c r="L1034" s="1">
        <v>704.36</v>
      </c>
      <c r="M1034" s="1">
        <v>484.80</v>
      </c>
      <c r="N1034" s="1">
        <v>19.68</v>
      </c>
      <c r="O1034" s="1">
        <v>79.69</v>
      </c>
      <c r="P1034" s="1">
        <v>16.77</v>
      </c>
      <c r="Q1034" s="1">
        <v>7.83</v>
      </c>
      <c r="R1034" s="1">
        <v>0.12</v>
      </c>
      <c r="S1034" s="1">
        <v>85.29</v>
      </c>
      <c r="T1034" s="1">
        <v>1.95</v>
      </c>
      <c r="U1034" s="1">
        <v>63.83</v>
      </c>
      <c r="V1034" s="1">
        <f>100-U1034</f>
        <v>36.17</v>
      </c>
      <c r="W1034" s="1">
        <v>33.10</v>
      </c>
      <c r="X1034" s="0" t="inlineStr">
        <is>
          <t>IBGE — Censo Demográfico 2022 / SIDRA</t>
        </is>
      </c>
    </row>
    <row r="1035">
      <c r="A1035" s="0" t="inlineStr">
        <is>
          <t>2310951</t>
        </is>
      </c>
      <c r="B1035" s="0" t="inlineStr">
        <is>
          <t>Pires Ferreira</t>
        </is>
      </c>
      <c r="C1035" s="0" t="inlineStr">
        <is>
          <t>CE</t>
        </is>
      </c>
      <c r="D1035" s="0" t="inlineStr">
        <is>
          <t>2022</t>
        </is>
      </c>
      <c r="E1035" s="1">
        <v>10589</v>
      </c>
      <c r="F1035" s="1">
        <v>60</v>
      </c>
      <c r="G1035" s="1">
        <v>3592</v>
      </c>
      <c r="H1035" s="1">
        <v>3032</v>
      </c>
      <c r="I1035" s="1">
        <f>(F1035+G1035+H1035)/E1035*100</f>
        <v>63.122107847766550193597129096</v>
      </c>
      <c r="J1035" s="1">
        <f>(F1035+G1035)/E1035*100</f>
        <v>34.488620266314099537255642648</v>
      </c>
      <c r="K1035" s="1">
        <f>F1035/E1035*100</f>
        <v>0.5666257436962886013787893097</v>
      </c>
      <c r="L1035" s="1">
        <v>651.65</v>
      </c>
      <c r="M1035" s="1">
        <v>455.00</v>
      </c>
      <c r="N1035" s="1">
        <v>22.86</v>
      </c>
      <c r="O1035" s="1">
        <v>59.61</v>
      </c>
      <c r="P1035" s="1">
        <v>28.43</v>
      </c>
      <c r="Q1035" s="1">
        <v>1.29</v>
      </c>
      <c r="R1035" s="1">
        <v>13.92</v>
      </c>
      <c r="S1035" s="1">
        <v>81.02</v>
      </c>
      <c r="T1035" s="1">
        <v>1.53</v>
      </c>
      <c r="U1035" s="1">
        <v>76.97</v>
      </c>
      <c r="V1035" s="1">
        <f>100-U1035</f>
        <v>23.03</v>
      </c>
      <c r="W1035" s="1">
        <v>22.17</v>
      </c>
      <c r="X1035" s="0" t="inlineStr">
        <is>
          <t>IBGE — Censo Demográfico 2022 / SIDRA</t>
        </is>
      </c>
    </row>
    <row r="1036">
      <c r="A1036" s="0" t="inlineStr">
        <is>
          <t>2311009</t>
        </is>
      </c>
      <c r="B1036" s="0" t="inlineStr">
        <is>
          <t>Poranga</t>
        </is>
      </c>
      <c r="C1036" s="0" t="inlineStr">
        <is>
          <t>CE</t>
        </is>
      </c>
      <c r="D1036" s="0" t="inlineStr">
        <is>
          <t>2022</t>
        </is>
      </c>
      <c r="E1036" s="1">
        <v>12061</v>
      </c>
      <c r="F1036" s="1">
        <v>259</v>
      </c>
      <c r="G1036" s="1">
        <v>4376</v>
      </c>
      <c r="H1036" s="1">
        <v>3072</v>
      </c>
      <c r="I1036" s="1">
        <f>(F1036+G1036+H1036)/E1036*100</f>
        <v>63.900174114915844457341845618</v>
      </c>
      <c r="J1036" s="1">
        <f>(F1036+G1036)/E1036*100</f>
        <v>38.429649282812370450211425255</v>
      </c>
      <c r="K1036" s="1">
        <f>F1036/E1036*100</f>
        <v>2.1474172954149738827626233314</v>
      </c>
      <c r="L1036" s="1">
        <v>654.04</v>
      </c>
      <c r="M1036" s="1">
        <v>404.00</v>
      </c>
      <c r="N1036" s="1">
        <v>22.50</v>
      </c>
      <c r="O1036" s="1">
        <v>71.90</v>
      </c>
      <c r="P1036" s="1">
        <v>21.26</v>
      </c>
      <c r="Q1036" s="1">
        <v>23.35</v>
      </c>
      <c r="R1036" s="1">
        <v>4.06</v>
      </c>
      <c r="S1036" s="1">
        <v>68.30</v>
      </c>
      <c r="T1036" s="1">
        <v>1.35</v>
      </c>
      <c r="U1036" s="1">
        <v>64.95</v>
      </c>
      <c r="V1036" s="1">
        <f>100-U1036</f>
        <v>35.05</v>
      </c>
      <c r="W1036" s="1">
        <v>32.23</v>
      </c>
      <c r="X1036" s="0" t="inlineStr">
        <is>
          <t>IBGE — Censo Demográfico 2022 / SIDRA</t>
        </is>
      </c>
    </row>
    <row r="1037">
      <c r="A1037" s="0" t="inlineStr">
        <is>
          <t>2311108</t>
        </is>
      </c>
      <c r="B1037" s="0" t="inlineStr">
        <is>
          <t>Porteiras</t>
        </is>
      </c>
      <c r="C1037" s="0" t="inlineStr">
        <is>
          <t>CE</t>
        </is>
      </c>
      <c r="D1037" s="0" t="inlineStr">
        <is>
          <t>2022</t>
        </is>
      </c>
      <c r="E1037" s="1">
        <v>17043</v>
      </c>
      <c r="F1037" s="1">
        <v>103</v>
      </c>
      <c r="G1037" s="1">
        <v>3690</v>
      </c>
      <c r="H1037" s="1">
        <v>5246</v>
      </c>
      <c r="I1037" s="1">
        <f>(F1037+G1037+H1037)/E1037*100</f>
        <v>53.036437246963562753036437247</v>
      </c>
      <c r="J1037" s="1">
        <f>(F1037+G1037)/E1037*100</f>
        <v>22.255471454556122748342427976</v>
      </c>
      <c r="K1037" s="1">
        <f>F1037/E1037*100</f>
        <v>0.604353693598544857126092824</v>
      </c>
      <c r="L1037" s="1">
        <v>829.82</v>
      </c>
      <c r="M1037" s="1">
        <v>603.00</v>
      </c>
      <c r="N1037" s="1">
        <v>21.10</v>
      </c>
      <c r="O1037" s="1">
        <v>79.95</v>
      </c>
      <c r="P1037" s="1">
        <v>13.33</v>
      </c>
      <c r="Q1037" s="1">
        <v>23.86</v>
      </c>
      <c r="R1037" s="1">
        <v>5.35</v>
      </c>
      <c r="S1037" s="1">
        <v>66.11</v>
      </c>
      <c r="T1037" s="1">
        <v>0.84</v>
      </c>
      <c r="U1037" s="1">
        <v>56.10</v>
      </c>
      <c r="V1037" s="1">
        <f>100-U1037</f>
        <v>43.90</v>
      </c>
      <c r="W1037" s="1">
        <v>42.86</v>
      </c>
      <c r="X1037" s="0" t="inlineStr">
        <is>
          <t>IBGE — Censo Demográfico 2022 / SIDRA</t>
        </is>
      </c>
    </row>
    <row r="1038">
      <c r="A1038" s="0" t="inlineStr">
        <is>
          <t>2311207</t>
        </is>
      </c>
      <c r="B1038" s="0" t="inlineStr">
        <is>
          <t>Potengi</t>
        </is>
      </c>
      <c r="C1038" s="0" t="inlineStr">
        <is>
          <t>CE</t>
        </is>
      </c>
      <c r="D1038" s="0" t="inlineStr">
        <is>
          <t>2022</t>
        </is>
      </c>
      <c r="E1038" s="1">
        <v>8833</v>
      </c>
      <c r="F1038" s="1">
        <v>320</v>
      </c>
      <c r="G1038" s="1">
        <v>3460</v>
      </c>
      <c r="H1038" s="1">
        <v>2300</v>
      </c>
      <c r="I1038" s="1">
        <f>(F1038+G1038+H1038)/E1038*100</f>
        <v>68.832786142873315974187705196</v>
      </c>
      <c r="J1038" s="1">
        <f>(F1038+G1038)/E1038*100</f>
        <v>42.794067700667949733952224612</v>
      </c>
      <c r="K1038" s="1">
        <f>F1038/E1038*100</f>
        <v>3.6227782180459639986414581682</v>
      </c>
      <c r="L1038" s="1">
        <v>604.42</v>
      </c>
      <c r="M1038" s="1">
        <v>400.00</v>
      </c>
      <c r="N1038" s="1">
        <v>25.95</v>
      </c>
      <c r="O1038" s="1">
        <v>71.69</v>
      </c>
      <c r="P1038" s="1">
        <v>24.67</v>
      </c>
      <c r="Q1038" s="1">
        <v>6.22</v>
      </c>
      <c r="R1038" s="1">
        <v>21.10</v>
      </c>
      <c r="S1038" s="1">
        <v>69.10</v>
      </c>
      <c r="T1038" s="1">
        <v>2.27</v>
      </c>
      <c r="U1038" s="1">
        <v>70.03</v>
      </c>
      <c r="V1038" s="1">
        <f>100-U1038</f>
        <v>29.97</v>
      </c>
      <c r="W1038" s="1">
        <v>27.71</v>
      </c>
      <c r="X1038" s="0" t="inlineStr">
        <is>
          <t>IBGE — Censo Demográfico 2022 / SIDRA</t>
        </is>
      </c>
    </row>
    <row r="1039">
      <c r="A1039" s="0" t="inlineStr">
        <is>
          <t>2311231</t>
        </is>
      </c>
      <c r="B1039" s="0" t="inlineStr">
        <is>
          <t>Potiretama</t>
        </is>
      </c>
      <c r="C1039" s="0" t="inlineStr">
        <is>
          <t>CE</t>
        </is>
      </c>
      <c r="D1039" s="0" t="inlineStr">
        <is>
          <t>2022</t>
        </is>
      </c>
      <c r="E1039" s="1">
        <v>5957</v>
      </c>
      <c r="F1039" s="1">
        <v>70</v>
      </c>
      <c r="G1039" s="1">
        <v>1440</v>
      </c>
      <c r="H1039" s="1">
        <v>1795</v>
      </c>
      <c r="I1039" s="1">
        <f>(F1039+G1039+H1039)/E1039*100</f>
        <v>55.480946785294611381567903307</v>
      </c>
      <c r="J1039" s="1">
        <f>(F1039+G1039)/E1039*100</f>
        <v>25.348329696155783112304851435</v>
      </c>
      <c r="K1039" s="1">
        <f>F1039/E1039*100</f>
        <v>1.1750881316098707403055229142</v>
      </c>
      <c r="L1039" s="1">
        <v>756.94</v>
      </c>
      <c r="M1039" s="1">
        <v>587.33</v>
      </c>
      <c r="N1039" s="1">
        <v>22.85</v>
      </c>
      <c r="O1039" s="1">
        <v>50.12</v>
      </c>
      <c r="P1039" s="1">
        <v>49.55</v>
      </c>
      <c r="Q1039" s="1">
        <v>13.14</v>
      </c>
      <c r="R1039" s="1">
        <v>72.13</v>
      </c>
      <c r="S1039" s="1">
        <v>4.41</v>
      </c>
      <c r="T1039" s="1">
        <v>1.22</v>
      </c>
      <c r="U1039" s="1">
        <v>80.43</v>
      </c>
      <c r="V1039" s="1">
        <f>100-U1039</f>
        <v>19.57</v>
      </c>
      <c r="W1039" s="1">
        <v>17.88</v>
      </c>
      <c r="X1039" s="0" t="inlineStr">
        <is>
          <t>IBGE — Censo Demográfico 2022 / SIDRA</t>
        </is>
      </c>
    </row>
    <row r="1040">
      <c r="A1040" s="0" t="inlineStr">
        <is>
          <t>2311264</t>
        </is>
      </c>
      <c r="B1040" s="0" t="inlineStr">
        <is>
          <t>Quiterianópolis</t>
        </is>
      </c>
      <c r="C1040" s="0" t="inlineStr">
        <is>
          <t>CE</t>
        </is>
      </c>
      <c r="D1040" s="0" t="inlineStr">
        <is>
          <t>2022</t>
        </is>
      </c>
      <c r="E1040" s="1">
        <v>20204</v>
      </c>
      <c r="F1040" s="1">
        <v>350</v>
      </c>
      <c r="G1040" s="1">
        <v>5999</v>
      </c>
      <c r="H1040" s="1">
        <v>5579</v>
      </c>
      <c r="I1040" s="1">
        <f>(F1040+G1040+H1040)/E1040*100</f>
        <v>59.037814294199168481488814096</v>
      </c>
      <c r="J1040" s="1">
        <f>(F1040+G1040)/E1040*100</f>
        <v>31.424470401900613739853494358</v>
      </c>
      <c r="K1040" s="1">
        <f>F1040/E1040*100</f>
        <v>1.7323302316372995446446248268</v>
      </c>
      <c r="L1040" s="1">
        <v>677.69</v>
      </c>
      <c r="M1040" s="1">
        <v>520.00</v>
      </c>
      <c r="N1040" s="1">
        <v>25.53</v>
      </c>
      <c r="O1040" s="1">
        <v>61.51</v>
      </c>
      <c r="P1040" s="1">
        <v>31.45</v>
      </c>
      <c r="Q1040" s="1">
        <v>16.89</v>
      </c>
      <c r="R1040" s="1">
        <v>12.05</v>
      </c>
      <c r="S1040" s="1">
        <v>55.62</v>
      </c>
      <c r="T1040" s="1">
        <v>6.22</v>
      </c>
      <c r="U1040" s="1">
        <v>52.49</v>
      </c>
      <c r="V1040" s="1">
        <f>100-U1040</f>
        <v>47.51</v>
      </c>
      <c r="W1040" s="1">
        <v>43.53</v>
      </c>
      <c r="X1040" s="0" t="inlineStr">
        <is>
          <t>IBGE — Censo Demográfico 2022 / SIDRA</t>
        </is>
      </c>
    </row>
    <row r="1041">
      <c r="A1041" s="0" t="inlineStr">
        <is>
          <t>2311306</t>
        </is>
      </c>
      <c r="B1041" s="0" t="inlineStr">
        <is>
          <t>Quixadá</t>
        </is>
      </c>
      <c r="C1041" s="0" t="inlineStr">
        <is>
          <t>CE</t>
        </is>
      </c>
      <c r="D1041" s="0" t="inlineStr">
        <is>
          <t>2022</t>
        </is>
      </c>
      <c r="E1041" s="1">
        <v>84046</v>
      </c>
      <c r="F1041" s="1">
        <v>1936</v>
      </c>
      <c r="G1041" s="1">
        <v>19749</v>
      </c>
      <c r="H1041" s="1">
        <v>23065</v>
      </c>
      <c r="I1041" s="1">
        <f>(F1041+G1041+H1041)/E1041*100</f>
        <v>53.244651738333769602360612046</v>
      </c>
      <c r="J1041" s="1">
        <f>(F1041+G1041)/E1041*100</f>
        <v>25.801346881469671370439997144</v>
      </c>
      <c r="K1041" s="1">
        <f>F1041/E1041*100</f>
        <v>2.3035004640316017419032434619</v>
      </c>
      <c r="L1041" s="1">
        <v>888.08</v>
      </c>
      <c r="M1041" s="1">
        <v>604.00</v>
      </c>
      <c r="N1041" s="1">
        <v>17.41</v>
      </c>
      <c r="O1041" s="1">
        <v>76.15</v>
      </c>
      <c r="P1041" s="1">
        <v>21.26</v>
      </c>
      <c r="Q1041" s="1">
        <v>48.50</v>
      </c>
      <c r="R1041" s="1">
        <v>7.26</v>
      </c>
      <c r="S1041" s="1">
        <v>38.93</v>
      </c>
      <c r="T1041" s="1">
        <v>1.57</v>
      </c>
      <c r="U1041" s="1">
        <v>78.98</v>
      </c>
      <c r="V1041" s="1">
        <f>100-U1041</f>
        <v>21.02</v>
      </c>
      <c r="W1041" s="1">
        <v>19.74</v>
      </c>
      <c r="X1041" s="0" t="inlineStr">
        <is>
          <t>IBGE — Censo Demográfico 2022 / SIDRA</t>
        </is>
      </c>
    </row>
    <row r="1042">
      <c r="A1042" s="0" t="inlineStr">
        <is>
          <t>2311355</t>
        </is>
      </c>
      <c r="B1042" s="0" t="inlineStr">
        <is>
          <t>Quixelô</t>
        </is>
      </c>
      <c r="C1042" s="0" t="inlineStr">
        <is>
          <t>CE</t>
        </is>
      </c>
      <c r="D1042" s="0" t="inlineStr">
        <is>
          <t>2022</t>
        </is>
      </c>
      <c r="E1042" s="1">
        <v>15900</v>
      </c>
      <c r="F1042" s="1">
        <v>225</v>
      </c>
      <c r="G1042" s="1">
        <v>4851</v>
      </c>
      <c r="H1042" s="1">
        <v>4185</v>
      </c>
      <c r="I1042" s="1">
        <f>(F1042+G1042+H1042)/E1042*100</f>
        <v>58.245283018867924528301886792</v>
      </c>
      <c r="J1042" s="1">
        <f>(F1042+G1042)/E1042*100</f>
        <v>31.924528301886792452830188679</v>
      </c>
      <c r="K1042" s="1">
        <f>F1042/E1042*100</f>
        <v>1.4150943396226415094339622642</v>
      </c>
      <c r="L1042" s="1">
        <v>693.31</v>
      </c>
      <c r="M1042" s="1">
        <v>550.00</v>
      </c>
      <c r="N1042" s="1">
        <v>29.12</v>
      </c>
      <c r="O1042" s="1">
        <v>75.89</v>
      </c>
      <c r="P1042" s="1">
        <v>15.74</v>
      </c>
      <c r="Q1042" s="1">
        <v>28.79</v>
      </c>
      <c r="R1042" s="1">
        <v>1.78</v>
      </c>
      <c r="S1042" s="1">
        <v>59.92</v>
      </c>
      <c r="T1042" s="1">
        <v>3.07</v>
      </c>
      <c r="U1042" s="1">
        <v>46.57</v>
      </c>
      <c r="V1042" s="1">
        <f>100-U1042</f>
        <v>53.43</v>
      </c>
      <c r="W1042" s="1">
        <v>52.25</v>
      </c>
      <c r="X1042" s="0" t="inlineStr">
        <is>
          <t>IBGE — Censo Demográfico 2022 / SIDRA</t>
        </is>
      </c>
    </row>
    <row r="1043">
      <c r="A1043" s="0" t="inlineStr">
        <is>
          <t>2311405</t>
        </is>
      </c>
      <c r="B1043" s="0" t="inlineStr">
        <is>
          <t>Quixeramobim</t>
        </is>
      </c>
      <c r="C1043" s="0" t="inlineStr">
        <is>
          <t>CE</t>
        </is>
      </c>
      <c r="D1043" s="0" t="inlineStr">
        <is>
          <t>2022</t>
        </is>
      </c>
      <c r="E1043" s="1">
        <v>82017</v>
      </c>
      <c r="F1043" s="1">
        <v>1261</v>
      </c>
      <c r="G1043" s="1">
        <v>16997</v>
      </c>
      <c r="H1043" s="1">
        <v>24818</v>
      </c>
      <c r="I1043" s="1">
        <f>(F1043+G1043+H1043)/E1043*100</f>
        <v>52.520818854627699135545069925</v>
      </c>
      <c r="J1043" s="1">
        <f>(F1043+G1043)/E1043*100</f>
        <v>22.261238523720692051647829109</v>
      </c>
      <c r="K1043" s="1">
        <f>F1043/E1043*100</f>
        <v>1.5374861309240767158028213663</v>
      </c>
      <c r="L1043" s="1">
        <v>853.65</v>
      </c>
      <c r="M1043" s="1">
        <v>606.00</v>
      </c>
      <c r="N1043" s="1">
        <v>17.77</v>
      </c>
      <c r="O1043" s="1">
        <v>76.63</v>
      </c>
      <c r="P1043" s="1">
        <v>13.93</v>
      </c>
      <c r="Q1043" s="1">
        <v>48.82</v>
      </c>
      <c r="R1043" s="1">
        <v>19.31</v>
      </c>
      <c r="S1043" s="1">
        <v>25.31</v>
      </c>
      <c r="T1043" s="1">
        <v>0.84</v>
      </c>
      <c r="U1043" s="1">
        <v>67.44</v>
      </c>
      <c r="V1043" s="1">
        <f>100-U1043</f>
        <v>32.56</v>
      </c>
      <c r="W1043" s="1">
        <v>30.86</v>
      </c>
      <c r="X1043" s="0" t="inlineStr">
        <is>
          <t>IBGE — Censo Demográfico 2022 / SIDRA</t>
        </is>
      </c>
    </row>
    <row r="1044">
      <c r="A1044" s="0" t="inlineStr">
        <is>
          <t>2311504</t>
        </is>
      </c>
      <c r="B1044" s="0" t="inlineStr">
        <is>
          <t>Quixeré</t>
        </is>
      </c>
      <c r="C1044" s="0" t="inlineStr">
        <is>
          <t>CE</t>
        </is>
      </c>
      <c r="D1044" s="0" t="inlineStr">
        <is>
          <t>2022</t>
        </is>
      </c>
      <c r="E1044" s="1">
        <v>20869</v>
      </c>
      <c r="F1044" s="1">
        <v>161</v>
      </c>
      <c r="G1044" s="1">
        <v>2821</v>
      </c>
      <c r="H1044" s="1">
        <v>6924</v>
      </c>
      <c r="I1044" s="1">
        <f>(F1044+G1044+H1044)/E1044*100</f>
        <v>47.467535579088600316258565336</v>
      </c>
      <c r="J1044" s="1">
        <f>(F1044+G1044)/E1044*100</f>
        <v>14.289136997460347884421869759</v>
      </c>
      <c r="K1044" s="1">
        <f>F1044/E1044*100</f>
        <v>0.7714792275624131486894436724</v>
      </c>
      <c r="L1044" s="1">
        <v>900.07</v>
      </c>
      <c r="M1044" s="1">
        <v>666.67</v>
      </c>
      <c r="N1044" s="1">
        <v>21.65</v>
      </c>
      <c r="O1044" s="1">
        <v>91.95</v>
      </c>
      <c r="P1044" s="1">
        <v>6.20</v>
      </c>
      <c r="Q1044" s="1">
        <v>7.46</v>
      </c>
      <c r="R1044" s="1">
        <v>19.17</v>
      </c>
      <c r="S1044" s="1">
        <v>68.80</v>
      </c>
      <c r="T1044" s="1">
        <v>0.14</v>
      </c>
      <c r="U1044" s="1">
        <v>92.96</v>
      </c>
      <c r="V1044" s="1">
        <f>100-U1044</f>
        <v>7.04</v>
      </c>
      <c r="W1044" s="1">
        <v>6.56</v>
      </c>
      <c r="X1044" s="0" t="inlineStr">
        <is>
          <t>IBGE — Censo Demográfico 2022 / SIDRA</t>
        </is>
      </c>
    </row>
    <row r="1045">
      <c r="A1045" s="0" t="inlineStr">
        <is>
          <t>2311603</t>
        </is>
      </c>
      <c r="B1045" s="0" t="inlineStr">
        <is>
          <t>Redenção</t>
        </is>
      </c>
      <c r="C1045" s="0" t="inlineStr">
        <is>
          <t>CE</t>
        </is>
      </c>
      <c r="D1045" s="0" t="inlineStr">
        <is>
          <t>2022</t>
        </is>
      </c>
      <c r="E1045" s="1">
        <v>27214</v>
      </c>
      <c r="F1045" s="1">
        <v>791</v>
      </c>
      <c r="G1045" s="1">
        <v>7069</v>
      </c>
      <c r="H1045" s="1">
        <v>8550</v>
      </c>
      <c r="I1045" s="1">
        <f>(F1045+G1045+H1045)/E1045*100</f>
        <v>60.299845667671051664584405086</v>
      </c>
      <c r="J1045" s="1">
        <f>(F1045+G1045)/E1045*100</f>
        <v>28.882192988902770632762548688</v>
      </c>
      <c r="K1045" s="1">
        <f>F1045/E1045*100</f>
        <v>2.9065921951936503270375542</v>
      </c>
      <c r="L1045" s="1">
        <v>670.02</v>
      </c>
      <c r="M1045" s="1">
        <v>530.00</v>
      </c>
      <c r="N1045" s="1">
        <v>17.00</v>
      </c>
      <c r="O1045" s="1">
        <v>78.23</v>
      </c>
      <c r="P1045" s="1">
        <v>18.10</v>
      </c>
      <c r="Q1045" s="1">
        <v>5.34</v>
      </c>
      <c r="R1045" s="1">
        <v>19.88</v>
      </c>
      <c r="S1045" s="1">
        <v>69.28</v>
      </c>
      <c r="T1045" s="1">
        <v>0.49</v>
      </c>
      <c r="U1045" s="1">
        <v>84.20</v>
      </c>
      <c r="V1045" s="1">
        <f>100-U1045</f>
        <v>15.80</v>
      </c>
      <c r="W1045" s="1">
        <v>14.36</v>
      </c>
      <c r="X1045" s="0" t="inlineStr">
        <is>
          <t>IBGE — Censo Demográfico 2022 / SIDRA</t>
        </is>
      </c>
    </row>
    <row r="1046">
      <c r="A1046" s="0" t="inlineStr">
        <is>
          <t>2311702</t>
        </is>
      </c>
      <c r="B1046" s="0" t="inlineStr">
        <is>
          <t>Reriutaba</t>
        </is>
      </c>
      <c r="C1046" s="0" t="inlineStr">
        <is>
          <t>CE</t>
        </is>
      </c>
      <c r="D1046" s="0" t="inlineStr">
        <is>
          <t>2022</t>
        </is>
      </c>
      <c r="E1046" s="1">
        <v>18584</v>
      </c>
      <c r="F1046" s="1">
        <v>230</v>
      </c>
      <c r="G1046" s="1">
        <v>6101</v>
      </c>
      <c r="H1046" s="1">
        <v>5139</v>
      </c>
      <c r="I1046" s="1">
        <f>(F1046+G1046+H1046)/E1046*100</f>
        <v>61.719758932414980628497632372</v>
      </c>
      <c r="J1046" s="1">
        <f>(F1046+G1046)/E1046*100</f>
        <v>34.066939302625914765389582437</v>
      </c>
      <c r="K1046" s="1">
        <f>F1046/E1046*100</f>
        <v>1.2376237623762376237623762376</v>
      </c>
      <c r="L1046" s="1">
        <v>724.54</v>
      </c>
      <c r="M1046" s="1">
        <v>500.00</v>
      </c>
      <c r="N1046" s="1">
        <v>21.73</v>
      </c>
      <c r="O1046" s="1">
        <v>76.85</v>
      </c>
      <c r="P1046" s="1">
        <v>21.04</v>
      </c>
      <c r="Q1046" s="1">
        <v>2.43</v>
      </c>
      <c r="R1046" s="1">
        <v>2.26</v>
      </c>
      <c r="S1046" s="1">
        <v>81.57</v>
      </c>
      <c r="T1046" s="1">
        <v>3.68</v>
      </c>
      <c r="U1046" s="1">
        <v>72.99</v>
      </c>
      <c r="V1046" s="1">
        <f>100-U1046</f>
        <v>27.01</v>
      </c>
      <c r="W1046" s="1">
        <v>24.56</v>
      </c>
      <c r="X1046" s="0" t="inlineStr">
        <is>
          <t>IBGE — Censo Demográfico 2022 / SIDRA</t>
        </is>
      </c>
    </row>
    <row r="1047">
      <c r="A1047" s="0" t="inlineStr">
        <is>
          <t>2311801</t>
        </is>
      </c>
      <c r="B1047" s="0" t="inlineStr">
        <is>
          <t>Russas</t>
        </is>
      </c>
      <c r="C1047" s="0" t="inlineStr">
        <is>
          <t>CE</t>
        </is>
      </c>
      <c r="D1047" s="0" t="inlineStr">
        <is>
          <t>2022</t>
        </is>
      </c>
      <c r="E1047" s="1">
        <v>72788</v>
      </c>
      <c r="F1047" s="1">
        <v>2584</v>
      </c>
      <c r="G1047" s="1">
        <v>12124</v>
      </c>
      <c r="H1047" s="1">
        <v>20710</v>
      </c>
      <c r="I1047" s="1">
        <f>(F1047+G1047+H1047)/E1047*100</f>
        <v>48.659119635104687585865802055</v>
      </c>
      <c r="J1047" s="1">
        <f>(F1047+G1047)/E1047*100</f>
        <v>20.206627466065835027751827224</v>
      </c>
      <c r="K1047" s="1">
        <f>F1047/E1047*100</f>
        <v>3.550035720173654998076606034</v>
      </c>
      <c r="L1047" s="1">
        <v>867.47</v>
      </c>
      <c r="M1047" s="1">
        <v>640.00</v>
      </c>
      <c r="N1047" s="1">
        <v>15.45</v>
      </c>
      <c r="O1047" s="1">
        <v>80.85</v>
      </c>
      <c r="P1047" s="1">
        <v>15.37</v>
      </c>
      <c r="Q1047" s="1">
        <v>26.98</v>
      </c>
      <c r="R1047" s="1">
        <v>38.54</v>
      </c>
      <c r="S1047" s="1">
        <v>32.72</v>
      </c>
      <c r="T1047" s="1">
        <v>0.31</v>
      </c>
      <c r="U1047" s="1">
        <v>91.28</v>
      </c>
      <c r="V1047" s="1">
        <f>100-U1047</f>
        <v>8.72</v>
      </c>
      <c r="W1047" s="1">
        <v>7.97</v>
      </c>
      <c r="X1047" s="0" t="inlineStr">
        <is>
          <t>IBGE — Censo Demográfico 2022 / SIDRA</t>
        </is>
      </c>
    </row>
    <row r="1048">
      <c r="A1048" s="0" t="inlineStr">
        <is>
          <t>2311900</t>
        </is>
      </c>
      <c r="B1048" s="0" t="inlineStr">
        <is>
          <t>Saboeiro</t>
        </is>
      </c>
      <c r="C1048" s="0" t="inlineStr">
        <is>
          <t>CE</t>
        </is>
      </c>
      <c r="D1048" s="0" t="inlineStr">
        <is>
          <t>2022</t>
        </is>
      </c>
      <c r="E1048" s="1">
        <v>13829</v>
      </c>
      <c r="F1048" s="1">
        <v>197</v>
      </c>
      <c r="G1048" s="1">
        <v>4199</v>
      </c>
      <c r="H1048" s="1">
        <v>4247</v>
      </c>
      <c r="I1048" s="1">
        <f>(F1048+G1048+H1048)/E1048*100</f>
        <v>62.499096102393520861956757539</v>
      </c>
      <c r="J1048" s="1">
        <f>(F1048+G1048)/E1048*100</f>
        <v>31.78827102465832670475088582</v>
      </c>
      <c r="K1048" s="1">
        <f>F1048/E1048*100</f>
        <v>1.4245426278111215561501193145</v>
      </c>
      <c r="L1048" s="1">
        <v>665.49</v>
      </c>
      <c r="M1048" s="1">
        <v>500.00</v>
      </c>
      <c r="N1048" s="1">
        <v>27.70</v>
      </c>
      <c r="O1048" s="1">
        <v>55.83</v>
      </c>
      <c r="P1048" s="1">
        <v>26.45</v>
      </c>
      <c r="Q1048" s="1">
        <v>15.92</v>
      </c>
      <c r="R1048" s="1">
        <v>0.93</v>
      </c>
      <c r="S1048" s="1">
        <v>67.78</v>
      </c>
      <c r="T1048" s="1">
        <v>8.61</v>
      </c>
      <c r="U1048" s="1">
        <v>59.32</v>
      </c>
      <c r="V1048" s="1">
        <f>100-U1048</f>
        <v>40.68</v>
      </c>
      <c r="W1048" s="1">
        <v>35.44</v>
      </c>
      <c r="X1048" s="0" t="inlineStr">
        <is>
          <t>IBGE — Censo Demográfico 2022 / SIDRA</t>
        </is>
      </c>
    </row>
    <row r="1049">
      <c r="A1049" s="0" t="inlineStr">
        <is>
          <t>2311959</t>
        </is>
      </c>
      <c r="B1049" s="0" t="inlineStr">
        <is>
          <t>Salitre</t>
        </is>
      </c>
      <c r="C1049" s="0" t="inlineStr">
        <is>
          <t>CE</t>
        </is>
      </c>
      <c r="D1049" s="0" t="inlineStr">
        <is>
          <t>2022</t>
        </is>
      </c>
      <c r="E1049" s="1">
        <v>16598</v>
      </c>
      <c r="F1049" s="1">
        <v>176</v>
      </c>
      <c r="G1049" s="1">
        <v>6356</v>
      </c>
      <c r="H1049" s="1">
        <v>5095</v>
      </c>
      <c r="I1049" s="1">
        <f>(F1049+G1049+H1049)/E1049*100</f>
        <v>70.050608507049042053259428847</v>
      </c>
      <c r="J1049" s="1">
        <f>(F1049+G1049)/E1049*100</f>
        <v>39.354139052897939510784431859</v>
      </c>
      <c r="K1049" s="1">
        <f>F1049/E1049*100</f>
        <v>1.0603687191227858778166044102</v>
      </c>
      <c r="L1049" s="1">
        <v>544.51</v>
      </c>
      <c r="M1049" s="1">
        <v>400.00</v>
      </c>
      <c r="N1049" s="1">
        <v>28.15</v>
      </c>
      <c r="O1049" s="1">
        <v>30.35</v>
      </c>
      <c r="P1049" s="1">
        <v>61.60</v>
      </c>
      <c r="Q1049" s="1">
        <v>5.81</v>
      </c>
      <c r="R1049" s="1">
        <v>4.08</v>
      </c>
      <c r="S1049" s="1">
        <v>67.95</v>
      </c>
      <c r="T1049" s="1">
        <v>18.32</v>
      </c>
      <c r="U1049" s="1">
        <v>43.10</v>
      </c>
      <c r="V1049" s="1">
        <f>100-U1049</f>
        <v>56.90</v>
      </c>
      <c r="W1049" s="1">
        <v>52.10</v>
      </c>
      <c r="X1049" s="0" t="inlineStr">
        <is>
          <t>IBGE — Censo Demográfico 2022 / SIDRA</t>
        </is>
      </c>
    </row>
    <row r="1050">
      <c r="A1050" s="0" t="inlineStr">
        <is>
          <t>2312007</t>
        </is>
      </c>
      <c r="B1050" s="0" t="inlineStr">
        <is>
          <t>Santana do Acaraú</t>
        </is>
      </c>
      <c r="C1050" s="0" t="inlineStr">
        <is>
          <t>CE</t>
        </is>
      </c>
      <c r="D1050" s="0" t="inlineStr">
        <is>
          <t>2022</t>
        </is>
      </c>
      <c r="E1050" s="1">
        <v>30612</v>
      </c>
      <c r="F1050" s="1">
        <v>538</v>
      </c>
      <c r="G1050" s="1">
        <v>12094</v>
      </c>
      <c r="H1050" s="1">
        <v>9198</v>
      </c>
      <c r="I1050" s="1">
        <f>(F1050+G1050+H1050)/E1050*100</f>
        <v>71.311903828563961845028093558</v>
      </c>
      <c r="J1050" s="1">
        <f>(F1050+G1050)/E1050*100</f>
        <v>41.264863452240951260943420881</v>
      </c>
      <c r="K1050" s="1">
        <f>F1050/E1050*100</f>
        <v>1.7574807265124787664967986411</v>
      </c>
      <c r="L1050" s="1">
        <v>587.81</v>
      </c>
      <c r="M1050" s="1">
        <v>400.00</v>
      </c>
      <c r="N1050" s="1">
        <v>23.47</v>
      </c>
      <c r="O1050" s="1">
        <v>67.36</v>
      </c>
      <c r="P1050" s="1">
        <v>27.37</v>
      </c>
      <c r="Q1050" s="1">
        <v>36.96</v>
      </c>
      <c r="R1050" s="1">
        <v>4.83</v>
      </c>
      <c r="S1050" s="1">
        <v>45.24</v>
      </c>
      <c r="T1050" s="1">
        <v>6.80</v>
      </c>
      <c r="U1050" s="1">
        <v>51.16</v>
      </c>
      <c r="V1050" s="1">
        <f>100-U1050</f>
        <v>48.84</v>
      </c>
      <c r="W1050" s="1">
        <v>42.90</v>
      </c>
      <c r="X1050" s="0" t="inlineStr">
        <is>
          <t>IBGE — Censo Demográfico 2022 / SIDRA</t>
        </is>
      </c>
    </row>
    <row r="1051">
      <c r="A1051" s="0" t="inlineStr">
        <is>
          <t>2312106</t>
        </is>
      </c>
      <c r="B1051" s="0" t="inlineStr">
        <is>
          <t>Santana do Cariri</t>
        </is>
      </c>
      <c r="C1051" s="0" t="inlineStr">
        <is>
          <t>CE</t>
        </is>
      </c>
      <c r="D1051" s="0" t="inlineStr">
        <is>
          <t>2022</t>
        </is>
      </c>
      <c r="E1051" s="1">
        <v>16889</v>
      </c>
      <c r="F1051" s="1">
        <v>923</v>
      </c>
      <c r="G1051" s="1">
        <v>5658</v>
      </c>
      <c r="H1051" s="1">
        <v>4514</v>
      </c>
      <c r="I1051" s="1">
        <f>(F1051+G1051+H1051)/E1051*100</f>
        <v>65.693646752323997868435076085</v>
      </c>
      <c r="J1051" s="1">
        <f>(F1051+G1051)/E1051*100</f>
        <v>38.966191011901237491858606193</v>
      </c>
      <c r="K1051" s="1">
        <f>F1051/E1051*100</f>
        <v>5.4650956243708922967612055184</v>
      </c>
      <c r="L1051" s="1">
        <v>597.15</v>
      </c>
      <c r="M1051" s="1">
        <v>412.40</v>
      </c>
      <c r="N1051" s="1">
        <v>22.81</v>
      </c>
      <c r="O1051" s="1">
        <v>59.17</v>
      </c>
      <c r="P1051" s="1">
        <v>36.43</v>
      </c>
      <c r="Q1051" s="1">
        <v>18.79</v>
      </c>
      <c r="R1051" s="1">
        <v>3.71</v>
      </c>
      <c r="S1051" s="1">
        <v>63.91</v>
      </c>
      <c r="T1051" s="1">
        <v>7.10</v>
      </c>
      <c r="U1051" s="1">
        <v>65.51</v>
      </c>
      <c r="V1051" s="1">
        <f>100-U1051</f>
        <v>34.49</v>
      </c>
      <c r="W1051" s="1">
        <v>31.97</v>
      </c>
      <c r="X1051" s="0" t="inlineStr">
        <is>
          <t>IBGE — Censo Demográfico 2022 / SIDRA</t>
        </is>
      </c>
    </row>
    <row r="1052">
      <c r="A1052" s="0" t="inlineStr">
        <is>
          <t>2312205</t>
        </is>
      </c>
      <c r="B1052" s="0" t="inlineStr">
        <is>
          <t>Santa Quitéria</t>
        </is>
      </c>
      <c r="C1052" s="0" t="inlineStr">
        <is>
          <t>CE</t>
        </is>
      </c>
      <c r="D1052" s="0" t="inlineStr">
        <is>
          <t>2022</t>
        </is>
      </c>
      <c r="E1052" s="1">
        <v>40183</v>
      </c>
      <c r="F1052" s="1">
        <v>413</v>
      </c>
      <c r="G1052" s="1">
        <v>10198</v>
      </c>
      <c r="H1052" s="1">
        <v>11260</v>
      </c>
      <c r="I1052" s="1">
        <f>(F1052+G1052+H1052)/E1052*100</f>
        <v>54.428489659806385785033471866</v>
      </c>
      <c r="J1052" s="1">
        <f>(F1052+G1052)/E1052*100</f>
        <v>26.406689396013239429609536371</v>
      </c>
      <c r="K1052" s="1">
        <f>F1052/E1052*100</f>
        <v>1.0277978249508498618818903516</v>
      </c>
      <c r="L1052" s="1">
        <v>770.52</v>
      </c>
      <c r="M1052" s="1">
        <v>604.00</v>
      </c>
      <c r="N1052" s="1">
        <v>21.14</v>
      </c>
      <c r="O1052" s="1">
        <v>70.37</v>
      </c>
      <c r="P1052" s="1">
        <v>25.50</v>
      </c>
      <c r="Q1052" s="1">
        <v>29.56</v>
      </c>
      <c r="R1052" s="1">
        <v>4.47</v>
      </c>
      <c r="S1052" s="1">
        <v>53.22</v>
      </c>
      <c r="T1052" s="1">
        <v>4.36</v>
      </c>
      <c r="U1052" s="1">
        <v>67.91</v>
      </c>
      <c r="V1052" s="1">
        <f>100-U1052</f>
        <v>32.09</v>
      </c>
      <c r="W1052" s="1">
        <v>28.27</v>
      </c>
      <c r="X1052" s="0" t="inlineStr">
        <is>
          <t>IBGE — Censo Demográfico 2022 / SIDRA</t>
        </is>
      </c>
    </row>
    <row r="1053">
      <c r="A1053" s="0" t="inlineStr">
        <is>
          <t>2312304</t>
        </is>
      </c>
      <c r="B1053" s="0" t="inlineStr">
        <is>
          <t>São Benedito</t>
        </is>
      </c>
      <c r="C1053" s="0" t="inlineStr">
        <is>
          <t>CE</t>
        </is>
      </c>
      <c r="D1053" s="0" t="inlineStr">
        <is>
          <t>2022</t>
        </is>
      </c>
      <c r="E1053" s="1">
        <v>47607</v>
      </c>
      <c r="F1053" s="1">
        <v>1110</v>
      </c>
      <c r="G1053" s="1">
        <v>13389</v>
      </c>
      <c r="H1053" s="1">
        <v>14869</v>
      </c>
      <c r="I1053" s="1">
        <f>(F1053+G1053+H1053)/E1053*100</f>
        <v>61.688407167013254353351397904</v>
      </c>
      <c r="J1053" s="1">
        <f>(F1053+G1053)/E1053*100</f>
        <v>30.455605268132837607914802445</v>
      </c>
      <c r="K1053" s="1">
        <f>F1053/E1053*100</f>
        <v>2.3315898922427374125653790409</v>
      </c>
      <c r="L1053" s="1">
        <v>718.45</v>
      </c>
      <c r="M1053" s="1">
        <v>500.00</v>
      </c>
      <c r="N1053" s="1">
        <v>20.19</v>
      </c>
      <c r="O1053" s="1">
        <v>79.53</v>
      </c>
      <c r="P1053" s="1">
        <v>15.08</v>
      </c>
      <c r="Q1053" s="1">
        <v>26.81</v>
      </c>
      <c r="R1053" s="1">
        <v>24.96</v>
      </c>
      <c r="S1053" s="1">
        <v>46.09</v>
      </c>
      <c r="T1053" s="1">
        <v>0.51</v>
      </c>
      <c r="U1053" s="1">
        <v>89.29</v>
      </c>
      <c r="V1053" s="1">
        <f>100-U1053</f>
        <v>10.71</v>
      </c>
      <c r="W1053" s="1">
        <v>7.35</v>
      </c>
      <c r="X1053" s="0" t="inlineStr">
        <is>
          <t>IBGE — Censo Demográfico 2022 / SIDRA</t>
        </is>
      </c>
    </row>
    <row r="1054">
      <c r="A1054" s="0" t="inlineStr">
        <is>
          <t>2312403</t>
        </is>
      </c>
      <c r="B1054" s="0" t="inlineStr">
        <is>
          <t>São Gonçalo do Amarante</t>
        </is>
      </c>
      <c r="C1054" s="0" t="inlineStr">
        <is>
          <t>CE</t>
        </is>
      </c>
      <c r="D1054" s="0" t="inlineStr">
        <is>
          <t>2022</t>
        </is>
      </c>
      <c r="E1054" s="1">
        <v>54052</v>
      </c>
      <c r="F1054" s="1">
        <v>1083</v>
      </c>
      <c r="G1054" s="1">
        <v>10200</v>
      </c>
      <c r="H1054" s="1">
        <v>15901</v>
      </c>
      <c r="I1054" s="1">
        <f>(F1054+G1054+H1054)/E1054*100</f>
        <v>50.292311107822097239695108414</v>
      </c>
      <c r="J1054" s="1">
        <f>(F1054+G1054)/E1054*100</f>
        <v>20.874343225042551616961444535</v>
      </c>
      <c r="K1054" s="1">
        <f>F1054/E1054*100</f>
        <v>2.0036261377932361429734329905</v>
      </c>
      <c r="L1054" s="1">
        <v>834.41</v>
      </c>
      <c r="M1054" s="1">
        <v>606.00</v>
      </c>
      <c r="N1054" s="1">
        <v>12.27</v>
      </c>
      <c r="O1054" s="1">
        <v>44.04</v>
      </c>
      <c r="P1054" s="1">
        <v>47.64</v>
      </c>
      <c r="Q1054" s="1">
        <v>28.71</v>
      </c>
      <c r="R1054" s="1">
        <v>28.58</v>
      </c>
      <c r="S1054" s="1">
        <v>40.71</v>
      </c>
      <c r="T1054" s="1">
        <v>0.73</v>
      </c>
      <c r="U1054" s="1">
        <v>90.81</v>
      </c>
      <c r="V1054" s="1">
        <f>100-U1054</f>
        <v>9.19</v>
      </c>
      <c r="W1054" s="1">
        <v>8.02</v>
      </c>
      <c r="X1054" s="0" t="inlineStr">
        <is>
          <t>IBGE — Censo Demográfico 2022 / SIDRA</t>
        </is>
      </c>
    </row>
    <row r="1055">
      <c r="A1055" s="0" t="inlineStr">
        <is>
          <t>2312502</t>
        </is>
      </c>
      <c r="B1055" s="0" t="inlineStr">
        <is>
          <t>São João do Jaguaribe</t>
        </is>
      </c>
      <c r="C1055" s="0" t="inlineStr">
        <is>
          <t>CE</t>
        </is>
      </c>
      <c r="D1055" s="0" t="inlineStr">
        <is>
          <t>2022</t>
        </is>
      </c>
      <c r="E1055" s="1">
        <v>5855</v>
      </c>
      <c r="F1055" s="1">
        <v>31</v>
      </c>
      <c r="G1055" s="1">
        <v>940</v>
      </c>
      <c r="H1055" s="1">
        <v>1515</v>
      </c>
      <c r="I1055" s="1">
        <f>(F1055+G1055+H1055)/E1055*100</f>
        <v>42.459436379163108454312553373</v>
      </c>
      <c r="J1055" s="1">
        <f>(F1055+G1055)/E1055*100</f>
        <v>16.584116140051238257899231426</v>
      </c>
      <c r="K1055" s="1">
        <f>F1055/E1055*100</f>
        <v>0.5294619982920580700256191289</v>
      </c>
      <c r="L1055" s="1">
        <v>939.84</v>
      </c>
      <c r="M1055" s="1">
        <v>800.00</v>
      </c>
      <c r="N1055" s="1">
        <v>20.34</v>
      </c>
      <c r="O1055" s="1">
        <v>86.88</v>
      </c>
      <c r="P1055" s="1">
        <v>1.18</v>
      </c>
      <c r="Q1055" s="1">
        <v>27.16</v>
      </c>
      <c r="R1055" s="1">
        <v>14.80</v>
      </c>
      <c r="S1055" s="1">
        <v>54.24</v>
      </c>
      <c r="T1055" s="1">
        <v>0.34</v>
      </c>
      <c r="U1055" s="1">
        <v>61.58</v>
      </c>
      <c r="V1055" s="1">
        <f>100-U1055</f>
        <v>38.42</v>
      </c>
      <c r="W1055" s="1">
        <v>37.45</v>
      </c>
      <c r="X1055" s="0" t="inlineStr">
        <is>
          <t>IBGE — Censo Demográfico 2022 / SIDRA</t>
        </is>
      </c>
    </row>
    <row r="1056">
      <c r="A1056" s="0" t="inlineStr">
        <is>
          <t>2312601</t>
        </is>
      </c>
      <c r="B1056" s="0" t="inlineStr">
        <is>
          <t>São Luís do Curu</t>
        </is>
      </c>
      <c r="C1056" s="0" t="inlineStr">
        <is>
          <t>CE</t>
        </is>
      </c>
      <c r="D1056" s="0" t="inlineStr">
        <is>
          <t>2022</t>
        </is>
      </c>
      <c r="E1056" s="1">
        <v>10791</v>
      </c>
      <c r="F1056" s="1">
        <v>328</v>
      </c>
      <c r="G1056" s="1">
        <v>3382</v>
      </c>
      <c r="H1056" s="1">
        <v>3358</v>
      </c>
      <c r="I1056" s="1">
        <f>(F1056+G1056+H1056)/E1056*100</f>
        <v>65.499026966916875173755907701</v>
      </c>
      <c r="J1056" s="1">
        <f>(F1056+G1056)/E1056*100</f>
        <v>34.380502270410527291261236215</v>
      </c>
      <c r="K1056" s="1">
        <f>F1056/E1056*100</f>
        <v>3.0395700120470762672597534983</v>
      </c>
      <c r="L1056" s="1">
        <v>622.89</v>
      </c>
      <c r="M1056" s="1">
        <v>404.00</v>
      </c>
      <c r="N1056" s="1">
        <v>16.80</v>
      </c>
      <c r="O1056" s="1">
        <v>75.76</v>
      </c>
      <c r="P1056" s="1">
        <v>21.35</v>
      </c>
      <c r="Q1056" s="1">
        <v>19.74</v>
      </c>
      <c r="R1056" s="1">
        <v>33.17</v>
      </c>
      <c r="S1056" s="1">
        <v>40.05</v>
      </c>
      <c r="T1056" s="1">
        <v>0.62</v>
      </c>
      <c r="U1056" s="1">
        <v>79.22</v>
      </c>
      <c r="V1056" s="1">
        <f>100-U1056</f>
        <v>20.78</v>
      </c>
      <c r="W1056" s="1">
        <v>19.30</v>
      </c>
      <c r="X1056" s="0" t="inlineStr">
        <is>
          <t>IBGE — Censo Demográfico 2022 / SIDRA</t>
        </is>
      </c>
    </row>
    <row r="1057">
      <c r="A1057" s="0" t="inlineStr">
        <is>
          <t>2312700</t>
        </is>
      </c>
      <c r="B1057" s="0" t="inlineStr">
        <is>
          <t>Senador Pompeu</t>
        </is>
      </c>
      <c r="C1057" s="0" t="inlineStr">
        <is>
          <t>CE</t>
        </is>
      </c>
      <c r="D1057" s="0" t="inlineStr">
        <is>
          <t>2022</t>
        </is>
      </c>
      <c r="E1057" s="1">
        <v>24243</v>
      </c>
      <c r="F1057" s="1">
        <v>622</v>
      </c>
      <c r="G1057" s="1">
        <v>6046</v>
      </c>
      <c r="H1057" s="1">
        <v>6578</v>
      </c>
      <c r="I1057" s="1">
        <f>(F1057+G1057+H1057)/E1057*100</f>
        <v>54.638452336757002021201996453</v>
      </c>
      <c r="J1057" s="1">
        <f>(F1057+G1057)/E1057*100</f>
        <v>27.504846759889452625500144372</v>
      </c>
      <c r="K1057" s="1">
        <f>F1057/E1057*100</f>
        <v>2.5656890648847089881615311636</v>
      </c>
      <c r="L1057" s="1">
        <v>781.30</v>
      </c>
      <c r="M1057" s="1">
        <v>606.00</v>
      </c>
      <c r="N1057" s="1">
        <v>21.37</v>
      </c>
      <c r="O1057" s="1">
        <v>78.53</v>
      </c>
      <c r="P1057" s="1">
        <v>16.96</v>
      </c>
      <c r="Q1057" s="1">
        <v>43.30</v>
      </c>
      <c r="R1057" s="1">
        <v>8.46</v>
      </c>
      <c r="S1057" s="1">
        <v>41.86</v>
      </c>
      <c r="T1057" s="1">
        <v>0.41</v>
      </c>
      <c r="U1057" s="1">
        <v>69.71</v>
      </c>
      <c r="V1057" s="1">
        <f>100-U1057</f>
        <v>30.29</v>
      </c>
      <c r="W1057" s="1">
        <v>28.85</v>
      </c>
      <c r="X1057" s="0" t="inlineStr">
        <is>
          <t>IBGE — Censo Demográfico 2022 / SIDRA</t>
        </is>
      </c>
    </row>
    <row r="1058">
      <c r="A1058" s="0" t="inlineStr">
        <is>
          <t>2312809</t>
        </is>
      </c>
      <c r="B1058" s="0" t="inlineStr">
        <is>
          <t>Senador Sá</t>
        </is>
      </c>
      <c r="C1058" s="0" t="inlineStr">
        <is>
          <t>CE</t>
        </is>
      </c>
      <c r="D1058" s="0" t="inlineStr">
        <is>
          <t>2022</t>
        </is>
      </c>
      <c r="E1058" s="1">
        <v>7244</v>
      </c>
      <c r="F1058" s="1">
        <v>71</v>
      </c>
      <c r="G1058" s="1">
        <v>2687</v>
      </c>
      <c r="H1058" s="1">
        <v>2094</v>
      </c>
      <c r="I1058" s="1">
        <f>(F1058+G1058+H1058)/E1058*100</f>
        <v>66.979569298729983434566537824</v>
      </c>
      <c r="J1058" s="1">
        <f>(F1058+G1058)/E1058*100</f>
        <v>38.07288790723357261181667587</v>
      </c>
      <c r="K1058" s="1">
        <f>F1058/E1058*100</f>
        <v>0.9801214798453892876863611264</v>
      </c>
      <c r="L1058" s="1">
        <v>623.36</v>
      </c>
      <c r="M1058" s="1">
        <v>404.00</v>
      </c>
      <c r="N1058" s="1">
        <v>25.04</v>
      </c>
      <c r="O1058" s="1">
        <v>71.10</v>
      </c>
      <c r="P1058" s="1">
        <v>24.81</v>
      </c>
      <c r="Q1058" s="1">
        <v>3.96</v>
      </c>
      <c r="R1058" s="1">
        <v>38.75</v>
      </c>
      <c r="S1058" s="1">
        <v>47.53</v>
      </c>
      <c r="T1058" s="1">
        <v>7.54</v>
      </c>
      <c r="U1058" s="1">
        <v>76.59</v>
      </c>
      <c r="V1058" s="1">
        <f>100-U1058</f>
        <v>23.41</v>
      </c>
      <c r="W1058" s="1">
        <v>22.22</v>
      </c>
      <c r="X1058" s="0" t="inlineStr">
        <is>
          <t>IBGE — Censo Demográfico 2022 / SIDRA</t>
        </is>
      </c>
    </row>
    <row r="1059">
      <c r="A1059" s="0" t="inlineStr">
        <is>
          <t>2312908</t>
        </is>
      </c>
      <c r="B1059" s="0" t="inlineStr">
        <is>
          <t>Sobral</t>
        </is>
      </c>
      <c r="C1059" s="0" t="inlineStr">
        <is>
          <t>CE</t>
        </is>
      </c>
      <c r="D1059" s="0" t="inlineStr">
        <is>
          <t>2022</t>
        </is>
      </c>
      <c r="E1059" s="1">
        <v>201297</v>
      </c>
      <c r="F1059" s="1">
        <v>6795</v>
      </c>
      <c r="G1059" s="1">
        <v>36763</v>
      </c>
      <c r="H1059" s="1">
        <v>56031</v>
      </c>
      <c r="I1059" s="1">
        <f>(F1059+G1059+H1059)/E1059*100</f>
        <v>49.473663293541384123956144404</v>
      </c>
      <c r="J1059" s="1">
        <f>(F1059+G1059)/E1059*100</f>
        <v>21.638673204270307058724173733</v>
      </c>
      <c r="K1059" s="1">
        <f>F1059/E1059*100</f>
        <v>3.3756091745033458024709757224</v>
      </c>
      <c r="L1059" s="1">
        <v>1013.74</v>
      </c>
      <c r="M1059" s="1">
        <v>621.00</v>
      </c>
      <c r="N1059" s="1">
        <v>12.88</v>
      </c>
      <c r="O1059" s="1">
        <v>93.80</v>
      </c>
      <c r="P1059" s="1">
        <v>4.66</v>
      </c>
      <c r="Q1059" s="1">
        <v>74.70</v>
      </c>
      <c r="R1059" s="1">
        <v>7.97</v>
      </c>
      <c r="S1059" s="1">
        <v>13.14</v>
      </c>
      <c r="T1059" s="1">
        <v>0.52</v>
      </c>
      <c r="U1059" s="1">
        <v>94.62</v>
      </c>
      <c r="V1059" s="1">
        <f>100-U1059</f>
        <v>5.38</v>
      </c>
      <c r="W1059" s="1">
        <v>4.56</v>
      </c>
      <c r="X1059" s="0" t="inlineStr">
        <is>
          <t>IBGE — Censo Demográfico 2022 / SIDRA</t>
        </is>
      </c>
    </row>
    <row r="1060">
      <c r="A1060" s="0" t="inlineStr">
        <is>
          <t>2313005</t>
        </is>
      </c>
      <c r="B1060" s="0" t="inlineStr">
        <is>
          <t>Solonópole</t>
        </is>
      </c>
      <c r="C1060" s="0" t="inlineStr">
        <is>
          <t>CE</t>
        </is>
      </c>
      <c r="D1060" s="0" t="inlineStr">
        <is>
          <t>2022</t>
        </is>
      </c>
      <c r="E1060" s="1">
        <v>18179</v>
      </c>
      <c r="F1060" s="1">
        <v>248</v>
      </c>
      <c r="G1060" s="1">
        <v>4247</v>
      </c>
      <c r="H1060" s="1">
        <v>5101</v>
      </c>
      <c r="I1060" s="1">
        <f>(F1060+G1060+H1060)/E1060*100</f>
        <v>52.78618185818801914296715991</v>
      </c>
      <c r="J1060" s="1">
        <f>(F1060+G1060)/E1060*100</f>
        <v>24.726332581550140271742120029</v>
      </c>
      <c r="K1060" s="1">
        <f>F1060/E1060*100</f>
        <v>1.364211452775180152923703174</v>
      </c>
      <c r="L1060" s="1">
        <v>788.81</v>
      </c>
      <c r="M1060" s="1">
        <v>606.00</v>
      </c>
      <c r="N1060" s="1">
        <v>21.68</v>
      </c>
      <c r="O1060" s="1">
        <v>79.47</v>
      </c>
      <c r="P1060" s="1">
        <v>15.31</v>
      </c>
      <c r="Q1060" s="1">
        <v>18.45</v>
      </c>
      <c r="R1060" s="1">
        <v>31.08</v>
      </c>
      <c r="S1060" s="1">
        <v>46.40</v>
      </c>
      <c r="T1060" s="1">
        <v>0.53</v>
      </c>
      <c r="U1060" s="1">
        <v>57.59</v>
      </c>
      <c r="V1060" s="1">
        <f>100-U1060</f>
        <v>42.41</v>
      </c>
      <c r="W1060" s="1">
        <v>41.58</v>
      </c>
      <c r="X1060" s="0" t="inlineStr">
        <is>
          <t>IBGE — Censo Demográfico 2022 / SIDRA</t>
        </is>
      </c>
    </row>
    <row r="1061">
      <c r="A1061" s="0" t="inlineStr">
        <is>
          <t>2313104</t>
        </is>
      </c>
      <c r="B1061" s="0" t="inlineStr">
        <is>
          <t>Tabuleiro do Norte</t>
        </is>
      </c>
      <c r="C1061" s="0" t="inlineStr">
        <is>
          <t>CE</t>
        </is>
      </c>
      <c r="D1061" s="0" t="inlineStr">
        <is>
          <t>2022</t>
        </is>
      </c>
      <c r="E1061" s="1">
        <v>30637</v>
      </c>
      <c r="F1061" s="1">
        <v>225</v>
      </c>
      <c r="G1061" s="1">
        <v>6147</v>
      </c>
      <c r="H1061" s="1">
        <v>8008</v>
      </c>
      <c r="I1061" s="1">
        <f>(F1061+G1061+H1061)/E1061*100</f>
        <v>46.93671051343147174984495871</v>
      </c>
      <c r="J1061" s="1">
        <f>(F1061+G1061)/E1061*100</f>
        <v>20.798381042530273851878447629</v>
      </c>
      <c r="K1061" s="1">
        <f>F1061/E1061*100</f>
        <v>0.7344061102588373535267813428</v>
      </c>
      <c r="L1061" s="1">
        <v>895.75</v>
      </c>
      <c r="M1061" s="1">
        <v>682.40</v>
      </c>
      <c r="N1061" s="1">
        <v>18.83</v>
      </c>
      <c r="O1061" s="1">
        <v>75.17</v>
      </c>
      <c r="P1061" s="1">
        <v>22.17</v>
      </c>
      <c r="Q1061" s="1">
        <v>18.61</v>
      </c>
      <c r="R1061" s="1">
        <v>28.24</v>
      </c>
      <c r="S1061" s="1">
        <v>44.70</v>
      </c>
      <c r="T1061" s="1">
        <v>0.49</v>
      </c>
      <c r="U1061" s="1">
        <v>78.65</v>
      </c>
      <c r="V1061" s="1">
        <f>100-U1061</f>
        <v>21.35</v>
      </c>
      <c r="W1061" s="1">
        <v>19.66</v>
      </c>
      <c r="X1061" s="0" t="inlineStr">
        <is>
          <t>IBGE — Censo Demográfico 2022 / SIDRA</t>
        </is>
      </c>
    </row>
    <row r="1062">
      <c r="A1062" s="0" t="inlineStr">
        <is>
          <t>2313203</t>
        </is>
      </c>
      <c r="B1062" s="0" t="inlineStr">
        <is>
          <t>Tamboril</t>
        </is>
      </c>
      <c r="C1062" s="0" t="inlineStr">
        <is>
          <t>CE</t>
        </is>
      </c>
      <c r="D1062" s="0" t="inlineStr">
        <is>
          <t>2022</t>
        </is>
      </c>
      <c r="E1062" s="1">
        <v>24795</v>
      </c>
      <c r="F1062" s="1">
        <v>383</v>
      </c>
      <c r="G1062" s="1">
        <v>8222</v>
      </c>
      <c r="H1062" s="1">
        <v>6773</v>
      </c>
      <c r="I1062" s="1">
        <f>(F1062+G1062+H1062)/E1062*100</f>
        <v>62.020568663036902601330913491</v>
      </c>
      <c r="J1062" s="1">
        <f>(F1062+G1062)/E1062*100</f>
        <v>34.704577535793506755394232708</v>
      </c>
      <c r="K1062" s="1">
        <f>F1062/E1062*100</f>
        <v>1.544666263359548296027424884</v>
      </c>
      <c r="L1062" s="1">
        <v>688.17</v>
      </c>
      <c r="M1062" s="1">
        <v>490.50</v>
      </c>
      <c r="N1062" s="1">
        <v>25.10</v>
      </c>
      <c r="O1062" s="1">
        <v>71.56</v>
      </c>
      <c r="P1062" s="1">
        <v>19.46</v>
      </c>
      <c r="Q1062" s="1">
        <v>16.63</v>
      </c>
      <c r="R1062" s="1">
        <v>14.31</v>
      </c>
      <c r="S1062" s="1">
        <v>58.08</v>
      </c>
      <c r="T1062" s="1">
        <v>5.60</v>
      </c>
      <c r="U1062" s="1">
        <v>63.33</v>
      </c>
      <c r="V1062" s="1">
        <f>100-U1062</f>
        <v>36.67</v>
      </c>
      <c r="W1062" s="1">
        <v>34.51</v>
      </c>
      <c r="X1062" s="0" t="inlineStr">
        <is>
          <t>IBGE — Censo Demográfico 2022 / SIDRA</t>
        </is>
      </c>
    </row>
    <row r="1063">
      <c r="A1063" s="0" t="inlineStr">
        <is>
          <t>2313252</t>
        </is>
      </c>
      <c r="B1063" s="0" t="inlineStr">
        <is>
          <t>Tarrafas</t>
        </is>
      </c>
      <c r="C1063" s="0" t="inlineStr">
        <is>
          <t>CE</t>
        </is>
      </c>
      <c r="D1063" s="0" t="inlineStr">
        <is>
          <t>2022</t>
        </is>
      </c>
      <c r="E1063" s="1">
        <v>7505</v>
      </c>
      <c r="F1063" s="1">
        <v>130</v>
      </c>
      <c r="G1063" s="1">
        <v>2072</v>
      </c>
      <c r="H1063" s="1">
        <v>1962</v>
      </c>
      <c r="I1063" s="1">
        <f>(F1063+G1063+H1063)/E1063*100</f>
        <v>55.483011325782811459027315123</v>
      </c>
      <c r="J1063" s="1">
        <f>(F1063+G1063)/E1063*100</f>
        <v>29.340439706862091938707528314</v>
      </c>
      <c r="K1063" s="1">
        <f>F1063/E1063*100</f>
        <v>1.7321785476349100599600266489</v>
      </c>
      <c r="L1063" s="1">
        <v>767.47</v>
      </c>
      <c r="M1063" s="1">
        <v>606.00</v>
      </c>
      <c r="N1063" s="1">
        <v>26.69</v>
      </c>
      <c r="O1063" s="1">
        <v>52.65</v>
      </c>
      <c r="P1063" s="1">
        <v>42.16</v>
      </c>
      <c r="Q1063" s="1">
        <v>10.60</v>
      </c>
      <c r="R1063" s="1">
        <v>65.84</v>
      </c>
      <c r="S1063" s="1">
        <v>16.12</v>
      </c>
      <c r="T1063" s="1">
        <v>1.92</v>
      </c>
      <c r="U1063" s="1">
        <v>73.69</v>
      </c>
      <c r="V1063" s="1">
        <f>100-U1063</f>
        <v>26.31</v>
      </c>
      <c r="W1063" s="1">
        <v>24.16</v>
      </c>
      <c r="X1063" s="0" t="inlineStr">
        <is>
          <t>IBGE — Censo Demográfico 2022 / SIDRA</t>
        </is>
      </c>
    </row>
    <row r="1064">
      <c r="A1064" s="0" t="inlineStr">
        <is>
          <t>2313302</t>
        </is>
      </c>
      <c r="B1064" s="0" t="inlineStr">
        <is>
          <t>Tauá</t>
        </is>
      </c>
      <c r="C1064" s="0" t="inlineStr">
        <is>
          <t>CE</t>
        </is>
      </c>
      <c r="D1064" s="0" t="inlineStr">
        <is>
          <t>2022</t>
        </is>
      </c>
      <c r="E1064" s="1">
        <v>61159</v>
      </c>
      <c r="F1064" s="1">
        <v>2537</v>
      </c>
      <c r="G1064" s="1">
        <v>14619</v>
      </c>
      <c r="H1064" s="1">
        <v>16511</v>
      </c>
      <c r="I1064" s="1">
        <f>(F1064+G1064+H1064)/E1064*100</f>
        <v>55.048316682744976209552150951</v>
      </c>
      <c r="J1064" s="1">
        <f>(F1064+G1064)/E1064*100</f>
        <v>28.051472391634918818162494482</v>
      </c>
      <c r="K1064" s="1">
        <f>F1064/E1064*100</f>
        <v>4.1482038620644549453064961821</v>
      </c>
      <c r="L1064" s="1">
        <v>831.53</v>
      </c>
      <c r="M1064" s="1">
        <v>602.00</v>
      </c>
      <c r="N1064" s="1">
        <v>20.61</v>
      </c>
      <c r="O1064" s="1">
        <v>69.08</v>
      </c>
      <c r="P1064" s="1">
        <v>22.95</v>
      </c>
      <c r="Q1064" s="1">
        <v>26.54</v>
      </c>
      <c r="R1064" s="1">
        <v>18.53</v>
      </c>
      <c r="S1064" s="1">
        <v>44.95</v>
      </c>
      <c r="T1064" s="1">
        <v>2.12</v>
      </c>
      <c r="U1064" s="1">
        <v>73.03</v>
      </c>
      <c r="V1064" s="1">
        <f>100-U1064</f>
        <v>26.97</v>
      </c>
      <c r="W1064" s="1">
        <v>24.80</v>
      </c>
      <c r="X1064" s="0" t="inlineStr">
        <is>
          <t>IBGE — Censo Demográfico 2022 / SIDRA</t>
        </is>
      </c>
    </row>
    <row r="1065">
      <c r="A1065" s="0" t="inlineStr">
        <is>
          <t>2313351</t>
        </is>
      </c>
      <c r="B1065" s="0" t="inlineStr">
        <is>
          <t>Tejuçuoca</t>
        </is>
      </c>
      <c r="C1065" s="0" t="inlineStr">
        <is>
          <t>CE</t>
        </is>
      </c>
      <c r="D1065" s="0" t="inlineStr">
        <is>
          <t>2022</t>
        </is>
      </c>
      <c r="E1065" s="1">
        <v>17092</v>
      </c>
      <c r="F1065" s="1">
        <v>200</v>
      </c>
      <c r="G1065" s="1">
        <v>6774</v>
      </c>
      <c r="H1065" s="1">
        <v>4524</v>
      </c>
      <c r="I1065" s="1">
        <f>(F1065+G1065+H1065)/E1065*100</f>
        <v>67.271238006084717996723613386</v>
      </c>
      <c r="J1065" s="1">
        <f>(F1065+G1065)/E1065*100</f>
        <v>40.802714720336999765972384741</v>
      </c>
      <c r="K1065" s="1">
        <f>F1065/E1065*100</f>
        <v>1.1701380762930025743037678446</v>
      </c>
      <c r="L1065" s="1">
        <v>554.86</v>
      </c>
      <c r="M1065" s="1">
        <v>400.00</v>
      </c>
      <c r="N1065" s="1">
        <v>23.36</v>
      </c>
      <c r="O1065" s="1">
        <v>77.48</v>
      </c>
      <c r="P1065" s="1">
        <v>19.06</v>
      </c>
      <c r="Q1065" s="1">
        <v>9.08</v>
      </c>
      <c r="R1065" s="1">
        <v>39.21</v>
      </c>
      <c r="S1065" s="1">
        <v>44.69</v>
      </c>
      <c r="T1065" s="1">
        <v>2.34</v>
      </c>
      <c r="U1065" s="1">
        <v>67.96</v>
      </c>
      <c r="V1065" s="1">
        <f>100-U1065</f>
        <v>32.04</v>
      </c>
      <c r="W1065" s="1">
        <v>30.79</v>
      </c>
      <c r="X1065" s="0" t="inlineStr">
        <is>
          <t>IBGE — Censo Demográfico 2022 / SIDRA</t>
        </is>
      </c>
    </row>
    <row r="1066">
      <c r="A1066" s="0" t="inlineStr">
        <is>
          <t>2313401</t>
        </is>
      </c>
      <c r="B1066" s="0" t="inlineStr">
        <is>
          <t>Tianguá</t>
        </is>
      </c>
      <c r="C1066" s="0" t="inlineStr">
        <is>
          <t>CE</t>
        </is>
      </c>
      <c r="D1066" s="0" t="inlineStr">
        <is>
          <t>2022</t>
        </is>
      </c>
      <c r="E1066" s="1">
        <v>81432</v>
      </c>
      <c r="F1066" s="1">
        <v>1229</v>
      </c>
      <c r="G1066" s="1">
        <v>17377</v>
      </c>
      <c r="H1066" s="1">
        <v>25690</v>
      </c>
      <c r="I1066" s="1">
        <f>(F1066+G1066+H1066)/E1066*100</f>
        <v>54.396306120444051478534237155</v>
      </c>
      <c r="J1066" s="1">
        <f>(F1066+G1066)/E1066*100</f>
        <v>22.848511641615089890951959917</v>
      </c>
      <c r="K1066" s="1">
        <f>F1066/E1066*100</f>
        <v>1.5092346988898713036644071127</v>
      </c>
      <c r="L1066" s="1">
        <v>844.10</v>
      </c>
      <c r="M1066" s="1">
        <v>600.00</v>
      </c>
      <c r="N1066" s="1">
        <v>16.75</v>
      </c>
      <c r="O1066" s="1">
        <v>82.98</v>
      </c>
      <c r="P1066" s="1">
        <v>13.97</v>
      </c>
      <c r="Q1066" s="1">
        <v>35.07</v>
      </c>
      <c r="R1066" s="1">
        <v>27.36</v>
      </c>
      <c r="S1066" s="1">
        <v>34.83</v>
      </c>
      <c r="T1066" s="1">
        <v>1.08</v>
      </c>
      <c r="U1066" s="1">
        <v>86.37</v>
      </c>
      <c r="V1066" s="1">
        <f>100-U1066</f>
        <v>13.63</v>
      </c>
      <c r="W1066" s="1">
        <v>11.96</v>
      </c>
      <c r="X1066" s="0" t="inlineStr">
        <is>
          <t>IBGE — Censo Demográfico 2022 / SIDRA</t>
        </is>
      </c>
    </row>
    <row r="1067">
      <c r="A1067" s="0" t="inlineStr">
        <is>
          <t>2313500</t>
        </is>
      </c>
      <c r="B1067" s="0" t="inlineStr">
        <is>
          <t>Trairi</t>
        </is>
      </c>
      <c r="C1067" s="0" t="inlineStr">
        <is>
          <t>CE</t>
        </is>
      </c>
      <c r="D1067" s="0" t="inlineStr">
        <is>
          <t>2022</t>
        </is>
      </c>
      <c r="E1067" s="1">
        <v>58387</v>
      </c>
      <c r="F1067" s="1">
        <v>758</v>
      </c>
      <c r="G1067" s="1">
        <v>18845</v>
      </c>
      <c r="H1067" s="1">
        <v>17293</v>
      </c>
      <c r="I1067" s="1">
        <f>(F1067+G1067+H1067)/E1067*100</f>
        <v>63.192148937263431928340212719</v>
      </c>
      <c r="J1067" s="1">
        <f>(F1067+G1067)/E1067*100</f>
        <v>33.574254542963330878448969805</v>
      </c>
      <c r="K1067" s="1">
        <f>F1067/E1067*100</f>
        <v>1.298234195968280610409851508</v>
      </c>
      <c r="L1067" s="1">
        <v>662.17</v>
      </c>
      <c r="M1067" s="1">
        <v>475.00</v>
      </c>
      <c r="N1067" s="1">
        <v>18.49</v>
      </c>
      <c r="O1067" s="1">
        <v>34.66</v>
      </c>
      <c r="P1067" s="1">
        <v>57.36</v>
      </c>
      <c r="Q1067" s="1">
        <v>4.82</v>
      </c>
      <c r="R1067" s="1">
        <v>12.27</v>
      </c>
      <c r="S1067" s="1">
        <v>79.88</v>
      </c>
      <c r="T1067" s="1">
        <v>0.95</v>
      </c>
      <c r="U1067" s="1">
        <v>72.00</v>
      </c>
      <c r="V1067" s="1">
        <f>100-U1067</f>
        <v>28.00</v>
      </c>
      <c r="W1067" s="1">
        <v>24.06</v>
      </c>
      <c r="X1067" s="0" t="inlineStr">
        <is>
          <t>IBGE — Censo Demográfico 2022 / SIDRA</t>
        </is>
      </c>
    </row>
    <row r="1068">
      <c r="A1068" s="0" t="inlineStr">
        <is>
          <t>2313559</t>
        </is>
      </c>
      <c r="B1068" s="0" t="inlineStr">
        <is>
          <t>Tururu</t>
        </is>
      </c>
      <c r="C1068" s="0" t="inlineStr">
        <is>
          <t>CE</t>
        </is>
      </c>
      <c r="D1068" s="0" t="inlineStr">
        <is>
          <t>2022</t>
        </is>
      </c>
      <c r="E1068" s="1">
        <v>15412</v>
      </c>
      <c r="F1068" s="1">
        <v>466</v>
      </c>
      <c r="G1068" s="1">
        <v>5516</v>
      </c>
      <c r="H1068" s="1">
        <v>4600</v>
      </c>
      <c r="I1068" s="1">
        <f>(F1068+G1068+H1068)/E1068*100</f>
        <v>68.660783804827407215157020504</v>
      </c>
      <c r="J1068" s="1">
        <f>(F1068+G1068)/E1068*100</f>
        <v>38.813911237996366467687516221</v>
      </c>
      <c r="K1068" s="1">
        <f>F1068/E1068*100</f>
        <v>3.0236179600311445626784323903</v>
      </c>
      <c r="L1068" s="1">
        <v>565.11</v>
      </c>
      <c r="M1068" s="1">
        <v>404.00</v>
      </c>
      <c r="N1068" s="1">
        <v>21.70</v>
      </c>
      <c r="O1068" s="1">
        <v>88.54</v>
      </c>
      <c r="P1068" s="1">
        <v>9.79</v>
      </c>
      <c r="Q1068" s="1">
        <v>1.30</v>
      </c>
      <c r="R1068" s="1">
        <v>14.20</v>
      </c>
      <c r="S1068" s="1">
        <v>80.07</v>
      </c>
      <c r="T1068" s="1">
        <v>0.37</v>
      </c>
      <c r="U1068" s="1">
        <v>70.06</v>
      </c>
      <c r="V1068" s="1">
        <f>100-U1068</f>
        <v>29.94</v>
      </c>
      <c r="W1068" s="1">
        <v>27.18</v>
      </c>
      <c r="X1068" s="0" t="inlineStr">
        <is>
          <t>IBGE — Censo Demográfico 2022 / SIDRA</t>
        </is>
      </c>
    </row>
    <row r="1069">
      <c r="A1069" s="0" t="inlineStr">
        <is>
          <t>2313609</t>
        </is>
      </c>
      <c r="B1069" s="0" t="inlineStr">
        <is>
          <t>Ubajara</t>
        </is>
      </c>
      <c r="C1069" s="0" t="inlineStr">
        <is>
          <t>CE</t>
        </is>
      </c>
      <c r="D1069" s="0" t="inlineStr">
        <is>
          <t>2022</t>
        </is>
      </c>
      <c r="E1069" s="1">
        <v>32758</v>
      </c>
      <c r="F1069" s="1">
        <v>329</v>
      </c>
      <c r="G1069" s="1">
        <v>6672</v>
      </c>
      <c r="H1069" s="1">
        <v>11385</v>
      </c>
      <c r="I1069" s="1">
        <f>(F1069+G1069+H1069)/E1069*100</f>
        <v>56.126747664692594175468587826</v>
      </c>
      <c r="J1069" s="1">
        <f>(F1069+G1069)/E1069*100</f>
        <v>21.37187862506868551193601563</v>
      </c>
      <c r="K1069" s="1">
        <f>F1069/E1069*100</f>
        <v>1.0043348189755174308565846511</v>
      </c>
      <c r="L1069" s="1">
        <v>785.04</v>
      </c>
      <c r="M1069" s="1">
        <v>584.80</v>
      </c>
      <c r="N1069" s="1">
        <v>18.03</v>
      </c>
      <c r="O1069" s="1">
        <v>68.24</v>
      </c>
      <c r="P1069" s="1">
        <v>24.68</v>
      </c>
      <c r="Q1069" s="1">
        <v>20.96</v>
      </c>
      <c r="R1069" s="1">
        <v>15.85</v>
      </c>
      <c r="S1069" s="1">
        <v>60.74</v>
      </c>
      <c r="T1069" s="1">
        <v>0.44</v>
      </c>
      <c r="U1069" s="1">
        <v>87.67</v>
      </c>
      <c r="V1069" s="1">
        <f>100-U1069</f>
        <v>12.33</v>
      </c>
      <c r="W1069" s="1">
        <v>11.49</v>
      </c>
      <c r="X1069" s="0" t="inlineStr">
        <is>
          <t>IBGE — Censo Demográfico 2022 / SIDRA</t>
        </is>
      </c>
    </row>
    <row r="1070">
      <c r="A1070" s="0" t="inlineStr">
        <is>
          <t>2313708</t>
        </is>
      </c>
      <c r="B1070" s="0" t="inlineStr">
        <is>
          <t>Umari</t>
        </is>
      </c>
      <c r="C1070" s="0" t="inlineStr">
        <is>
          <t>CE</t>
        </is>
      </c>
      <c r="D1070" s="0" t="inlineStr">
        <is>
          <t>2022</t>
        </is>
      </c>
      <c r="E1070" s="1">
        <v>6859</v>
      </c>
      <c r="F1070" s="1">
        <v>69</v>
      </c>
      <c r="G1070" s="1">
        <v>2251</v>
      </c>
      <c r="H1070" s="1">
        <v>2154</v>
      </c>
      <c r="I1070" s="1">
        <f>(F1070+G1070+H1070)/E1070*100</f>
        <v>65.228167371336929581571657676</v>
      </c>
      <c r="J1070" s="1">
        <f>(F1070+G1070)/E1070*100</f>
        <v>33.824172619915439568450211401</v>
      </c>
      <c r="K1070" s="1">
        <f>F1070/E1070*100</f>
        <v>1.0059775477474850561306312874</v>
      </c>
      <c r="L1070" s="1">
        <v>629.05</v>
      </c>
      <c r="M1070" s="1">
        <v>460.00</v>
      </c>
      <c r="N1070" s="1">
        <v>23.76</v>
      </c>
      <c r="O1070" s="1">
        <v>62.64</v>
      </c>
      <c r="P1070" s="1">
        <v>30.17</v>
      </c>
      <c r="Q1070" s="1">
        <v>25.77</v>
      </c>
      <c r="R1070" s="1">
        <v>5.53</v>
      </c>
      <c r="S1070" s="1">
        <v>61.64</v>
      </c>
      <c r="T1070" s="1">
        <v>0.96</v>
      </c>
      <c r="U1070" s="1">
        <v>73.98</v>
      </c>
      <c r="V1070" s="1">
        <f>100-U1070</f>
        <v>26.02</v>
      </c>
      <c r="W1070" s="1">
        <v>25.23</v>
      </c>
      <c r="X1070" s="0" t="inlineStr">
        <is>
          <t>IBGE — Censo Demográfico 2022 / SIDRA</t>
        </is>
      </c>
    </row>
    <row r="1071">
      <c r="A1071" s="0" t="inlineStr">
        <is>
          <t>2313757</t>
        </is>
      </c>
      <c r="B1071" s="0" t="inlineStr">
        <is>
          <t>Umirim</t>
        </is>
      </c>
      <c r="C1071" s="0" t="inlineStr">
        <is>
          <t>CE</t>
        </is>
      </c>
      <c r="D1071" s="0" t="inlineStr">
        <is>
          <t>2022</t>
        </is>
      </c>
      <c r="E1071" s="1">
        <v>17455</v>
      </c>
      <c r="F1071" s="1">
        <v>362</v>
      </c>
      <c r="G1071" s="1">
        <v>6731</v>
      </c>
      <c r="H1071" s="1">
        <v>5113</v>
      </c>
      <c r="I1071" s="1">
        <f>(F1071+G1071+H1071)/E1071*100</f>
        <v>69.928387281581208822686909195</v>
      </c>
      <c r="J1071" s="1">
        <f>(F1071+G1071)/E1071*100</f>
        <v>40.635920939558865654540246348</v>
      </c>
      <c r="K1071" s="1">
        <f>F1071/E1071*100</f>
        <v>2.0739043254081924949871097107</v>
      </c>
      <c r="L1071" s="1">
        <v>558.68</v>
      </c>
      <c r="M1071" s="1">
        <v>404.00</v>
      </c>
      <c r="N1071" s="1">
        <v>21.28</v>
      </c>
      <c r="O1071" s="1">
        <v>78.85</v>
      </c>
      <c r="P1071" s="1">
        <v>18.83</v>
      </c>
      <c r="Q1071" s="1">
        <v>10.02</v>
      </c>
      <c r="R1071" s="1">
        <v>44.80</v>
      </c>
      <c r="S1071" s="1">
        <v>33.79</v>
      </c>
      <c r="T1071" s="1">
        <v>2.90</v>
      </c>
      <c r="U1071" s="1">
        <v>66.92</v>
      </c>
      <c r="V1071" s="1">
        <f>100-U1071</f>
        <v>33.08</v>
      </c>
      <c r="W1071" s="1">
        <v>29.14</v>
      </c>
      <c r="X1071" s="0" t="inlineStr">
        <is>
          <t>IBGE — Censo Demográfico 2022 / SIDRA</t>
        </is>
      </c>
    </row>
    <row r="1072">
      <c r="A1072" s="0" t="inlineStr">
        <is>
          <t>2313807</t>
        </is>
      </c>
      <c r="B1072" s="0" t="inlineStr">
        <is>
          <t>Uruburetama</t>
        </is>
      </c>
      <c r="C1072" s="0" t="inlineStr">
        <is>
          <t>CE</t>
        </is>
      </c>
      <c r="D1072" s="0" t="inlineStr">
        <is>
          <t>2022</t>
        </is>
      </c>
      <c r="E1072" s="1">
        <v>20189</v>
      </c>
      <c r="F1072" s="1">
        <v>796</v>
      </c>
      <c r="G1072" s="1">
        <v>4952</v>
      </c>
      <c r="H1072" s="1">
        <v>6538</v>
      </c>
      <c r="I1072" s="1">
        <f>(F1072+G1072+H1072)/E1072*100</f>
        <v>60.854920996582297290603794145</v>
      </c>
      <c r="J1072" s="1">
        <f>(F1072+G1072)/E1072*100</f>
        <v>28.470949526970132250235276636</v>
      </c>
      <c r="K1072" s="1">
        <f>F1072/E1072*100</f>
        <v>3.9427410966367824062608351082</v>
      </c>
      <c r="L1072" s="1">
        <v>661.25</v>
      </c>
      <c r="M1072" s="1">
        <v>524.00</v>
      </c>
      <c r="N1072" s="1">
        <v>18.01</v>
      </c>
      <c r="O1072" s="1">
        <v>75.00</v>
      </c>
      <c r="P1072" s="1">
        <v>22.33</v>
      </c>
      <c r="Q1072" s="1">
        <v>23.03</v>
      </c>
      <c r="R1072" s="1">
        <v>11.02</v>
      </c>
      <c r="S1072" s="1">
        <v>50.80</v>
      </c>
      <c r="T1072" s="1">
        <v>2.69</v>
      </c>
      <c r="U1072" s="1">
        <v>87.78</v>
      </c>
      <c r="V1072" s="1">
        <f>100-U1072</f>
        <v>12.22</v>
      </c>
      <c r="W1072" s="1">
        <v>9.16</v>
      </c>
      <c r="X1072" s="0" t="inlineStr">
        <is>
          <t>IBGE — Censo Demográfico 2022 / SIDRA</t>
        </is>
      </c>
    </row>
    <row r="1073">
      <c r="A1073" s="0" t="inlineStr">
        <is>
          <t>2313906</t>
        </is>
      </c>
      <c r="B1073" s="0" t="inlineStr">
        <is>
          <t>Uruoca</t>
        </is>
      </c>
      <c r="C1073" s="0" t="inlineStr">
        <is>
          <t>CE</t>
        </is>
      </c>
      <c r="D1073" s="0" t="inlineStr">
        <is>
          <t>2022</t>
        </is>
      </c>
      <c r="E1073" s="1">
        <v>13737</v>
      </c>
      <c r="F1073" s="1">
        <v>375</v>
      </c>
      <c r="G1073" s="1">
        <v>4634</v>
      </c>
      <c r="H1073" s="1">
        <v>4014</v>
      </c>
      <c r="I1073" s="1">
        <f>(F1073+G1073+H1073)/E1073*100</f>
        <v>65.683919341923272912571886147</v>
      </c>
      <c r="J1073" s="1">
        <f>(F1073+G1073)/E1073*100</f>
        <v>36.463565552886365290820412026</v>
      </c>
      <c r="K1073" s="1">
        <f>F1073/E1073*100</f>
        <v>2.7298536798427604280410569993</v>
      </c>
      <c r="L1073" s="1">
        <v>611.47</v>
      </c>
      <c r="M1073" s="1">
        <v>408.50</v>
      </c>
      <c r="N1073" s="1">
        <v>24.89</v>
      </c>
      <c r="O1073" s="1">
        <v>72.62</v>
      </c>
      <c r="P1073" s="1">
        <v>22.04</v>
      </c>
      <c r="Q1073" s="1">
        <v>21.87</v>
      </c>
      <c r="R1073" s="1">
        <v>0.54</v>
      </c>
      <c r="S1073" s="1">
        <v>69.73</v>
      </c>
      <c r="T1073" s="1">
        <v>4.89</v>
      </c>
      <c r="U1073" s="1">
        <v>65.03</v>
      </c>
      <c r="V1073" s="1">
        <f>100-U1073</f>
        <v>34.97</v>
      </c>
      <c r="W1073" s="1">
        <v>30.72</v>
      </c>
      <c r="X1073" s="0" t="inlineStr">
        <is>
          <t>IBGE — Censo Demográfico 2022 / SIDRA</t>
        </is>
      </c>
    </row>
    <row r="1074">
      <c r="A1074" s="0" t="inlineStr">
        <is>
          <t>2313955</t>
        </is>
      </c>
      <c r="B1074" s="0" t="inlineStr">
        <is>
          <t>Varjota</t>
        </is>
      </c>
      <c r="C1074" s="0" t="inlineStr">
        <is>
          <t>CE</t>
        </is>
      </c>
      <c r="D1074" s="0" t="inlineStr">
        <is>
          <t>2022</t>
        </is>
      </c>
      <c r="E1074" s="1">
        <v>18098</v>
      </c>
      <c r="F1074" s="1">
        <v>536</v>
      </c>
      <c r="G1074" s="1">
        <v>5083</v>
      </c>
      <c r="H1074" s="1">
        <v>5463</v>
      </c>
      <c r="I1074" s="1">
        <f>(F1074+G1074+H1074)/E1074*100</f>
        <v>61.233285445905624930931594651</v>
      </c>
      <c r="J1074" s="1">
        <f>(F1074+G1074)/E1074*100</f>
        <v>31.047629572328434081113935241</v>
      </c>
      <c r="K1074" s="1">
        <f>F1074/E1074*100</f>
        <v>2.961653221350425461376947729</v>
      </c>
      <c r="L1074" s="1">
        <v>702.29</v>
      </c>
      <c r="M1074" s="1">
        <v>501.00</v>
      </c>
      <c r="N1074" s="1">
        <v>19.76</v>
      </c>
      <c r="O1074" s="1">
        <v>86.47</v>
      </c>
      <c r="P1074" s="1">
        <v>7.68</v>
      </c>
      <c r="Q1074" s="1">
        <v>14.30</v>
      </c>
      <c r="R1074" s="1">
        <v>13.29</v>
      </c>
      <c r="S1074" s="1">
        <v>65.48</v>
      </c>
      <c r="T1074" s="1">
        <v>0.59</v>
      </c>
      <c r="U1074" s="1">
        <v>94.02</v>
      </c>
      <c r="V1074" s="1">
        <f>100-U1074</f>
        <v>5.98</v>
      </c>
      <c r="W1074" s="1">
        <v>5.07</v>
      </c>
      <c r="X1074" s="0" t="inlineStr">
        <is>
          <t>IBGE — Censo Demográfico 2022 / SIDRA</t>
        </is>
      </c>
    </row>
    <row r="1075">
      <c r="A1075" s="0" t="inlineStr">
        <is>
          <t>2314003</t>
        </is>
      </c>
      <c r="B1075" s="0" t="inlineStr">
        <is>
          <t>Várzea Alegre</t>
        </is>
      </c>
      <c r="C1075" s="0" t="inlineStr">
        <is>
          <t>CE</t>
        </is>
      </c>
      <c r="D1075" s="0" t="inlineStr">
        <is>
          <t>2022</t>
        </is>
      </c>
      <c r="E1075" s="1">
        <v>38980</v>
      </c>
      <c r="F1075" s="1">
        <v>533</v>
      </c>
      <c r="G1075" s="1">
        <v>10891</v>
      </c>
      <c r="H1075" s="1">
        <v>10298</v>
      </c>
      <c r="I1075" s="1">
        <f>(F1075+G1075+H1075)/E1075*100</f>
        <v>55.726013340174448435094920472</v>
      </c>
      <c r="J1075" s="1">
        <f>(F1075+G1075)/E1075*100</f>
        <v>29.30733709594663930220625962</v>
      </c>
      <c r="K1075" s="1">
        <f>F1075/E1075*100</f>
        <v>1.3673678809645972293483837866</v>
      </c>
      <c r="L1075" s="1">
        <v>768.75</v>
      </c>
      <c r="M1075" s="1">
        <v>600.00</v>
      </c>
      <c r="N1075" s="1">
        <v>21.55</v>
      </c>
      <c r="O1075" s="1">
        <v>73.86</v>
      </c>
      <c r="P1075" s="1">
        <v>21.18</v>
      </c>
      <c r="Q1075" s="1">
        <v>37.65</v>
      </c>
      <c r="R1075" s="1">
        <v>4.35</v>
      </c>
      <c r="S1075" s="1">
        <v>50.07</v>
      </c>
      <c r="T1075" s="1">
        <v>0.93</v>
      </c>
      <c r="U1075" s="1">
        <v>72.48</v>
      </c>
      <c r="V1075" s="1">
        <f>100-U1075</f>
        <v>27.52</v>
      </c>
      <c r="W1075" s="1">
        <v>26.43</v>
      </c>
      <c r="X1075" s="0" t="inlineStr">
        <is>
          <t>IBGE — Censo Demográfico 2022 / SIDRA</t>
        </is>
      </c>
    </row>
    <row r="1076">
      <c r="A1076" s="0" t="inlineStr">
        <is>
          <t>2314102</t>
        </is>
      </c>
      <c r="B1076" s="0" t="inlineStr">
        <is>
          <t>Viçosa do Ceará</t>
        </is>
      </c>
      <c r="C1076" s="0" t="inlineStr">
        <is>
          <t>CE</t>
        </is>
      </c>
      <c r="D1076" s="0" t="inlineStr">
        <is>
          <t>2022</t>
        </is>
      </c>
      <c r="E1076" s="1">
        <v>59691</v>
      </c>
      <c r="F1076" s="1">
        <v>1508</v>
      </c>
      <c r="G1076" s="1">
        <v>23279</v>
      </c>
      <c r="H1076" s="1">
        <v>16625</v>
      </c>
      <c r="I1076" s="1">
        <f>(F1076+G1076+H1076)/E1076*100</f>
        <v>69.377293059255164095089712017</v>
      </c>
      <c r="J1076" s="1">
        <f>(F1076+G1076)/E1076*100</f>
        <v>41.525523110686703188085305993</v>
      </c>
      <c r="K1076" s="1">
        <f>F1076/E1076*100</f>
        <v>2.5263440049588715216699334908</v>
      </c>
      <c r="L1076" s="1">
        <v>548.18</v>
      </c>
      <c r="M1076" s="1">
        <v>400.00</v>
      </c>
      <c r="N1076" s="1">
        <v>22.90</v>
      </c>
      <c r="O1076" s="1">
        <v>56.94</v>
      </c>
      <c r="P1076" s="1">
        <v>36.69</v>
      </c>
      <c r="Q1076" s="1">
        <v>5.68</v>
      </c>
      <c r="R1076" s="1">
        <v>17.33</v>
      </c>
      <c r="S1076" s="1">
        <v>66.30</v>
      </c>
      <c r="T1076" s="1">
        <v>6.46</v>
      </c>
      <c r="U1076" s="1">
        <v>47.30</v>
      </c>
      <c r="V1076" s="1">
        <f>100-U1076</f>
        <v>52.70</v>
      </c>
      <c r="W1076" s="1">
        <v>48.42</v>
      </c>
      <c r="X1076" s="0" t="inlineStr">
        <is>
          <t>IBGE — Censo Demográfico 2022 / SIDRA</t>
        </is>
      </c>
    </row>
    <row r="1077">
      <c r="A1077" s="0" t="inlineStr">
        <is>
          <t>2400109</t>
        </is>
      </c>
      <c r="B1077" s="0" t="inlineStr">
        <is>
          <t>Acari</t>
        </is>
      </c>
      <c r="C1077" s="0" t="inlineStr">
        <is>
          <t>RN</t>
        </is>
      </c>
      <c r="D1077" s="0" t="inlineStr">
        <is>
          <t>2022</t>
        </is>
      </c>
      <c r="E1077" s="1">
        <v>10558</v>
      </c>
      <c r="F1077" s="1">
        <v>58</v>
      </c>
      <c r="G1077" s="1">
        <v>1326</v>
      </c>
      <c r="H1077" s="1">
        <v>2753</v>
      </c>
      <c r="I1077" s="1">
        <f>(F1077+G1077+H1077)/E1077*100</f>
        <v>39.183557491949232809244175033</v>
      </c>
      <c r="J1077" s="1">
        <f>(F1077+G1077)/E1077*100</f>
        <v>13.108543284713013828376586475</v>
      </c>
      <c r="K1077" s="1">
        <f>F1077/E1077*100</f>
        <v>0.5493464671339268800909263118</v>
      </c>
      <c r="L1077" s="1">
        <v>1023.87</v>
      </c>
      <c r="M1077" s="1">
        <v>800.00</v>
      </c>
      <c r="N1077" s="1">
        <v>13.19</v>
      </c>
      <c r="O1077" s="1">
        <v>85.12</v>
      </c>
      <c r="P1077" s="1">
        <v>11.00</v>
      </c>
      <c r="Q1077" s="1">
        <v>84.17</v>
      </c>
      <c r="R1077" s="1">
        <v>3.75</v>
      </c>
      <c r="S1077" s="1">
        <v>10.50</v>
      </c>
      <c r="T1077" s="1">
        <v>0.18</v>
      </c>
      <c r="U1077" s="1">
        <v>91.81</v>
      </c>
      <c r="V1077" s="1">
        <f>100-U1077</f>
        <v>8.19</v>
      </c>
      <c r="W1077" s="1">
        <v>8.08</v>
      </c>
      <c r="X1077" s="0" t="inlineStr">
        <is>
          <t>IBGE — Censo Demográfico 2022 / SIDRA</t>
        </is>
      </c>
    </row>
    <row r="1078">
      <c r="A1078" s="0" t="inlineStr">
        <is>
          <t>2400208</t>
        </is>
      </c>
      <c r="B1078" s="0" t="inlineStr">
        <is>
          <t>Assú</t>
        </is>
      </c>
      <c r="C1078" s="0" t="inlineStr">
        <is>
          <t>RN</t>
        </is>
      </c>
      <c r="D1078" s="0" t="inlineStr">
        <is>
          <t>2022</t>
        </is>
      </c>
      <c r="E1078" s="1">
        <v>56437</v>
      </c>
      <c r="F1078" s="1">
        <v>1421</v>
      </c>
      <c r="G1078" s="1">
        <v>9806</v>
      </c>
      <c r="H1078" s="1">
        <v>15796</v>
      </c>
      <c r="I1078" s="1">
        <f>(F1078+G1078+H1078)/E1078*100</f>
        <v>47.881708808051455605365274554</v>
      </c>
      <c r="J1078" s="1">
        <f>(F1078+G1078)/E1078*100</f>
        <v>19.892978010879387635770859542</v>
      </c>
      <c r="K1078" s="1">
        <f>F1078/E1078*100</f>
        <v>2.5178517639137445292981554654</v>
      </c>
      <c r="L1078" s="1">
        <v>1026.89</v>
      </c>
      <c r="M1078" s="1">
        <v>637.33</v>
      </c>
      <c r="N1078" s="1">
        <v>17.67</v>
      </c>
      <c r="O1078" s="1">
        <v>78.55</v>
      </c>
      <c r="P1078" s="1">
        <v>19.25</v>
      </c>
      <c r="Q1078" s="1">
        <v>2.63</v>
      </c>
      <c r="R1078" s="1">
        <v>25.19</v>
      </c>
      <c r="S1078" s="1">
        <v>67.53</v>
      </c>
      <c r="T1078" s="1">
        <v>0.48</v>
      </c>
      <c r="U1078" s="1">
        <v>89.81</v>
      </c>
      <c r="V1078" s="1">
        <f>100-U1078</f>
        <v>10.19</v>
      </c>
      <c r="W1078" s="1">
        <v>9.45</v>
      </c>
      <c r="X1078" s="0" t="inlineStr">
        <is>
          <t>IBGE — Censo Demográfico 2022 / SIDRA</t>
        </is>
      </c>
    </row>
    <row r="1079">
      <c r="A1079" s="0" t="inlineStr">
        <is>
          <t>2400307</t>
        </is>
      </c>
      <c r="B1079" s="0" t="inlineStr">
        <is>
          <t>Afonso Bezerra</t>
        </is>
      </c>
      <c r="C1079" s="0" t="inlineStr">
        <is>
          <t>RN</t>
        </is>
      </c>
      <c r="D1079" s="0" t="inlineStr">
        <is>
          <t>2022</t>
        </is>
      </c>
      <c r="E1079" s="1">
        <v>10832</v>
      </c>
      <c r="F1079" s="1">
        <v>187</v>
      </c>
      <c r="G1079" s="1">
        <v>2172</v>
      </c>
      <c r="H1079" s="1">
        <v>3420</v>
      </c>
      <c r="I1079" s="1">
        <f>(F1079+G1079+H1079)/E1079*100</f>
        <v>53.351181683899556868537666174</v>
      </c>
      <c r="J1079" s="1">
        <f>(F1079+G1079)/E1079*100</f>
        <v>21.77806499261447562776957164</v>
      </c>
      <c r="K1079" s="1">
        <f>F1079/E1079*100</f>
        <v>1.726366322008862629246676514</v>
      </c>
      <c r="L1079" s="1">
        <v>792.26</v>
      </c>
      <c r="M1079" s="1">
        <v>604.00</v>
      </c>
      <c r="N1079" s="1">
        <v>22.63</v>
      </c>
      <c r="O1079" s="1">
        <v>53.36</v>
      </c>
      <c r="P1079" s="1">
        <v>33.58</v>
      </c>
      <c r="Q1079" s="1">
        <v>36.34</v>
      </c>
      <c r="R1079" s="1">
        <v>16.48</v>
      </c>
      <c r="S1079" s="1">
        <v>40.41</v>
      </c>
      <c r="T1079" s="1">
        <v>0.92</v>
      </c>
      <c r="U1079" s="1">
        <v>84.09</v>
      </c>
      <c r="V1079" s="1">
        <f>100-U1079</f>
        <v>15.91</v>
      </c>
      <c r="W1079" s="1">
        <v>14.07</v>
      </c>
      <c r="X1079" s="0" t="inlineStr">
        <is>
          <t>IBGE — Censo Demográfico 2022 / SIDRA</t>
        </is>
      </c>
    </row>
    <row r="1080">
      <c r="A1080" s="0" t="inlineStr">
        <is>
          <t>2400406</t>
        </is>
      </c>
      <c r="B1080" s="0" t="inlineStr">
        <is>
          <t>Água Nova</t>
        </is>
      </c>
      <c r="C1080" s="0" t="inlineStr">
        <is>
          <t>RN</t>
        </is>
      </c>
      <c r="D1080" s="0" t="inlineStr">
        <is>
          <t>2022</t>
        </is>
      </c>
      <c r="E1080" s="1">
        <v>2946</v>
      </c>
      <c r="F1080" s="1">
        <v>42</v>
      </c>
      <c r="G1080" s="1">
        <v>640</v>
      </c>
      <c r="H1080" s="1">
        <v>822</v>
      </c>
      <c r="I1080" s="1">
        <f>(F1080+G1080+H1080)/E1080*100</f>
        <v>51.052274270196877121520706042</v>
      </c>
      <c r="J1080" s="1">
        <f>(F1080+G1080)/E1080*100</f>
        <v>23.150033944331296673455532926</v>
      </c>
      <c r="K1080" s="1">
        <f>F1080/E1080*100</f>
        <v>1.425661914460285132382892057</v>
      </c>
      <c r="L1080" s="1">
        <v>773.54</v>
      </c>
      <c r="M1080" s="1">
        <v>606.00</v>
      </c>
      <c r="N1080" s="1">
        <v>20.92</v>
      </c>
      <c r="O1080" s="1">
        <v>60.95</v>
      </c>
      <c r="P1080" s="1">
        <v>35.02</v>
      </c>
      <c r="Q1080" s="1">
        <v>0.81</v>
      </c>
      <c r="R1080" s="1">
        <v>12.21</v>
      </c>
      <c r="S1080" s="1">
        <v>86.28</v>
      </c>
      <c r="T1080" s="1">
        <v>0.20</v>
      </c>
      <c r="U1080" s="1">
        <v>88.40</v>
      </c>
      <c r="V1080" s="1">
        <f>100-U1080</f>
        <v>11.60</v>
      </c>
      <c r="W1080" s="1">
        <v>10.90</v>
      </c>
      <c r="X1080" s="0" t="inlineStr">
        <is>
          <t>IBGE — Censo Demográfico 2022 / SIDRA</t>
        </is>
      </c>
    </row>
    <row r="1081">
      <c r="A1081" s="0" t="inlineStr">
        <is>
          <t>2400505</t>
        </is>
      </c>
      <c r="B1081" s="0" t="inlineStr">
        <is>
          <t>Alexandria</t>
        </is>
      </c>
      <c r="C1081" s="0" t="inlineStr">
        <is>
          <t>RN</t>
        </is>
      </c>
      <c r="D1081" s="0" t="inlineStr">
        <is>
          <t>2022</t>
        </is>
      </c>
      <c r="E1081" s="1">
        <v>13640</v>
      </c>
      <c r="F1081" s="1">
        <v>384</v>
      </c>
      <c r="G1081" s="1">
        <v>3589</v>
      </c>
      <c r="H1081" s="1">
        <v>4062</v>
      </c>
      <c r="I1081" s="1">
        <f>(F1081+G1081+H1081)/E1081*100</f>
        <v>58.907624633431085043988269795</v>
      </c>
      <c r="J1081" s="1">
        <f>(F1081+G1081)/E1081*100</f>
        <v>29.12756598240469208211143695</v>
      </c>
      <c r="K1081" s="1">
        <f>F1081/E1081*100</f>
        <v>2.8152492668621700879765395894</v>
      </c>
      <c r="L1081" s="1">
        <v>767.82</v>
      </c>
      <c r="M1081" s="1">
        <v>542.40</v>
      </c>
      <c r="N1081" s="1">
        <v>22.42</v>
      </c>
      <c r="O1081" s="1">
        <v>72.96</v>
      </c>
      <c r="P1081" s="1">
        <v>26.19</v>
      </c>
      <c r="Q1081" s="1">
        <v>63.02</v>
      </c>
      <c r="R1081" s="1">
        <v>17.60</v>
      </c>
      <c r="S1081" s="1">
        <v>13.98</v>
      </c>
      <c r="T1081" s="1">
        <v>2.40</v>
      </c>
      <c r="U1081" s="1">
        <v>76.78</v>
      </c>
      <c r="V1081" s="1">
        <f>100-U1081</f>
        <v>23.22</v>
      </c>
      <c r="W1081" s="1">
        <v>21.81</v>
      </c>
      <c r="X1081" s="0" t="inlineStr">
        <is>
          <t>IBGE — Censo Demográfico 2022 / SIDRA</t>
        </is>
      </c>
    </row>
    <row r="1082">
      <c r="A1082" s="0" t="inlineStr">
        <is>
          <t>2400604</t>
        </is>
      </c>
      <c r="B1082" s="0" t="inlineStr">
        <is>
          <t>Almino Afonso</t>
        </is>
      </c>
      <c r="C1082" s="0" t="inlineStr">
        <is>
          <t>RN</t>
        </is>
      </c>
      <c r="D1082" s="0" t="inlineStr">
        <is>
          <t>2022</t>
        </is>
      </c>
      <c r="E1082" s="1">
        <v>4687</v>
      </c>
      <c r="F1082" s="1">
        <v>69</v>
      </c>
      <c r="G1082" s="1">
        <v>1037</v>
      </c>
      <c r="H1082" s="1">
        <v>1290</v>
      </c>
      <c r="I1082" s="1">
        <f>(F1082+G1082+H1082)/E1082*100</f>
        <v>51.12011947941113718796671645</v>
      </c>
      <c r="J1082" s="1">
        <f>(F1082+G1082)/E1082*100</f>
        <v>23.597183699594623426498826541</v>
      </c>
      <c r="K1082" s="1">
        <f>F1082/E1082*100</f>
        <v>1.4721570300832088756133987625</v>
      </c>
      <c r="L1082" s="1">
        <v>918.71</v>
      </c>
      <c r="M1082" s="1">
        <v>606.00</v>
      </c>
      <c r="N1082" s="1">
        <v>21.54</v>
      </c>
      <c r="O1082" s="1">
        <v>56.26</v>
      </c>
      <c r="P1082" s="1">
        <v>36.94</v>
      </c>
      <c r="Q1082" s="1">
        <v>7.58</v>
      </c>
      <c r="R1082" s="1">
        <v>37.36</v>
      </c>
      <c r="S1082" s="1">
        <v>54.15</v>
      </c>
      <c r="T1082" s="1">
        <v>0.30</v>
      </c>
      <c r="U1082" s="1">
        <v>75.09</v>
      </c>
      <c r="V1082" s="1">
        <f>100-U1082</f>
        <v>24.91</v>
      </c>
      <c r="W1082" s="1">
        <v>23.41</v>
      </c>
      <c r="X1082" s="0" t="inlineStr">
        <is>
          <t>IBGE — Censo Demográfico 2022 / SIDRA</t>
        </is>
      </c>
    </row>
    <row r="1083">
      <c r="A1083" s="0" t="inlineStr">
        <is>
          <t>2400703</t>
        </is>
      </c>
      <c r="B1083" s="0" t="inlineStr">
        <is>
          <t>Alto do Rodrigues</t>
        </is>
      </c>
      <c r="C1083" s="0" t="inlineStr">
        <is>
          <t>RN</t>
        </is>
      </c>
      <c r="D1083" s="0" t="inlineStr">
        <is>
          <t>2022</t>
        </is>
      </c>
      <c r="E1083" s="1">
        <v>12443</v>
      </c>
      <c r="F1083" s="1">
        <v>178</v>
      </c>
      <c r="G1083" s="1">
        <v>2327</v>
      </c>
      <c r="H1083" s="1">
        <v>3338</v>
      </c>
      <c r="I1083" s="1">
        <f>(F1083+G1083+H1083)/E1083*100</f>
        <v>46.958129068552599855340352005</v>
      </c>
      <c r="J1083" s="1">
        <f>(F1083+G1083)/E1083*100</f>
        <v>20.131801012617535963995820944</v>
      </c>
      <c r="K1083" s="1">
        <f>F1083/E1083*100</f>
        <v>1.4305231857269147311741541429</v>
      </c>
      <c r="L1083" s="1">
        <v>885.33</v>
      </c>
      <c r="M1083" s="1">
        <v>678.00</v>
      </c>
      <c r="N1083" s="1">
        <v>16.13</v>
      </c>
      <c r="O1083" s="1">
        <v>87.81</v>
      </c>
      <c r="P1083" s="1">
        <v>11.62</v>
      </c>
      <c r="Q1083" s="1">
        <v>6.44</v>
      </c>
      <c r="R1083" s="1">
        <v>3.99</v>
      </c>
      <c r="S1083" s="1">
        <v>87.70</v>
      </c>
      <c r="T1083" s="1">
        <v>0.07</v>
      </c>
      <c r="U1083" s="1">
        <v>97.96</v>
      </c>
      <c r="V1083" s="1">
        <f>100-U1083</f>
        <v>2.04</v>
      </c>
      <c r="W1083" s="1">
        <v>1.73</v>
      </c>
      <c r="X1083" s="0" t="inlineStr">
        <is>
          <t>IBGE — Censo Demográfico 2022 / SIDRA</t>
        </is>
      </c>
    </row>
    <row r="1084">
      <c r="A1084" s="0" t="inlineStr">
        <is>
          <t>2400802</t>
        </is>
      </c>
      <c r="B1084" s="0" t="inlineStr">
        <is>
          <t>Angicos</t>
        </is>
      </c>
      <c r="C1084" s="0" t="inlineStr">
        <is>
          <t>RN</t>
        </is>
      </c>
      <c r="D1084" s="0" t="inlineStr">
        <is>
          <t>2022</t>
        </is>
      </c>
      <c r="E1084" s="1">
        <v>11619</v>
      </c>
      <c r="F1084" s="1">
        <v>110</v>
      </c>
      <c r="G1084" s="1">
        <v>2151</v>
      </c>
      <c r="H1084" s="1">
        <v>3451</v>
      </c>
      <c r="I1084" s="1">
        <f>(F1084+G1084+H1084)/E1084*100</f>
        <v>49.160857216627936999741802221</v>
      </c>
      <c r="J1084" s="1">
        <f>(F1084+G1084)/E1084*100</f>
        <v>19.459505981581891729064463379</v>
      </c>
      <c r="K1084" s="1">
        <f>F1084/E1084*100</f>
        <v>0.9467251914966864618297615974</v>
      </c>
      <c r="L1084" s="1">
        <v>913.59</v>
      </c>
      <c r="M1084" s="1">
        <v>625.00</v>
      </c>
      <c r="N1084" s="1">
        <v>19.29</v>
      </c>
      <c r="O1084" s="1">
        <v>92.96</v>
      </c>
      <c r="P1084" s="1">
        <v>6.74</v>
      </c>
      <c r="Q1084" s="1">
        <v>13.83</v>
      </c>
      <c r="R1084" s="1">
        <v>21.35</v>
      </c>
      <c r="S1084" s="1">
        <v>48.14</v>
      </c>
      <c r="T1084" s="1">
        <v>0.48</v>
      </c>
      <c r="U1084" s="1">
        <v>90.00</v>
      </c>
      <c r="V1084" s="1">
        <f>100-U1084</f>
        <v>10.00</v>
      </c>
      <c r="W1084" s="1">
        <v>9.09</v>
      </c>
      <c r="X1084" s="0" t="inlineStr">
        <is>
          <t>IBGE — Censo Demográfico 2022 / SIDRA</t>
        </is>
      </c>
    </row>
    <row r="1085">
      <c r="A1085" s="0" t="inlineStr">
        <is>
          <t>2400901</t>
        </is>
      </c>
      <c r="B1085" s="0" t="inlineStr">
        <is>
          <t>Antônio Martins</t>
        </is>
      </c>
      <c r="C1085" s="0" t="inlineStr">
        <is>
          <t>RN</t>
        </is>
      </c>
      <c r="D1085" s="0" t="inlineStr">
        <is>
          <t>2022</t>
        </is>
      </c>
      <c r="E1085" s="1">
        <v>6577</v>
      </c>
      <c r="F1085" s="1">
        <v>33</v>
      </c>
      <c r="G1085" s="1">
        <v>1897</v>
      </c>
      <c r="H1085" s="1">
        <v>1920</v>
      </c>
      <c r="I1085" s="1">
        <f>(F1085+G1085+H1085)/E1085*100</f>
        <v>58.537327048806446708225634788</v>
      </c>
      <c r="J1085" s="1">
        <f>(F1085+G1085)/E1085*100</f>
        <v>29.344686027064010947240383153</v>
      </c>
      <c r="K1085" s="1">
        <f>F1085/E1085*100</f>
        <v>0.5017485175611981146419340125</v>
      </c>
      <c r="L1085" s="1">
        <v>702.33</v>
      </c>
      <c r="M1085" s="1">
        <v>550.00</v>
      </c>
      <c r="N1085" s="1">
        <v>21.83</v>
      </c>
      <c r="O1085" s="1">
        <v>42.28</v>
      </c>
      <c r="P1085" s="1">
        <v>53.08</v>
      </c>
      <c r="Q1085" s="1">
        <v>23.36</v>
      </c>
      <c r="R1085" s="1">
        <v>17.92</v>
      </c>
      <c r="S1085" s="1">
        <v>56.16</v>
      </c>
      <c r="T1085" s="1">
        <v>0.55</v>
      </c>
      <c r="U1085" s="1">
        <v>67.16</v>
      </c>
      <c r="V1085" s="1">
        <f>100-U1085</f>
        <v>32.84</v>
      </c>
      <c r="W1085" s="1">
        <v>30.86</v>
      </c>
      <c r="X1085" s="0" t="inlineStr">
        <is>
          <t>IBGE — Censo Demográfico 2022 / SIDRA</t>
        </is>
      </c>
    </row>
    <row r="1086">
      <c r="A1086" s="0" t="inlineStr">
        <is>
          <t>2401008</t>
        </is>
      </c>
      <c r="B1086" s="0" t="inlineStr">
        <is>
          <t>Apodi</t>
        </is>
      </c>
      <c r="C1086" s="0" t="inlineStr">
        <is>
          <t>RN</t>
        </is>
      </c>
      <c r="D1086" s="0" t="inlineStr">
        <is>
          <t>2022</t>
        </is>
      </c>
      <c r="E1086" s="1">
        <v>36034</v>
      </c>
      <c r="F1086" s="1">
        <v>464</v>
      </c>
      <c r="G1086" s="1">
        <v>6565</v>
      </c>
      <c r="H1086" s="1">
        <v>10121</v>
      </c>
      <c r="I1086" s="1">
        <f>(F1086+G1086+H1086)/E1086*100</f>
        <v>47.593939057556751956485541433</v>
      </c>
      <c r="J1086" s="1">
        <f>(F1086+G1086)/E1086*100</f>
        <v>19.506577121607370816451129489</v>
      </c>
      <c r="K1086" s="1">
        <f>F1086/E1086*100</f>
        <v>1.2876727535105733473941277682</v>
      </c>
      <c r="L1086" s="1">
        <v>923.68</v>
      </c>
      <c r="M1086" s="1">
        <v>653.00</v>
      </c>
      <c r="N1086" s="1">
        <v>20.46</v>
      </c>
      <c r="O1086" s="1">
        <v>57.35</v>
      </c>
      <c r="P1086" s="1">
        <v>41.90</v>
      </c>
      <c r="Q1086" s="1">
        <v>4.81</v>
      </c>
      <c r="R1086" s="1">
        <v>28.99</v>
      </c>
      <c r="S1086" s="1">
        <v>60.33</v>
      </c>
      <c r="T1086" s="1">
        <v>0.50</v>
      </c>
      <c r="U1086" s="1">
        <v>72.07</v>
      </c>
      <c r="V1086" s="1">
        <f>100-U1086</f>
        <v>27.93</v>
      </c>
      <c r="W1086" s="1">
        <v>26.10</v>
      </c>
      <c r="X1086" s="0" t="inlineStr">
        <is>
          <t>IBGE — Censo Demográfico 2022 / SIDRA</t>
        </is>
      </c>
    </row>
    <row r="1087">
      <c r="A1087" s="0" t="inlineStr">
        <is>
          <t>2401107</t>
        </is>
      </c>
      <c r="B1087" s="0" t="inlineStr">
        <is>
          <t>Areia Branca</t>
        </is>
      </c>
      <c r="C1087" s="0" t="inlineStr">
        <is>
          <t>RN</t>
        </is>
      </c>
      <c r="D1087" s="0" t="inlineStr">
        <is>
          <t>2022</t>
        </is>
      </c>
      <c r="E1087" s="1">
        <v>24070</v>
      </c>
      <c r="F1087" s="1">
        <v>481</v>
      </c>
      <c r="G1087" s="1">
        <v>3971</v>
      </c>
      <c r="H1087" s="1">
        <v>6479</v>
      </c>
      <c r="I1087" s="1">
        <f>(F1087+G1087+H1087)/E1087*100</f>
        <v>45.413377648525135022850020773</v>
      </c>
      <c r="J1087" s="1">
        <f>(F1087+G1087)/E1087*100</f>
        <v>18.496053178230162027420024927</v>
      </c>
      <c r="K1087" s="1">
        <f>F1087/E1087*100</f>
        <v>1.998338180307436643124221022</v>
      </c>
      <c r="L1087" s="1">
        <v>1004.75</v>
      </c>
      <c r="M1087" s="1">
        <v>720.67</v>
      </c>
      <c r="N1087" s="1">
        <v>12.09</v>
      </c>
      <c r="O1087" s="1">
        <v>83.69</v>
      </c>
      <c r="P1087" s="1">
        <v>14.38</v>
      </c>
      <c r="Q1087" s="1">
        <v>33.40</v>
      </c>
      <c r="R1087" s="1">
        <v>41.75</v>
      </c>
      <c r="S1087" s="1">
        <v>20.25</v>
      </c>
      <c r="T1087" s="1">
        <v>0.06</v>
      </c>
      <c r="U1087" s="1">
        <v>96.71</v>
      </c>
      <c r="V1087" s="1">
        <f>100-U1087</f>
        <v>3.29</v>
      </c>
      <c r="W1087" s="1">
        <v>1.30</v>
      </c>
      <c r="X1087" s="0" t="inlineStr">
        <is>
          <t>IBGE — Censo Demográfico 2022 / SIDRA</t>
        </is>
      </c>
    </row>
    <row r="1088">
      <c r="A1088" s="0" t="inlineStr">
        <is>
          <t>2401206</t>
        </is>
      </c>
      <c r="B1088" s="0" t="inlineStr">
        <is>
          <t>Arez</t>
        </is>
      </c>
      <c r="C1088" s="0" t="inlineStr">
        <is>
          <t>RN</t>
        </is>
      </c>
      <c r="D1088" s="0" t="inlineStr">
        <is>
          <t>2022</t>
        </is>
      </c>
      <c r="E1088" s="1">
        <v>13230</v>
      </c>
      <c r="F1088" s="1">
        <v>316</v>
      </c>
      <c r="G1088" s="1">
        <v>3416</v>
      </c>
      <c r="H1088" s="1">
        <v>4332</v>
      </c>
      <c r="I1088" s="1">
        <f>(F1088+G1088+H1088)/E1088*100</f>
        <v>60.952380952380952380952380952</v>
      </c>
      <c r="J1088" s="1">
        <f>(F1088+G1088)/E1088*100</f>
        <v>28.208616780045351473922902494</v>
      </c>
      <c r="K1088" s="1">
        <f>F1088/E1088*100</f>
        <v>2.3885109599395313681027966742</v>
      </c>
      <c r="L1088" s="1">
        <v>714.09</v>
      </c>
      <c r="M1088" s="1">
        <v>503.00</v>
      </c>
      <c r="N1088" s="1">
        <v>20.97</v>
      </c>
      <c r="O1088" s="1">
        <v>77.79</v>
      </c>
      <c r="P1088" s="1">
        <v>20.96</v>
      </c>
      <c r="Q1088" s="1">
        <v>17.42</v>
      </c>
      <c r="R1088" s="1">
        <v>26.74</v>
      </c>
      <c r="S1088" s="1">
        <v>53.00</v>
      </c>
      <c r="T1088" s="1">
        <v>0.35</v>
      </c>
      <c r="U1088" s="1">
        <v>91.10</v>
      </c>
      <c r="V1088" s="1">
        <f>100-U1088</f>
        <v>8.90</v>
      </c>
      <c r="W1088" s="1">
        <v>6.90</v>
      </c>
      <c r="X1088" s="0" t="inlineStr">
        <is>
          <t>IBGE — Censo Demográfico 2022 / SIDRA</t>
        </is>
      </c>
    </row>
    <row r="1089">
      <c r="A1089" s="0" t="inlineStr">
        <is>
          <t>2401305</t>
        </is>
      </c>
      <c r="B1089" s="0" t="inlineStr">
        <is>
          <t>Campo Grande</t>
        </is>
      </c>
      <c r="C1089" s="0" t="inlineStr">
        <is>
          <t>RN</t>
        </is>
      </c>
      <c r="D1089" s="0" t="inlineStr">
        <is>
          <t>2022</t>
        </is>
      </c>
      <c r="E1089" s="1">
        <v>9730</v>
      </c>
      <c r="F1089" s="1">
        <v>84</v>
      </c>
      <c r="G1089" s="1">
        <v>2361</v>
      </c>
      <c r="H1089" s="1">
        <v>3316</v>
      </c>
      <c r="I1089" s="1">
        <f>(F1089+G1089+H1089)/E1089*100</f>
        <v>59.208633093525179856115107914</v>
      </c>
      <c r="J1089" s="1">
        <f>(F1089+G1089)/E1089*100</f>
        <v>25.128468653648509763617677287</v>
      </c>
      <c r="K1089" s="1">
        <f>F1089/E1089*100</f>
        <v>0.8633093525179856115107913669</v>
      </c>
      <c r="L1089" s="1">
        <v>716.29</v>
      </c>
      <c r="M1089" s="1">
        <v>564.80</v>
      </c>
      <c r="N1089" s="1">
        <v>23.65</v>
      </c>
      <c r="O1089" s="1">
        <v>59.17</v>
      </c>
      <c r="P1089" s="1">
        <v>36.10</v>
      </c>
      <c r="Q1089" s="1">
        <v>3.56</v>
      </c>
      <c r="R1089" s="1">
        <v>15.50</v>
      </c>
      <c r="S1089" s="1">
        <v>64.58</v>
      </c>
      <c r="T1089" s="1">
        <v>0.77</v>
      </c>
      <c r="U1089" s="1">
        <v>64.21</v>
      </c>
      <c r="V1089" s="1">
        <f>100-U1089</f>
        <v>35.79</v>
      </c>
      <c r="W1089" s="1">
        <v>32.66</v>
      </c>
      <c r="X1089" s="0" t="inlineStr">
        <is>
          <t>IBGE — Censo Demográfico 2022 / SIDRA</t>
        </is>
      </c>
    </row>
    <row r="1090">
      <c r="A1090" s="0" t="inlineStr">
        <is>
          <t>2401404</t>
        </is>
      </c>
      <c r="B1090" s="0" t="inlineStr">
        <is>
          <t>Baía Formosa</t>
        </is>
      </c>
      <c r="C1090" s="0" t="inlineStr">
        <is>
          <t>RN</t>
        </is>
      </c>
      <c r="D1090" s="0" t="inlineStr">
        <is>
          <t>2022</t>
        </is>
      </c>
      <c r="E1090" s="1">
        <v>8811</v>
      </c>
      <c r="F1090" s="1">
        <v>66</v>
      </c>
      <c r="G1090" s="1">
        <v>1788</v>
      </c>
      <c r="H1090" s="1">
        <v>2866</v>
      </c>
      <c r="I1090" s="1">
        <f>(F1090+G1090+H1090)/E1090*100</f>
        <v>53.569401884008625581659289524</v>
      </c>
      <c r="J1090" s="1">
        <f>(F1090+G1090)/E1090*100</f>
        <v>21.041879468845760980592441267</v>
      </c>
      <c r="K1090" s="1">
        <f>F1090/E1090*100</f>
        <v>0.7490636704119850187265917603</v>
      </c>
      <c r="L1090" s="1">
        <v>917.51</v>
      </c>
      <c r="M1090" s="1">
        <v>606.00</v>
      </c>
      <c r="N1090" s="1">
        <v>17.12</v>
      </c>
      <c r="O1090" s="1">
        <v>77.45</v>
      </c>
      <c r="P1090" s="1">
        <v>8.13</v>
      </c>
      <c r="Q1090" s="1">
        <v>4.60</v>
      </c>
      <c r="R1090" s="1">
        <v>11.73</v>
      </c>
      <c r="S1090" s="1">
        <v>83.38</v>
      </c>
      <c r="T1090" s="1">
        <v>0.22</v>
      </c>
      <c r="U1090" s="1">
        <v>94.24</v>
      </c>
      <c r="V1090" s="1">
        <f>100-U1090</f>
        <v>5.76</v>
      </c>
      <c r="W1090" s="1">
        <v>2.05</v>
      </c>
      <c r="X1090" s="0" t="inlineStr">
        <is>
          <t>IBGE — Censo Demográfico 2022 / SIDRA</t>
        </is>
      </c>
    </row>
    <row r="1091">
      <c r="A1091" s="0" t="inlineStr">
        <is>
          <t>2401453</t>
        </is>
      </c>
      <c r="B1091" s="0" t="inlineStr">
        <is>
          <t>Baraúna</t>
        </is>
      </c>
      <c r="C1091" s="0" t="inlineStr">
        <is>
          <t>RN</t>
        </is>
      </c>
      <c r="D1091" s="0" t="inlineStr">
        <is>
          <t>2022</t>
        </is>
      </c>
      <c r="E1091" s="1">
        <v>26827</v>
      </c>
      <c r="F1091" s="1">
        <v>191</v>
      </c>
      <c r="G1091" s="1">
        <v>4894</v>
      </c>
      <c r="H1091" s="1">
        <v>9259</v>
      </c>
      <c r="I1091" s="1">
        <f>(F1091+G1091+H1091)/E1091*100</f>
        <v>53.468520520371267752637268424</v>
      </c>
      <c r="J1091" s="1">
        <f>(F1091+G1091)/E1091*100</f>
        <v>18.954784359041264397808178328</v>
      </c>
      <c r="K1091" s="1">
        <f>F1091/E1091*100</f>
        <v>0.7119692846758862340179669736</v>
      </c>
      <c r="L1091" s="1">
        <v>816.94</v>
      </c>
      <c r="M1091" s="1">
        <v>604.00</v>
      </c>
      <c r="N1091" s="1">
        <v>20.58</v>
      </c>
      <c r="O1091" s="1">
        <v>76.02</v>
      </c>
      <c r="P1091" s="1">
        <v>22.46</v>
      </c>
      <c r="Q1091" s="1">
        <v>1.21</v>
      </c>
      <c r="R1091" s="1">
        <v>12.13</v>
      </c>
      <c r="S1091" s="1">
        <v>84.67</v>
      </c>
      <c r="T1091" s="1">
        <v>0.05</v>
      </c>
      <c r="U1091" s="1">
        <v>79.54</v>
      </c>
      <c r="V1091" s="1">
        <f>100-U1091</f>
        <v>20.46</v>
      </c>
      <c r="W1091" s="1">
        <v>18.95</v>
      </c>
      <c r="X1091" s="0" t="inlineStr">
        <is>
          <t>IBGE — Censo Demográfico 2022 / SIDRA</t>
        </is>
      </c>
    </row>
    <row r="1092">
      <c r="A1092" s="0" t="inlineStr">
        <is>
          <t>2401503</t>
        </is>
      </c>
      <c r="B1092" s="0" t="inlineStr">
        <is>
          <t>Barcelona</t>
        </is>
      </c>
      <c r="C1092" s="0" t="inlineStr">
        <is>
          <t>RN</t>
        </is>
      </c>
      <c r="D1092" s="0" t="inlineStr">
        <is>
          <t>2022</t>
        </is>
      </c>
      <c r="E1092" s="1">
        <v>3977</v>
      </c>
      <c r="F1092" s="1">
        <v>26</v>
      </c>
      <c r="G1092" s="1">
        <v>1042</v>
      </c>
      <c r="H1092" s="1">
        <v>1198</v>
      </c>
      <c r="I1092" s="1">
        <f>(F1092+G1092+H1092)/E1092*100</f>
        <v>56.977621322604978627105858687</v>
      </c>
      <c r="J1092" s="1">
        <f>(F1092+G1092)/E1092*100</f>
        <v>26.854412874025647472969575057</v>
      </c>
      <c r="K1092" s="1">
        <f>F1092/E1092*100</f>
        <v>0.6537591149107367362333417149</v>
      </c>
      <c r="L1092" s="1">
        <v>727.09</v>
      </c>
      <c r="M1092" s="1">
        <v>604.00</v>
      </c>
      <c r="N1092" s="1">
        <v>21.34</v>
      </c>
      <c r="O1092" s="1">
        <v>84.94</v>
      </c>
      <c r="P1092" s="1">
        <v>14.84</v>
      </c>
      <c r="Q1092" s="1">
        <v>4.18</v>
      </c>
      <c r="R1092" s="1">
        <v>1.30</v>
      </c>
      <c r="S1092" s="1">
        <v>93.08</v>
      </c>
      <c r="T1092" s="1">
        <v>0.36</v>
      </c>
      <c r="U1092" s="1">
        <v>83.72</v>
      </c>
      <c r="V1092" s="1">
        <f>100-U1092</f>
        <v>16.28</v>
      </c>
      <c r="W1092" s="1">
        <v>15.71</v>
      </c>
      <c r="X1092" s="0" t="inlineStr">
        <is>
          <t>IBGE — Censo Demográfico 2022 / SIDRA</t>
        </is>
      </c>
    </row>
    <row r="1093">
      <c r="A1093" s="0" t="inlineStr">
        <is>
          <t>2401602</t>
        </is>
      </c>
      <c r="B1093" s="0" t="inlineStr">
        <is>
          <t>Bento Fernandes</t>
        </is>
      </c>
      <c r="C1093" s="0" t="inlineStr">
        <is>
          <t>RN</t>
        </is>
      </c>
      <c r="D1093" s="0" t="inlineStr">
        <is>
          <t>2022</t>
        </is>
      </c>
      <c r="E1093" s="1">
        <v>4768</v>
      </c>
      <c r="F1093" s="1">
        <v>78</v>
      </c>
      <c r="G1093" s="1">
        <v>1348</v>
      </c>
      <c r="H1093" s="1">
        <v>1531</v>
      </c>
      <c r="I1093" s="1">
        <f>(F1093+G1093+H1093)/E1093*100</f>
        <v>62.017617449664429530201342282</v>
      </c>
      <c r="J1093" s="1">
        <f>(F1093+G1093)/E1093*100</f>
        <v>29.907718120805369127516778523</v>
      </c>
      <c r="K1093" s="1">
        <f>F1093/E1093*100</f>
        <v>1.6359060402684563758389261745</v>
      </c>
      <c r="L1093" s="1">
        <v>702.64</v>
      </c>
      <c r="M1093" s="1">
        <v>537.33</v>
      </c>
      <c r="N1093" s="1">
        <v>21.08</v>
      </c>
      <c r="O1093" s="1">
        <v>86.03</v>
      </c>
      <c r="P1093" s="1">
        <v>13.84</v>
      </c>
      <c r="Q1093" s="1">
        <v>1.29</v>
      </c>
      <c r="R1093" s="1">
        <v>16.48</v>
      </c>
      <c r="S1093" s="1">
        <v>60.85</v>
      </c>
      <c r="T1093" s="1">
        <v>0.06</v>
      </c>
      <c r="U1093" s="1">
        <v>75.98</v>
      </c>
      <c r="V1093" s="1">
        <f>100-U1093</f>
        <v>24.02</v>
      </c>
      <c r="W1093" s="1">
        <v>22.47</v>
      </c>
      <c r="X1093" s="0" t="inlineStr">
        <is>
          <t>IBGE — Censo Demográfico 2022 / SIDRA</t>
        </is>
      </c>
    </row>
    <row r="1094">
      <c r="A1094" s="0" t="inlineStr">
        <is>
          <t>2401651</t>
        </is>
      </c>
      <c r="B1094" s="0" t="inlineStr">
        <is>
          <t>Bodó</t>
        </is>
      </c>
      <c r="C1094" s="0" t="inlineStr">
        <is>
          <t>RN</t>
        </is>
      </c>
      <c r="D1094" s="0" t="inlineStr">
        <is>
          <t>2022</t>
        </is>
      </c>
      <c r="E1094" s="1">
        <v>2306</v>
      </c>
      <c r="F1094" s="1">
        <v>42</v>
      </c>
      <c r="G1094" s="1">
        <v>577</v>
      </c>
      <c r="H1094" s="1">
        <v>662</v>
      </c>
      <c r="I1094" s="1">
        <f>(F1094+G1094+H1094)/E1094*100</f>
        <v>55.550737207285342584562012142</v>
      </c>
      <c r="J1094" s="1">
        <f>(F1094+G1094)/E1094*100</f>
        <v>26.843018213356461405030355594</v>
      </c>
      <c r="K1094" s="1">
        <f>F1094/E1094*100</f>
        <v>1.8213356461405030355594102342</v>
      </c>
      <c r="L1094" s="1">
        <v>748.45</v>
      </c>
      <c r="M1094" s="1">
        <v>603.00</v>
      </c>
      <c r="N1094" s="1">
        <v>21.08</v>
      </c>
      <c r="O1094" s="1">
        <v>81.83</v>
      </c>
      <c r="P1094" s="1">
        <v>15.42</v>
      </c>
      <c r="Q1094" s="1">
        <v>8.50</v>
      </c>
      <c r="R1094" s="1">
        <v>1.83</v>
      </c>
      <c r="S1094" s="1">
        <v>85.75</v>
      </c>
      <c r="T1094" s="1">
        <v>0.65</v>
      </c>
      <c r="U1094" s="1">
        <v>65.23</v>
      </c>
      <c r="V1094" s="1">
        <f>100-U1094</f>
        <v>34.77</v>
      </c>
      <c r="W1094" s="1">
        <v>28.37</v>
      </c>
      <c r="X1094" s="0" t="inlineStr">
        <is>
          <t>IBGE — Censo Demográfico 2022 / SIDRA</t>
        </is>
      </c>
    </row>
    <row r="1095">
      <c r="A1095" s="0" t="inlineStr">
        <is>
          <t>2401701</t>
        </is>
      </c>
      <c r="B1095" s="0" t="inlineStr">
        <is>
          <t>Bom Jesus</t>
        </is>
      </c>
      <c r="C1095" s="0" t="inlineStr">
        <is>
          <t>RN</t>
        </is>
      </c>
      <c r="D1095" s="0" t="inlineStr">
        <is>
          <t>2022</t>
        </is>
      </c>
      <c r="E1095" s="1">
        <v>9922</v>
      </c>
      <c r="F1095" s="1">
        <v>92</v>
      </c>
      <c r="G1095" s="1">
        <v>1961</v>
      </c>
      <c r="H1095" s="1">
        <v>3378</v>
      </c>
      <c r="I1095" s="1">
        <f>(F1095+G1095+H1095)/E1095*100</f>
        <v>54.736948195928240274138278573</v>
      </c>
      <c r="J1095" s="1">
        <f>(F1095+G1095)/E1095*100</f>
        <v>20.691392864341866559161459383</v>
      </c>
      <c r="K1095" s="1">
        <f>F1095/E1095*100</f>
        <v>0.9272324128199959685547268696</v>
      </c>
      <c r="L1095" s="1">
        <v>760.67</v>
      </c>
      <c r="M1095" s="1">
        <v>604.00</v>
      </c>
      <c r="N1095" s="1">
        <v>20.59</v>
      </c>
      <c r="O1095" s="1">
        <v>96.76</v>
      </c>
      <c r="P1095" s="1">
        <v>2.78</v>
      </c>
      <c r="Q1095" s="1">
        <v>7.79</v>
      </c>
      <c r="R1095" s="1">
        <v>12.56</v>
      </c>
      <c r="S1095" s="1">
        <v>63.70</v>
      </c>
      <c r="T1095" s="1">
        <v>0.06</v>
      </c>
      <c r="U1095" s="1">
        <v>86.69</v>
      </c>
      <c r="V1095" s="1">
        <f>100-U1095</f>
        <v>13.31</v>
      </c>
      <c r="W1095" s="1">
        <v>12.56</v>
      </c>
      <c r="X1095" s="0" t="inlineStr">
        <is>
          <t>IBGE — Censo Demográfico 2022 / SIDRA</t>
        </is>
      </c>
    </row>
    <row r="1096">
      <c r="A1096" s="0" t="inlineStr">
        <is>
          <t>2401800</t>
        </is>
      </c>
      <c r="B1096" s="0" t="inlineStr">
        <is>
          <t>Brejinho</t>
        </is>
      </c>
      <c r="C1096" s="0" t="inlineStr">
        <is>
          <t>RN</t>
        </is>
      </c>
      <c r="D1096" s="0" t="inlineStr">
        <is>
          <t>2022</t>
        </is>
      </c>
      <c r="E1096" s="1">
        <v>12189</v>
      </c>
      <c r="F1096" s="1">
        <v>227</v>
      </c>
      <c r="G1096" s="1">
        <v>3237</v>
      </c>
      <c r="H1096" s="1">
        <v>3655</v>
      </c>
      <c r="I1096" s="1">
        <f>(F1096+G1096+H1096)/E1096*100</f>
        <v>58.405119369923701698252522766</v>
      </c>
      <c r="J1096" s="1">
        <f>(F1096+G1096)/E1096*100</f>
        <v>28.419066371318401837722536713</v>
      </c>
      <c r="K1096" s="1">
        <f>F1096/E1096*100</f>
        <v>1.8623348921158421527606858643</v>
      </c>
      <c r="L1096" s="1">
        <v>714.73</v>
      </c>
      <c r="M1096" s="1">
        <v>550.00</v>
      </c>
      <c r="N1096" s="1">
        <v>21.10</v>
      </c>
      <c r="O1096" s="1">
        <v>82.27</v>
      </c>
      <c r="P1096" s="1">
        <v>11.79</v>
      </c>
      <c r="Q1096" s="1">
        <v>28.71</v>
      </c>
      <c r="R1096" s="1">
        <v>16.82</v>
      </c>
      <c r="S1096" s="1">
        <v>49.87</v>
      </c>
      <c r="T1096" s="1">
        <v>0.02</v>
      </c>
      <c r="U1096" s="1">
        <v>89.85</v>
      </c>
      <c r="V1096" s="1">
        <f>100-U1096</f>
        <v>10.15</v>
      </c>
      <c r="W1096" s="1">
        <v>9.51</v>
      </c>
      <c r="X1096" s="0" t="inlineStr">
        <is>
          <t>IBGE — Censo Demográfico 2022 / SIDRA</t>
        </is>
      </c>
    </row>
    <row r="1097">
      <c r="A1097" s="0" t="inlineStr">
        <is>
          <t>2401859</t>
        </is>
      </c>
      <c r="B1097" s="0" t="inlineStr">
        <is>
          <t>Caiçara do Norte</t>
        </is>
      </c>
      <c r="C1097" s="0" t="inlineStr">
        <is>
          <t>RN</t>
        </is>
      </c>
      <c r="D1097" s="0" t="inlineStr">
        <is>
          <t>2022</t>
        </is>
      </c>
      <c r="E1097" s="1">
        <v>6293</v>
      </c>
      <c r="F1097" s="1">
        <v>25</v>
      </c>
      <c r="G1097" s="1">
        <v>1333</v>
      </c>
      <c r="H1097" s="1">
        <v>2243</v>
      </c>
      <c r="I1097" s="1">
        <f>(F1097+G1097+H1097)/E1097*100</f>
        <v>57.222310503734307961226759892</v>
      </c>
      <c r="J1097" s="1">
        <f>(F1097+G1097)/E1097*100</f>
        <v>21.579532814238042269187986652</v>
      </c>
      <c r="K1097" s="1">
        <f>F1097/E1097*100</f>
        <v>0.3972668043858255204195137454</v>
      </c>
      <c r="L1097" s="1">
        <v>765.49</v>
      </c>
      <c r="M1097" s="1">
        <v>553.00</v>
      </c>
      <c r="N1097" s="1">
        <v>17.64</v>
      </c>
      <c r="O1097" s="1">
        <v>48.94</v>
      </c>
      <c r="P1097" s="1">
        <v>30.62</v>
      </c>
      <c r="Q1097" s="1">
        <v>27.33</v>
      </c>
      <c r="R1097" s="1">
        <v>3.64</v>
      </c>
      <c r="S1097" s="1">
        <v>67.41</v>
      </c>
      <c r="T1097" s="1">
        <v>0.66</v>
      </c>
      <c r="U1097" s="1">
        <v>94.74</v>
      </c>
      <c r="V1097" s="1">
        <f>100-U1097</f>
        <v>5.26</v>
      </c>
      <c r="W1097" s="1">
        <v>5.11</v>
      </c>
      <c r="X1097" s="0" t="inlineStr">
        <is>
          <t>IBGE — Censo Demográfico 2022 / SIDRA</t>
        </is>
      </c>
    </row>
    <row r="1098">
      <c r="A1098" s="0" t="inlineStr">
        <is>
          <t>2401909</t>
        </is>
      </c>
      <c r="B1098" s="0" t="inlineStr">
        <is>
          <t>Caiçara do Rio do Vento</t>
        </is>
      </c>
      <c r="C1098" s="0" t="inlineStr">
        <is>
          <t>RN</t>
        </is>
      </c>
      <c r="D1098" s="0" t="inlineStr">
        <is>
          <t>2022</t>
        </is>
      </c>
      <c r="E1098" s="1">
        <v>3268</v>
      </c>
      <c r="F1098" s="1">
        <v>16</v>
      </c>
      <c r="G1098" s="1">
        <v>715</v>
      </c>
      <c r="H1098" s="1">
        <v>931</v>
      </c>
      <c r="I1098" s="1">
        <f>(F1098+G1098+H1098)/E1098*100</f>
        <v>50.856793145654834761321909425</v>
      </c>
      <c r="J1098" s="1">
        <f>(F1098+G1098)/E1098*100</f>
        <v>22.368421052631578947368421053</v>
      </c>
      <c r="K1098" s="1">
        <f>F1098/E1098*100</f>
        <v>0.4895960832313341493268053856</v>
      </c>
      <c r="L1098" s="1">
        <v>744.88</v>
      </c>
      <c r="M1098" s="1">
        <v>606.00</v>
      </c>
      <c r="N1098" s="1">
        <v>20.83</v>
      </c>
      <c r="O1098" s="1">
        <v>90.38</v>
      </c>
      <c r="P1098" s="1">
        <v>9.43</v>
      </c>
      <c r="Q1098" s="1">
        <v>25.14</v>
      </c>
      <c r="R1098" s="1">
        <v>20.67</v>
      </c>
      <c r="S1098" s="1">
        <v>50.48</v>
      </c>
      <c r="T1098" s="1">
        <v>0.67</v>
      </c>
      <c r="U1098" s="1">
        <v>86.67</v>
      </c>
      <c r="V1098" s="1">
        <f>100-U1098</f>
        <v>13.33</v>
      </c>
      <c r="W1098" s="1">
        <v>12.57</v>
      </c>
      <c r="X1098" s="0" t="inlineStr">
        <is>
          <t>IBGE — Censo Demográfico 2022 / SIDRA</t>
        </is>
      </c>
    </row>
    <row r="1099">
      <c r="A1099" s="0" t="inlineStr">
        <is>
          <t>2402006</t>
        </is>
      </c>
      <c r="B1099" s="0" t="inlineStr">
        <is>
          <t>Caicó</t>
        </is>
      </c>
      <c r="C1099" s="0" t="inlineStr">
        <is>
          <t>RN</t>
        </is>
      </c>
      <c r="D1099" s="0" t="inlineStr">
        <is>
          <t>2022</t>
        </is>
      </c>
      <c r="E1099" s="1">
        <v>60585</v>
      </c>
      <c r="F1099" s="1">
        <v>1221</v>
      </c>
      <c r="G1099" s="1">
        <v>4689</v>
      </c>
      <c r="H1099" s="1">
        <v>13504</v>
      </c>
      <c r="I1099" s="1">
        <f>(F1099+G1099+H1099)/E1099*100</f>
        <v>32.044235371791697614921185112</v>
      </c>
      <c r="J1099" s="1">
        <f>(F1099+G1099)/E1099*100</f>
        <v>9.754889824213914335231492944</v>
      </c>
      <c r="K1099" s="1">
        <f>F1099/E1099*100</f>
        <v>2.0153503342411487992077246843</v>
      </c>
      <c r="L1099" s="1">
        <v>1387.38</v>
      </c>
      <c r="M1099" s="1">
        <v>941.33</v>
      </c>
      <c r="N1099" s="1">
        <v>11.08</v>
      </c>
      <c r="O1099" s="1">
        <v>93.35</v>
      </c>
      <c r="P1099" s="1">
        <v>5.56</v>
      </c>
      <c r="Q1099" s="1">
        <v>74.29</v>
      </c>
      <c r="R1099" s="1">
        <v>14.27</v>
      </c>
      <c r="S1099" s="1">
        <v>7.45</v>
      </c>
      <c r="T1099" s="1">
        <v>0.09</v>
      </c>
      <c r="U1099" s="1">
        <v>93.94</v>
      </c>
      <c r="V1099" s="1">
        <f>100-U1099</f>
        <v>6.06</v>
      </c>
      <c r="W1099" s="1">
        <v>5.13</v>
      </c>
      <c r="X1099" s="0" t="inlineStr">
        <is>
          <t>IBGE — Censo Demográfico 2022 / SIDRA</t>
        </is>
      </c>
    </row>
    <row r="1100">
      <c r="A1100" s="0" t="inlineStr">
        <is>
          <t>2402105</t>
        </is>
      </c>
      <c r="B1100" s="0" t="inlineStr">
        <is>
          <t>Campo Redondo</t>
        </is>
      </c>
      <c r="C1100" s="0" t="inlineStr">
        <is>
          <t>RN</t>
        </is>
      </c>
      <c r="D1100" s="0" t="inlineStr">
        <is>
          <t>2022</t>
        </is>
      </c>
      <c r="E1100" s="1">
        <v>10206</v>
      </c>
      <c r="F1100" s="1">
        <v>110</v>
      </c>
      <c r="G1100" s="1">
        <v>3111</v>
      </c>
      <c r="H1100" s="1">
        <v>2892</v>
      </c>
      <c r="I1100" s="1">
        <f>(F1100+G1100+H1100)/E1100*100</f>
        <v>59.896139525769155398785028415</v>
      </c>
      <c r="J1100" s="1">
        <f>(F1100+G1100)/E1100*100</f>
        <v>31.559866745051930237115422301</v>
      </c>
      <c r="K1100" s="1">
        <f>F1100/E1100*100</f>
        <v>1.077797374093670389966686263</v>
      </c>
      <c r="L1100" s="1">
        <v>737.65</v>
      </c>
      <c r="M1100" s="1">
        <v>533.33</v>
      </c>
      <c r="N1100" s="1">
        <v>17.57</v>
      </c>
      <c r="O1100" s="1">
        <v>58.96</v>
      </c>
      <c r="P1100" s="1">
        <v>38.91</v>
      </c>
      <c r="Q1100" s="1">
        <v>41.02</v>
      </c>
      <c r="R1100" s="1">
        <v>30.55</v>
      </c>
      <c r="S1100" s="1">
        <v>25.50</v>
      </c>
      <c r="T1100" s="1">
        <v>0.37</v>
      </c>
      <c r="U1100" s="1">
        <v>78.11</v>
      </c>
      <c r="V1100" s="1">
        <f>100-U1100</f>
        <v>21.89</v>
      </c>
      <c r="W1100" s="1">
        <v>20.91</v>
      </c>
      <c r="X1100" s="0" t="inlineStr">
        <is>
          <t>IBGE — Censo Demográfico 2022 / SIDRA</t>
        </is>
      </c>
    </row>
    <row r="1101">
      <c r="A1101" s="0" t="inlineStr">
        <is>
          <t>2402204</t>
        </is>
      </c>
      <c r="B1101" s="0" t="inlineStr">
        <is>
          <t>Canguaretama</t>
        </is>
      </c>
      <c r="C1101" s="0" t="inlineStr">
        <is>
          <t>RN</t>
        </is>
      </c>
      <c r="D1101" s="0" t="inlineStr">
        <is>
          <t>2022</t>
        </is>
      </c>
      <c r="E1101" s="1">
        <v>29646</v>
      </c>
      <c r="F1101" s="1">
        <v>632</v>
      </c>
      <c r="G1101" s="1">
        <v>8193</v>
      </c>
      <c r="H1101" s="1">
        <v>10459</v>
      </c>
      <c r="I1101" s="1">
        <f>(F1101+G1101+H1101)/E1101*100</f>
        <v>65.047561222424610402752479255</v>
      </c>
      <c r="J1101" s="1">
        <f>(F1101+G1101)/E1101*100</f>
        <v>29.767928219658638602172299804</v>
      </c>
      <c r="K1101" s="1">
        <f>F1101/E1101*100</f>
        <v>2.1318221682520407474870134251</v>
      </c>
      <c r="L1101" s="1">
        <v>678.69</v>
      </c>
      <c r="M1101" s="1">
        <v>484.80</v>
      </c>
      <c r="N1101" s="1">
        <v>19.35</v>
      </c>
      <c r="O1101" s="1">
        <v>87.09</v>
      </c>
      <c r="P1101" s="1">
        <v>10.98</v>
      </c>
      <c r="Q1101" s="1">
        <v>2.77</v>
      </c>
      <c r="R1101" s="1">
        <v>10.68</v>
      </c>
      <c r="S1101" s="1">
        <v>75.05</v>
      </c>
      <c r="T1101" s="1">
        <v>0.14</v>
      </c>
      <c r="U1101" s="1">
        <v>94.46</v>
      </c>
      <c r="V1101" s="1">
        <f>100-U1101</f>
        <v>5.54</v>
      </c>
      <c r="W1101" s="1">
        <v>5.01</v>
      </c>
      <c r="X1101" s="0" t="inlineStr">
        <is>
          <t>IBGE — Censo Demográfico 2022 / SIDRA</t>
        </is>
      </c>
    </row>
    <row r="1102">
      <c r="A1102" s="0" t="inlineStr">
        <is>
          <t>2402303</t>
        </is>
      </c>
      <c r="B1102" s="0" t="inlineStr">
        <is>
          <t>Caraúbas</t>
        </is>
      </c>
      <c r="C1102" s="0" t="inlineStr">
        <is>
          <t>RN</t>
        </is>
      </c>
      <c r="D1102" s="0" t="inlineStr">
        <is>
          <t>2022</t>
        </is>
      </c>
      <c r="E1102" s="1">
        <v>19634</v>
      </c>
      <c r="F1102" s="1">
        <v>224</v>
      </c>
      <c r="G1102" s="1">
        <v>4081</v>
      </c>
      <c r="H1102" s="1">
        <v>5248</v>
      </c>
      <c r="I1102" s="1">
        <f>(F1102+G1102+H1102)/E1102*100</f>
        <v>48.65539370479779973515330549</v>
      </c>
      <c r="J1102" s="1">
        <f>(F1102+G1102)/E1102*100</f>
        <v>21.926250381990424773352347968</v>
      </c>
      <c r="K1102" s="1">
        <f>F1102/E1102*100</f>
        <v>1.1408780686564123459305286747</v>
      </c>
      <c r="L1102" s="1">
        <v>863.21</v>
      </c>
      <c r="M1102" s="1">
        <v>637.50</v>
      </c>
      <c r="N1102" s="1">
        <v>19.86</v>
      </c>
      <c r="O1102" s="1">
        <v>74.44</v>
      </c>
      <c r="P1102" s="1">
        <v>19.80</v>
      </c>
      <c r="Q1102" s="1">
        <v>11.44</v>
      </c>
      <c r="R1102" s="1">
        <v>35.72</v>
      </c>
      <c r="S1102" s="1">
        <v>33.84</v>
      </c>
      <c r="T1102" s="1">
        <v>0.68</v>
      </c>
      <c r="U1102" s="1">
        <v>81.60</v>
      </c>
      <c r="V1102" s="1">
        <f>100-U1102</f>
        <v>18.40</v>
      </c>
      <c r="W1102" s="1">
        <v>16.41</v>
      </c>
      <c r="X1102" s="0" t="inlineStr">
        <is>
          <t>IBGE — Censo Demográfico 2022 / SIDRA</t>
        </is>
      </c>
    </row>
    <row r="1103">
      <c r="A1103" s="0" t="inlineStr">
        <is>
          <t>2402402</t>
        </is>
      </c>
      <c r="B1103" s="0" t="inlineStr">
        <is>
          <t>Carnaúba dos Dantas</t>
        </is>
      </c>
      <c r="C1103" s="0" t="inlineStr">
        <is>
          <t>RN</t>
        </is>
      </c>
      <c r="D1103" s="0" t="inlineStr">
        <is>
          <t>2022</t>
        </is>
      </c>
      <c r="E1103" s="1">
        <v>7970</v>
      </c>
      <c r="F1103" s="1">
        <v>30</v>
      </c>
      <c r="G1103" s="1">
        <v>686</v>
      </c>
      <c r="H1103" s="1">
        <v>2492</v>
      </c>
      <c r="I1103" s="1">
        <f>(F1103+G1103+H1103)/E1103*100</f>
        <v>40.25094102885821831869510665</v>
      </c>
      <c r="J1103" s="1">
        <f>(F1103+G1103)/E1103*100</f>
        <v>8.983688833124215809284818068</v>
      </c>
      <c r="K1103" s="1">
        <f>F1103/E1103*100</f>
        <v>0.3764115432873274780426599749</v>
      </c>
      <c r="L1103" s="1">
        <v>1016.38</v>
      </c>
      <c r="M1103" s="1">
        <v>804.00</v>
      </c>
      <c r="N1103" s="1">
        <v>11.29</v>
      </c>
      <c r="O1103" s="1">
        <v>78.96</v>
      </c>
      <c r="P1103" s="1">
        <v>17.43</v>
      </c>
      <c r="Q1103" s="1">
        <v>42.96</v>
      </c>
      <c r="R1103" s="1">
        <v>34.39</v>
      </c>
      <c r="S1103" s="1">
        <v>14.29</v>
      </c>
      <c r="T1103" s="1">
        <v>0.21</v>
      </c>
      <c r="U1103" s="1">
        <v>94.79</v>
      </c>
      <c r="V1103" s="1">
        <f>100-U1103</f>
        <v>5.21</v>
      </c>
      <c r="W1103" s="1">
        <v>5.07</v>
      </c>
      <c r="X1103" s="0" t="inlineStr">
        <is>
          <t>IBGE — Censo Demográfico 2022 / SIDRA</t>
        </is>
      </c>
    </row>
    <row r="1104">
      <c r="A1104" s="0" t="inlineStr">
        <is>
          <t>2402501</t>
        </is>
      </c>
      <c r="B1104" s="0" t="inlineStr">
        <is>
          <t>Carnaubais</t>
        </is>
      </c>
      <c r="C1104" s="0" t="inlineStr">
        <is>
          <t>RN</t>
        </is>
      </c>
      <c r="D1104" s="0" t="inlineStr">
        <is>
          <t>2022</t>
        </is>
      </c>
      <c r="E1104" s="1">
        <v>9681</v>
      </c>
      <c r="F1104" s="1">
        <v>80</v>
      </c>
      <c r="G1104" s="1">
        <v>1975</v>
      </c>
      <c r="H1104" s="1">
        <v>3004</v>
      </c>
      <c r="I1104" s="1">
        <f>(F1104+G1104+H1104)/E1104*100</f>
        <v>52.256998243983059601280859415</v>
      </c>
      <c r="J1104" s="1">
        <f>(F1104+G1104)/E1104*100</f>
        <v>21.227145955996281375890920359</v>
      </c>
      <c r="K1104" s="1">
        <f>F1104/E1104*100</f>
        <v>0.826360913128809007333953104</v>
      </c>
      <c r="L1104" s="1">
        <v>770.65</v>
      </c>
      <c r="M1104" s="1">
        <v>604.80</v>
      </c>
      <c r="N1104" s="1">
        <v>19.74</v>
      </c>
      <c r="O1104" s="1">
        <v>82.10</v>
      </c>
      <c r="P1104" s="1">
        <v>15.06</v>
      </c>
      <c r="Q1104" s="1">
        <v>26.87</v>
      </c>
      <c r="R1104" s="1">
        <v>26.84</v>
      </c>
      <c r="S1104" s="1">
        <v>41.37</v>
      </c>
      <c r="T1104" s="1">
        <v>0.80</v>
      </c>
      <c r="U1104" s="1">
        <v>90.07</v>
      </c>
      <c r="V1104" s="1">
        <f>100-U1104</f>
        <v>9.93</v>
      </c>
      <c r="W1104" s="1">
        <v>7.95</v>
      </c>
      <c r="X1104" s="0" t="inlineStr">
        <is>
          <t>IBGE — Censo Demográfico 2022 / SIDRA</t>
        </is>
      </c>
    </row>
    <row r="1105">
      <c r="A1105" s="0" t="inlineStr">
        <is>
          <t>2402600</t>
        </is>
      </c>
      <c r="B1105" s="0" t="inlineStr">
        <is>
          <t>Ceará-Mirim</t>
        </is>
      </c>
      <c r="C1105" s="0" t="inlineStr">
        <is>
          <t>RN</t>
        </is>
      </c>
      <c r="D1105" s="0" t="inlineStr">
        <is>
          <t>2022</t>
        </is>
      </c>
      <c r="E1105" s="1">
        <v>77893</v>
      </c>
      <c r="F1105" s="1">
        <v>2424</v>
      </c>
      <c r="G1105" s="1">
        <v>18928</v>
      </c>
      <c r="H1105" s="1">
        <v>25149</v>
      </c>
      <c r="I1105" s="1">
        <f>(F1105+G1105+H1105)/E1105*100</f>
        <v>59.698560846289140230829471198</v>
      </c>
      <c r="J1105" s="1">
        <f>(F1105+G1105)/E1105*100</f>
        <v>27.411962564030143915371085977</v>
      </c>
      <c r="K1105" s="1">
        <f>F1105/E1105*100</f>
        <v>3.111961280217734584622494961</v>
      </c>
      <c r="L1105" s="1">
        <v>749.64</v>
      </c>
      <c r="M1105" s="1">
        <v>537.33</v>
      </c>
      <c r="N1105" s="1">
        <v>15.98</v>
      </c>
      <c r="O1105" s="1">
        <v>85.77</v>
      </c>
      <c r="P1105" s="1">
        <v>7.55</v>
      </c>
      <c r="Q1105" s="1">
        <v>25.37</v>
      </c>
      <c r="R1105" s="1">
        <v>35.42</v>
      </c>
      <c r="S1105" s="1">
        <v>34.62</v>
      </c>
      <c r="T1105" s="1">
        <v>0.45</v>
      </c>
      <c r="U1105" s="1">
        <v>80.95</v>
      </c>
      <c r="V1105" s="1">
        <f>100-U1105</f>
        <v>19.05</v>
      </c>
      <c r="W1105" s="1">
        <v>14.88</v>
      </c>
      <c r="X1105" s="0" t="inlineStr">
        <is>
          <t>IBGE — Censo Demográfico 2022 / SIDRA</t>
        </is>
      </c>
    </row>
    <row r="1106">
      <c r="A1106" s="0" t="inlineStr">
        <is>
          <t>2402709</t>
        </is>
      </c>
      <c r="B1106" s="0" t="inlineStr">
        <is>
          <t>Cerro Corá</t>
        </is>
      </c>
      <c r="C1106" s="0" t="inlineStr">
        <is>
          <t>RN</t>
        </is>
      </c>
      <c r="D1106" s="0" t="inlineStr">
        <is>
          <t>2022</t>
        </is>
      </c>
      <c r="E1106" s="1">
        <v>10984</v>
      </c>
      <c r="F1106" s="1">
        <v>216</v>
      </c>
      <c r="G1106" s="1">
        <v>2545</v>
      </c>
      <c r="H1106" s="1">
        <v>3165</v>
      </c>
      <c r="I1106" s="1">
        <f>(F1106+G1106+H1106)/E1106*100</f>
        <v>53.95120174799708667152221413</v>
      </c>
      <c r="J1106" s="1">
        <f>(F1106+G1106)/E1106*100</f>
        <v>25.136562272396212672978878369</v>
      </c>
      <c r="K1106" s="1">
        <f>F1106/E1106*100</f>
        <v>1.9664967225054624908958485069</v>
      </c>
      <c r="L1106" s="1">
        <v>795.91</v>
      </c>
      <c r="M1106" s="1">
        <v>606.00</v>
      </c>
      <c r="N1106" s="1">
        <v>21.33</v>
      </c>
      <c r="O1106" s="1">
        <v>69.16</v>
      </c>
      <c r="P1106" s="1">
        <v>26.93</v>
      </c>
      <c r="Q1106" s="1">
        <v>23.56</v>
      </c>
      <c r="R1106" s="1">
        <v>13.57</v>
      </c>
      <c r="S1106" s="1">
        <v>60.37</v>
      </c>
      <c r="T1106" s="1">
        <v>0.16</v>
      </c>
      <c r="U1106" s="1">
        <v>67.10</v>
      </c>
      <c r="V1106" s="1">
        <f>100-U1106</f>
        <v>32.90</v>
      </c>
      <c r="W1106" s="1">
        <v>31.35</v>
      </c>
      <c r="X1106" s="0" t="inlineStr">
        <is>
          <t>IBGE — Censo Demográfico 2022 / SIDRA</t>
        </is>
      </c>
    </row>
    <row r="1107">
      <c r="A1107" s="0" t="inlineStr">
        <is>
          <t>2402808</t>
        </is>
      </c>
      <c r="B1107" s="0" t="inlineStr">
        <is>
          <t>Coronel Ezequiel</t>
        </is>
      </c>
      <c r="C1107" s="0" t="inlineStr">
        <is>
          <t>RN</t>
        </is>
      </c>
      <c r="D1107" s="0" t="inlineStr">
        <is>
          <t>2022</t>
        </is>
      </c>
      <c r="E1107" s="1">
        <v>5117</v>
      </c>
      <c r="F1107" s="1">
        <v>61</v>
      </c>
      <c r="G1107" s="1">
        <v>1847</v>
      </c>
      <c r="H1107" s="1">
        <v>1256</v>
      </c>
      <c r="I1107" s="1">
        <f>(F1107+G1107+H1107)/E1107*100</f>
        <v>61.833105335157318741450068399</v>
      </c>
      <c r="J1107" s="1">
        <f>(F1107+G1107)/E1107*100</f>
        <v>37.28747312878639828024232949</v>
      </c>
      <c r="K1107" s="1">
        <f>F1107/E1107*100</f>
        <v>1.1921047488762947039280828611</v>
      </c>
      <c r="L1107" s="1">
        <v>623.76</v>
      </c>
      <c r="M1107" s="1">
        <v>408.00</v>
      </c>
      <c r="N1107" s="1">
        <v>22.93</v>
      </c>
      <c r="O1107" s="1">
        <v>56.19</v>
      </c>
      <c r="P1107" s="1">
        <v>43.49</v>
      </c>
      <c r="Q1107" s="1">
        <v>16.62</v>
      </c>
      <c r="R1107" s="1">
        <v>31.49</v>
      </c>
      <c r="S1107" s="1">
        <v>42.11</v>
      </c>
      <c r="T1107" s="1">
        <v>1.38</v>
      </c>
      <c r="U1107" s="1">
        <v>72.92</v>
      </c>
      <c r="V1107" s="1">
        <f>100-U1107</f>
        <v>27.08</v>
      </c>
      <c r="W1107" s="1">
        <v>24.43</v>
      </c>
      <c r="X1107" s="0" t="inlineStr">
        <is>
          <t>IBGE — Censo Demográfico 2022 / SIDRA</t>
        </is>
      </c>
    </row>
    <row r="1108">
      <c r="A1108" s="0" t="inlineStr">
        <is>
          <t>2402907</t>
        </is>
      </c>
      <c r="B1108" s="0" t="inlineStr">
        <is>
          <t>Coronel João Pessoa</t>
        </is>
      </c>
      <c r="C1108" s="0" t="inlineStr">
        <is>
          <t>RN</t>
        </is>
      </c>
      <c r="D1108" s="0" t="inlineStr">
        <is>
          <t>2022</t>
        </is>
      </c>
      <c r="E1108" s="1">
        <v>4228</v>
      </c>
      <c r="F1108" s="1">
        <v>46</v>
      </c>
      <c r="G1108" s="1">
        <v>1083</v>
      </c>
      <c r="H1108" s="1">
        <v>1015</v>
      </c>
      <c r="I1108" s="1">
        <f>(F1108+G1108+H1108)/E1108*100</f>
        <v>50.709555345316934720908230842</v>
      </c>
      <c r="J1108" s="1">
        <f>(F1108+G1108)/E1108*100</f>
        <v>26.702932828760643330179754021</v>
      </c>
      <c r="K1108" s="1">
        <f>F1108/E1108*100</f>
        <v>1.0879848628192999053926206244</v>
      </c>
      <c r="L1108" s="1">
        <v>777.32</v>
      </c>
      <c r="M1108" s="1">
        <v>606.00</v>
      </c>
      <c r="N1108" s="1">
        <v>27.31</v>
      </c>
      <c r="O1108" s="1">
        <v>33.29</v>
      </c>
      <c r="P1108" s="1">
        <v>59.14</v>
      </c>
      <c r="Q1108" s="1">
        <v>3.54</v>
      </c>
      <c r="R1108" s="1">
        <v>4.17</v>
      </c>
      <c r="S1108" s="1">
        <v>64.00</v>
      </c>
      <c r="T1108" s="1">
        <v>1.46</v>
      </c>
      <c r="U1108" s="1">
        <v>73.38</v>
      </c>
      <c r="V1108" s="1">
        <f>100-U1108</f>
        <v>26.62</v>
      </c>
      <c r="W1108" s="1">
        <v>25.57</v>
      </c>
      <c r="X1108" s="0" t="inlineStr">
        <is>
          <t>IBGE — Censo Demográfico 2022 / SIDRA</t>
        </is>
      </c>
    </row>
    <row r="1109">
      <c r="A1109" s="0" t="inlineStr">
        <is>
          <t>2403004</t>
        </is>
      </c>
      <c r="B1109" s="0" t="inlineStr">
        <is>
          <t>Cruzeta</t>
        </is>
      </c>
      <c r="C1109" s="0" t="inlineStr">
        <is>
          <t>RN</t>
        </is>
      </c>
      <c r="D1109" s="0" t="inlineStr">
        <is>
          <t>2022</t>
        </is>
      </c>
      <c r="E1109" s="1">
        <v>7942</v>
      </c>
      <c r="F1109" s="1">
        <v>49</v>
      </c>
      <c r="G1109" s="1">
        <v>1361</v>
      </c>
      <c r="H1109" s="1">
        <v>1959</v>
      </c>
      <c r="I1109" s="1">
        <f>(F1109+G1109+H1109)/E1109*100</f>
        <v>42.420045328632586250314782171</v>
      </c>
      <c r="J1109" s="1">
        <f>(F1109+G1109)/E1109*100</f>
        <v>17.753714429614706623016872324</v>
      </c>
      <c r="K1109" s="1">
        <f>F1109/E1109*100</f>
        <v>0.6169730546461848400906572652</v>
      </c>
      <c r="L1109" s="1">
        <v>984.82</v>
      </c>
      <c r="M1109" s="1">
        <v>750.00</v>
      </c>
      <c r="N1109" s="1">
        <v>15.68</v>
      </c>
      <c r="O1109" s="1">
        <v>78.64</v>
      </c>
      <c r="P1109" s="1">
        <v>18.63</v>
      </c>
      <c r="Q1109" s="1">
        <v>72.82</v>
      </c>
      <c r="R1109" s="1">
        <v>8.58</v>
      </c>
      <c r="S1109" s="1">
        <v>16.28</v>
      </c>
      <c s="1" r="T1109">
        <v>0</v>
      </c>
      <c r="U1109" s="1">
        <v>87.47</v>
      </c>
      <c r="V1109" s="1">
        <f>100-U1109</f>
        <v>12.53</v>
      </c>
      <c r="W1109" s="1">
        <v>12.19</v>
      </c>
      <c r="X1109" s="0" t="inlineStr">
        <is>
          <t>IBGE — Censo Demográfico 2022 / SIDRA</t>
        </is>
      </c>
    </row>
    <row r="1110">
      <c r="A1110" s="0" t="inlineStr">
        <is>
          <t>2403103</t>
        </is>
      </c>
      <c r="B1110" s="0" t="inlineStr">
        <is>
          <t>Currais Novos</t>
        </is>
      </c>
      <c r="C1110" s="0" t="inlineStr">
        <is>
          <t>RN</t>
        </is>
      </c>
      <c r="D1110" s="0" t="inlineStr">
        <is>
          <t>2022</t>
        </is>
      </c>
      <c r="E1110" s="1">
        <v>41224</v>
      </c>
      <c r="F1110" s="1">
        <v>385</v>
      </c>
      <c r="G1110" s="1">
        <v>5384</v>
      </c>
      <c r="H1110" s="1">
        <v>10168</v>
      </c>
      <c r="I1110" s="1">
        <f>(F1110+G1110+H1110)/E1110*100</f>
        <v>38.659518726955171744614787502</v>
      </c>
      <c r="J1110" s="1">
        <f>(F1110+G1110)/E1110*100</f>
        <v>13.994275179507083252474286823</v>
      </c>
      <c r="K1110" s="1">
        <f>F1110/E1110*100</f>
        <v>0.9339219871919270327964292645</v>
      </c>
      <c r="L1110" s="1">
        <v>1156.23</v>
      </c>
      <c r="M1110" s="1">
        <v>804.00</v>
      </c>
      <c r="N1110" s="1">
        <v>13.57</v>
      </c>
      <c r="O1110" s="1">
        <v>81.10</v>
      </c>
      <c r="P1110" s="1">
        <v>15.40</v>
      </c>
      <c r="Q1110" s="1">
        <v>73.96</v>
      </c>
      <c r="R1110" s="1">
        <v>9.33</v>
      </c>
      <c r="S1110" s="1">
        <v>13.02</v>
      </c>
      <c r="T1110" s="1">
        <v>0.13</v>
      </c>
      <c r="U1110" s="1">
        <v>92.78</v>
      </c>
      <c r="V1110" s="1">
        <f>100-U1110</f>
        <v>7.22</v>
      </c>
      <c r="W1110" s="1">
        <v>6.87</v>
      </c>
      <c r="X1110" s="0" t="inlineStr">
        <is>
          <t>IBGE — Censo Demográfico 2022 / SIDRA</t>
        </is>
      </c>
    </row>
    <row r="1111">
      <c r="A1111" s="0" t="inlineStr">
        <is>
          <t>2403202</t>
        </is>
      </c>
      <c r="B1111" s="0" t="inlineStr">
        <is>
          <t>Doutor Severiano</t>
        </is>
      </c>
      <c r="C1111" s="0" t="inlineStr">
        <is>
          <t>RN</t>
        </is>
      </c>
      <c r="D1111" s="0" t="inlineStr">
        <is>
          <t>2022</t>
        </is>
      </c>
      <c r="E1111" s="1">
        <v>7040</v>
      </c>
      <c r="F1111" s="1">
        <v>65</v>
      </c>
      <c r="G1111" s="1">
        <v>2145</v>
      </c>
      <c r="H1111" s="1">
        <v>1668</v>
      </c>
      <c r="I1111" s="1">
        <f>(F1111+G1111+H1111)/E1111*100</f>
        <v>55.085227272727272727272727273</v>
      </c>
      <c r="J1111" s="1">
        <f>(F1111+G1111)/E1111*100</f>
        <v>31.392045454545454545454545455</v>
      </c>
      <c r="K1111" s="1">
        <f>F1111/E1111*100</f>
        <v>0.9232954545454545454545454545</v>
      </c>
      <c r="L1111" s="1">
        <v>730.16</v>
      </c>
      <c r="M1111" s="1">
        <v>606.00</v>
      </c>
      <c r="N1111" s="1">
        <v>22.09</v>
      </c>
      <c r="O1111" s="1">
        <v>69.13</v>
      </c>
      <c r="P1111" s="1">
        <v>27.42</v>
      </c>
      <c r="Q1111" s="1">
        <v>29.46</v>
      </c>
      <c r="R1111" s="1">
        <v>5.28</v>
      </c>
      <c r="S1111" s="1">
        <v>62.73</v>
      </c>
      <c r="T1111" s="1">
        <v>0.87</v>
      </c>
      <c r="U1111" s="1">
        <v>48.65</v>
      </c>
      <c r="V1111" s="1">
        <f>100-U1111</f>
        <v>51.35</v>
      </c>
      <c r="W1111" s="1">
        <v>48.86</v>
      </c>
      <c r="X1111" s="0" t="inlineStr">
        <is>
          <t>IBGE — Censo Demográfico 2022 / SIDRA</t>
        </is>
      </c>
    </row>
    <row r="1112">
      <c r="A1112" s="0" t="inlineStr">
        <is>
          <t>2403251</t>
        </is>
      </c>
      <c r="B1112" s="0" t="inlineStr">
        <is>
          <t>Parnamirim</t>
        </is>
      </c>
      <c r="C1112" s="0" t="inlineStr">
        <is>
          <t>RN</t>
        </is>
      </c>
      <c r="D1112" s="0" t="inlineStr">
        <is>
          <t>2022</t>
        </is>
      </c>
      <c r="E1112" s="1">
        <v>252228</v>
      </c>
      <c r="F1112" s="1">
        <v>6811</v>
      </c>
      <c r="G1112" s="1">
        <v>19708</v>
      </c>
      <c r="H1112" s="1">
        <v>45045</v>
      </c>
      <c r="I1112" s="1">
        <f>(F1112+G1112+H1112)/E1112*100</f>
        <v>28.372742122206892176919295241</v>
      </c>
      <c r="J1112" s="1">
        <f>(F1112+G1112)/E1112*100</f>
        <v>10.513900122111740171590782942</v>
      </c>
      <c r="K1112" s="1">
        <f>F1112/E1112*100</f>
        <v>2.7003346178854052682493616886</v>
      </c>
      <c r="L1112" s="1">
        <v>1846.59</v>
      </c>
      <c r="M1112" s="1">
        <v>1150.00</v>
      </c>
      <c r="N1112" s="1">
        <v>5.09</v>
      </c>
      <c r="O1112" s="1">
        <v>95.62</v>
      </c>
      <c r="P1112" s="1">
        <v>2.74</v>
      </c>
      <c r="Q1112" s="1">
        <v>16.18</v>
      </c>
      <c r="R1112" s="1">
        <v>52.48</v>
      </c>
      <c r="S1112" s="1">
        <v>30.39</v>
      </c>
      <c r="T1112" s="1">
        <v>0.01</v>
      </c>
      <c r="U1112" s="1">
        <v>99.64</v>
      </c>
      <c r="V1112" s="1">
        <f>100-U1112</f>
        <v>0.36</v>
      </c>
      <c r="W1112" s="1">
        <v>0.13</v>
      </c>
      <c r="X1112" s="0" t="inlineStr">
        <is>
          <t>IBGE — Censo Demográfico 2022 / SIDRA</t>
        </is>
      </c>
    </row>
    <row r="1113">
      <c r="A1113" s="0" t="inlineStr">
        <is>
          <t>2403301</t>
        </is>
      </c>
      <c r="B1113" s="0" t="inlineStr">
        <is>
          <t>Encanto</t>
        </is>
      </c>
      <c r="C1113" s="0" t="inlineStr">
        <is>
          <t>RN</t>
        </is>
      </c>
      <c r="D1113" s="0" t="inlineStr">
        <is>
          <t>2022</t>
        </is>
      </c>
      <c r="E1113" s="1">
        <v>5996</v>
      </c>
      <c r="F1113" s="1">
        <v>75</v>
      </c>
      <c r="G1113" s="1">
        <v>1269</v>
      </c>
      <c r="H1113" s="1">
        <v>1928</v>
      </c>
      <c r="I1113" s="1">
        <f>(F1113+G1113+H1113)/E1113*100</f>
        <v>54.569713142094729819879919947</v>
      </c>
      <c r="J1113" s="1">
        <f>(F1113+G1113)/E1113*100</f>
        <v>22.414943295530353569046030687</v>
      </c>
      <c r="K1113" s="1">
        <f>F1113/E1113*100</f>
        <v>1.2508338892595063375583722482</v>
      </c>
      <c r="L1113" s="1">
        <v>783.97</v>
      </c>
      <c r="M1113" s="1">
        <v>604.00</v>
      </c>
      <c r="N1113" s="1">
        <v>18.81</v>
      </c>
      <c r="O1113" s="1">
        <v>69.83</v>
      </c>
      <c r="P1113" s="1">
        <v>27.49</v>
      </c>
      <c r="Q1113" s="1">
        <v>13.05</v>
      </c>
      <c r="R1113" s="1">
        <v>33.35</v>
      </c>
      <c r="S1113" s="1">
        <v>41.64</v>
      </c>
      <c r="T1113" s="1">
        <v>0.15</v>
      </c>
      <c r="U1113" s="1">
        <v>69.83</v>
      </c>
      <c r="V1113" s="1">
        <f>100-U1113</f>
        <v>30.17</v>
      </c>
      <c r="W1113" s="1">
        <v>27.89</v>
      </c>
      <c r="X1113" s="0" t="inlineStr">
        <is>
          <t>IBGE — Censo Demográfico 2022 / SIDRA</t>
        </is>
      </c>
    </row>
    <row r="1114">
      <c r="A1114" s="0" t="inlineStr">
        <is>
          <t>2403400</t>
        </is>
      </c>
      <c r="B1114" s="0" t="inlineStr">
        <is>
          <t>Equador</t>
        </is>
      </c>
      <c r="C1114" s="0" t="inlineStr">
        <is>
          <t>RN</t>
        </is>
      </c>
      <c r="D1114" s="0" t="inlineStr">
        <is>
          <t>2022</t>
        </is>
      </c>
      <c r="E1114" s="1">
        <v>5360</v>
      </c>
      <c r="F1114" s="1">
        <v>48</v>
      </c>
      <c r="G1114" s="1">
        <v>1024</v>
      </c>
      <c r="H1114" s="1">
        <v>1420</v>
      </c>
      <c r="I1114" s="1">
        <f>(F1114+G1114+H1114)/E1114*100</f>
        <v>46.492537313432835820895522388</v>
      </c>
      <c r="J1114" s="1">
        <f>(F1114+G1114)/E1114*100</f>
        <v>20</v>
      </c>
      <c r="K1114" s="1">
        <f>F1114/E1114*100</f>
        <v>0.8955223880597014925373134328</v>
      </c>
      <c r="L1114" s="1">
        <v>866.99</v>
      </c>
      <c r="M1114" s="1">
        <v>666.67</v>
      </c>
      <c r="N1114" s="1">
        <v>17.90</v>
      </c>
      <c r="O1114" s="1">
        <v>74.18</v>
      </c>
      <c r="P1114" s="1">
        <v>20.87</v>
      </c>
      <c r="Q1114" s="1">
        <v>45.51</v>
      </c>
      <c r="R1114" s="1">
        <v>20.92</v>
      </c>
      <c r="S1114" s="1">
        <v>30.51</v>
      </c>
      <c r="T1114" s="1">
        <v>0.46</v>
      </c>
      <c r="U1114" s="1">
        <v>85.15</v>
      </c>
      <c r="V1114" s="1">
        <f>100-U1114</f>
        <v>14.85</v>
      </c>
      <c r="W1114" s="1">
        <v>13.88</v>
      </c>
      <c r="X1114" s="0" t="inlineStr">
        <is>
          <t>IBGE — Censo Demográfico 2022 / SIDRA</t>
        </is>
      </c>
    </row>
    <row r="1115">
      <c r="A1115" s="0" t="inlineStr">
        <is>
          <t>2403509</t>
        </is>
      </c>
      <c r="B1115" s="0" t="inlineStr">
        <is>
          <t>Espírito Santo</t>
        </is>
      </c>
      <c r="C1115" s="0" t="inlineStr">
        <is>
          <t>RN</t>
        </is>
      </c>
      <c r="D1115" s="0" t="inlineStr">
        <is>
          <t>2022</t>
        </is>
      </c>
      <c r="E1115" s="1">
        <v>10620</v>
      </c>
      <c r="F1115" s="1">
        <v>190</v>
      </c>
      <c r="G1115" s="1">
        <v>2382</v>
      </c>
      <c r="H1115" s="1">
        <v>3800</v>
      </c>
      <c r="I1115" s="1">
        <f>(F1115+G1115+H1115)/E1115*100</f>
        <v>60</v>
      </c>
      <c r="J1115" s="1">
        <f>(F1115+G1115)/E1115*100</f>
        <v>24.218455743879472693032015066</v>
      </c>
      <c r="K1115" s="1">
        <f>F1115/E1115*100</f>
        <v>1.7890772128060263653483992467</v>
      </c>
      <c r="L1115" s="1">
        <v>705.54</v>
      </c>
      <c r="M1115" s="1">
        <v>546.67</v>
      </c>
      <c r="N1115" s="1">
        <v>27.29</v>
      </c>
      <c r="O1115" s="1">
        <v>57.07</v>
      </c>
      <c r="P1115" s="1">
        <v>30.81</v>
      </c>
      <c r="Q1115" s="1">
        <v>16.45</v>
      </c>
      <c r="R1115" s="1">
        <v>4.86</v>
      </c>
      <c r="S1115" s="1">
        <v>71.83</v>
      </c>
      <c r="T1115" s="1">
        <v>0.14</v>
      </c>
      <c r="U1115" s="1">
        <v>92.13</v>
      </c>
      <c r="V1115" s="1">
        <f>100-U1115</f>
        <v>7.87</v>
      </c>
      <c r="W1115" s="1">
        <v>7.34</v>
      </c>
      <c r="X1115" s="0" t="inlineStr">
        <is>
          <t>IBGE — Censo Demográfico 2022 / SIDRA</t>
        </is>
      </c>
    </row>
    <row r="1116">
      <c r="A1116" s="0" t="inlineStr">
        <is>
          <t>2403608</t>
        </is>
      </c>
      <c r="B1116" s="0" t="inlineStr">
        <is>
          <t>Extremoz</t>
        </is>
      </c>
      <c r="C1116" s="0" t="inlineStr">
        <is>
          <t>RN</t>
        </is>
      </c>
      <c r="D1116" s="0" t="inlineStr">
        <is>
          <t>2022</t>
        </is>
      </c>
      <c r="E1116" s="1">
        <v>61543</v>
      </c>
      <c r="F1116" s="1">
        <v>1323</v>
      </c>
      <c r="G1116" s="1">
        <v>9839</v>
      </c>
      <c r="H1116" s="1">
        <v>18918</v>
      </c>
      <c r="I1116" s="1">
        <f>(F1116+G1116+H1116)/E1116*100</f>
        <v>48.876395365841769169523747624</v>
      </c>
      <c r="J1116" s="1">
        <f>(F1116+G1116)/E1116*100</f>
        <v>18.136912402710300115366491721</v>
      </c>
      <c r="K1116" s="1">
        <f>F1116/E1116*100</f>
        <v>2.149716458411192174577124937</v>
      </c>
      <c r="L1116" s="1">
        <v>910.25</v>
      </c>
      <c r="M1116" s="1">
        <v>625.00</v>
      </c>
      <c r="N1116" s="1">
        <v>8.62</v>
      </c>
      <c r="O1116" s="1">
        <v>87.84</v>
      </c>
      <c r="P1116" s="1">
        <v>7.93</v>
      </c>
      <c r="Q1116" s="1">
        <v>5.56</v>
      </c>
      <c r="R1116" s="1">
        <v>80.28</v>
      </c>
      <c r="S1116" s="1">
        <v>13.64</v>
      </c>
      <c r="T1116" s="1">
        <v>0.02</v>
      </c>
      <c r="U1116" s="1">
        <v>95.05</v>
      </c>
      <c r="V1116" s="1">
        <f>100-U1116</f>
        <v>4.95</v>
      </c>
      <c r="W1116" s="1">
        <v>2.82</v>
      </c>
      <c r="X1116" s="0" t="inlineStr">
        <is>
          <t>IBGE — Censo Demográfico 2022 / SIDRA</t>
        </is>
      </c>
    </row>
    <row r="1117">
      <c r="A1117" s="0" t="inlineStr">
        <is>
          <t>2403707</t>
        </is>
      </c>
      <c r="B1117" s="0" t="inlineStr">
        <is>
          <t>Felipe Guerra</t>
        </is>
      </c>
      <c r="C1117" s="0" t="inlineStr">
        <is>
          <t>RN</t>
        </is>
      </c>
      <c r="D1117" s="0" t="inlineStr">
        <is>
          <t>2022</t>
        </is>
      </c>
      <c r="E1117" s="1">
        <v>5932</v>
      </c>
      <c r="F1117" s="1">
        <v>61</v>
      </c>
      <c r="G1117" s="1">
        <v>1063</v>
      </c>
      <c r="H1117" s="1">
        <v>1832</v>
      </c>
      <c r="I1117" s="1">
        <f>(F1117+G1117+H1117)/E1117*100</f>
        <v>49.831422791638570465273095078</v>
      </c>
      <c r="J1117" s="1">
        <f>(F1117+G1117)/E1117*100</f>
        <v>18.948078219824679703304113284</v>
      </c>
      <c r="K1117" s="1">
        <f>F1117/E1117*100</f>
        <v>1.028320971004720161834120027</v>
      </c>
      <c r="L1117" s="1">
        <v>860.07</v>
      </c>
      <c r="M1117" s="1">
        <v>630.00</v>
      </c>
      <c r="N1117" s="1">
        <v>17.38</v>
      </c>
      <c r="O1117" s="1">
        <v>72.87</v>
      </c>
      <c r="P1117" s="1">
        <v>24.52</v>
      </c>
      <c r="Q1117" s="1">
        <v>0.78</v>
      </c>
      <c r="R1117" s="1">
        <v>22.34</v>
      </c>
      <c r="S1117" s="1">
        <v>72.67</v>
      </c>
      <c r="T1117" s="1">
        <v>0.73</v>
      </c>
      <c r="U1117" s="1">
        <v>74.22</v>
      </c>
      <c r="V1117" s="1">
        <f>100-U1117</f>
        <v>25.78</v>
      </c>
      <c r="W1117" s="1">
        <v>23.06</v>
      </c>
      <c r="X1117" s="0" t="inlineStr">
        <is>
          <t>IBGE — Censo Demográfico 2022 / SIDRA</t>
        </is>
      </c>
    </row>
    <row r="1118">
      <c r="A1118" s="0" t="inlineStr">
        <is>
          <t>2403756</t>
        </is>
      </c>
      <c r="B1118" s="0" t="inlineStr">
        <is>
          <t>Fernando Pedroza</t>
        </is>
      </c>
      <c r="C1118" s="0" t="inlineStr">
        <is>
          <t>RN</t>
        </is>
      </c>
      <c r="D1118" s="0" t="inlineStr">
        <is>
          <t>2022</t>
        </is>
      </c>
      <c r="E1118" s="1">
        <v>2938</v>
      </c>
      <c r="F1118" s="1">
        <v>7</v>
      </c>
      <c r="G1118" s="1">
        <v>575</v>
      </c>
      <c r="H1118" s="1">
        <v>1024</v>
      </c>
      <c r="I1118" s="1">
        <f>(F1118+G1118+H1118)/E1118*100</f>
        <v>54.663036078965282505105513955</v>
      </c>
      <c r="J1118" s="1">
        <f>(F1118+G1118)/E1118*100</f>
        <v>19.809394145677331518039482641</v>
      </c>
      <c r="K1118" s="1">
        <f>F1118/E1118*100</f>
        <v>0.2382573179033356024506466984</v>
      </c>
      <c r="L1118" s="1">
        <v>820.99</v>
      </c>
      <c r="M1118" s="1">
        <v>604.00</v>
      </c>
      <c r="N1118" s="1">
        <v>23.32</v>
      </c>
      <c r="O1118" s="1">
        <v>86.61</v>
      </c>
      <c r="P1118" s="1">
        <v>13.30</v>
      </c>
      <c r="Q1118" s="1">
        <v>3.23</v>
      </c>
      <c r="R1118" s="1">
        <v>37.04</v>
      </c>
      <c r="S1118" s="1">
        <v>37.80</v>
      </c>
      <c s="1" r="T1118">
        <v>0</v>
      </c>
      <c r="U1118" s="1">
        <v>90.69</v>
      </c>
      <c r="V1118" s="1">
        <f>100-U1118</f>
        <v>9.31</v>
      </c>
      <c r="W1118" s="1">
        <v>8.93</v>
      </c>
      <c r="X1118" s="0" t="inlineStr">
        <is>
          <t>IBGE — Censo Demográfico 2022 / SIDRA</t>
        </is>
      </c>
    </row>
    <row r="1119">
      <c r="A1119" s="0" t="inlineStr">
        <is>
          <t>2403806</t>
        </is>
      </c>
      <c r="B1119" s="0" t="inlineStr">
        <is>
          <t>Florânia</t>
        </is>
      </c>
      <c r="C1119" s="0" t="inlineStr">
        <is>
          <t>RN</t>
        </is>
      </c>
      <c r="D1119" s="0" t="inlineStr">
        <is>
          <t>2022</t>
        </is>
      </c>
      <c r="E1119" s="1">
        <v>10196</v>
      </c>
      <c r="F1119" s="1">
        <v>92</v>
      </c>
      <c r="G1119" s="1">
        <v>2296</v>
      </c>
      <c r="H1119" s="1">
        <v>2690</v>
      </c>
      <c r="I1119" s="1">
        <f>(F1119+G1119+H1119)/E1119*100</f>
        <v>49.803844644958807375441349549</v>
      </c>
      <c r="J1119" s="1">
        <f>(F1119+G1119)/E1119*100</f>
        <v>23.420949391918399372302863868</v>
      </c>
      <c r="K1119" s="1">
        <f>F1119/E1119*100</f>
        <v>0.9023146331894860729697920753</v>
      </c>
      <c r="L1119" s="1">
        <v>884.77</v>
      </c>
      <c r="M1119" s="1">
        <v>612.50</v>
      </c>
      <c r="N1119" s="1">
        <v>16.52</v>
      </c>
      <c r="O1119" s="1">
        <v>82.58</v>
      </c>
      <c r="P1119" s="1">
        <v>16.45</v>
      </c>
      <c r="Q1119" s="1">
        <v>63.42</v>
      </c>
      <c r="R1119" s="1">
        <v>18.60</v>
      </c>
      <c r="S1119" s="1">
        <v>15.54</v>
      </c>
      <c r="T1119" s="1">
        <v>0.29</v>
      </c>
      <c r="U1119" s="1">
        <v>82.25</v>
      </c>
      <c r="V1119" s="1">
        <f>100-U1119</f>
        <v>17.75</v>
      </c>
      <c r="W1119" s="1">
        <v>16.98</v>
      </c>
      <c r="X1119" s="0" t="inlineStr">
        <is>
          <t>IBGE — Censo Demográfico 2022 / SIDRA</t>
        </is>
      </c>
    </row>
    <row r="1120">
      <c r="A1120" s="0" t="inlineStr">
        <is>
          <t>2403905</t>
        </is>
      </c>
      <c r="B1120" s="0" t="inlineStr">
        <is>
          <t>Francisco Dantas</t>
        </is>
      </c>
      <c r="C1120" s="0" t="inlineStr">
        <is>
          <t>RN</t>
        </is>
      </c>
      <c r="D1120" s="0" t="inlineStr">
        <is>
          <t>2022</t>
        </is>
      </c>
      <c r="E1120" s="1">
        <v>2696</v>
      </c>
      <c r="F1120" s="1">
        <v>13</v>
      </c>
      <c r="G1120" s="1">
        <v>438</v>
      </c>
      <c r="H1120" s="1">
        <v>824</v>
      </c>
      <c r="I1120" s="1">
        <f>(F1120+G1120+H1120)/E1120*100</f>
        <v>47.292284866468842729970326409</v>
      </c>
      <c r="J1120" s="1">
        <f>(F1120+G1120)/E1120*100</f>
        <v>16.72848664688427299703264095</v>
      </c>
      <c r="K1120" s="1">
        <f>F1120/E1120*100</f>
        <v>0.4821958456973293768545994065</v>
      </c>
      <c r="L1120" s="1">
        <v>823.81</v>
      </c>
      <c r="M1120" s="1">
        <v>666.67</v>
      </c>
      <c r="N1120" s="1">
        <v>21.90</v>
      </c>
      <c r="O1120" s="1">
        <v>62.11</v>
      </c>
      <c r="P1120" s="1">
        <v>37.39</v>
      </c>
      <c r="Q1120" s="1">
        <v>13.88</v>
      </c>
      <c r="R1120" s="1">
        <v>10.44</v>
      </c>
      <c r="S1120" s="1">
        <v>61.60</v>
      </c>
      <c r="T1120" s="1">
        <v>0.71</v>
      </c>
      <c r="U1120" s="1">
        <v>72.14</v>
      </c>
      <c r="V1120" s="1">
        <f>100-U1120</f>
        <v>27.86</v>
      </c>
      <c r="W1120" s="1">
        <v>24.82</v>
      </c>
      <c r="X1120" s="0" t="inlineStr">
        <is>
          <t>IBGE — Censo Demográfico 2022 / SIDRA</t>
        </is>
      </c>
    </row>
    <row r="1121">
      <c r="A1121" s="0" t="inlineStr">
        <is>
          <t>2404002</t>
        </is>
      </c>
      <c r="B1121" s="0" t="inlineStr">
        <is>
          <t>Frutuoso Gomes</t>
        </is>
      </c>
      <c r="C1121" s="0" t="inlineStr">
        <is>
          <t>RN</t>
        </is>
      </c>
      <c r="D1121" s="0" t="inlineStr">
        <is>
          <t>2022</t>
        </is>
      </c>
      <c r="E1121" s="1">
        <v>4094</v>
      </c>
      <c r="F1121" s="1">
        <v>73</v>
      </c>
      <c r="G1121" s="1">
        <v>1268</v>
      </c>
      <c r="H1121" s="1">
        <v>990</v>
      </c>
      <c r="I1121" s="1">
        <f>(F1121+G1121+H1121)/E1121*100</f>
        <v>56.936980947728382999511480215</v>
      </c>
      <c r="J1121" s="1">
        <f>(F1121+G1121)/E1121*100</f>
        <v>32.755251587689301416707376649</v>
      </c>
      <c r="K1121" s="1">
        <f>F1121/E1121*100</f>
        <v>1.7830972154372252076209086468</v>
      </c>
      <c r="L1121" s="1">
        <v>794.96</v>
      </c>
      <c r="M1121" s="1">
        <v>600.00</v>
      </c>
      <c r="N1121" s="1">
        <v>20.23</v>
      </c>
      <c r="O1121" s="1">
        <v>76.78</v>
      </c>
      <c r="P1121" s="1">
        <v>18.51</v>
      </c>
      <c r="Q1121" s="1">
        <v>0.92</v>
      </c>
      <c r="R1121" s="1">
        <v>51.93</v>
      </c>
      <c r="S1121" s="1">
        <v>39.37</v>
      </c>
      <c r="T1121" s="1">
        <v>0.20</v>
      </c>
      <c r="U1121" s="1">
        <v>83.45</v>
      </c>
      <c r="V1121" s="1">
        <f>100-U1121</f>
        <v>16.55</v>
      </c>
      <c r="W1121" s="1">
        <v>15.83</v>
      </c>
      <c r="X1121" s="0" t="inlineStr">
        <is>
          <t>IBGE — Censo Demográfico 2022 / SIDRA</t>
        </is>
      </c>
    </row>
    <row r="1122">
      <c r="A1122" s="0" t="inlineStr">
        <is>
          <t>2404101</t>
        </is>
      </c>
      <c r="B1122" s="0" t="inlineStr">
        <is>
          <t>Galinhos</t>
        </is>
      </c>
      <c r="C1122" s="0" t="inlineStr">
        <is>
          <t>RN</t>
        </is>
      </c>
      <c r="D1122" s="0" t="inlineStr">
        <is>
          <t>2022</t>
        </is>
      </c>
      <c r="E1122" s="1">
        <v>2104</v>
      </c>
      <c r="F1122" s="1">
        <v>20</v>
      </c>
      <c r="G1122" s="1">
        <v>352</v>
      </c>
      <c r="H1122" s="1">
        <v>380</v>
      </c>
      <c r="I1122" s="1">
        <f>(F1122+G1122+H1122)/E1122*100</f>
        <v>35.741444866920152091254752852</v>
      </c>
      <c r="J1122" s="1">
        <f>(F1122+G1122)/E1122*100</f>
        <v>17.680608365019011406844106464</v>
      </c>
      <c r="K1122" s="1">
        <f>F1122/E1122*100</f>
        <v>0.9505703422053231939163498099</v>
      </c>
      <c r="L1122" s="1">
        <v>993.68</v>
      </c>
      <c r="M1122" s="1">
        <v>850.00</v>
      </c>
      <c r="N1122" s="1">
        <v>21.60</v>
      </c>
      <c r="O1122" s="1">
        <v>14.42</v>
      </c>
      <c r="P1122" s="1">
        <v>85.26</v>
      </c>
      <c r="Q1122" s="1">
        <v>1.44</v>
      </c>
      <c r="R1122" s="1">
        <v>15.71</v>
      </c>
      <c r="S1122" s="1">
        <v>81.41</v>
      </c>
      <c s="1" r="T1122">
        <v>0</v>
      </c>
      <c r="U1122" s="1">
        <v>96.96</v>
      </c>
      <c r="V1122" s="1">
        <f>100-U1122</f>
        <v>3.04</v>
      </c>
      <c r="W1122" s="1">
        <v>2.08</v>
      </c>
      <c r="X1122" s="0" t="inlineStr">
        <is>
          <t>IBGE — Censo Demográfico 2022 / SIDRA</t>
        </is>
      </c>
    </row>
    <row r="1123">
      <c r="A1123" s="0" t="inlineStr">
        <is>
          <t>2404200</t>
        </is>
      </c>
      <c r="B1123" s="0" t="inlineStr">
        <is>
          <t>Goianinha</t>
        </is>
      </c>
      <c r="C1123" s="0" t="inlineStr">
        <is>
          <t>RN</t>
        </is>
      </c>
      <c r="D1123" s="0" t="inlineStr">
        <is>
          <t>2022</t>
        </is>
      </c>
      <c r="E1123" s="1">
        <v>26741</v>
      </c>
      <c r="F1123" s="1">
        <v>649</v>
      </c>
      <c r="G1123" s="1">
        <v>5975</v>
      </c>
      <c r="H1123" s="1">
        <v>8158</v>
      </c>
      <c r="I1123" s="1">
        <f>(F1123+G1123+H1123)/E1123*100</f>
        <v>55.278411428144048464904079877</v>
      </c>
      <c r="J1123" s="1">
        <f>(F1123+G1123)/E1123*100</f>
        <v>24.770950974159530309262929584</v>
      </c>
      <c r="K1123" s="1">
        <f>F1123/E1123*100</f>
        <v>2.4269847799259563965446318387</v>
      </c>
      <c r="L1123" s="1">
        <v>825.49</v>
      </c>
      <c r="M1123" s="1">
        <v>600.00</v>
      </c>
      <c r="N1123" s="1">
        <v>15.49</v>
      </c>
      <c r="O1123" s="1">
        <v>77.52</v>
      </c>
      <c r="P1123" s="1">
        <v>18.12</v>
      </c>
      <c r="Q1123" s="1">
        <v>38.42</v>
      </c>
      <c r="R1123" s="1">
        <v>27.83</v>
      </c>
      <c r="S1123" s="1">
        <v>28.57</v>
      </c>
      <c r="T1123" s="1">
        <v>0.35</v>
      </c>
      <c r="U1123" s="1">
        <v>97.27</v>
      </c>
      <c r="V1123" s="1">
        <f>100-U1123</f>
        <v>2.73</v>
      </c>
      <c r="W1123" s="1">
        <v>1.80</v>
      </c>
      <c r="X1123" s="0" t="inlineStr">
        <is>
          <t>IBGE — Censo Demográfico 2022 / SIDRA</t>
        </is>
      </c>
    </row>
    <row r="1124">
      <c r="A1124" s="0" t="inlineStr">
        <is>
          <t>2404309</t>
        </is>
      </c>
      <c r="B1124" s="0" t="inlineStr">
        <is>
          <t>Governador Dix-Sept Rosado</t>
        </is>
      </c>
      <c r="C1124" s="0" t="inlineStr">
        <is>
          <t>RN</t>
        </is>
      </c>
      <c r="D1124" s="0" t="inlineStr">
        <is>
          <t>2022</t>
        </is>
      </c>
      <c r="E1124" s="1">
        <v>11938</v>
      </c>
      <c r="F1124" s="1">
        <v>108</v>
      </c>
      <c r="G1124" s="1">
        <v>2566</v>
      </c>
      <c r="H1124" s="1">
        <v>3371</v>
      </c>
      <c r="I1124" s="1">
        <f>(F1124+G1124+H1124)/E1124*100</f>
        <v>50.636622549840844362539788909</v>
      </c>
      <c r="J1124" s="1">
        <f>(F1124+G1124)/E1124*100</f>
        <v>22.399061819400234545149941364</v>
      </c>
      <c r="K1124" s="1">
        <f>F1124/E1124*100</f>
        <v>0.9046741497738314625565421344</v>
      </c>
      <c r="L1124" s="1">
        <v>792.12</v>
      </c>
      <c r="M1124" s="1">
        <v>606.00</v>
      </c>
      <c r="N1124" s="1">
        <v>19.38</v>
      </c>
      <c r="O1124" s="1">
        <v>58.12</v>
      </c>
      <c r="P1124" s="1">
        <v>21.54</v>
      </c>
      <c r="Q1124" s="1">
        <v>0.42</v>
      </c>
      <c r="R1124" s="1">
        <v>23.83</v>
      </c>
      <c r="S1124" s="1">
        <v>69.08</v>
      </c>
      <c r="T1124" s="1">
        <v>1.40</v>
      </c>
      <c r="U1124" s="1">
        <v>55.83</v>
      </c>
      <c r="V1124" s="1">
        <f>100-U1124</f>
        <v>44.17</v>
      </c>
      <c r="W1124" s="1">
        <v>41.83</v>
      </c>
      <c r="X1124" s="0" t="inlineStr">
        <is>
          <t>IBGE — Censo Demográfico 2022 / SIDRA</t>
        </is>
      </c>
    </row>
    <row r="1125">
      <c r="A1125" s="0" t="inlineStr">
        <is>
          <t>2404408</t>
        </is>
      </c>
      <c r="B1125" s="0" t="inlineStr">
        <is>
          <t>Grossos</t>
        </is>
      </c>
      <c r="C1125" s="0" t="inlineStr">
        <is>
          <t>RN</t>
        </is>
      </c>
      <c r="D1125" s="0" t="inlineStr">
        <is>
          <t>2022</t>
        </is>
      </c>
      <c r="E1125" s="1">
        <v>9895</v>
      </c>
      <c r="F1125" s="1">
        <v>270</v>
      </c>
      <c r="G1125" s="1">
        <v>1209</v>
      </c>
      <c r="H1125" s="1">
        <v>3017</v>
      </c>
      <c r="I1125" s="1">
        <f>(F1125+G1125+H1125)/E1125*100</f>
        <v>45.437089439110661950480040424</v>
      </c>
      <c r="J1125" s="1">
        <f>(F1125+G1125)/E1125*100</f>
        <v>14.946942900454775138959070237</v>
      </c>
      <c r="K1125" s="1">
        <f>F1125/E1125*100</f>
        <v>2.7286508337544214249621020718</v>
      </c>
      <c r="L1125" s="1">
        <v>875.50</v>
      </c>
      <c r="M1125" s="1">
        <v>678.00</v>
      </c>
      <c r="N1125" s="1">
        <v>17.76</v>
      </c>
      <c r="O1125" s="1">
        <v>78.32</v>
      </c>
      <c r="P1125" s="1">
        <v>18.02</v>
      </c>
      <c r="Q1125" s="1">
        <v>1.54</v>
      </c>
      <c r="R1125" s="1">
        <v>2.25</v>
      </c>
      <c r="S1125" s="1">
        <v>87.12</v>
      </c>
      <c r="T1125" s="1">
        <v>0.03</v>
      </c>
      <c r="U1125" s="1">
        <v>98.46</v>
      </c>
      <c r="V1125" s="1">
        <f>100-U1125</f>
        <v>1.54</v>
      </c>
      <c r="W1125" s="1">
        <v>1.30</v>
      </c>
      <c r="X1125" s="0" t="inlineStr">
        <is>
          <t>IBGE — Censo Demográfico 2022 / SIDRA</t>
        </is>
      </c>
    </row>
    <row r="1126">
      <c r="A1126" s="0" t="inlineStr">
        <is>
          <t>2404507</t>
        </is>
      </c>
      <c r="B1126" s="0" t="inlineStr">
        <is>
          <t>Guamaré</t>
        </is>
      </c>
      <c r="C1126" s="0" t="inlineStr">
        <is>
          <t>RN</t>
        </is>
      </c>
      <c r="D1126" s="0" t="inlineStr">
        <is>
          <t>2022</t>
        </is>
      </c>
      <c r="E1126" s="1">
        <v>15246</v>
      </c>
      <c r="F1126" s="1">
        <v>277</v>
      </c>
      <c r="G1126" s="1">
        <v>2489</v>
      </c>
      <c r="H1126" s="1">
        <v>4846</v>
      </c>
      <c r="I1126" s="1">
        <f>(F1126+G1126+H1126)/E1126*100</f>
        <v>49.927849927849927849927849928</v>
      </c>
      <c r="J1126" s="1">
        <f>(F1126+G1126)/E1126*100</f>
        <v>18.142463597009051554506099961</v>
      </c>
      <c r="K1126" s="1">
        <f>F1126/E1126*100</f>
        <v>1.8168699986881805063623245441</v>
      </c>
      <c r="L1126" s="1">
        <v>840.99</v>
      </c>
      <c r="M1126" s="1">
        <v>610.00</v>
      </c>
      <c r="N1126" s="1">
        <v>16.04</v>
      </c>
      <c r="O1126" s="1">
        <v>29.79</v>
      </c>
      <c r="P1126" s="1">
        <v>61.88</v>
      </c>
      <c r="Q1126" s="1">
        <v>27.75</v>
      </c>
      <c r="R1126" s="1">
        <v>30.75</v>
      </c>
      <c r="S1126" s="1">
        <v>39.12</v>
      </c>
      <c r="T1126" s="1">
        <v>0.12</v>
      </c>
      <c r="U1126" s="1">
        <v>97.39</v>
      </c>
      <c r="V1126" s="1">
        <f>100-U1126</f>
        <v>2.61</v>
      </c>
      <c r="W1126" s="1">
        <v>2.10</v>
      </c>
      <c r="X1126" s="0" t="inlineStr">
        <is>
          <t>IBGE — Censo Demográfico 2022 / SIDRA</t>
        </is>
      </c>
    </row>
    <row r="1127">
      <c r="A1127" s="0" t="inlineStr">
        <is>
          <t>2404606</t>
        </is>
      </c>
      <c r="B1127" s="0" t="inlineStr">
        <is>
          <t>Ielmo Marinho</t>
        </is>
      </c>
      <c r="C1127" s="0" t="inlineStr">
        <is>
          <t>RN</t>
        </is>
      </c>
      <c r="D1127" s="0" t="inlineStr">
        <is>
          <t>2022</t>
        </is>
      </c>
      <c r="E1127" s="1">
        <v>11609</v>
      </c>
      <c r="F1127" s="1">
        <v>452</v>
      </c>
      <c r="G1127" s="1">
        <v>3800</v>
      </c>
      <c r="H1127" s="1">
        <v>3389</v>
      </c>
      <c r="I1127" s="1">
        <f>(F1127+G1127+H1127)/E1127*100</f>
        <v>65.819622706520802825394090792</v>
      </c>
      <c r="J1127" s="1">
        <f>(F1127+G1127)/E1127*100</f>
        <v>36.62675510379877681109484021</v>
      </c>
      <c r="K1127" s="1">
        <f>F1127/E1127*100</f>
        <v>3.8935308812128520975105521578</v>
      </c>
      <c r="L1127" s="1">
        <v>602.87</v>
      </c>
      <c r="M1127" s="1">
        <v>453.00</v>
      </c>
      <c r="N1127" s="1">
        <v>25.19</v>
      </c>
      <c r="O1127" s="1">
        <v>54.82</v>
      </c>
      <c r="P1127" s="1">
        <v>30.54</v>
      </c>
      <c r="Q1127" s="1">
        <v>13.30</v>
      </c>
      <c r="R1127" s="1">
        <v>8.96</v>
      </c>
      <c r="S1127" s="1">
        <v>69.66</v>
      </c>
      <c r="T1127" s="1">
        <v>1.19</v>
      </c>
      <c r="U1127" s="1">
        <v>71.70</v>
      </c>
      <c r="V1127" s="1">
        <f>100-U1127</f>
        <v>28.30</v>
      </c>
      <c r="W1127" s="1">
        <v>26.54</v>
      </c>
      <c r="X1127" s="0" t="inlineStr">
        <is>
          <t>IBGE — Censo Demográfico 2022 / SIDRA</t>
        </is>
      </c>
    </row>
    <row r="1128">
      <c r="A1128" s="0" t="inlineStr">
        <is>
          <t>2404705</t>
        </is>
      </c>
      <c r="B1128" s="0" t="inlineStr">
        <is>
          <t>Ipanguaçu</t>
        </is>
      </c>
      <c r="C1128" s="0" t="inlineStr">
        <is>
          <t>RN</t>
        </is>
      </c>
      <c r="D1128" s="0" t="inlineStr">
        <is>
          <t>2022</t>
        </is>
      </c>
      <c r="E1128" s="1">
        <v>14087</v>
      </c>
      <c r="F1128" s="1">
        <v>474</v>
      </c>
      <c r="G1128" s="1">
        <v>3152</v>
      </c>
      <c r="H1128" s="1">
        <v>4975</v>
      </c>
      <c r="I1128" s="1">
        <f>(F1128+G1128+H1128)/E1128*100</f>
        <v>61.056293036132604528998367289</v>
      </c>
      <c r="J1128" s="1">
        <f>(F1128+G1128)/E1128*100</f>
        <v>25.740044012209838858522041599</v>
      </c>
      <c r="K1128" s="1">
        <f>F1128/E1128*100</f>
        <v>3.3648044296159579754383474125</v>
      </c>
      <c r="L1128" s="1">
        <v>767.65</v>
      </c>
      <c r="M1128" s="1">
        <v>550.00</v>
      </c>
      <c r="N1128" s="1">
        <v>22.23</v>
      </c>
      <c r="O1128" s="1">
        <v>70.23</v>
      </c>
      <c r="P1128" s="1">
        <v>14.34</v>
      </c>
      <c r="Q1128" s="1">
        <v>1.19</v>
      </c>
      <c r="R1128" s="1">
        <v>10.18</v>
      </c>
      <c r="S1128" s="1">
        <v>69.36</v>
      </c>
      <c r="T1128" s="1">
        <v>0.96</v>
      </c>
      <c r="U1128" s="1">
        <v>85.89</v>
      </c>
      <c r="V1128" s="1">
        <f>100-U1128</f>
        <v>14.11</v>
      </c>
      <c r="W1128" s="1">
        <v>12.73</v>
      </c>
      <c r="X1128" s="0" t="inlineStr">
        <is>
          <t>IBGE — Censo Demográfico 2022 / SIDRA</t>
        </is>
      </c>
    </row>
    <row r="1129">
      <c r="A1129" s="0" t="inlineStr">
        <is>
          <t>2404804</t>
        </is>
      </c>
      <c r="B1129" s="0" t="inlineStr">
        <is>
          <t>Ipueira</t>
        </is>
      </c>
      <c r="C1129" s="0" t="inlineStr">
        <is>
          <t>RN</t>
        </is>
      </c>
      <c r="D1129" s="0" t="inlineStr">
        <is>
          <t>2022</t>
        </is>
      </c>
      <c r="E1129" s="1">
        <v>2035</v>
      </c>
      <c r="F1129" s="1">
        <v>11</v>
      </c>
      <c r="G1129" s="1">
        <v>345</v>
      </c>
      <c r="H1129" s="1">
        <v>582</v>
      </c>
      <c r="I1129" s="1">
        <f>(F1129+G1129+H1129)/E1129*100</f>
        <v>46.093366093366093366093366093</v>
      </c>
      <c r="J1129" s="1">
        <f>(F1129+G1129)/E1129*100</f>
        <v>17.493857493857493857493857494</v>
      </c>
      <c r="K1129" s="1">
        <f>F1129/E1129*100</f>
        <v>0.5405405405405405405405405405</v>
      </c>
      <c r="L1129" s="1">
        <v>929.94</v>
      </c>
      <c r="M1129" s="1">
        <v>720.00</v>
      </c>
      <c r="N1129" s="1">
        <v>13.47</v>
      </c>
      <c r="O1129" s="1">
        <v>93.05</v>
      </c>
      <c r="P1129" s="1">
        <v>6.44</v>
      </c>
      <c r="Q1129" s="1">
        <v>77.09</v>
      </c>
      <c s="1" r="R1129">
        <v>0</v>
      </c>
      <c r="S1129" s="1">
        <v>14.41</v>
      </c>
      <c r="T1129" s="1">
        <v>0.13</v>
      </c>
      <c r="U1129" s="1">
        <v>92.66</v>
      </c>
      <c r="V1129" s="1">
        <f>100-U1129</f>
        <v>7.34</v>
      </c>
      <c r="W1129" s="1">
        <v>6.82</v>
      </c>
      <c r="X1129" s="0" t="inlineStr">
        <is>
          <t>IBGE — Censo Demográfico 2022 / SIDRA</t>
        </is>
      </c>
    </row>
    <row r="1130">
      <c r="A1130" s="0" t="inlineStr">
        <is>
          <t>2404853</t>
        </is>
      </c>
      <c r="B1130" s="0" t="inlineStr">
        <is>
          <t>Itajá</t>
        </is>
      </c>
      <c r="C1130" s="0" t="inlineStr">
        <is>
          <t>RN</t>
        </is>
      </c>
      <c r="D1130" s="0" t="inlineStr">
        <is>
          <t>2022</t>
        </is>
      </c>
      <c r="E1130" s="1">
        <v>7283</v>
      </c>
      <c r="F1130" s="1">
        <v>69</v>
      </c>
      <c r="G1130" s="1">
        <v>1301</v>
      </c>
      <c r="H1130" s="1">
        <v>2391</v>
      </c>
      <c r="I1130" s="1">
        <f>(F1130+G1130+H1130)/E1130*100</f>
        <v>51.640807359604558561032541535</v>
      </c>
      <c r="J1130" s="1">
        <f>(F1130+G1130)/E1130*100</f>
        <v>18.810929561993683921460936427</v>
      </c>
      <c r="K1130" s="1">
        <f>F1130/E1130*100</f>
        <v>0.9474117808595359055334340244</v>
      </c>
      <c r="L1130" s="1">
        <v>820.66</v>
      </c>
      <c r="M1130" s="1">
        <v>606.00</v>
      </c>
      <c r="N1130" s="1">
        <v>19.24</v>
      </c>
      <c r="O1130" s="1">
        <v>88.99</v>
      </c>
      <c r="P1130" s="1">
        <v>5.88</v>
      </c>
      <c r="Q1130" s="1">
        <v>4.46</v>
      </c>
      <c r="R1130" s="1">
        <v>11.30</v>
      </c>
      <c r="S1130" s="1">
        <v>75.94</v>
      </c>
      <c r="T1130" s="1">
        <v>0.88</v>
      </c>
      <c r="U1130" s="1">
        <v>94.00</v>
      </c>
      <c r="V1130" s="1">
        <f>100-U1130</f>
        <v>6.00</v>
      </c>
      <c r="W1130" s="1">
        <v>5.09</v>
      </c>
      <c r="X1130" s="0" t="inlineStr">
        <is>
          <t>IBGE — Censo Demográfico 2022 / SIDRA</t>
        </is>
      </c>
    </row>
    <row r="1131">
      <c r="A1131" s="0" t="inlineStr">
        <is>
          <t>2404903</t>
        </is>
      </c>
      <c r="B1131" s="0" t="inlineStr">
        <is>
          <t>Itaú</t>
        </is>
      </c>
      <c r="C1131" s="0" t="inlineStr">
        <is>
          <t>RN</t>
        </is>
      </c>
      <c r="D1131" s="0" t="inlineStr">
        <is>
          <t>2022</t>
        </is>
      </c>
      <c r="E1131" s="1">
        <v>5320</v>
      </c>
      <c r="F1131" s="1">
        <v>27</v>
      </c>
      <c r="G1131" s="1">
        <v>1562</v>
      </c>
      <c r="H1131" s="1">
        <v>1607</v>
      </c>
      <c r="I1131" s="1">
        <f>(F1131+G1131+H1131)/E1131*100</f>
        <v>60.07518796992481203007518797</v>
      </c>
      <c r="J1131" s="1">
        <f>(F1131+G1131)/E1131*100</f>
        <v>29.868421052631578947368421053</v>
      </c>
      <c r="K1131" s="1">
        <f>F1131/E1131*100</f>
        <v>0.507518796992481203007518797</v>
      </c>
      <c r="L1131" s="1">
        <v>705.31</v>
      </c>
      <c r="M1131" s="1">
        <v>520.00</v>
      </c>
      <c r="N1131" s="1">
        <v>19.69</v>
      </c>
      <c r="O1131" s="1">
        <v>96.95</v>
      </c>
      <c r="P1131" s="1">
        <v>2.79</v>
      </c>
      <c r="Q1131" s="1">
        <v>23.53</v>
      </c>
      <c r="R1131" s="1">
        <v>12.05</v>
      </c>
      <c r="S1131" s="1">
        <v>63.95</v>
      </c>
      <c r="T1131" s="1">
        <v>0.21</v>
      </c>
      <c r="U1131" s="1">
        <v>93.79</v>
      </c>
      <c r="V1131" s="1">
        <f>100-U1131</f>
        <v>6.21</v>
      </c>
      <c r="W1131" s="1">
        <v>5.89</v>
      </c>
      <c r="X1131" s="0" t="inlineStr">
        <is>
          <t>IBGE — Censo Demográfico 2022 / SIDRA</t>
        </is>
      </c>
    </row>
    <row r="1132">
      <c r="A1132" s="0" t="inlineStr">
        <is>
          <t>2405009</t>
        </is>
      </c>
      <c r="B1132" s="0" t="inlineStr">
        <is>
          <t>Jaçanã</t>
        </is>
      </c>
      <c r="C1132" s="0" t="inlineStr">
        <is>
          <t>RN</t>
        </is>
      </c>
      <c r="D1132" s="0" t="inlineStr">
        <is>
          <t>2022</t>
        </is>
      </c>
      <c r="E1132" s="1">
        <v>7834</v>
      </c>
      <c r="F1132" s="1">
        <v>52</v>
      </c>
      <c r="G1132" s="1">
        <v>2071</v>
      </c>
      <c r="H1132" s="1">
        <v>2370</v>
      </c>
      <c r="I1132" s="1">
        <f>(F1132+G1132+H1132)/E1132*100</f>
        <v>57.352565739086035231044166454</v>
      </c>
      <c r="J1132" s="1">
        <f>(F1132+G1132)/E1132*100</f>
        <v>27.099821291804952769977023232</v>
      </c>
      <c r="K1132" s="1">
        <f>F1132/E1132*100</f>
        <v>0.6637732958897115139137094715</v>
      </c>
      <c r="L1132" s="1">
        <v>714.44</v>
      </c>
      <c r="M1132" s="1">
        <v>546.00</v>
      </c>
      <c r="N1132" s="1">
        <v>20.18</v>
      </c>
      <c r="O1132" s="1">
        <v>61.05</v>
      </c>
      <c r="P1132" s="1">
        <v>34.27</v>
      </c>
      <c r="Q1132" s="1">
        <v>25.91</v>
      </c>
      <c r="R1132" s="1">
        <v>50.04</v>
      </c>
      <c r="S1132" s="1">
        <v>23.00</v>
      </c>
      <c r="T1132" s="1">
        <v>0.18</v>
      </c>
      <c r="U1132" s="1">
        <v>83.76</v>
      </c>
      <c r="V1132" s="1">
        <f>100-U1132</f>
        <v>16.24</v>
      </c>
      <c r="W1132" s="1">
        <v>13.81</v>
      </c>
      <c r="X1132" s="0" t="inlineStr">
        <is>
          <t>IBGE — Censo Demográfico 2022 / SIDRA</t>
        </is>
      </c>
    </row>
    <row r="1133">
      <c r="A1133" s="0" t="inlineStr">
        <is>
          <t>2405108</t>
        </is>
      </c>
      <c r="B1133" s="0" t="inlineStr">
        <is>
          <t>Jandaíra</t>
        </is>
      </c>
      <c r="C1133" s="0" t="inlineStr">
        <is>
          <t>RN</t>
        </is>
      </c>
      <c r="D1133" s="0" t="inlineStr">
        <is>
          <t>2022</t>
        </is>
      </c>
      <c r="E1133" s="1">
        <v>6562</v>
      </c>
      <c r="F1133" s="1">
        <v>133</v>
      </c>
      <c r="G1133" s="1">
        <v>1264</v>
      </c>
      <c r="H1133" s="1">
        <v>2190</v>
      </c>
      <c r="I1133" s="1">
        <f>(F1133+G1133+H1133)/E1133*100</f>
        <v>54.663212435233160621761658031</v>
      </c>
      <c r="J1133" s="1">
        <f>(F1133+G1133)/E1133*100</f>
        <v>21.289241085035050289545870162</v>
      </c>
      <c r="K1133" s="1">
        <f>F1133/E1133*100</f>
        <v>2.0268210911307528192624199939</v>
      </c>
      <c r="L1133" s="1">
        <v>762.69</v>
      </c>
      <c r="M1133" s="1">
        <v>600.00</v>
      </c>
      <c r="N1133" s="1">
        <v>22.80</v>
      </c>
      <c r="O1133" s="1">
        <v>76.05</v>
      </c>
      <c r="P1133" s="1">
        <v>7.03</v>
      </c>
      <c r="Q1133" s="1">
        <v>1.34</v>
      </c>
      <c r="R1133" s="1">
        <v>33.08</v>
      </c>
      <c r="S1133" s="1">
        <v>64.91</v>
      </c>
      <c r="T1133" s="1">
        <v>0.19</v>
      </c>
      <c r="U1133" s="1">
        <v>95.65</v>
      </c>
      <c r="V1133" s="1">
        <f>100-U1133</f>
        <v>4.35</v>
      </c>
      <c r="W1133" s="1">
        <v>4.16</v>
      </c>
      <c r="X1133" s="0" t="inlineStr">
        <is>
          <t>IBGE — Censo Demográfico 2022 / SIDRA</t>
        </is>
      </c>
    </row>
    <row r="1134">
      <c r="A1134" s="0" t="inlineStr">
        <is>
          <t>2405207</t>
        </is>
      </c>
      <c r="B1134" s="0" t="inlineStr">
        <is>
          <t>Janduís</t>
        </is>
      </c>
      <c r="C1134" s="0" t="inlineStr">
        <is>
          <t>RN</t>
        </is>
      </c>
      <c r="D1134" s="0" t="inlineStr">
        <is>
          <t>2022</t>
        </is>
      </c>
      <c r="E1134" s="1">
        <v>4710</v>
      </c>
      <c r="F1134" s="1">
        <v>6</v>
      </c>
      <c r="G1134" s="1">
        <v>915</v>
      </c>
      <c r="H1134" s="1">
        <v>1455</v>
      </c>
      <c r="I1134" s="1">
        <f>(F1134+G1134+H1134)/E1134*100</f>
        <v>50.445859872611464968152866242</v>
      </c>
      <c r="J1134" s="1">
        <f>(F1134+G1134)/E1134*100</f>
        <v>19.554140127388535031847133758</v>
      </c>
      <c r="K1134" s="1">
        <f>F1134/E1134*100</f>
        <v>0.1273885350318471337579617834</v>
      </c>
      <c r="L1134" s="1">
        <v>822.98</v>
      </c>
      <c r="M1134" s="1">
        <v>606.00</v>
      </c>
      <c r="N1134" s="1">
        <v>22.72</v>
      </c>
      <c r="O1134" s="1">
        <v>78.65</v>
      </c>
      <c r="P1134" s="1">
        <v>20.18</v>
      </c>
      <c r="Q1134" s="1">
        <v>30.82</v>
      </c>
      <c r="R1134" s="1">
        <v>0.65</v>
      </c>
      <c r="S1134" s="1">
        <v>53.15</v>
      </c>
      <c r="T1134" s="1">
        <v>1.10</v>
      </c>
      <c r="U1134" s="1">
        <v>82.02</v>
      </c>
      <c r="V1134" s="1">
        <f>100-U1134</f>
        <v>17.98</v>
      </c>
      <c r="W1134" s="1">
        <v>15.90</v>
      </c>
      <c r="X1134" s="0" t="inlineStr">
        <is>
          <t>IBGE — Censo Demográfico 2022 / SIDRA</t>
        </is>
      </c>
    </row>
    <row r="1135">
      <c r="A1135" s="0" t="inlineStr">
        <is>
          <t>2405306</t>
        </is>
      </c>
      <c r="B1135" s="0" t="inlineStr">
        <is>
          <t>Januário Cicco</t>
        </is>
      </c>
      <c r="C1135" s="0" t="inlineStr">
        <is>
          <t>RN</t>
        </is>
      </c>
      <c r="D1135" s="0" t="inlineStr">
        <is>
          <t>2022</t>
        </is>
      </c>
      <c r="E1135" s="1">
        <v>9040</v>
      </c>
      <c r="F1135" s="1">
        <v>144</v>
      </c>
      <c r="G1135" s="1">
        <v>2603</v>
      </c>
      <c r="H1135" s="1">
        <v>2857</v>
      </c>
      <c r="I1135" s="1">
        <f>(F1135+G1135+H1135)/E1135*100</f>
        <v>61.991150442477876106194690265</v>
      </c>
      <c r="J1135" s="1">
        <f>(F1135+G1135)/E1135*100</f>
        <v>30.387168141592920353982300885</v>
      </c>
      <c r="K1135" s="1">
        <f>F1135/E1135*100</f>
        <v>1.5929203539823008849557522124</v>
      </c>
      <c r="L1135" s="1">
        <v>683.18</v>
      </c>
      <c r="M1135" s="1">
        <v>504.00</v>
      </c>
      <c r="N1135" s="1">
        <v>27.83</v>
      </c>
      <c r="O1135" s="1">
        <v>83.04</v>
      </c>
      <c r="P1135" s="1">
        <v>15.46</v>
      </c>
      <c r="Q1135" s="1">
        <v>16.08</v>
      </c>
      <c r="R1135" s="1">
        <v>19.02</v>
      </c>
      <c r="S1135" s="1">
        <v>59.56</v>
      </c>
      <c r="T1135" s="1">
        <v>0.42</v>
      </c>
      <c r="U1135" s="1">
        <v>70.35</v>
      </c>
      <c r="V1135" s="1">
        <f>100-U1135</f>
        <v>29.65</v>
      </c>
      <c r="W1135" s="1">
        <v>27.76</v>
      </c>
      <c r="X1135" s="0" t="inlineStr">
        <is>
          <t>IBGE — Censo Demográfico 2022 / SIDRA</t>
        </is>
      </c>
    </row>
    <row r="1136">
      <c r="A1136" s="0" t="inlineStr">
        <is>
          <t>2405405</t>
        </is>
      </c>
      <c r="B1136" s="0" t="inlineStr">
        <is>
          <t>Japi</t>
        </is>
      </c>
      <c r="C1136" s="0" t="inlineStr">
        <is>
          <t>RN</t>
        </is>
      </c>
      <c r="D1136" s="0" t="inlineStr">
        <is>
          <t>2022</t>
        </is>
      </c>
      <c r="E1136" s="1">
        <v>5117</v>
      </c>
      <c r="F1136" s="1">
        <v>85</v>
      </c>
      <c r="G1136" s="1">
        <v>1840</v>
      </c>
      <c r="H1136" s="1">
        <v>1446</v>
      </c>
      <c r="I1136" s="1">
        <f>(F1136+G1136+H1136)/E1136*100</f>
        <v>65.878444401016220441665038108</v>
      </c>
      <c r="J1136" s="1">
        <f>(F1136+G1136)/E1136*100</f>
        <v>37.619699042407660738714090287</v>
      </c>
      <c r="K1136" s="1">
        <f>F1136/E1136*100</f>
        <v>1.6611295681063122923588039867</v>
      </c>
      <c r="L1136" s="1">
        <v>600.23</v>
      </c>
      <c r="M1136" s="1">
        <v>428.00</v>
      </c>
      <c r="N1136" s="1">
        <v>24.62</v>
      </c>
      <c r="O1136" s="1">
        <v>80.74</v>
      </c>
      <c r="P1136" s="1">
        <v>18.86</v>
      </c>
      <c r="Q1136" s="1">
        <v>41.55</v>
      </c>
      <c r="R1136" s="1">
        <v>18.98</v>
      </c>
      <c r="S1136" s="1">
        <v>10.19</v>
      </c>
      <c r="T1136" s="1">
        <v>2.03</v>
      </c>
      <c r="U1136" s="1">
        <v>83.39</v>
      </c>
      <c r="V1136" s="1">
        <f>100-U1136</f>
        <v>16.61</v>
      </c>
      <c r="W1136" s="1">
        <v>16.05</v>
      </c>
      <c r="X1136" s="0" t="inlineStr">
        <is>
          <t>IBGE — Censo Demográfico 2022 / SIDRA</t>
        </is>
      </c>
    </row>
    <row r="1137">
      <c r="A1137" s="0" t="inlineStr">
        <is>
          <t>2405504</t>
        </is>
      </c>
      <c r="B1137" s="0" t="inlineStr">
        <is>
          <t>Jardim de Angicos</t>
        </is>
      </c>
      <c r="C1137" s="0" t="inlineStr">
        <is>
          <t>RN</t>
        </is>
      </c>
      <c r="D1137" s="0" t="inlineStr">
        <is>
          <t>2022</t>
        </is>
      </c>
      <c r="E1137" s="1">
        <v>2435</v>
      </c>
      <c r="F1137" s="1">
        <v>12</v>
      </c>
      <c r="G1137" s="1">
        <v>495</v>
      </c>
      <c r="H1137" s="1">
        <v>796</v>
      </c>
      <c r="I1137" s="1">
        <f>(F1137+G1137+H1137)/E1137*100</f>
        <v>53.511293634496919917864476386</v>
      </c>
      <c r="J1137" s="1">
        <f>(F1137+G1137)/E1137*100</f>
        <v>20.821355236139630390143737166</v>
      </c>
      <c r="K1137" s="1">
        <f>F1137/E1137*100</f>
        <v>0.4928131416837782340862422998</v>
      </c>
      <c r="L1137" s="1">
        <v>735.11</v>
      </c>
      <c r="M1137" s="1">
        <v>564.80</v>
      </c>
      <c r="N1137" s="1">
        <v>21.41</v>
      </c>
      <c r="O1137" s="1">
        <v>51.82</v>
      </c>
      <c r="P1137" s="1">
        <v>45.41</v>
      </c>
      <c r="Q1137" s="1">
        <v>0.63</v>
      </c>
      <c r="R1137" s="1">
        <v>30.94</v>
      </c>
      <c r="S1137" s="1">
        <v>59.37</v>
      </c>
      <c r="T1137" s="1">
        <v>0.38</v>
      </c>
      <c r="U1137" s="1">
        <v>49.56</v>
      </c>
      <c r="V1137" s="1">
        <f>100-U1137</f>
        <v>50.44</v>
      </c>
      <c r="W1137" s="1">
        <v>47.80</v>
      </c>
      <c r="X1137" s="0" t="inlineStr">
        <is>
          <t>IBGE — Censo Demográfico 2022 / SIDRA</t>
        </is>
      </c>
    </row>
    <row r="1138">
      <c r="A1138" s="0" t="inlineStr">
        <is>
          <t>2405603</t>
        </is>
      </c>
      <c r="B1138" s="0" t="inlineStr">
        <is>
          <t>Jardim de Piranhas</t>
        </is>
      </c>
      <c r="C1138" s="0" t="inlineStr">
        <is>
          <t>RN</t>
        </is>
      </c>
      <c r="D1138" s="0" t="inlineStr">
        <is>
          <t>2022</t>
        </is>
      </c>
      <c r="E1138" s="1">
        <v>13977</v>
      </c>
      <c r="F1138" s="1">
        <v>190</v>
      </c>
      <c r="G1138" s="1">
        <v>2535</v>
      </c>
      <c r="H1138" s="1">
        <v>4692</v>
      </c>
      <c r="I1138" s="1">
        <f>(F1138+G1138+H1138)/E1138*100</f>
        <v>53.065750876439865493310438578</v>
      </c>
      <c r="J1138" s="1">
        <f>(F1138+G1138)/E1138*100</f>
        <v>19.496315375259354654074551048</v>
      </c>
      <c r="K1138" s="1">
        <f>F1138/E1138*100</f>
        <v>1.3593761179079917006510696144</v>
      </c>
      <c r="L1138" s="1">
        <v>822.69</v>
      </c>
      <c r="M1138" s="1">
        <v>606.00</v>
      </c>
      <c r="N1138" s="1">
        <v>19.66</v>
      </c>
      <c r="O1138" s="1">
        <v>80.79</v>
      </c>
      <c r="P1138" s="1">
        <v>18.00</v>
      </c>
      <c r="Q1138" s="1">
        <v>26.16</v>
      </c>
      <c r="R1138" s="1">
        <v>10.44</v>
      </c>
      <c r="S1138" s="1">
        <v>29.58</v>
      </c>
      <c r="T1138" s="1">
        <v>0.73</v>
      </c>
      <c r="U1138" s="1">
        <v>85.71</v>
      </c>
      <c r="V1138" s="1">
        <f>100-U1138</f>
        <v>14.29</v>
      </c>
      <c r="W1138" s="1">
        <v>13.18</v>
      </c>
      <c r="X1138" s="0" t="inlineStr">
        <is>
          <t>IBGE — Censo Demográfico 2022 / SIDRA</t>
        </is>
      </c>
    </row>
    <row r="1139">
      <c r="A1139" s="0" t="inlineStr">
        <is>
          <t>2405702</t>
        </is>
      </c>
      <c r="B1139" s="0" t="inlineStr">
        <is>
          <t>Jardim do Seridó</t>
        </is>
      </c>
      <c r="C1139" s="0" t="inlineStr">
        <is>
          <t>RN</t>
        </is>
      </c>
      <c r="D1139" s="0" t="inlineStr">
        <is>
          <t>2022</t>
        </is>
      </c>
      <c r="E1139" s="1">
        <v>11617</v>
      </c>
      <c r="F1139" s="1">
        <v>130</v>
      </c>
      <c r="G1139" s="1">
        <v>1086</v>
      </c>
      <c r="H1139" s="1">
        <v>2784</v>
      </c>
      <c r="I1139" s="1">
        <f>(F1139+G1139+H1139)/E1139*100</f>
        <v>34.432297495050357235086511147</v>
      </c>
      <c r="J1139" s="1">
        <f>(F1139+G1139)/E1139*100</f>
        <v>10.467418438495308599466299389</v>
      </c>
      <c r="K1139" s="1">
        <f>F1139/E1139*100</f>
        <v>1.1190496685891366101403116123</v>
      </c>
      <c r="L1139" s="1">
        <v>1184.50</v>
      </c>
      <c r="M1139" s="1">
        <v>866.67</v>
      </c>
      <c r="N1139" s="1">
        <v>16.07</v>
      </c>
      <c r="O1139" s="1">
        <v>90.04</v>
      </c>
      <c r="P1139" s="1">
        <v>7.77</v>
      </c>
      <c r="Q1139" s="1">
        <v>72.76</v>
      </c>
      <c r="R1139" s="1">
        <v>11.42</v>
      </c>
      <c r="S1139" s="1">
        <v>9.96</v>
      </c>
      <c r="T1139" s="1">
        <v>0.13</v>
      </c>
      <c r="U1139" s="1">
        <v>90.71</v>
      </c>
      <c r="V1139" s="1">
        <f>100-U1139</f>
        <v>9.29</v>
      </c>
      <c r="W1139" s="1">
        <v>8.87</v>
      </c>
      <c r="X1139" s="0" t="inlineStr">
        <is>
          <t>IBGE — Censo Demográfico 2022 / SIDRA</t>
        </is>
      </c>
    </row>
    <row r="1140">
      <c r="A1140" s="0" t="inlineStr">
        <is>
          <t>2405801</t>
        </is>
      </c>
      <c r="B1140" s="0" t="inlineStr">
        <is>
          <t>João Câmara</t>
        </is>
      </c>
      <c r="C1140" s="0" t="inlineStr">
        <is>
          <t>RN</t>
        </is>
      </c>
      <c r="D1140" s="0" t="inlineStr">
        <is>
          <t>2022</t>
        </is>
      </c>
      <c r="E1140" s="1">
        <v>33207</v>
      </c>
      <c r="F1140" s="1">
        <v>1525</v>
      </c>
      <c r="G1140" s="1">
        <v>10017</v>
      </c>
      <c r="H1140" s="1">
        <v>8808</v>
      </c>
      <c r="I1140" s="1">
        <f>(F1140+G1140+H1140)/E1140*100</f>
        <v>61.282259764507483361941759268</v>
      </c>
      <c r="J1140" s="1">
        <f>(F1140+G1140)/E1140*100</f>
        <v>34.757731803535399162827114765</v>
      </c>
      <c r="K1140" s="1">
        <f>F1140/E1140*100</f>
        <v>4.5924052157677598096786822056</v>
      </c>
      <c r="L1140" s="1">
        <v>758.00</v>
      </c>
      <c r="M1140" s="1">
        <v>484.80</v>
      </c>
      <c r="N1140" s="1">
        <v>20.15</v>
      </c>
      <c r="O1140" s="1">
        <v>76.93</v>
      </c>
      <c r="P1140" s="1">
        <v>17.60</v>
      </c>
      <c r="Q1140" s="1">
        <v>31.49</v>
      </c>
      <c r="R1140" s="1">
        <v>20.73</v>
      </c>
      <c r="S1140" s="1">
        <v>41.27</v>
      </c>
      <c r="T1140" s="1">
        <v>0.56</v>
      </c>
      <c r="U1140" s="1">
        <v>81.50</v>
      </c>
      <c r="V1140" s="1">
        <f>100-U1140</f>
        <v>18.50</v>
      </c>
      <c r="W1140" s="1">
        <v>16.77</v>
      </c>
      <c r="X1140" s="0" t="inlineStr">
        <is>
          <t>IBGE — Censo Demográfico 2022 / SIDRA</t>
        </is>
      </c>
    </row>
    <row r="1141">
      <c r="A1141" s="0" t="inlineStr">
        <is>
          <t>2405900</t>
        </is>
      </c>
      <c r="B1141" s="0" t="inlineStr">
        <is>
          <t>João Dias</t>
        </is>
      </c>
      <c r="C1141" s="0" t="inlineStr">
        <is>
          <t>RN</t>
        </is>
      </c>
      <c r="D1141" s="0" t="inlineStr">
        <is>
          <t>2022</t>
        </is>
      </c>
      <c r="E1141" s="1">
        <v>2072</v>
      </c>
      <c r="F1141" s="1">
        <v>27</v>
      </c>
      <c r="G1141" s="1">
        <v>508</v>
      </c>
      <c r="H1141" s="1">
        <v>756</v>
      </c>
      <c r="I1141" s="1">
        <f>(F1141+G1141+H1141)/E1141*100</f>
        <v>62.306949806949806949806949807</v>
      </c>
      <c r="J1141" s="1">
        <f>(F1141+G1141)/E1141*100</f>
        <v>25.82046332046332046332046332</v>
      </c>
      <c r="K1141" s="1">
        <f>F1141/E1141*100</f>
        <v>1.3030888030888030888030888031</v>
      </c>
      <c r="L1141" s="1">
        <v>669.87</v>
      </c>
      <c r="M1141" s="1">
        <v>500.00</v>
      </c>
      <c r="N1141" s="1">
        <v>22.06</v>
      </c>
      <c r="O1141" s="1">
        <v>32.76</v>
      </c>
      <c r="P1141" s="1">
        <v>63.93</v>
      </c>
      <c r="Q1141" s="1">
        <v>19.36</v>
      </c>
      <c r="R1141" s="1">
        <v>76.66</v>
      </c>
      <c r="S1141" s="1">
        <v>0.40</v>
      </c>
      <c r="T1141" s="1">
        <v>1.33</v>
      </c>
      <c r="U1141" s="1">
        <v>64.85</v>
      </c>
      <c r="V1141" s="1">
        <f>100-U1141</f>
        <v>35.15</v>
      </c>
      <c r="W1141" s="1">
        <v>32.63</v>
      </c>
      <c r="X1141" s="0" t="inlineStr">
        <is>
          <t>IBGE — Censo Demográfico 2022 / SIDRA</t>
        </is>
      </c>
    </row>
    <row r="1142">
      <c r="A1142" s="0" t="inlineStr">
        <is>
          <t>2406007</t>
        </is>
      </c>
      <c r="B1142" s="0" t="inlineStr">
        <is>
          <t>José da Penha</t>
        </is>
      </c>
      <c r="C1142" s="0" t="inlineStr">
        <is>
          <t>RN</t>
        </is>
      </c>
      <c r="D1142" s="0" t="inlineStr">
        <is>
          <t>2022</t>
        </is>
      </c>
      <c r="E1142" s="1">
        <v>5791</v>
      </c>
      <c r="F1142" s="1">
        <v>29</v>
      </c>
      <c r="G1142" s="1">
        <v>1226</v>
      </c>
      <c r="H1142" s="1">
        <v>1737</v>
      </c>
      <c r="I1142" s="1">
        <f>(F1142+G1142+H1142)/E1142*100</f>
        <v>51.666378863754101191504058021</v>
      </c>
      <c r="J1142" s="1">
        <f>(F1142+G1142)/E1142*100</f>
        <v>21.671559316180279744431013642</v>
      </c>
      <c r="K1142" s="1">
        <f>F1142/E1142*100</f>
        <v>0.5007770678639267829390433431</v>
      </c>
      <c r="L1142" s="1">
        <v>869.82</v>
      </c>
      <c r="M1142" s="1">
        <v>606.00</v>
      </c>
      <c r="N1142" s="1">
        <v>22.87</v>
      </c>
      <c r="O1142" s="1">
        <v>80.25</v>
      </c>
      <c r="P1142" s="1">
        <v>16.85</v>
      </c>
      <c r="Q1142" s="1">
        <v>7.52</v>
      </c>
      <c r="R1142" s="1">
        <v>1.54</v>
      </c>
      <c r="S1142" s="1">
        <v>89.78</v>
      </c>
      <c r="T1142" s="1">
        <v>0.33</v>
      </c>
      <c r="U1142" s="1">
        <v>81.51</v>
      </c>
      <c r="V1142" s="1">
        <f>100-U1142</f>
        <v>18.49</v>
      </c>
      <c r="W1142" s="1">
        <v>17.93</v>
      </c>
      <c r="X1142" s="0" t="inlineStr">
        <is>
          <t>IBGE — Censo Demográfico 2022 / SIDRA</t>
        </is>
      </c>
    </row>
    <row r="1143">
      <c r="A1143" s="0" t="inlineStr">
        <is>
          <t>2406106</t>
        </is>
      </c>
      <c r="B1143" s="0" t="inlineStr">
        <is>
          <t>Jucurutu</t>
        </is>
      </c>
      <c r="C1143" s="0" t="inlineStr">
        <is>
          <t>RN</t>
        </is>
      </c>
      <c r="D1143" s="0" t="inlineStr">
        <is>
          <t>2022</t>
        </is>
      </c>
      <c r="E1143" s="1">
        <v>17738</v>
      </c>
      <c r="F1143" s="1">
        <v>406</v>
      </c>
      <c r="G1143" s="1">
        <v>3981</v>
      </c>
      <c r="H1143" s="1">
        <v>5388</v>
      </c>
      <c r="I1143" s="1">
        <f>(F1143+G1143+H1143)/E1143*100</f>
        <v>55.107678430488217386402074642</v>
      </c>
      <c r="J1143" s="1">
        <f>(F1143+G1143)/E1143*100</f>
        <v>24.732213327319878227534107566</v>
      </c>
      <c r="K1143" s="1">
        <f>F1143/E1143*100</f>
        <v>2.2888713496448303078137332281</v>
      </c>
      <c r="L1143" s="1">
        <v>812.37</v>
      </c>
      <c r="M1143" s="1">
        <v>604.80</v>
      </c>
      <c r="N1143" s="1">
        <v>23.60</v>
      </c>
      <c r="O1143" s="1">
        <v>81.01</v>
      </c>
      <c r="P1143" s="1">
        <v>17.65</v>
      </c>
      <c r="Q1143" s="1">
        <v>37.98</v>
      </c>
      <c r="R1143" s="1">
        <v>9.36</v>
      </c>
      <c r="S1143" s="1">
        <v>42.99</v>
      </c>
      <c r="T1143" s="1">
        <v>1.26</v>
      </c>
      <c r="U1143" s="1">
        <v>77.42</v>
      </c>
      <c r="V1143" s="1">
        <f>100-U1143</f>
        <v>22.58</v>
      </c>
      <c r="W1143" s="1">
        <v>21.86</v>
      </c>
      <c r="X1143" s="0" t="inlineStr">
        <is>
          <t>IBGE — Censo Demográfico 2022 / SIDRA</t>
        </is>
      </c>
    </row>
    <row r="1144">
      <c r="A1144" s="0" t="inlineStr">
        <is>
          <t>2406155</t>
        </is>
      </c>
      <c r="B1144" s="0" t="inlineStr">
        <is>
          <t>Jundiá</t>
        </is>
      </c>
      <c r="C1144" s="0" t="inlineStr">
        <is>
          <t>RN</t>
        </is>
      </c>
      <c r="D1144" s="0" t="inlineStr">
        <is>
          <t>2022</t>
        </is>
      </c>
      <c r="E1144" s="1">
        <v>3734</v>
      </c>
      <c r="F1144" s="1">
        <v>36</v>
      </c>
      <c r="G1144" s="1">
        <v>889</v>
      </c>
      <c r="H1144" s="1">
        <v>1290</v>
      </c>
      <c r="I1144" s="1">
        <f>(F1144+G1144+H1144)/E1144*100</f>
        <v>59.319764327798607391537225495</v>
      </c>
      <c r="J1144" s="1">
        <f>(F1144+G1144)/E1144*100</f>
        <v>24.772362078200321371183717193</v>
      </c>
      <c r="K1144" s="1">
        <f>F1144/E1144*100</f>
        <v>0.964113551151580074986609534</v>
      </c>
      <c r="L1144" s="1">
        <v>716.60</v>
      </c>
      <c r="M1144" s="1">
        <v>551.50</v>
      </c>
      <c r="N1144" s="1">
        <v>24.53</v>
      </c>
      <c r="O1144" s="1">
        <v>31.65</v>
      </c>
      <c r="P1144" s="1">
        <v>43.78</v>
      </c>
      <c r="Q1144" s="1">
        <v>0.32</v>
      </c>
      <c r="R1144" s="1">
        <v>0.88</v>
      </c>
      <c r="S1144" s="1">
        <v>96.95</v>
      </c>
      <c r="T1144" s="1">
        <v>0.24</v>
      </c>
      <c r="U1144" s="1">
        <v>89.16</v>
      </c>
      <c r="V1144" s="1">
        <f>100-U1144</f>
        <v>10.84</v>
      </c>
      <c r="W1144" s="1">
        <v>10.04</v>
      </c>
      <c r="X1144" s="0" t="inlineStr">
        <is>
          <t>IBGE — Censo Demográfico 2022 / SIDRA</t>
        </is>
      </c>
    </row>
    <row r="1145">
      <c r="A1145" s="0" t="inlineStr">
        <is>
          <t>2406205</t>
        </is>
      </c>
      <c r="B1145" s="0" t="inlineStr">
        <is>
          <t>Lagoa d'Anta</t>
        </is>
      </c>
      <c r="C1145" s="0" t="inlineStr">
        <is>
          <t>RN</t>
        </is>
      </c>
      <c r="D1145" s="0" t="inlineStr">
        <is>
          <t>2022</t>
        </is>
      </c>
      <c r="E1145" s="1">
        <v>6635</v>
      </c>
      <c r="F1145" s="1">
        <v>49</v>
      </c>
      <c r="G1145" s="1">
        <v>2174</v>
      </c>
      <c r="H1145" s="1">
        <v>1935</v>
      </c>
      <c r="I1145" s="1">
        <f>(F1145+G1145+H1145)/E1145*100</f>
        <v>62.667671439336850037678975132</v>
      </c>
      <c r="J1145" s="1">
        <f>(F1145+G1145)/E1145*100</f>
        <v>33.504144687264506405425772419</v>
      </c>
      <c r="K1145" s="1">
        <f>F1145/E1145*100</f>
        <v>0.7385079125847776940467219292</v>
      </c>
      <c r="L1145" s="1">
        <v>691.84</v>
      </c>
      <c r="M1145" s="1">
        <v>489.14</v>
      </c>
      <c r="N1145" s="1">
        <v>24.38</v>
      </c>
      <c r="O1145" s="1">
        <v>89.57</v>
      </c>
      <c r="P1145" s="1">
        <v>9.20</v>
      </c>
      <c r="Q1145" s="1">
        <v>1.00</v>
      </c>
      <c r="R1145" s="1">
        <v>11.94</v>
      </c>
      <c r="S1145" s="1">
        <v>85.97</v>
      </c>
      <c r="T1145" s="1">
        <v>0.09</v>
      </c>
      <c r="U1145" s="1">
        <v>85.60</v>
      </c>
      <c r="V1145" s="1">
        <f>100-U1145</f>
        <v>14.40</v>
      </c>
      <c r="W1145" s="1">
        <v>13.67</v>
      </c>
      <c r="X1145" s="0" t="inlineStr">
        <is>
          <t>IBGE — Censo Demográfico 2022 / SIDRA</t>
        </is>
      </c>
    </row>
    <row r="1146">
      <c r="A1146" s="0" t="inlineStr">
        <is>
          <t>2406304</t>
        </is>
      </c>
      <c r="B1146" s="0" t="inlineStr">
        <is>
          <t>Lagoa de Pedras</t>
        </is>
      </c>
      <c r="C1146" s="0" t="inlineStr">
        <is>
          <t>RN</t>
        </is>
      </c>
      <c r="D1146" s="0" t="inlineStr">
        <is>
          <t>2022</t>
        </is>
      </c>
      <c r="E1146" s="1">
        <v>7338</v>
      </c>
      <c r="F1146" s="1">
        <v>123</v>
      </c>
      <c r="G1146" s="1">
        <v>3030</v>
      </c>
      <c r="H1146" s="1">
        <v>2220</v>
      </c>
      <c r="I1146" s="1">
        <f>(F1146+G1146+H1146)/E1146*100</f>
        <v>73.221586263286999182338511856</v>
      </c>
      <c r="J1146" s="1">
        <f>(F1146+G1146)/E1146*100</f>
        <v>42.968111201962387571545380213</v>
      </c>
      <c r="K1146" s="1">
        <f>F1146/E1146*100</f>
        <v>1.6762060506950122649223221586</v>
      </c>
      <c r="L1146" s="1">
        <v>552.73</v>
      </c>
      <c r="M1146" s="1">
        <v>400.00</v>
      </c>
      <c r="N1146" s="1">
        <v>29.03</v>
      </c>
      <c r="O1146" s="1">
        <v>56.97</v>
      </c>
      <c r="P1146" s="1">
        <v>32.97</v>
      </c>
      <c r="Q1146" s="1">
        <v>0.12</v>
      </c>
      <c r="R1146" s="1">
        <v>0.23</v>
      </c>
      <c r="S1146" s="1">
        <v>95.69</v>
      </c>
      <c r="T1146" s="1">
        <v>0.19</v>
      </c>
      <c r="U1146" s="1">
        <v>68.70</v>
      </c>
      <c r="V1146" s="1">
        <f>100-U1146</f>
        <v>31.30</v>
      </c>
      <c r="W1146" s="1">
        <v>29.59</v>
      </c>
      <c r="X1146" s="0" t="inlineStr">
        <is>
          <t>IBGE — Censo Demográfico 2022 / SIDRA</t>
        </is>
      </c>
    </row>
    <row r="1147">
      <c r="A1147" s="0" t="inlineStr">
        <is>
          <t>2406403</t>
        </is>
      </c>
      <c r="B1147" s="0" t="inlineStr">
        <is>
          <t>Lagoa de Velhos</t>
        </is>
      </c>
      <c r="C1147" s="0" t="inlineStr">
        <is>
          <t>RN</t>
        </is>
      </c>
      <c r="D1147" s="0" t="inlineStr">
        <is>
          <t>2022</t>
        </is>
      </c>
      <c r="E1147" s="1">
        <v>2552</v>
      </c>
      <c r="F1147" s="1">
        <v>29</v>
      </c>
      <c r="G1147" s="1">
        <v>588</v>
      </c>
      <c r="H1147" s="1">
        <v>689</v>
      </c>
      <c r="I1147" s="1">
        <f>(F1147+G1147+H1147)/E1147*100</f>
        <v>51.175548589341692789968652038</v>
      </c>
      <c r="J1147" s="1">
        <f>(F1147+G1147)/E1147*100</f>
        <v>24.177115987460815047021943574</v>
      </c>
      <c r="K1147" s="1">
        <f>F1147/E1147*100</f>
        <v>1.1363636363636363636363636364</v>
      </c>
      <c r="L1147" s="1">
        <v>815.39</v>
      </c>
      <c r="M1147" s="1">
        <v>606.00</v>
      </c>
      <c r="N1147" s="1">
        <v>18.77</v>
      </c>
      <c r="O1147" s="1">
        <v>94.25</v>
      </c>
      <c r="P1147" s="1">
        <v>5.29</v>
      </c>
      <c r="Q1147" s="1">
        <v>0.58</v>
      </c>
      <c r="R1147" s="1">
        <v>1.84</v>
      </c>
      <c r="S1147" s="1">
        <v>95.63</v>
      </c>
      <c s="1" r="T1147">
        <v>0</v>
      </c>
      <c r="U1147" s="1">
        <v>92.29</v>
      </c>
      <c r="V1147" s="1">
        <f>100-U1147</f>
        <v>7.71</v>
      </c>
      <c r="W1147" s="1">
        <v>7.02</v>
      </c>
      <c r="X1147" s="0" t="inlineStr">
        <is>
          <t>IBGE — Censo Demográfico 2022 / SIDRA</t>
        </is>
      </c>
    </row>
    <row r="1148">
      <c r="A1148" s="0" t="inlineStr">
        <is>
          <t>2406502</t>
        </is>
      </c>
      <c r="B1148" s="0" t="inlineStr">
        <is>
          <t>Lagoa Nova</t>
        </is>
      </c>
      <c r="C1148" s="0" t="inlineStr">
        <is>
          <t>RN</t>
        </is>
      </c>
      <c r="D1148" s="0" t="inlineStr">
        <is>
          <t>2022</t>
        </is>
      </c>
      <c r="E1148" s="1">
        <v>15567</v>
      </c>
      <c r="F1148" s="1">
        <v>316</v>
      </c>
      <c r="G1148" s="1">
        <v>3607</v>
      </c>
      <c r="H1148" s="1">
        <v>4660</v>
      </c>
      <c r="I1148" s="1">
        <f>(F1148+G1148+H1148)/E1148*100</f>
        <v>55.135864328386972441703603777</v>
      </c>
      <c r="J1148" s="1">
        <f>(F1148+G1148)/E1148*100</f>
        <v>25.200745166056401361855206527</v>
      </c>
      <c r="K1148" s="1">
        <f>F1148/E1148*100</f>
        <v>2.0299351191623305710798483973</v>
      </c>
      <c r="L1148" s="1">
        <v>787.33</v>
      </c>
      <c r="M1148" s="1">
        <v>600.00</v>
      </c>
      <c r="N1148" s="1">
        <v>19.42</v>
      </c>
      <c r="O1148" s="1">
        <v>81.16</v>
      </c>
      <c r="P1148" s="1">
        <v>14.88</v>
      </c>
      <c r="Q1148" s="1">
        <v>23.05</v>
      </c>
      <c r="R1148" s="1">
        <v>15.04</v>
      </c>
      <c r="S1148" s="1">
        <v>60.03</v>
      </c>
      <c r="T1148" s="1">
        <v>0.33</v>
      </c>
      <c r="U1148" s="1">
        <v>67.70</v>
      </c>
      <c r="V1148" s="1">
        <f>100-U1148</f>
        <v>32.30</v>
      </c>
      <c r="W1148" s="1">
        <v>28.44</v>
      </c>
      <c r="X1148" s="0" t="inlineStr">
        <is>
          <t>IBGE — Censo Demográfico 2022 / SIDRA</t>
        </is>
      </c>
    </row>
    <row r="1149">
      <c r="A1149" s="0" t="inlineStr">
        <is>
          <t>2406601</t>
        </is>
      </c>
      <c r="B1149" s="0" t="inlineStr">
        <is>
          <t>Lagoa Salgada</t>
        </is>
      </c>
      <c r="C1149" s="0" t="inlineStr">
        <is>
          <t>RN</t>
        </is>
      </c>
      <c r="D1149" s="0" t="inlineStr">
        <is>
          <t>2022</t>
        </is>
      </c>
      <c r="E1149" s="1">
        <v>8309</v>
      </c>
      <c r="F1149" s="1">
        <v>41</v>
      </c>
      <c r="G1149" s="1">
        <v>2164</v>
      </c>
      <c r="H1149" s="1">
        <v>2731</v>
      </c>
      <c r="I1149" s="1">
        <f>(F1149+G1149+H1149)/E1149*100</f>
        <v>59.405463954747863762185581899</v>
      </c>
      <c r="J1149" s="1">
        <f>(F1149+G1149)/E1149*100</f>
        <v>26.5374894692502106149957877</v>
      </c>
      <c r="K1149" s="1">
        <f>F1149/E1149*100</f>
        <v>0.4934408472740401973763389096</v>
      </c>
      <c r="L1149" s="1">
        <v>692.89</v>
      </c>
      <c r="M1149" s="1">
        <v>537.33</v>
      </c>
      <c r="N1149" s="1">
        <v>25.09</v>
      </c>
      <c r="O1149" s="1">
        <v>77.84</v>
      </c>
      <c r="P1149" s="1">
        <v>20.85</v>
      </c>
      <c r="Q1149" s="1">
        <v>0.53</v>
      </c>
      <c r="R1149" s="1">
        <v>22.51</v>
      </c>
      <c r="S1149" s="1">
        <v>67.96</v>
      </c>
      <c r="T1149" s="1">
        <v>0.07</v>
      </c>
      <c r="U1149" s="1">
        <v>70.12</v>
      </c>
      <c r="V1149" s="1">
        <f>100-U1149</f>
        <v>29.88</v>
      </c>
      <c r="W1149" s="1">
        <v>28.11</v>
      </c>
      <c r="X1149" s="0" t="inlineStr">
        <is>
          <t>IBGE — Censo Demográfico 2022 / SIDRA</t>
        </is>
      </c>
    </row>
    <row r="1150">
      <c r="A1150" s="0" t="inlineStr">
        <is>
          <t>2406700</t>
        </is>
      </c>
      <c r="B1150" s="0" t="inlineStr">
        <is>
          <t>Lajes</t>
        </is>
      </c>
      <c r="C1150" s="0" t="inlineStr">
        <is>
          <t>RN</t>
        </is>
      </c>
      <c r="D1150" s="0" t="inlineStr">
        <is>
          <t>2022</t>
        </is>
      </c>
      <c r="E1150" s="1">
        <v>9833</v>
      </c>
      <c r="F1150" s="1">
        <v>145</v>
      </c>
      <c r="G1150" s="1">
        <v>1559</v>
      </c>
      <c r="H1150" s="1">
        <v>3403</v>
      </c>
      <c r="I1150" s="1">
        <f>(F1150+G1150+H1150)/E1150*100</f>
        <v>51.937353808603681480728160277</v>
      </c>
      <c r="J1150" s="1">
        <f>(F1150+G1150)/E1150*100</f>
        <v>17.329400996643954032340079325</v>
      </c>
      <c r="K1150" s="1">
        <f>F1150/E1150*100</f>
        <v>1.4746262585172378724702532289</v>
      </c>
      <c r="L1150" s="1">
        <v>860.33</v>
      </c>
      <c r="M1150" s="1">
        <v>606.00</v>
      </c>
      <c r="N1150" s="1">
        <v>18.19</v>
      </c>
      <c r="O1150" s="1">
        <v>83.00</v>
      </c>
      <c r="P1150" s="1">
        <v>16.29</v>
      </c>
      <c r="Q1150" s="1">
        <v>57.27</v>
      </c>
      <c r="R1150" s="1">
        <v>18.34</v>
      </c>
      <c r="S1150" s="1">
        <v>21.61</v>
      </c>
      <c r="T1150" s="1">
        <v>0.31</v>
      </c>
      <c r="U1150" s="1">
        <v>93.55</v>
      </c>
      <c r="V1150" s="1">
        <f>100-U1150</f>
        <v>6.45</v>
      </c>
      <c r="W1150" s="1">
        <v>5.85</v>
      </c>
      <c r="X1150" s="0" t="inlineStr">
        <is>
          <t>IBGE — Censo Demográfico 2022 / SIDRA</t>
        </is>
      </c>
    </row>
    <row r="1151">
      <c r="A1151" s="0" t="inlineStr">
        <is>
          <t>2406809</t>
        </is>
      </c>
      <c r="B1151" s="0" t="inlineStr">
        <is>
          <t>Lajes Pintadas</t>
        </is>
      </c>
      <c r="C1151" s="0" t="inlineStr">
        <is>
          <t>RN</t>
        </is>
      </c>
      <c r="D1151" s="0" t="inlineStr">
        <is>
          <t>2022</t>
        </is>
      </c>
      <c r="E1151" s="1">
        <v>4787</v>
      </c>
      <c r="F1151" s="1">
        <v>103</v>
      </c>
      <c r="G1151" s="1">
        <v>1135</v>
      </c>
      <c r="H1151" s="1">
        <v>1415</v>
      </c>
      <c r="I1151" s="1">
        <f>(F1151+G1151+H1151)/E1151*100</f>
        <v>55.420931689993733026947984124</v>
      </c>
      <c r="J1151" s="1">
        <f>(F1151+G1151)/E1151*100</f>
        <v>25.861708794652182995613118864</v>
      </c>
      <c r="K1151" s="1">
        <f>F1151/E1151*100</f>
        <v>2.15166074785878420722790892</v>
      </c>
      <c r="L1151" s="1">
        <v>785.09</v>
      </c>
      <c r="M1151" s="1">
        <v>600.00</v>
      </c>
      <c r="N1151" s="1">
        <v>21.65</v>
      </c>
      <c r="O1151" s="1">
        <v>71.02</v>
      </c>
      <c r="P1151" s="1">
        <v>28.69</v>
      </c>
      <c r="Q1151" s="1">
        <v>29.86</v>
      </c>
      <c r="R1151" s="1">
        <v>6.26</v>
      </c>
      <c r="S1151" s="1">
        <v>54.98</v>
      </c>
      <c r="T1151" s="1">
        <v>1.87</v>
      </c>
      <c r="U1151" s="1">
        <v>76.99</v>
      </c>
      <c r="V1151" s="1">
        <f>100-U1151</f>
        <v>23.01</v>
      </c>
      <c r="W1151" s="1">
        <v>19.85</v>
      </c>
      <c r="X1151" s="0" t="inlineStr">
        <is>
          <t>IBGE — Censo Demográfico 2022 / SIDRA</t>
        </is>
      </c>
    </row>
    <row r="1152">
      <c r="A1152" s="0" t="inlineStr">
        <is>
          <t>2406908</t>
        </is>
      </c>
      <c r="B1152" s="0" t="inlineStr">
        <is>
          <t>Lucrécia</t>
        </is>
      </c>
      <c r="C1152" s="0" t="inlineStr">
        <is>
          <t>RN</t>
        </is>
      </c>
      <c r="D1152" s="0" t="inlineStr">
        <is>
          <t>2022</t>
        </is>
      </c>
      <c r="E1152" s="1">
        <v>3490</v>
      </c>
      <c r="F1152" s="1">
        <v>32</v>
      </c>
      <c r="G1152" s="1">
        <v>871</v>
      </c>
      <c r="H1152" s="1">
        <v>1012</v>
      </c>
      <c r="I1152" s="1">
        <f>(F1152+G1152+H1152)/E1152*100</f>
        <v>54.871060171919770773638968481</v>
      </c>
      <c r="J1152" s="1">
        <f>(F1152+G1152)/E1152*100</f>
        <v>25.873925501432664756446991404</v>
      </c>
      <c r="K1152" s="1">
        <f>F1152/E1152*100</f>
        <v>0.9169054441260744985673352436</v>
      </c>
      <c r="L1152" s="1">
        <v>780.38</v>
      </c>
      <c r="M1152" s="1">
        <v>604.00</v>
      </c>
      <c r="N1152" s="1">
        <v>17.51</v>
      </c>
      <c r="O1152" s="1">
        <v>61.17</v>
      </c>
      <c r="P1152" s="1">
        <v>26.75</v>
      </c>
      <c r="Q1152" s="1">
        <v>56.92</v>
      </c>
      <c r="R1152" s="1">
        <v>40.92</v>
      </c>
      <c r="S1152" s="1">
        <v>0.83</v>
      </c>
      <c r="T1152" s="1">
        <v>0.08</v>
      </c>
      <c r="U1152" s="1">
        <v>99.25</v>
      </c>
      <c r="V1152" s="1">
        <f>100-U1152</f>
        <v>0.75</v>
      </c>
      <c r="W1152" s="1">
        <v>0.67</v>
      </c>
      <c r="X1152" s="0" t="inlineStr">
        <is>
          <t>IBGE — Censo Demográfico 2022 / SIDRA</t>
        </is>
      </c>
    </row>
    <row r="1153">
      <c r="A1153" s="0" t="inlineStr">
        <is>
          <t>2407005</t>
        </is>
      </c>
      <c r="B1153" s="0" t="inlineStr">
        <is>
          <t>Luís Gomes</t>
        </is>
      </c>
      <c r="C1153" s="0" t="inlineStr">
        <is>
          <t>RN</t>
        </is>
      </c>
      <c r="D1153" s="0" t="inlineStr">
        <is>
          <t>2022</t>
        </is>
      </c>
      <c r="E1153" s="1">
        <v>9068</v>
      </c>
      <c r="F1153" s="1">
        <v>126</v>
      </c>
      <c r="G1153" s="1">
        <v>3122</v>
      </c>
      <c r="H1153" s="1">
        <v>2276</v>
      </c>
      <c r="I1153" s="1">
        <f>(F1153+G1153+H1153)/E1153*100</f>
        <v>60.917512130569033965593295104</v>
      </c>
      <c r="J1153" s="1">
        <f>(F1153+G1153)/E1153*100</f>
        <v>35.818262020291133656815174239</v>
      </c>
      <c r="K1153" s="1">
        <f>F1153/E1153*100</f>
        <v>1.3895015438906043228936921041</v>
      </c>
      <c r="L1153" s="1">
        <v>751.13</v>
      </c>
      <c r="M1153" s="1">
        <v>522.50</v>
      </c>
      <c r="N1153" s="1">
        <v>21.79</v>
      </c>
      <c r="O1153" s="1">
        <v>58.96</v>
      </c>
      <c r="P1153" s="1">
        <v>34.98</v>
      </c>
      <c r="Q1153" s="1">
        <v>9.76</v>
      </c>
      <c r="R1153" s="1">
        <v>7.20</v>
      </c>
      <c r="S1153" s="1">
        <v>77.12</v>
      </c>
      <c r="T1153" s="1">
        <v>2.00</v>
      </c>
      <c r="U1153" s="1">
        <v>71.49</v>
      </c>
      <c r="V1153" s="1">
        <f>100-U1153</f>
        <v>28.51</v>
      </c>
      <c r="W1153" s="1">
        <v>25.02</v>
      </c>
      <c r="X1153" s="0" t="inlineStr">
        <is>
          <t>IBGE — Censo Demográfico 2022 / SIDRA</t>
        </is>
      </c>
    </row>
    <row r="1154">
      <c r="A1154" s="0" t="inlineStr">
        <is>
          <t>2407104</t>
        </is>
      </c>
      <c r="B1154" s="0" t="inlineStr">
        <is>
          <t>Macaíba</t>
        </is>
      </c>
      <c r="C1154" s="0" t="inlineStr">
        <is>
          <t>RN</t>
        </is>
      </c>
      <c r="D1154" s="0" t="inlineStr">
        <is>
          <t>2022</t>
        </is>
      </c>
      <c r="E1154" s="1">
        <v>82175</v>
      </c>
      <c r="F1154" s="1">
        <v>2171</v>
      </c>
      <c r="G1154" s="1">
        <v>14839</v>
      </c>
      <c r="H1154" s="1">
        <v>25458</v>
      </c>
      <c r="I1154" s="1">
        <f>(F1154+G1154+H1154)/E1154*100</f>
        <v>51.679951323395193185275327046</v>
      </c>
      <c r="J1154" s="1">
        <f>(F1154+G1154)/E1154*100</f>
        <v>20.699726194097961667173714633</v>
      </c>
      <c r="K1154" s="1">
        <f>F1154/E1154*100</f>
        <v>2.6419227258898691816245816854</v>
      </c>
      <c r="L1154" s="1">
        <v>850.48</v>
      </c>
      <c r="M1154" s="1">
        <v>606.00</v>
      </c>
      <c r="N1154" s="1">
        <v>15.41</v>
      </c>
      <c r="O1154" s="1">
        <v>84.85</v>
      </c>
      <c r="P1154" s="1">
        <v>12.13</v>
      </c>
      <c r="Q1154" s="1">
        <v>10.33</v>
      </c>
      <c r="R1154" s="1">
        <v>34.15</v>
      </c>
      <c r="S1154" s="1">
        <v>52.27</v>
      </c>
      <c r="T1154" s="1">
        <v>0.08</v>
      </c>
      <c r="U1154" s="1">
        <v>93.58</v>
      </c>
      <c r="V1154" s="1">
        <f>100-U1154</f>
        <v>6.42</v>
      </c>
      <c r="W1154" s="1">
        <v>5.59</v>
      </c>
      <c r="X1154" s="0" t="inlineStr">
        <is>
          <t>IBGE — Censo Demográfico 2022 / SIDRA</t>
        </is>
      </c>
    </row>
    <row r="1155">
      <c r="A1155" s="0" t="inlineStr">
        <is>
          <t>2407203</t>
        </is>
      </c>
      <c r="B1155" s="0" t="inlineStr">
        <is>
          <t>Macau</t>
        </is>
      </c>
      <c r="C1155" s="0" t="inlineStr">
        <is>
          <t>RN</t>
        </is>
      </c>
      <c r="D1155" s="0" t="inlineStr">
        <is>
          <t>2022</t>
        </is>
      </c>
      <c r="E1155" s="1">
        <v>27299</v>
      </c>
      <c r="F1155" s="1">
        <v>846</v>
      </c>
      <c r="G1155" s="1">
        <v>3981</v>
      </c>
      <c r="H1155" s="1">
        <v>6750</v>
      </c>
      <c r="I1155" s="1">
        <f>(F1155+G1155+H1155)/E1155*100</f>
        <v>42.408146818564782592768965896</v>
      </c>
      <c r="J1155" s="1">
        <f>(F1155+G1155)/E1155*100</f>
        <v>17.681966372394593208542437452</v>
      </c>
      <c r="K1155" s="1">
        <f>F1155/E1155*100</f>
        <v>3.0990146159199970694897248983</v>
      </c>
      <c r="L1155" s="1">
        <v>974.59</v>
      </c>
      <c r="M1155" s="1">
        <v>740.00</v>
      </c>
      <c r="N1155" s="1">
        <v>14.92</v>
      </c>
      <c r="O1155" s="1">
        <v>73.75</v>
      </c>
      <c r="P1155" s="1">
        <v>23.79</v>
      </c>
      <c r="Q1155" s="1">
        <v>58.70</v>
      </c>
      <c r="R1155" s="1">
        <v>32.72</v>
      </c>
      <c r="S1155" s="1">
        <v>6.67</v>
      </c>
      <c r="T1155" s="1">
        <v>0.10</v>
      </c>
      <c r="U1155" s="1">
        <v>96.00</v>
      </c>
      <c r="V1155" s="1">
        <f>100-U1155</f>
        <v>4.00</v>
      </c>
      <c r="W1155" s="1">
        <v>3.10</v>
      </c>
      <c r="X1155" s="0" t="inlineStr">
        <is>
          <t>IBGE — Censo Demográfico 2022 / SIDRA</t>
        </is>
      </c>
    </row>
    <row r="1156">
      <c r="A1156" s="0" t="inlineStr">
        <is>
          <t>2407252</t>
        </is>
      </c>
      <c r="B1156" s="0" t="inlineStr">
        <is>
          <t>Major Sales</t>
        </is>
      </c>
      <c r="C1156" s="0" t="inlineStr">
        <is>
          <t>RN</t>
        </is>
      </c>
      <c r="D1156" s="0" t="inlineStr">
        <is>
          <t>2022</t>
        </is>
      </c>
      <c r="E1156" s="1">
        <v>3924</v>
      </c>
      <c r="F1156" s="1">
        <v>54</v>
      </c>
      <c r="G1156" s="1">
        <v>965</v>
      </c>
      <c r="H1156" s="1">
        <v>1176</v>
      </c>
      <c r="I1156" s="1">
        <f>(F1156+G1156+H1156)/E1156*100</f>
        <v>55.93781855249745158002038736</v>
      </c>
      <c r="J1156" s="1">
        <f>(F1156+G1156)/E1156*100</f>
        <v>25.968399592252803261977573904</v>
      </c>
      <c r="K1156" s="1">
        <f>F1156/E1156*100</f>
        <v>1.3761467889908256880733944954</v>
      </c>
      <c r="L1156" s="1">
        <v>774.51</v>
      </c>
      <c r="M1156" s="1">
        <v>604.00</v>
      </c>
      <c r="N1156" s="1">
        <v>21.60</v>
      </c>
      <c r="O1156" s="1">
        <v>98.66</v>
      </c>
      <c r="P1156" s="1">
        <v>1.34</v>
      </c>
      <c r="Q1156" s="1">
        <v>25.06</v>
      </c>
      <c r="R1156" s="1">
        <v>28.92</v>
      </c>
      <c r="S1156" s="1">
        <v>45.50</v>
      </c>
      <c r="T1156" s="1">
        <v>0.07</v>
      </c>
      <c r="U1156" s="1">
        <v>94.28</v>
      </c>
      <c r="V1156" s="1">
        <f>100-U1156</f>
        <v>5.72</v>
      </c>
      <c r="W1156" s="1">
        <v>4.76</v>
      </c>
      <c r="X1156" s="0" t="inlineStr">
        <is>
          <t>IBGE — Censo Demográfico 2022 / SIDRA</t>
        </is>
      </c>
    </row>
    <row r="1157">
      <c r="A1157" s="0" t="inlineStr">
        <is>
          <t>2407302</t>
        </is>
      </c>
      <c r="B1157" s="0" t="inlineStr">
        <is>
          <t>Marcelino Vieira</t>
        </is>
      </c>
      <c r="C1157" s="0" t="inlineStr">
        <is>
          <t>RN</t>
        </is>
      </c>
      <c r="D1157" s="0" t="inlineStr">
        <is>
          <t>2022</t>
        </is>
      </c>
      <c r="E1157" s="1">
        <v>7890</v>
      </c>
      <c r="F1157" s="1">
        <v>147</v>
      </c>
      <c r="G1157" s="1">
        <v>2196</v>
      </c>
      <c r="H1157" s="1">
        <v>2282</v>
      </c>
      <c r="I1157" s="1">
        <f>(F1157+G1157+H1157)/E1157*100</f>
        <v>58.618504435994930291508238276</v>
      </c>
      <c r="J1157" s="1">
        <f>(F1157+G1157)/E1157*100</f>
        <v>29.695817490494296577946768061</v>
      </c>
      <c r="K1157" s="1">
        <f>F1157/E1157*100</f>
        <v>1.8631178707224334600760456274</v>
      </c>
      <c r="L1157" s="1">
        <v>714.94</v>
      </c>
      <c r="M1157" s="1">
        <v>525.00</v>
      </c>
      <c r="N1157" s="1">
        <v>25.54</v>
      </c>
      <c r="O1157" s="1">
        <v>68.82</v>
      </c>
      <c r="P1157" s="1">
        <v>30.67</v>
      </c>
      <c r="Q1157" s="1">
        <v>29.57</v>
      </c>
      <c r="R1157" s="1">
        <v>29.28</v>
      </c>
      <c r="S1157" s="1">
        <v>29.28</v>
      </c>
      <c r="T1157" s="1">
        <v>3.00</v>
      </c>
      <c r="U1157" s="1">
        <v>66.07</v>
      </c>
      <c r="V1157" s="1">
        <f>100-U1157</f>
        <v>33.93</v>
      </c>
      <c r="W1157" s="1">
        <v>30.23</v>
      </c>
      <c r="X1157" s="0" t="inlineStr">
        <is>
          <t>IBGE — Censo Demográfico 2022 / SIDRA</t>
        </is>
      </c>
    </row>
    <row r="1158">
      <c r="A1158" s="0" t="inlineStr">
        <is>
          <t>2407401</t>
        </is>
      </c>
      <c r="B1158" s="0" t="inlineStr">
        <is>
          <t>Martins</t>
        </is>
      </c>
      <c r="C1158" s="0" t="inlineStr">
        <is>
          <t>RN</t>
        </is>
      </c>
      <c r="D1158" s="0" t="inlineStr">
        <is>
          <t>2022</t>
        </is>
      </c>
      <c r="E1158" s="1">
        <v>8179</v>
      </c>
      <c r="F1158" s="1">
        <v>154</v>
      </c>
      <c r="G1158" s="1">
        <v>1413</v>
      </c>
      <c r="H1158" s="1">
        <v>2252</v>
      </c>
      <c r="I1158" s="1">
        <f>(F1158+G1158+H1158)/E1158*100</f>
        <v>46.69274972490524513999266414</v>
      </c>
      <c r="J1158" s="1">
        <f>(F1158+G1158)/E1158*100</f>
        <v>19.158821371805844235236581489</v>
      </c>
      <c r="K1158" s="1">
        <f>F1158/E1158*100</f>
        <v>1.8828707665973835432204425969</v>
      </c>
      <c r="L1158" s="1">
        <v>888.12</v>
      </c>
      <c r="M1158" s="1">
        <v>670.67</v>
      </c>
      <c r="N1158" s="1">
        <v>15.37</v>
      </c>
      <c r="O1158" s="1">
        <v>72.37</v>
      </c>
      <c r="P1158" s="1">
        <v>24.89</v>
      </c>
      <c r="Q1158" s="1">
        <v>2.40</v>
      </c>
      <c r="R1158" s="1">
        <v>33.40</v>
      </c>
      <c r="S1158" s="1">
        <v>61.63</v>
      </c>
      <c r="T1158" s="1">
        <v>0.17</v>
      </c>
      <c r="U1158" s="1">
        <v>90.27</v>
      </c>
      <c r="V1158" s="1">
        <f>100-U1158</f>
        <v>9.73</v>
      </c>
      <c r="W1158" s="1">
        <v>8.75</v>
      </c>
      <c r="X1158" s="0" t="inlineStr">
        <is>
          <t>IBGE — Censo Demográfico 2022 / SIDRA</t>
        </is>
      </c>
    </row>
    <row r="1159">
      <c r="A1159" s="0" t="inlineStr">
        <is>
          <t>2407500</t>
        </is>
      </c>
      <c r="B1159" s="0" t="inlineStr">
        <is>
          <t>Maxaranguape</t>
        </is>
      </c>
      <c r="C1159" s="0" t="inlineStr">
        <is>
          <t>RN</t>
        </is>
      </c>
      <c r="D1159" s="0" t="inlineStr">
        <is>
          <t>2022</t>
        </is>
      </c>
      <c r="E1159" s="1">
        <v>10220</v>
      </c>
      <c r="F1159" s="1">
        <v>98</v>
      </c>
      <c r="G1159" s="1">
        <v>2442</v>
      </c>
      <c r="H1159" s="1">
        <v>3324</v>
      </c>
      <c r="I1159" s="1">
        <f>(F1159+G1159+H1159)/E1159*100</f>
        <v>57.377690802348336594911937378</v>
      </c>
      <c r="J1159" s="1">
        <f>(F1159+G1159)/E1159*100</f>
        <v>24.853228962818003913894324853</v>
      </c>
      <c r="K1159" s="1">
        <f>F1159/E1159*100</f>
        <v>0.9589041095890410958904109589</v>
      </c>
      <c r="L1159" s="1">
        <v>770.28</v>
      </c>
      <c r="M1159" s="1">
        <v>550.00</v>
      </c>
      <c r="N1159" s="1">
        <v>18.41</v>
      </c>
      <c r="O1159" s="1">
        <v>72.79</v>
      </c>
      <c r="P1159" s="1">
        <v>4.99</v>
      </c>
      <c r="Q1159" s="1">
        <v>1.00</v>
      </c>
      <c r="R1159" s="1">
        <v>8.92</v>
      </c>
      <c r="S1159" s="1">
        <v>75.72</v>
      </c>
      <c r="T1159" s="1">
        <v>0.22</v>
      </c>
      <c r="U1159" s="1">
        <v>91.02</v>
      </c>
      <c r="V1159" s="1">
        <f>100-U1159</f>
        <v>8.98</v>
      </c>
      <c r="W1159" s="1">
        <v>5.46</v>
      </c>
      <c r="X1159" s="0" t="inlineStr">
        <is>
          <t>IBGE — Censo Demográfico 2022 / SIDRA</t>
        </is>
      </c>
    </row>
    <row r="1160">
      <c r="A1160" s="0" t="inlineStr">
        <is>
          <t>2407609</t>
        </is>
      </c>
      <c r="B1160" s="0" t="inlineStr">
        <is>
          <t>Messias Targino</t>
        </is>
      </c>
      <c r="C1160" s="0" t="inlineStr">
        <is>
          <t>RN</t>
        </is>
      </c>
      <c r="D1160" s="0" t="inlineStr">
        <is>
          <t>2022</t>
        </is>
      </c>
      <c r="E1160" s="1">
        <v>4269</v>
      </c>
      <c r="F1160" s="1">
        <v>11</v>
      </c>
      <c r="G1160" s="1">
        <v>713</v>
      </c>
      <c r="H1160" s="1">
        <v>1351</v>
      </c>
      <c r="I1160" s="1">
        <f>(F1160+G1160+H1160)/E1160*100</f>
        <v>48.60623096743968142422112907</v>
      </c>
      <c r="J1160" s="1">
        <f>(F1160+G1160)/E1160*100</f>
        <v>16.959475286952447880065589131</v>
      </c>
      <c r="K1160" s="1">
        <f>F1160/E1160*100</f>
        <v>0.2576715858514874677910517686</v>
      </c>
      <c r="L1160" s="1">
        <v>907.34</v>
      </c>
      <c r="M1160" s="1">
        <v>612.00</v>
      </c>
      <c r="N1160" s="1">
        <v>24.12</v>
      </c>
      <c r="O1160" s="1">
        <v>64.11</v>
      </c>
      <c r="P1160" s="1">
        <v>34.78</v>
      </c>
      <c r="Q1160" s="1">
        <v>27.44</v>
      </c>
      <c r="R1160" s="1">
        <v>24.72</v>
      </c>
      <c r="S1160" s="1">
        <v>43.30</v>
      </c>
      <c r="T1160" s="1">
        <v>0.77</v>
      </c>
      <c r="U1160" s="1">
        <v>92.60</v>
      </c>
      <c r="V1160" s="1">
        <f>100-U1160</f>
        <v>7.40</v>
      </c>
      <c r="W1160" s="1">
        <v>5.52</v>
      </c>
      <c r="X1160" s="0" t="inlineStr">
        <is>
          <t>IBGE — Censo Demográfico 2022 / SIDRA</t>
        </is>
      </c>
    </row>
    <row r="1161">
      <c r="A1161" s="0" t="inlineStr">
        <is>
          <t>2407708</t>
        </is>
      </c>
      <c r="B1161" s="0" t="inlineStr">
        <is>
          <t>Montanhas</t>
        </is>
      </c>
      <c r="C1161" s="0" t="inlineStr">
        <is>
          <t>RN</t>
        </is>
      </c>
      <c r="D1161" s="0" t="inlineStr">
        <is>
          <t>2022</t>
        </is>
      </c>
      <c r="E1161" s="1">
        <v>11432</v>
      </c>
      <c r="F1161" s="1">
        <v>168</v>
      </c>
      <c r="G1161" s="1">
        <v>2908</v>
      </c>
      <c r="H1161" s="1">
        <v>3853</v>
      </c>
      <c r="I1161" s="1">
        <f>(F1161+G1161+H1161)/E1161*100</f>
        <v>60.610566829951014695591322603</v>
      </c>
      <c r="J1161" s="1">
        <f>(F1161+G1161)/E1161*100</f>
        <v>26.90692792162351294611616515</v>
      </c>
      <c r="K1161" s="1">
        <f>F1161/E1161*100</f>
        <v>1.4695591322603219034289713086</v>
      </c>
      <c r="L1161" s="1">
        <v>708.38</v>
      </c>
      <c r="M1161" s="1">
        <v>528.00</v>
      </c>
      <c r="N1161" s="1">
        <v>22.11</v>
      </c>
      <c r="O1161" s="1">
        <v>89.92</v>
      </c>
      <c r="P1161" s="1">
        <v>7.85</v>
      </c>
      <c r="Q1161" s="1">
        <v>0.88</v>
      </c>
      <c r="R1161" s="1">
        <v>15.43</v>
      </c>
      <c r="S1161" s="1">
        <v>76.16</v>
      </c>
      <c r="T1161" s="1">
        <v>0.40</v>
      </c>
      <c r="U1161" s="1">
        <v>86.40</v>
      </c>
      <c r="V1161" s="1">
        <f>100-U1161</f>
        <v>13.60</v>
      </c>
      <c r="W1161" s="1">
        <v>12.60</v>
      </c>
      <c r="X1161" s="0" t="inlineStr">
        <is>
          <t>IBGE — Censo Demográfico 2022 / SIDRA</t>
        </is>
      </c>
    </row>
    <row r="1162">
      <c r="A1162" s="0" t="inlineStr">
        <is>
          <t>2407807</t>
        </is>
      </c>
      <c r="B1162" s="0" t="inlineStr">
        <is>
          <t>Monte Alegre</t>
        </is>
      </c>
      <c r="C1162" s="0" t="inlineStr">
        <is>
          <t>RN</t>
        </is>
      </c>
      <c r="D1162" s="0" t="inlineStr">
        <is>
          <t>2022</t>
        </is>
      </c>
      <c r="E1162" s="1">
        <v>23017</v>
      </c>
      <c r="F1162" s="1">
        <v>377</v>
      </c>
      <c r="G1162" s="1">
        <v>5995</v>
      </c>
      <c r="H1162" s="1">
        <v>7017</v>
      </c>
      <c r="I1162" s="1">
        <f>(F1162+G1162+H1162)/E1162*100</f>
        <v>58.170048225224833818481991571</v>
      </c>
      <c r="J1162" s="1">
        <f>(F1162+G1162)/E1162*100</f>
        <v>27.683885823521744797323717252</v>
      </c>
      <c r="K1162" s="1">
        <f>F1162/E1162*100</f>
        <v>1.6379197984098709649389581614</v>
      </c>
      <c r="L1162" s="1">
        <v>743.36</v>
      </c>
      <c r="M1162" s="1">
        <v>564.80</v>
      </c>
      <c r="N1162" s="1">
        <v>20.62</v>
      </c>
      <c r="O1162" s="1">
        <v>86.26</v>
      </c>
      <c r="P1162" s="1">
        <v>11.69</v>
      </c>
      <c r="Q1162" s="1">
        <v>10.54</v>
      </c>
      <c r="R1162" s="1">
        <v>12.90</v>
      </c>
      <c r="S1162" s="1">
        <v>73.95</v>
      </c>
      <c r="T1162" s="1">
        <v>0.06</v>
      </c>
      <c r="U1162" s="1">
        <v>88.83</v>
      </c>
      <c r="V1162" s="1">
        <f>100-U1162</f>
        <v>11.17</v>
      </c>
      <c r="W1162" s="1">
        <v>10.39</v>
      </c>
      <c r="X1162" s="0" t="inlineStr">
        <is>
          <t>IBGE — Censo Demográfico 2022 / SIDRA</t>
        </is>
      </c>
    </row>
    <row r="1163">
      <c r="A1163" s="0" t="inlineStr">
        <is>
          <t>2407906</t>
        </is>
      </c>
      <c r="B1163" s="0" t="inlineStr">
        <is>
          <t>Monte das Gameleiras</t>
        </is>
      </c>
      <c r="C1163" s="0" t="inlineStr">
        <is>
          <t>RN</t>
        </is>
      </c>
      <c r="D1163" s="0" t="inlineStr">
        <is>
          <t>2022</t>
        </is>
      </c>
      <c r="E1163" s="1">
        <v>2276</v>
      </c>
      <c r="F1163" s="1">
        <v>11</v>
      </c>
      <c r="G1163" s="1">
        <v>833</v>
      </c>
      <c r="H1163" s="1">
        <v>651</v>
      </c>
      <c r="I1163" s="1">
        <f>(F1163+G1163+H1163)/E1163*100</f>
        <v>65.685413005272407732864674868</v>
      </c>
      <c r="J1163" s="1">
        <f>(F1163+G1163)/E1163*100</f>
        <v>37.082601054481546572934973638</v>
      </c>
      <c r="K1163" s="1">
        <f>F1163/E1163*100</f>
        <v>0.4833040421792618629173989455</v>
      </c>
      <c r="L1163" s="1">
        <v>652.71</v>
      </c>
      <c r="M1163" s="1">
        <v>453.00</v>
      </c>
      <c r="N1163" s="1">
        <v>22.14</v>
      </c>
      <c r="O1163" s="1">
        <v>76.88</v>
      </c>
      <c r="P1163" s="1">
        <v>22.24</v>
      </c>
      <c r="Q1163" s="1">
        <v>39.57</v>
      </c>
      <c r="R1163" s="1">
        <v>34.67</v>
      </c>
      <c r="S1163" s="1">
        <v>21.61</v>
      </c>
      <c s="1" r="T1163">
        <v>0</v>
      </c>
      <c r="U1163" s="1">
        <v>77.89</v>
      </c>
      <c r="V1163" s="1">
        <f>100-U1163</f>
        <v>22.11</v>
      </c>
      <c r="W1163" s="1">
        <v>20.48</v>
      </c>
      <c r="X1163" s="0" t="inlineStr">
        <is>
          <t>IBGE — Censo Demográfico 2022 / SIDRA</t>
        </is>
      </c>
    </row>
    <row r="1164">
      <c r="A1164" s="0" t="inlineStr">
        <is>
          <t>2408003</t>
        </is>
      </c>
      <c r="B1164" s="0" t="inlineStr">
        <is>
          <t>Mossoró</t>
        </is>
      </c>
      <c r="C1164" s="0" t="inlineStr">
        <is>
          <t>RN</t>
        </is>
      </c>
      <c r="D1164" s="0" t="inlineStr">
        <is>
          <t>2022</t>
        </is>
      </c>
      <c r="E1164" s="1">
        <v>263353</v>
      </c>
      <c r="F1164" s="1">
        <v>6641</v>
      </c>
      <c r="G1164" s="1">
        <v>25775</v>
      </c>
      <c r="H1164" s="1">
        <v>58658</v>
      </c>
      <c r="I1164" s="1">
        <f>(F1164+G1164+H1164)/E1164*100</f>
        <v>34.582480548921029948396259014</v>
      </c>
      <c r="J1164" s="1">
        <f>(F1164+G1164)/E1164*100</f>
        <v>12.308954141399566361499584208</v>
      </c>
      <c r="K1164" s="1">
        <f>F1164/E1164*100</f>
        <v>2.5217104039065436885093391759</v>
      </c>
      <c r="L1164" s="1">
        <v>1397.73</v>
      </c>
      <c r="M1164" s="1">
        <v>866.67</v>
      </c>
      <c r="N1164" s="1">
        <v>10.04</v>
      </c>
      <c r="O1164" s="1">
        <v>91.56</v>
      </c>
      <c r="P1164" s="1">
        <v>5.73</v>
      </c>
      <c r="Q1164" s="1">
        <v>53.67</v>
      </c>
      <c r="R1164" s="1">
        <v>28.20</v>
      </c>
      <c r="S1164" s="1">
        <v>14.96</v>
      </c>
      <c r="T1164" s="1">
        <v>0.09</v>
      </c>
      <c r="U1164" s="1">
        <v>95.88</v>
      </c>
      <c r="V1164" s="1">
        <f>100-U1164</f>
        <v>4.12</v>
      </c>
      <c r="W1164" s="1">
        <v>3.06</v>
      </c>
      <c r="X1164" s="0" t="inlineStr">
        <is>
          <t>IBGE — Censo Demográfico 2022 / SIDRA</t>
        </is>
      </c>
    </row>
    <row r="1165">
      <c r="A1165" s="0" t="inlineStr">
        <is>
          <t>2408102</t>
        </is>
      </c>
      <c r="B1165" s="0" t="inlineStr">
        <is>
          <t>Natal</t>
        </is>
      </c>
      <c r="C1165" s="0" t="inlineStr">
        <is>
          <t>RN</t>
        </is>
      </c>
      <c r="D1165" s="0" t="inlineStr">
        <is>
          <t>2022</t>
        </is>
      </c>
      <c r="E1165" s="1">
        <v>747856</v>
      </c>
      <c r="F1165" s="1">
        <v>24101</v>
      </c>
      <c r="G1165" s="1">
        <v>82011</v>
      </c>
      <c r="H1165" s="1">
        <v>149814</v>
      </c>
      <c r="I1165" s="1">
        <f>(F1165+G1165+H1165)/E1165*100</f>
        <v>34.221293938940116813932093879</v>
      </c>
      <c r="J1165" s="1">
        <f>(F1165+G1165)/E1165*100</f>
        <v>14.188827795725380287114096831</v>
      </c>
      <c r="K1165" s="1">
        <f>F1165/E1165*100</f>
        <v>3.2226792323655890973663379046</v>
      </c>
      <c r="L1165" s="1">
        <v>2049.37</v>
      </c>
      <c r="M1165" s="1">
        <v>969.60</v>
      </c>
      <c r="N1165" s="1">
        <v>6.64</v>
      </c>
      <c r="O1165" s="1">
        <v>98.29</v>
      </c>
      <c r="P1165" s="1">
        <v>0.76</v>
      </c>
      <c r="Q1165" s="1">
        <v>45.29</v>
      </c>
      <c r="R1165" s="1">
        <v>30.35</v>
      </c>
      <c r="S1165" s="1">
        <v>22.86</v>
      </c>
      <c r="T1165" s="1">
        <v>0.02</v>
      </c>
      <c r="U1165" s="1">
        <v>99.34</v>
      </c>
      <c r="V1165" s="1">
        <f>100-U1165</f>
        <v>0.66</v>
      </c>
      <c r="W1165" s="1">
        <v>0.06</v>
      </c>
      <c r="X1165" s="0" t="inlineStr">
        <is>
          <t>IBGE — Censo Demográfico 2022 / SIDRA</t>
        </is>
      </c>
    </row>
    <row r="1166">
      <c r="A1166" s="0" t="inlineStr">
        <is>
          <t>2408201</t>
        </is>
      </c>
      <c r="B1166" s="0" t="inlineStr">
        <is>
          <t>Nísia Floresta</t>
        </is>
      </c>
      <c r="C1166" s="0" t="inlineStr">
        <is>
          <t>RN</t>
        </is>
      </c>
      <c r="D1166" s="0" t="inlineStr">
        <is>
          <t>2022</t>
        </is>
      </c>
      <c r="E1166" s="1">
        <v>31722</v>
      </c>
      <c r="F1166" s="1">
        <v>888</v>
      </c>
      <c r="G1166" s="1">
        <v>5836</v>
      </c>
      <c r="H1166" s="1">
        <v>11310</v>
      </c>
      <c r="I1166" s="1">
        <f>(F1166+G1166+H1166)/E1166*100</f>
        <v>56.850135552613328289515162978</v>
      </c>
      <c r="J1166" s="1">
        <f>(F1166+G1166)/E1166*100</f>
        <v>21.196645860916713952462013744</v>
      </c>
      <c r="K1166" s="1">
        <f>F1166/E1166*100</f>
        <v>2.7993190845470020805749952714</v>
      </c>
      <c r="L1166" s="1">
        <v>849.24</v>
      </c>
      <c r="M1166" s="1">
        <v>600.00</v>
      </c>
      <c r="N1166" s="1">
        <v>14.09</v>
      </c>
      <c r="O1166" s="1">
        <v>63.89</v>
      </c>
      <c r="P1166" s="1">
        <v>33.03</v>
      </c>
      <c r="Q1166" s="1">
        <v>4.58</v>
      </c>
      <c r="R1166" s="1">
        <v>23.13</v>
      </c>
      <c r="S1166" s="1">
        <v>69.18</v>
      </c>
      <c r="T1166" s="1">
        <v>0.14</v>
      </c>
      <c r="U1166" s="1">
        <v>92.88</v>
      </c>
      <c r="V1166" s="1">
        <f>100-U1166</f>
        <v>7.12</v>
      </c>
      <c r="W1166" s="1">
        <v>5.11</v>
      </c>
      <c r="X1166" s="0" t="inlineStr">
        <is>
          <t>IBGE — Censo Demográfico 2022 / SIDRA</t>
        </is>
      </c>
    </row>
    <row r="1167">
      <c r="A1167" s="0" t="inlineStr">
        <is>
          <t>2408300</t>
        </is>
      </c>
      <c r="B1167" s="0" t="inlineStr">
        <is>
          <t>Nova Cruz</t>
        </is>
      </c>
      <c r="C1167" s="0" t="inlineStr">
        <is>
          <t>RN</t>
        </is>
      </c>
      <c r="D1167" s="0" t="inlineStr">
        <is>
          <t>2022</t>
        </is>
      </c>
      <c r="E1167" s="1">
        <v>34101</v>
      </c>
      <c r="F1167" s="1">
        <v>713</v>
      </c>
      <c r="G1167" s="1">
        <v>10124</v>
      </c>
      <c r="H1167" s="1">
        <v>9207</v>
      </c>
      <c r="I1167" s="1">
        <f>(F1167+G1167+H1167)/E1167*100</f>
        <v>58.778334946189261311984985778</v>
      </c>
      <c r="J1167" s="1">
        <f>(F1167+G1167)/E1167*100</f>
        <v>31.779126711826632650068912935</v>
      </c>
      <c r="K1167" s="1">
        <f>F1167/E1167*100</f>
        <v>2.0908477757250520512594938565</v>
      </c>
      <c r="L1167" s="1">
        <v>796.06</v>
      </c>
      <c r="M1167" s="1">
        <v>525.00</v>
      </c>
      <c r="N1167" s="1">
        <v>23.53</v>
      </c>
      <c r="O1167" s="1">
        <v>81.38</v>
      </c>
      <c r="P1167" s="1">
        <v>17.77</v>
      </c>
      <c r="Q1167" s="1">
        <v>39.69</v>
      </c>
      <c r="R1167" s="1">
        <v>25.70</v>
      </c>
      <c r="S1167" s="1">
        <v>26.99</v>
      </c>
      <c r="T1167" s="1">
        <v>0.57</v>
      </c>
      <c r="U1167" s="1">
        <v>86.28</v>
      </c>
      <c r="V1167" s="1">
        <f>100-U1167</f>
        <v>13.72</v>
      </c>
      <c r="W1167" s="1">
        <v>13.04</v>
      </c>
      <c r="X1167" s="0" t="inlineStr">
        <is>
          <t>IBGE — Censo Demográfico 2022 / SIDRA</t>
        </is>
      </c>
    </row>
    <row r="1168">
      <c r="A1168" s="0" t="inlineStr">
        <is>
          <t>2408409</t>
        </is>
      </c>
      <c r="B1168" s="0" t="inlineStr">
        <is>
          <t>Olho d'Água do Borges</t>
        </is>
      </c>
      <c r="C1168" s="0" t="inlineStr">
        <is>
          <t>RN</t>
        </is>
      </c>
      <c r="D1168" s="0" t="inlineStr">
        <is>
          <t>2022</t>
        </is>
      </c>
      <c r="E1168" s="1">
        <v>3905</v>
      </c>
      <c r="F1168" s="1">
        <v>113</v>
      </c>
      <c r="G1168" s="1">
        <v>961</v>
      </c>
      <c r="H1168" s="1">
        <v>1239</v>
      </c>
      <c r="I1168" s="1">
        <f>(F1168+G1168+H1168)/E1168*100</f>
        <v>59.231754161331626120358514725</v>
      </c>
      <c r="J1168" s="1">
        <f>(F1168+G1168)/E1168*100</f>
        <v>27.503201024327784891165172855</v>
      </c>
      <c r="K1168" s="1">
        <f>F1168/E1168*100</f>
        <v>2.8937259923175416133162612036</v>
      </c>
      <c r="L1168" s="1">
        <v>779.49</v>
      </c>
      <c r="M1168" s="1">
        <v>604.00</v>
      </c>
      <c r="N1168" s="1">
        <v>25.15</v>
      </c>
      <c r="O1168" s="1">
        <v>87.21</v>
      </c>
      <c r="P1168" s="1">
        <v>11.08</v>
      </c>
      <c r="Q1168" s="1">
        <v>13.72</v>
      </c>
      <c r="R1168" s="1">
        <v>15.94</v>
      </c>
      <c r="S1168" s="1">
        <v>53.68</v>
      </c>
      <c r="T1168" s="1">
        <v>0.36</v>
      </c>
      <c r="U1168" s="1">
        <v>80.84</v>
      </c>
      <c r="V1168" s="1">
        <f>100-U1168</f>
        <v>19.16</v>
      </c>
      <c r="W1168" s="1">
        <v>17.30</v>
      </c>
      <c r="X1168" s="0" t="inlineStr">
        <is>
          <t>IBGE — Censo Demográfico 2022 / SIDRA</t>
        </is>
      </c>
    </row>
    <row r="1169">
      <c r="A1169" s="0" t="inlineStr">
        <is>
          <t>2408508</t>
        </is>
      </c>
      <c r="B1169" s="0" t="inlineStr">
        <is>
          <t>Ouro Branco</t>
        </is>
      </c>
      <c r="C1169" s="0" t="inlineStr">
        <is>
          <t>RN</t>
        </is>
      </c>
      <c r="D1169" s="0" t="inlineStr">
        <is>
          <t>2022</t>
        </is>
      </c>
      <c r="E1169" s="1">
        <v>4906</v>
      </c>
      <c r="F1169" s="1">
        <v>38</v>
      </c>
      <c r="G1169" s="1">
        <v>716</v>
      </c>
      <c r="H1169" s="1">
        <v>1370</v>
      </c>
      <c r="I1169" s="1">
        <f>(F1169+G1169+H1169)/E1169*100</f>
        <v>43.293925805136567468406033428</v>
      </c>
      <c r="J1169" s="1">
        <f>(F1169+G1169)/E1169*100</f>
        <v>15.368935996738687321646962903</v>
      </c>
      <c r="K1169" s="1">
        <f>F1169/E1169*100</f>
        <v>0.7745617611088463106400326131</v>
      </c>
      <c r="L1169" s="1">
        <v>1010.77</v>
      </c>
      <c r="M1169" s="1">
        <v>756.00</v>
      </c>
      <c r="N1169" s="1">
        <v>16.08</v>
      </c>
      <c r="O1169" s="1">
        <v>74.18</v>
      </c>
      <c r="P1169" s="1">
        <v>17.29</v>
      </c>
      <c r="Q1169" s="1">
        <v>57.80</v>
      </c>
      <c r="R1169" s="1">
        <v>21.24</v>
      </c>
      <c r="S1169" s="1">
        <v>12.09</v>
      </c>
      <c r="T1169" s="1">
        <v>0.17</v>
      </c>
      <c r="U1169" s="1">
        <v>74.97</v>
      </c>
      <c r="V1169" s="1">
        <f>100-U1169</f>
        <v>25.03</v>
      </c>
      <c r="W1169" s="1">
        <v>24.58</v>
      </c>
      <c r="X1169" s="0" t="inlineStr">
        <is>
          <t>IBGE — Censo Demográfico 2022 / SIDRA</t>
        </is>
      </c>
    </row>
    <row r="1170">
      <c r="A1170" s="0" t="inlineStr">
        <is>
          <t>2408607</t>
        </is>
      </c>
      <c r="B1170" s="0" t="inlineStr">
        <is>
          <t>Paraná</t>
        </is>
      </c>
      <c r="C1170" s="0" t="inlineStr">
        <is>
          <t>RN</t>
        </is>
      </c>
      <c r="D1170" s="0" t="inlineStr">
        <is>
          <t>2022</t>
        </is>
      </c>
      <c r="E1170" s="1">
        <v>3934</v>
      </c>
      <c r="F1170" s="1">
        <v>18</v>
      </c>
      <c r="G1170" s="1">
        <v>865</v>
      </c>
      <c r="H1170" s="1">
        <v>1206</v>
      </c>
      <c r="I1170" s="1">
        <f>(F1170+G1170+H1170)/E1170*100</f>
        <v>53.101169293340111845449923742</v>
      </c>
      <c r="J1170" s="1">
        <f>(F1170+G1170)/E1170*100</f>
        <v>22.445348246059989832231825114</v>
      </c>
      <c r="K1170" s="1">
        <f>F1170/E1170*100</f>
        <v>0.4575495678698525673614641586</v>
      </c>
      <c r="L1170" s="1">
        <v>792.64</v>
      </c>
      <c r="M1170" s="1">
        <v>605.14</v>
      </c>
      <c r="N1170" s="1">
        <v>24.01</v>
      </c>
      <c r="O1170" s="1">
        <v>47.88</v>
      </c>
      <c r="P1170" s="1">
        <v>46.33</v>
      </c>
      <c r="Q1170" s="1">
        <v>3.63</v>
      </c>
      <c r="R1170" s="1">
        <v>0.15</v>
      </c>
      <c r="S1170" s="1">
        <v>84.32</v>
      </c>
      <c r="T1170" s="1">
        <v>4.40</v>
      </c>
      <c r="U1170" s="1">
        <v>84.71</v>
      </c>
      <c r="V1170" s="1">
        <f>100-U1170</f>
        <v>15.29</v>
      </c>
      <c r="W1170" s="1">
        <v>13.28</v>
      </c>
      <c r="X1170" s="0" t="inlineStr">
        <is>
          <t>IBGE — Censo Demográfico 2022 / SIDRA</t>
        </is>
      </c>
    </row>
    <row r="1171">
      <c r="A1171" s="0" t="inlineStr">
        <is>
          <t>2408706</t>
        </is>
      </c>
      <c r="B1171" s="0" t="inlineStr">
        <is>
          <t>Paraú</t>
        </is>
      </c>
      <c r="C1171" s="0" t="inlineStr">
        <is>
          <t>RN</t>
        </is>
      </c>
      <c r="D1171" s="0" t="inlineStr">
        <is>
          <t>2022</t>
        </is>
      </c>
      <c r="E1171" s="1">
        <v>3575</v>
      </c>
      <c r="F1171" s="1">
        <v>51</v>
      </c>
      <c r="G1171" s="1">
        <v>644</v>
      </c>
      <c r="H1171" s="1">
        <v>990</v>
      </c>
      <c r="I1171" s="1">
        <f>(F1171+G1171+H1171)/E1171*100</f>
        <v>47.132867132867132867132867133</v>
      </c>
      <c r="J1171" s="1">
        <f>(F1171+G1171)/E1171*100</f>
        <v>19.440559440559440559440559441</v>
      </c>
      <c r="K1171" s="1">
        <f>F1171/E1171*100</f>
        <v>1.4265734265734265734265734266</v>
      </c>
      <c r="L1171" s="1">
        <v>867.89</v>
      </c>
      <c r="M1171" s="1">
        <v>637.33</v>
      </c>
      <c r="N1171" s="1">
        <v>23.19</v>
      </c>
      <c r="O1171" s="1">
        <v>78.32</v>
      </c>
      <c r="P1171" s="1">
        <v>18.09</v>
      </c>
      <c r="Q1171" s="1">
        <v>30.32</v>
      </c>
      <c r="R1171" s="1">
        <v>1.30</v>
      </c>
      <c r="S1171" s="1">
        <v>59.01</v>
      </c>
      <c r="T1171" s="1">
        <v>0.65</v>
      </c>
      <c r="U1171" s="1">
        <v>88.59</v>
      </c>
      <c r="V1171" s="1">
        <f>100-U1171</f>
        <v>11.41</v>
      </c>
      <c r="W1171" s="1">
        <v>10.35</v>
      </c>
      <c r="X1171" s="0" t="inlineStr">
        <is>
          <t>IBGE — Censo Demográfico 2022 / SIDRA</t>
        </is>
      </c>
    </row>
    <row r="1172">
      <c r="A1172" s="0" t="inlineStr">
        <is>
          <t>2408805</t>
        </is>
      </c>
      <c r="B1172" s="0" t="inlineStr">
        <is>
          <t>Parazinho</t>
        </is>
      </c>
      <c r="C1172" s="0" t="inlineStr">
        <is>
          <t>RN</t>
        </is>
      </c>
      <c r="D1172" s="0" t="inlineStr">
        <is>
          <t>2022</t>
        </is>
      </c>
      <c r="E1172" s="1">
        <v>4791</v>
      </c>
      <c r="F1172" s="1">
        <v>49</v>
      </c>
      <c r="G1172" s="1">
        <v>1372</v>
      </c>
      <c r="H1172" s="1">
        <v>1503</v>
      </c>
      <c r="I1172" s="1">
        <f>(F1172+G1172+H1172)/E1172*100</f>
        <v>61.031099979127530786892089334</v>
      </c>
      <c r="J1172" s="1">
        <f>(F1172+G1172)/E1172*100</f>
        <v>29.659778751826341056146942183</v>
      </c>
      <c r="K1172" s="1">
        <f>F1172/E1172*100</f>
        <v>1.022750991442287622625756627</v>
      </c>
      <c r="L1172" s="1">
        <v>692.93</v>
      </c>
      <c r="M1172" s="1">
        <v>484.80</v>
      </c>
      <c r="N1172" s="1">
        <v>23.12</v>
      </c>
      <c r="O1172" s="1">
        <v>73.19</v>
      </c>
      <c r="P1172" s="1">
        <v>22.86</v>
      </c>
      <c r="Q1172" s="1">
        <v>44.71</v>
      </c>
      <c r="R1172" s="1">
        <v>43.83</v>
      </c>
      <c r="S1172" s="1">
        <v>10.72</v>
      </c>
      <c s="1" r="T1172">
        <v>0</v>
      </c>
      <c r="U1172" s="1">
        <v>79.29</v>
      </c>
      <c r="V1172" s="1">
        <f>100-U1172</f>
        <v>20.71</v>
      </c>
      <c r="W1172" s="1">
        <v>17.23</v>
      </c>
      <c r="X1172" s="0" t="inlineStr">
        <is>
          <t>IBGE — Censo Demográfico 2022 / SIDRA</t>
        </is>
      </c>
    </row>
    <row r="1173">
      <c r="A1173" s="0" t="inlineStr">
        <is>
          <t>2408904</t>
        </is>
      </c>
      <c r="B1173" s="0" t="inlineStr">
        <is>
          <t>Parelhas</t>
        </is>
      </c>
      <c r="C1173" s="0" t="inlineStr">
        <is>
          <t>RN</t>
        </is>
      </c>
      <c r="D1173" s="0" t="inlineStr">
        <is>
          <t>2022</t>
        </is>
      </c>
      <c r="E1173" s="1">
        <v>21437</v>
      </c>
      <c r="F1173" s="1">
        <v>184</v>
      </c>
      <c r="G1173" s="1">
        <v>2650</v>
      </c>
      <c r="H1173" s="1">
        <v>6856</v>
      </c>
      <c r="I1173" s="1">
        <f>(F1173+G1173+H1173)/E1173*100</f>
        <v>45.202220459952418715305313243</v>
      </c>
      <c r="J1173" s="1">
        <f>(F1173+G1173)/E1173*100</f>
        <v>13.220133414190418435415403275</v>
      </c>
      <c r="K1173" s="1">
        <f>F1173/E1173*100</f>
        <v>0.8583290572374865886084806643</v>
      </c>
      <c r="L1173" s="1">
        <v>1039.24</v>
      </c>
      <c r="M1173" s="1">
        <v>681.00</v>
      </c>
      <c r="N1173" s="1">
        <v>12.37</v>
      </c>
      <c r="O1173" s="1">
        <v>81.84</v>
      </c>
      <c r="P1173" s="1">
        <v>16.17</v>
      </c>
      <c r="Q1173" s="1">
        <v>74.43</v>
      </c>
      <c r="R1173" s="1">
        <v>5.61</v>
      </c>
      <c r="S1173" s="1">
        <v>15.71</v>
      </c>
      <c r="T1173" s="1">
        <v>0.30</v>
      </c>
      <c r="U1173" s="1">
        <v>92.60</v>
      </c>
      <c r="V1173" s="1">
        <f>100-U1173</f>
        <v>7.40</v>
      </c>
      <c r="W1173" s="1">
        <v>6.59</v>
      </c>
      <c r="X1173" s="0" t="inlineStr">
        <is>
          <t>IBGE — Censo Demográfico 2022 / SIDRA</t>
        </is>
      </c>
    </row>
    <row r="1174">
      <c r="A1174" s="0" t="inlineStr">
        <is>
          <t>2408953</t>
        </is>
      </c>
      <c r="B1174" s="0" t="inlineStr">
        <is>
          <t>Rio do Fogo</t>
        </is>
      </c>
      <c r="C1174" s="0" t="inlineStr">
        <is>
          <t>RN</t>
        </is>
      </c>
      <c r="D1174" s="0" t="inlineStr">
        <is>
          <t>2022</t>
        </is>
      </c>
      <c r="E1174" s="1">
        <v>10250</v>
      </c>
      <c r="F1174" s="1">
        <v>105</v>
      </c>
      <c r="G1174" s="1">
        <v>2646</v>
      </c>
      <c r="H1174" s="1">
        <v>3346</v>
      </c>
      <c r="I1174" s="1">
        <f>(F1174+G1174+H1174)/E1174*100</f>
        <v>59.482926829268292682926829268</v>
      </c>
      <c r="J1174" s="1">
        <f>(F1174+G1174)/E1174*100</f>
        <v>26.839024390243902439024390244</v>
      </c>
      <c r="K1174" s="1">
        <f>F1174/E1174*100</f>
        <v>1.0243902439024390243902439024</v>
      </c>
      <c r="L1174" s="1">
        <v>688.26</v>
      </c>
      <c r="M1174" s="1">
        <v>500.00</v>
      </c>
      <c r="N1174" s="1">
        <v>19.12</v>
      </c>
      <c r="O1174" s="1">
        <v>90.22</v>
      </c>
      <c r="P1174" s="1">
        <v>7.13</v>
      </c>
      <c r="Q1174" s="1">
        <v>2.40</v>
      </c>
      <c r="R1174" s="1">
        <v>24.90</v>
      </c>
      <c r="S1174" s="1">
        <v>56.04</v>
      </c>
      <c r="T1174" s="1">
        <v>0.10</v>
      </c>
      <c r="U1174" s="1">
        <v>90.44</v>
      </c>
      <c r="V1174" s="1">
        <f>100-U1174</f>
        <v>9.56</v>
      </c>
      <c r="W1174" s="1">
        <v>7.13</v>
      </c>
      <c r="X1174" s="0" t="inlineStr">
        <is>
          <t>IBGE — Censo Demográfico 2022 / SIDRA</t>
        </is>
      </c>
    </row>
    <row r="1175">
      <c r="A1175" s="0" t="inlineStr">
        <is>
          <t>2409100</t>
        </is>
      </c>
      <c r="B1175" s="0" t="inlineStr">
        <is>
          <t>Passa e Fica</t>
        </is>
      </c>
      <c r="C1175" s="0" t="inlineStr">
        <is>
          <t>RN</t>
        </is>
      </c>
      <c r="D1175" s="0" t="inlineStr">
        <is>
          <t>2022</t>
        </is>
      </c>
      <c r="E1175" s="1">
        <v>10881</v>
      </c>
      <c r="F1175" s="1">
        <v>150</v>
      </c>
      <c r="G1175" s="1">
        <v>3083</v>
      </c>
      <c r="H1175" s="1">
        <v>3004</v>
      </c>
      <c r="I1175" s="1">
        <f>(F1175+G1175+H1175)/E1175*100</f>
        <v>57.320099255583126550868486352</v>
      </c>
      <c r="J1175" s="1">
        <f>(F1175+G1175)/E1175*100</f>
        <v>29.712342615568422020034923261</v>
      </c>
      <c r="K1175" s="1">
        <f>F1175/E1175*100</f>
        <v>1.378549765646539840088227185</v>
      </c>
      <c r="L1175" s="1">
        <v>741.29</v>
      </c>
      <c r="M1175" s="1">
        <v>540.33</v>
      </c>
      <c r="N1175" s="1">
        <v>22.26</v>
      </c>
      <c r="O1175" s="1">
        <v>78.48</v>
      </c>
      <c r="P1175" s="1">
        <v>20.60</v>
      </c>
      <c r="Q1175" s="1">
        <v>53.79</v>
      </c>
      <c r="R1175" s="1">
        <v>12.85</v>
      </c>
      <c r="S1175" s="1">
        <v>32.29</v>
      </c>
      <c r="T1175" s="1">
        <v>0.29</v>
      </c>
      <c r="U1175" s="1">
        <v>90.93</v>
      </c>
      <c r="V1175" s="1">
        <f>100-U1175</f>
        <v>9.07</v>
      </c>
      <c r="W1175" s="1">
        <v>8.63</v>
      </c>
      <c r="X1175" s="0" t="inlineStr">
        <is>
          <t>IBGE — Censo Demográfico 2022 / SIDRA</t>
        </is>
      </c>
    </row>
    <row r="1176">
      <c r="A1176" s="0" t="inlineStr">
        <is>
          <t>2409209</t>
        </is>
      </c>
      <c r="B1176" s="0" t="inlineStr">
        <is>
          <t>Passagem</t>
        </is>
      </c>
      <c r="C1176" s="0" t="inlineStr">
        <is>
          <t>RN</t>
        </is>
      </c>
      <c r="D1176" s="0" t="inlineStr">
        <is>
          <t>2022</t>
        </is>
      </c>
      <c r="E1176" s="1">
        <v>3115</v>
      </c>
      <c r="F1176" s="1">
        <v>32</v>
      </c>
      <c r="G1176" s="1">
        <v>624</v>
      </c>
      <c r="H1176" s="1">
        <v>1051</v>
      </c>
      <c r="I1176" s="1">
        <f>(F1176+G1176+H1176)/E1176*100</f>
        <v>54.79935794542536115569823435</v>
      </c>
      <c r="J1176" s="1">
        <f>(F1176+G1176)/E1176*100</f>
        <v>21.059390048154093097913322632</v>
      </c>
      <c r="K1176" s="1">
        <f>F1176/E1176*100</f>
        <v>1.0272873194221508828250401284</v>
      </c>
      <c r="L1176" s="1">
        <v>744.56</v>
      </c>
      <c r="M1176" s="1">
        <v>604.00</v>
      </c>
      <c r="N1176" s="1">
        <v>21.09</v>
      </c>
      <c r="O1176" s="1">
        <v>55.15</v>
      </c>
      <c r="P1176" s="1">
        <v>42.15</v>
      </c>
      <c r="Q1176" s="1">
        <v>2.04</v>
      </c>
      <c r="R1176" s="1">
        <v>17.55</v>
      </c>
      <c r="S1176" s="1">
        <v>71.68</v>
      </c>
      <c s="1" r="T1176">
        <v>0</v>
      </c>
      <c r="U1176" s="1">
        <v>89.14</v>
      </c>
      <c r="V1176" s="1">
        <f>100-U1176</f>
        <v>10.86</v>
      </c>
      <c r="W1176" s="1">
        <v>10.77</v>
      </c>
      <c r="X1176" s="0" t="inlineStr">
        <is>
          <t>IBGE — Censo Demográfico 2022 / SIDRA</t>
        </is>
      </c>
    </row>
    <row r="1177">
      <c r="A1177" s="0" t="inlineStr">
        <is>
          <t>2409308</t>
        </is>
      </c>
      <c r="B1177" s="0" t="inlineStr">
        <is>
          <t>Patu</t>
        </is>
      </c>
      <c r="C1177" s="0" t="inlineStr">
        <is>
          <t>RN</t>
        </is>
      </c>
      <c r="D1177" s="0" t="inlineStr">
        <is>
          <t>2022</t>
        </is>
      </c>
      <c r="E1177" s="1">
        <v>10987</v>
      </c>
      <c r="F1177" s="1">
        <v>177</v>
      </c>
      <c r="G1177" s="1">
        <v>2677</v>
      </c>
      <c r="H1177" s="1">
        <v>3046</v>
      </c>
      <c r="I1177" s="1">
        <f>(F1177+G1177+H1177)/E1177*100</f>
        <v>53.699827068353508692090652589</v>
      </c>
      <c r="J1177" s="1">
        <f>(F1177+G1177)/E1177*100</f>
        <v>25.976153636115409119868936015</v>
      </c>
      <c r="K1177" s="1">
        <f>F1177/E1177*100</f>
        <v>1.6109948120506052607627195777</v>
      </c>
      <c r="L1177" s="1">
        <v>832.72</v>
      </c>
      <c r="M1177" s="1">
        <v>600.00</v>
      </c>
      <c r="N1177" s="1">
        <v>21.08</v>
      </c>
      <c r="O1177" s="1">
        <v>67.62</v>
      </c>
      <c r="P1177" s="1">
        <v>30.25</v>
      </c>
      <c r="Q1177" s="1">
        <v>16.10</v>
      </c>
      <c r="R1177" s="1">
        <v>28.91</v>
      </c>
      <c r="S1177" s="1">
        <v>51.29</v>
      </c>
      <c r="T1177" s="1">
        <v>0.57</v>
      </c>
      <c r="U1177" s="1">
        <v>86.90</v>
      </c>
      <c r="V1177" s="1">
        <f>100-U1177</f>
        <v>13.10</v>
      </c>
      <c r="W1177" s="1">
        <v>12.78</v>
      </c>
      <c r="X1177" s="0" t="inlineStr">
        <is>
          <t>IBGE — Censo Demográfico 2022 / SIDRA</t>
        </is>
      </c>
    </row>
    <row r="1178">
      <c r="A1178" s="0" t="inlineStr">
        <is>
          <t>2409332</t>
        </is>
      </c>
      <c r="B1178" s="0" t="inlineStr">
        <is>
          <t>Santa Maria</t>
        </is>
      </c>
      <c r="C1178" s="0" t="inlineStr">
        <is>
          <t>RN</t>
        </is>
      </c>
      <c r="D1178" s="0" t="inlineStr">
        <is>
          <t>2022</t>
        </is>
      </c>
      <c r="E1178" s="1">
        <v>4821</v>
      </c>
      <c r="F1178" s="1">
        <v>85</v>
      </c>
      <c r="G1178" s="1">
        <v>1172</v>
      </c>
      <c r="H1178" s="1">
        <v>1274</v>
      </c>
      <c r="I1178" s="1">
        <f>(F1178+G1178+H1178)/E1178*100</f>
        <v>52.499481435386849201410495748</v>
      </c>
      <c r="J1178" s="1">
        <f>(F1178+G1178)/E1178*100</f>
        <v>26.073428749222153080273802116</v>
      </c>
      <c r="K1178" s="1">
        <f>F1178/E1178*100</f>
        <v>1.7631196847127152043144575814</v>
      </c>
      <c r="L1178" s="1">
        <v>756.95</v>
      </c>
      <c r="M1178" s="1">
        <v>606.00</v>
      </c>
      <c r="N1178" s="1">
        <v>21.24</v>
      </c>
      <c r="O1178" s="1">
        <v>63.31</v>
      </c>
      <c r="P1178" s="1">
        <v>35.46</v>
      </c>
      <c r="Q1178" s="1">
        <v>6.75</v>
      </c>
      <c r="R1178" s="1">
        <v>6.81</v>
      </c>
      <c r="S1178" s="1">
        <v>76.32</v>
      </c>
      <c r="T1178" s="1">
        <v>0.18</v>
      </c>
      <c r="U1178" s="1">
        <v>79.69</v>
      </c>
      <c r="V1178" s="1">
        <f>100-U1178</f>
        <v>20.31</v>
      </c>
      <c r="W1178" s="1">
        <v>19.26</v>
      </c>
      <c r="X1178" s="0" t="inlineStr">
        <is>
          <t>IBGE — Censo Demográfico 2022 / SIDRA</t>
        </is>
      </c>
    </row>
    <row r="1179">
      <c r="A1179" s="0" t="inlineStr">
        <is>
          <t>2409407</t>
        </is>
      </c>
      <c r="B1179" s="0" t="inlineStr">
        <is>
          <t>Pau dos Ferros</t>
        </is>
      </c>
      <c r="C1179" s="0" t="inlineStr">
        <is>
          <t>RN</t>
        </is>
      </c>
      <c r="D1179" s="0" t="inlineStr">
        <is>
          <t>2022</t>
        </is>
      </c>
      <c r="E1179" s="1">
        <v>30227</v>
      </c>
      <c r="F1179" s="1">
        <v>467</v>
      </c>
      <c r="G1179" s="1">
        <v>3278</v>
      </c>
      <c r="H1179" s="1">
        <v>7890</v>
      </c>
      <c r="I1179" s="1">
        <f>(F1179+G1179+H1179)/E1179*100</f>
        <v>38.492076620240182618189036292</v>
      </c>
      <c r="J1179" s="1">
        <f>(F1179+G1179)/E1179*100</f>
        <v>12.389585469944089721110265657</v>
      </c>
      <c r="K1179" s="1">
        <f>F1179/E1179*100</f>
        <v>1.544976345651238958546994409</v>
      </c>
      <c r="L1179" s="1">
        <v>1254.99</v>
      </c>
      <c r="M1179" s="1">
        <v>808.00</v>
      </c>
      <c r="N1179" s="1">
        <v>12.96</v>
      </c>
      <c r="O1179" s="1">
        <v>89.11</v>
      </c>
      <c r="P1179" s="1">
        <v>7.51</v>
      </c>
      <c r="Q1179" s="1">
        <v>48.77</v>
      </c>
      <c r="R1179" s="1">
        <v>13.11</v>
      </c>
      <c r="S1179" s="1">
        <v>35.45</v>
      </c>
      <c r="T1179" s="1">
        <v>0.13</v>
      </c>
      <c r="U1179" s="1">
        <v>95.50</v>
      </c>
      <c r="V1179" s="1">
        <f>100-U1179</f>
        <v>4.50</v>
      </c>
      <c r="W1179" s="1">
        <v>4.08</v>
      </c>
      <c r="X1179" s="0" t="inlineStr">
        <is>
          <t>IBGE — Censo Demográfico 2022 / SIDRA</t>
        </is>
      </c>
    </row>
    <row r="1180">
      <c r="A1180" s="0" t="inlineStr">
        <is>
          <t>2409506</t>
        </is>
      </c>
      <c r="B1180" s="0" t="inlineStr">
        <is>
          <t>Pedra Grande</t>
        </is>
      </c>
      <c r="C1180" s="0" t="inlineStr">
        <is>
          <t>RN</t>
        </is>
      </c>
      <c r="D1180" s="0" t="inlineStr">
        <is>
          <t>2022</t>
        </is>
      </c>
      <c r="E1180" s="1">
        <v>3563</v>
      </c>
      <c r="F1180" s="1">
        <v>60</v>
      </c>
      <c r="G1180" s="1">
        <v>793</v>
      </c>
      <c r="H1180" s="1">
        <v>1152</v>
      </c>
      <c r="I1180" s="1">
        <f>(F1180+G1180+H1180)/E1180*100</f>
        <v>56.272803817008139208532135841</v>
      </c>
      <c r="J1180" s="1">
        <f>(F1180+G1180)/E1180*100</f>
        <v>23.940499579006455234353073253</v>
      </c>
      <c r="K1180" s="1">
        <f>F1180/E1180*100</f>
        <v>1.6839741790625877069884928431</v>
      </c>
      <c r="L1180" s="1">
        <v>865.04</v>
      </c>
      <c r="M1180" s="1">
        <v>600.00</v>
      </c>
      <c r="N1180" s="1">
        <v>23.35</v>
      </c>
      <c r="O1180" s="1">
        <v>72.46</v>
      </c>
      <c r="P1180" s="1">
        <v>19.40</v>
      </c>
      <c r="Q1180" s="1">
        <v>0.82</v>
      </c>
      <c r="R1180" s="1">
        <v>62.58</v>
      </c>
      <c r="S1180" s="1">
        <v>34.13</v>
      </c>
      <c r="T1180" s="1">
        <v>0.09</v>
      </c>
      <c r="U1180" s="1">
        <v>95.43</v>
      </c>
      <c r="V1180" s="1">
        <f>100-U1180</f>
        <v>4.57</v>
      </c>
      <c r="W1180" s="1">
        <v>3.39</v>
      </c>
      <c r="X1180" s="0" t="inlineStr">
        <is>
          <t>IBGE — Censo Demográfico 2022 / SIDRA</t>
        </is>
      </c>
    </row>
    <row r="1181">
      <c r="A1181" s="0" t="inlineStr">
        <is>
          <t>2409605</t>
        </is>
      </c>
      <c r="B1181" s="0" t="inlineStr">
        <is>
          <t>Pedra Preta</t>
        </is>
      </c>
      <c r="C1181" s="0" t="inlineStr">
        <is>
          <t>RN</t>
        </is>
      </c>
      <c r="D1181" s="0" t="inlineStr">
        <is>
          <t>2022</t>
        </is>
      </c>
      <c r="E1181" s="1">
        <v>2441</v>
      </c>
      <c r="F1181" s="1">
        <v>33</v>
      </c>
      <c r="G1181" s="1">
        <v>544</v>
      </c>
      <c r="H1181" s="1">
        <v>656</v>
      </c>
      <c r="I1181" s="1">
        <f>(F1181+G1181+H1181)/E1181*100</f>
        <v>50.512085210979106923392052438</v>
      </c>
      <c r="J1181" s="1">
        <f>(F1181+G1181)/E1181*100</f>
        <v>23.637853338795575583777140516</v>
      </c>
      <c r="K1181" s="1">
        <f>F1181/E1181*100</f>
        <v>1.3519049569848422777550184351</v>
      </c>
      <c r="L1181" s="1">
        <v>756.32</v>
      </c>
      <c r="M1181" s="1">
        <v>606.00</v>
      </c>
      <c r="N1181" s="1">
        <v>24.60</v>
      </c>
      <c r="O1181" s="1">
        <v>40.64</v>
      </c>
      <c r="P1181" s="1">
        <v>59.36</v>
      </c>
      <c r="Q1181" s="1">
        <v>1.67</v>
      </c>
      <c r="R1181" s="1">
        <v>1.79</v>
      </c>
      <c r="S1181" s="1">
        <v>68.59</v>
      </c>
      <c r="T1181" s="1">
        <v>0.13</v>
      </c>
      <c r="U1181" s="1">
        <v>47.95</v>
      </c>
      <c r="V1181" s="1">
        <f>100-U1181</f>
        <v>52.05</v>
      </c>
      <c r="W1181" s="1">
        <v>51.15</v>
      </c>
      <c r="X1181" s="0" t="inlineStr">
        <is>
          <t>IBGE — Censo Demográfico 2022 / SIDRA</t>
        </is>
      </c>
    </row>
    <row r="1182">
      <c r="A1182" s="0" t="inlineStr">
        <is>
          <t>2409704</t>
        </is>
      </c>
      <c r="B1182" s="0" t="inlineStr">
        <is>
          <t>Pedro Avelino</t>
        </is>
      </c>
      <c r="C1182" s="0" t="inlineStr">
        <is>
          <t>RN</t>
        </is>
      </c>
      <c r="D1182" s="0" t="inlineStr">
        <is>
          <t>2022</t>
        </is>
      </c>
      <c r="E1182" s="1">
        <v>6228</v>
      </c>
      <c r="F1182" s="1">
        <v>37</v>
      </c>
      <c r="G1182" s="1">
        <v>1610</v>
      </c>
      <c r="H1182" s="1">
        <v>1936</v>
      </c>
      <c r="I1182" s="1">
        <f>(F1182+G1182+H1182)/E1182*100</f>
        <v>57.530507385998715478484264611</v>
      </c>
      <c r="J1182" s="1">
        <f>(F1182+G1182)/E1182*100</f>
        <v>26.445086705202312138728323699</v>
      </c>
      <c r="K1182" s="1">
        <f>F1182/E1182*100</f>
        <v>0.5940912010276172125883108542</v>
      </c>
      <c r="L1182" s="1">
        <v>764.88</v>
      </c>
      <c r="M1182" s="1">
        <v>600.00</v>
      </c>
      <c r="N1182" s="1">
        <v>24.43</v>
      </c>
      <c r="O1182" s="1">
        <v>61.43</v>
      </c>
      <c r="P1182" s="1">
        <v>32.95</v>
      </c>
      <c r="Q1182" s="1">
        <v>40.46</v>
      </c>
      <c r="R1182" s="1">
        <v>12.74</v>
      </c>
      <c r="S1182" s="1">
        <v>40.55</v>
      </c>
      <c r="T1182" s="1">
        <v>1.26</v>
      </c>
      <c r="U1182" s="1">
        <v>76.26</v>
      </c>
      <c r="V1182" s="1">
        <f>100-U1182</f>
        <v>23.74</v>
      </c>
      <c r="W1182" s="1">
        <v>22.38</v>
      </c>
      <c r="X1182" s="0" t="inlineStr">
        <is>
          <t>IBGE — Censo Demográfico 2022 / SIDRA</t>
        </is>
      </c>
    </row>
    <row r="1183">
      <c r="A1183" s="0" t="inlineStr">
        <is>
          <t>2409803</t>
        </is>
      </c>
      <c r="B1183" s="0" t="inlineStr">
        <is>
          <t>Pedro Velho</t>
        </is>
      </c>
      <c r="C1183" s="0" t="inlineStr">
        <is>
          <t>RN</t>
        </is>
      </c>
      <c r="D1183" s="0" t="inlineStr">
        <is>
          <t>2022</t>
        </is>
      </c>
      <c r="E1183" s="1">
        <v>13824</v>
      </c>
      <c r="F1183" s="1">
        <v>332</v>
      </c>
      <c r="G1183" s="1">
        <v>3910</v>
      </c>
      <c r="H1183" s="1">
        <v>4494</v>
      </c>
      <c r="I1183" s="1">
        <f>(F1183+G1183+H1183)/E1183*100</f>
        <v>63.194444444444444444444444444</v>
      </c>
      <c r="J1183" s="1">
        <f>(F1183+G1183)/E1183*100</f>
        <v>30.685763888888888888888888889</v>
      </c>
      <c r="K1183" s="1">
        <f>F1183/E1183*100</f>
        <v>2.4016203703703703703703703704</v>
      </c>
      <c r="L1183" s="1">
        <v>697.64</v>
      </c>
      <c r="M1183" s="1">
        <v>503.00</v>
      </c>
      <c r="N1183" s="1">
        <v>21.94</v>
      </c>
      <c r="O1183" s="1">
        <v>89.90</v>
      </c>
      <c r="P1183" s="1">
        <v>8.94</v>
      </c>
      <c r="Q1183" s="1">
        <v>35.52</v>
      </c>
      <c r="R1183" s="1">
        <v>18.48</v>
      </c>
      <c r="S1183" s="1">
        <v>43.55</v>
      </c>
      <c r="T1183" s="1">
        <v>0.47</v>
      </c>
      <c r="U1183" s="1">
        <v>83.39</v>
      </c>
      <c r="V1183" s="1">
        <f>100-U1183</f>
        <v>16.61</v>
      </c>
      <c r="W1183" s="1">
        <v>16.06</v>
      </c>
      <c r="X1183" s="0" t="inlineStr">
        <is>
          <t>IBGE — Censo Demográfico 2022 / SIDRA</t>
        </is>
      </c>
    </row>
    <row r="1184">
      <c r="A1184" s="0" t="inlineStr">
        <is>
          <t>2409902</t>
        </is>
      </c>
      <c r="B1184" s="0" t="inlineStr">
        <is>
          <t>Pendências</t>
        </is>
      </c>
      <c r="C1184" s="0" t="inlineStr">
        <is>
          <t>RN</t>
        </is>
      </c>
      <c r="D1184" s="0" t="inlineStr">
        <is>
          <t>2022</t>
        </is>
      </c>
      <c r="E1184" s="1">
        <v>12262</v>
      </c>
      <c r="F1184" s="1">
        <v>171</v>
      </c>
      <c r="G1184" s="1">
        <v>2075</v>
      </c>
      <c r="H1184" s="1">
        <v>3612</v>
      </c>
      <c r="I1184" s="1">
        <f>(F1184+G1184+H1184)/E1184*100</f>
        <v>47.773609525362909802642309574</v>
      </c>
      <c r="J1184" s="1">
        <f>(F1184+G1184)/E1184*100</f>
        <v>18.31675093785679334529440548</v>
      </c>
      <c r="K1184" s="1">
        <f>F1184/E1184*100</f>
        <v>1.394552275322133420322948948</v>
      </c>
      <c r="L1184" s="1">
        <v>903.44</v>
      </c>
      <c r="M1184" s="1">
        <v>670.67</v>
      </c>
      <c r="N1184" s="1">
        <v>17.52</v>
      </c>
      <c r="O1184" s="1">
        <v>88.25</v>
      </c>
      <c r="P1184" s="1">
        <v>7.61</v>
      </c>
      <c r="Q1184" s="1">
        <v>63.39</v>
      </c>
      <c r="R1184" s="1">
        <v>11.29</v>
      </c>
      <c r="S1184" s="1">
        <v>20.49</v>
      </c>
      <c r="T1184" s="1">
        <v>0.10</v>
      </c>
      <c r="U1184" s="1">
        <v>98.74</v>
      </c>
      <c r="V1184" s="1">
        <f>100-U1184</f>
        <v>1.26</v>
      </c>
      <c r="W1184" s="1">
        <v>1.05</v>
      </c>
      <c r="X1184" s="0" t="inlineStr">
        <is>
          <t>IBGE — Censo Demográfico 2022 / SIDRA</t>
        </is>
      </c>
    </row>
    <row r="1185">
      <c r="A1185" s="0" t="inlineStr">
        <is>
          <t>2410009</t>
        </is>
      </c>
      <c r="B1185" s="0" t="inlineStr">
        <is>
          <t>Pilões</t>
        </is>
      </c>
      <c r="C1185" s="0" t="inlineStr">
        <is>
          <t>RN</t>
        </is>
      </c>
      <c r="D1185" s="0" t="inlineStr">
        <is>
          <t>2022</t>
        </is>
      </c>
      <c r="E1185" s="1">
        <v>2965</v>
      </c>
      <c r="F1185" s="1">
        <v>40</v>
      </c>
      <c r="G1185" s="1">
        <v>784</v>
      </c>
      <c r="H1185" s="1">
        <v>816</v>
      </c>
      <c r="I1185" s="1">
        <f>(F1185+G1185+H1185)/E1185*100</f>
        <v>55.311973018549747048903878583</v>
      </c>
      <c r="J1185" s="1">
        <f>(F1185+G1185)/E1185*100</f>
        <v>27.790893760539629005059021922</v>
      </c>
      <c r="K1185" s="1">
        <f>F1185/E1185*100</f>
        <v>1.3490725126475548060708263069</v>
      </c>
      <c r="L1185" s="1">
        <v>753.42</v>
      </c>
      <c r="M1185" s="1">
        <v>600.00</v>
      </c>
      <c r="N1185" s="1">
        <v>21.31</v>
      </c>
      <c r="O1185" s="1">
        <v>87.08</v>
      </c>
      <c r="P1185" s="1">
        <v>12.34</v>
      </c>
      <c r="Q1185" s="1">
        <v>52.92</v>
      </c>
      <c r="R1185" s="1">
        <v>24.11</v>
      </c>
      <c r="S1185" s="1">
        <v>2.58</v>
      </c>
      <c r="T1185" s="1">
        <v>0.29</v>
      </c>
      <c r="U1185" s="1">
        <v>93.30</v>
      </c>
      <c r="V1185" s="1">
        <f>100-U1185</f>
        <v>6.70</v>
      </c>
      <c r="W1185" s="1">
        <v>6.32</v>
      </c>
      <c r="X1185" s="0" t="inlineStr">
        <is>
          <t>IBGE — Censo Demográfico 2022 / SIDRA</t>
        </is>
      </c>
    </row>
    <row r="1186">
      <c r="A1186" s="0" t="inlineStr">
        <is>
          <t>2410108</t>
        </is>
      </c>
      <c r="B1186" s="0" t="inlineStr">
        <is>
          <t>Poço Branco</t>
        </is>
      </c>
      <c r="C1186" s="0" t="inlineStr">
        <is>
          <t>RN</t>
        </is>
      </c>
      <c r="D1186" s="0" t="inlineStr">
        <is>
          <t>2022</t>
        </is>
      </c>
      <c r="E1186" s="1">
        <v>12328</v>
      </c>
      <c r="F1186" s="1">
        <v>270</v>
      </c>
      <c r="G1186" s="1">
        <v>3955</v>
      </c>
      <c r="H1186" s="1">
        <v>4191</v>
      </c>
      <c r="I1186" s="1">
        <f>(F1186+G1186+H1186)/E1186*100</f>
        <v>68.267358857884490590525632706</v>
      </c>
      <c r="J1186" s="1">
        <f>(F1186+G1186)/E1186*100</f>
        <v>34.271576898118105126541207008</v>
      </c>
      <c r="K1186" s="1">
        <f>F1186/E1186*100</f>
        <v>2.190136275146009085009733939</v>
      </c>
      <c r="L1186" s="1">
        <v>657.73</v>
      </c>
      <c r="M1186" s="1">
        <v>450.00</v>
      </c>
      <c r="N1186" s="1">
        <v>23.06</v>
      </c>
      <c r="O1186" s="1">
        <v>87.74</v>
      </c>
      <c r="P1186" s="1">
        <v>10.80</v>
      </c>
      <c r="Q1186" s="1">
        <v>14.81</v>
      </c>
      <c r="R1186" s="1">
        <v>13.25</v>
      </c>
      <c r="S1186" s="1">
        <v>57.80</v>
      </c>
      <c r="T1186" s="1">
        <v>0.10</v>
      </c>
      <c r="U1186" s="1">
        <v>71.65</v>
      </c>
      <c r="V1186" s="1">
        <f>100-U1186</f>
        <v>28.35</v>
      </c>
      <c r="W1186" s="1">
        <v>26.61</v>
      </c>
      <c r="X1186" s="0" t="inlineStr">
        <is>
          <t>IBGE — Censo Demográfico 2022 / SIDRA</t>
        </is>
      </c>
    </row>
    <row r="1187">
      <c r="A1187" s="0" t="inlineStr">
        <is>
          <t>2410207</t>
        </is>
      </c>
      <c r="B1187" s="0" t="inlineStr">
        <is>
          <t>Portalegre</t>
        </is>
      </c>
      <c r="C1187" s="0" t="inlineStr">
        <is>
          <t>RN</t>
        </is>
      </c>
      <c r="D1187" s="0" t="inlineStr">
        <is>
          <t>2022</t>
        </is>
      </c>
      <c r="E1187" s="1">
        <v>7598</v>
      </c>
      <c r="F1187" s="1">
        <v>110</v>
      </c>
      <c r="G1187" s="1">
        <v>1484</v>
      </c>
      <c r="H1187" s="1">
        <v>2136</v>
      </c>
      <c r="I1187" s="1">
        <f>(F1187+G1187+H1187)/E1187*100</f>
        <v>49.091866280600157936299026059</v>
      </c>
      <c r="J1187" s="1">
        <f>(F1187+G1187)/E1187*100</f>
        <v>20.979205053961568833903658858</v>
      </c>
      <c r="K1187" s="1">
        <f>F1187/E1187*100</f>
        <v>1.4477494077388786522769149776</v>
      </c>
      <c r="L1187" s="1">
        <v>910.62</v>
      </c>
      <c r="M1187" s="1">
        <v>610.00</v>
      </c>
      <c r="N1187" s="1">
        <v>18.97</v>
      </c>
      <c r="O1187" s="1">
        <v>59.91</v>
      </c>
      <c r="P1187" s="1">
        <v>39.46</v>
      </c>
      <c r="Q1187" s="1">
        <v>0.60</v>
      </c>
      <c r="R1187" s="1">
        <v>25.10</v>
      </c>
      <c r="S1187" s="1">
        <v>70.81</v>
      </c>
      <c r="T1187" s="1">
        <v>0.63</v>
      </c>
      <c r="U1187" s="1">
        <v>61.70</v>
      </c>
      <c r="V1187" s="1">
        <f>100-U1187</f>
        <v>38.30</v>
      </c>
      <c r="W1187" s="1">
        <v>35.03</v>
      </c>
      <c r="X1187" s="0" t="inlineStr">
        <is>
          <t>IBGE — Censo Demográfico 2022 / SIDRA</t>
        </is>
      </c>
    </row>
    <row r="1188">
      <c r="A1188" s="0" t="inlineStr">
        <is>
          <t>2410256</t>
        </is>
      </c>
      <c r="B1188" s="0" t="inlineStr">
        <is>
          <t>Porto do Mangue</t>
        </is>
      </c>
      <c r="C1188" s="0" t="inlineStr">
        <is>
          <t>RN</t>
        </is>
      </c>
      <c r="D1188" s="0" t="inlineStr">
        <is>
          <t>2022</t>
        </is>
      </c>
      <c r="E1188" s="1">
        <v>5214</v>
      </c>
      <c r="F1188" s="1">
        <v>33</v>
      </c>
      <c r="G1188" s="1">
        <v>1493</v>
      </c>
      <c r="H1188" s="1">
        <v>1709</v>
      </c>
      <c r="I1188" s="1">
        <f>(F1188+G1188+H1188)/E1188*100</f>
        <v>62.04449558879938626774069812</v>
      </c>
      <c r="J1188" s="1">
        <f>(F1188+G1188)/E1188*100</f>
        <v>29.267357115458381281166091293</v>
      </c>
      <c r="K1188" s="1">
        <f>F1188/E1188*100</f>
        <v>0.6329113924050632911392405063</v>
      </c>
      <c r="L1188" s="1">
        <v>666.78</v>
      </c>
      <c r="M1188" s="1">
        <v>500.00</v>
      </c>
      <c r="N1188" s="1">
        <v>23.89</v>
      </c>
      <c r="O1188" s="1">
        <v>47.61</v>
      </c>
      <c r="P1188" s="1">
        <v>50.83</v>
      </c>
      <c r="Q1188" s="1">
        <v>2.13</v>
      </c>
      <c r="R1188" s="1">
        <v>1.09</v>
      </c>
      <c r="S1188" s="1">
        <v>75.42</v>
      </c>
      <c r="T1188" s="1">
        <v>0.35</v>
      </c>
      <c r="U1188" s="1">
        <v>88.83</v>
      </c>
      <c r="V1188" s="1">
        <f>100-U1188</f>
        <v>11.17</v>
      </c>
      <c r="W1188" s="1">
        <v>10.02</v>
      </c>
      <c r="X1188" s="0" t="inlineStr">
        <is>
          <t>IBGE — Censo Demográfico 2022 / SIDRA</t>
        </is>
      </c>
    </row>
    <row r="1189">
      <c r="A1189" s="0" t="inlineStr">
        <is>
          <t>2410306</t>
        </is>
      </c>
      <c r="B1189" s="0" t="inlineStr">
        <is>
          <t>Serra Caiada</t>
        </is>
      </c>
      <c r="C1189" s="0" t="inlineStr">
        <is>
          <t>RN</t>
        </is>
      </c>
      <c r="D1189" s="0" t="inlineStr">
        <is>
          <t>2022</t>
        </is>
      </c>
      <c r="E1189" s="1">
        <v>10112</v>
      </c>
      <c r="F1189" s="1">
        <v>312</v>
      </c>
      <c r="G1189" s="1">
        <v>3575</v>
      </c>
      <c r="H1189" s="1">
        <v>2831</v>
      </c>
      <c r="I1189" s="1">
        <f>(F1189+G1189+H1189)/E1189*100</f>
        <v>66.435917721518987341772151899</v>
      </c>
      <c r="J1189" s="1">
        <f>(F1189+G1189)/E1189*100</f>
        <v>38.439477848101265822784810127</v>
      </c>
      <c r="K1189" s="1">
        <f>F1189/E1189*100</f>
        <v>3.0854430379746835443037974684</v>
      </c>
      <c r="L1189" s="1">
        <v>632.55</v>
      </c>
      <c r="M1189" s="1">
        <v>410.57</v>
      </c>
      <c r="N1189" s="1">
        <v>23.83</v>
      </c>
      <c r="O1189" s="1">
        <v>89.84</v>
      </c>
      <c r="P1189" s="1">
        <v>8.51</v>
      </c>
      <c r="Q1189" s="1">
        <v>31.04</v>
      </c>
      <c r="R1189" s="1">
        <v>17.76</v>
      </c>
      <c r="S1189" s="1">
        <v>44.66</v>
      </c>
      <c r="T1189" s="1">
        <v>0.34</v>
      </c>
      <c r="U1189" s="1">
        <v>83.36</v>
      </c>
      <c r="V1189" s="1">
        <f>100-U1189</f>
        <v>16.64</v>
      </c>
      <c r="W1189" s="1">
        <v>15.74</v>
      </c>
      <c r="X1189" s="0" t="inlineStr">
        <is>
          <t>IBGE — Censo Demográfico 2022 / SIDRA</t>
        </is>
      </c>
    </row>
    <row r="1190">
      <c r="A1190" s="0" t="inlineStr">
        <is>
          <t>2410405</t>
        </is>
      </c>
      <c r="B1190" s="0" t="inlineStr">
        <is>
          <t>Pureza</t>
        </is>
      </c>
      <c r="C1190" s="0" t="inlineStr">
        <is>
          <t>RN</t>
        </is>
      </c>
      <c r="D1190" s="0" t="inlineStr">
        <is>
          <t>2022</t>
        </is>
      </c>
      <c r="E1190" s="1">
        <v>9362</v>
      </c>
      <c r="F1190" s="1">
        <v>162</v>
      </c>
      <c r="G1190" s="1">
        <v>3113</v>
      </c>
      <c r="H1190" s="1">
        <v>2753</v>
      </c>
      <c r="I1190" s="1">
        <f>(F1190+G1190+H1190)/E1190*100</f>
        <v>64.387951292458876308481093783</v>
      </c>
      <c r="J1190" s="1">
        <f>(F1190+G1190)/E1190*100</f>
        <v>34.981841486861781670583208716</v>
      </c>
      <c r="K1190" s="1">
        <f>F1190/E1190*100</f>
        <v>1.7303994872890408032471694082</v>
      </c>
      <c r="L1190" s="1">
        <v>619.44</v>
      </c>
      <c r="M1190" s="1">
        <v>453.43</v>
      </c>
      <c r="N1190" s="1">
        <v>22.39</v>
      </c>
      <c r="O1190" s="1">
        <v>41.69</v>
      </c>
      <c r="P1190" s="1">
        <v>47.37</v>
      </c>
      <c r="Q1190" s="1">
        <v>2.84</v>
      </c>
      <c r="R1190" s="1">
        <v>6.77</v>
      </c>
      <c r="S1190" s="1">
        <v>86.69</v>
      </c>
      <c r="T1190" s="1">
        <v>0.20</v>
      </c>
      <c r="U1190" s="1">
        <v>60.79</v>
      </c>
      <c r="V1190" s="1">
        <f>100-U1190</f>
        <v>39.21</v>
      </c>
      <c r="W1190" s="1">
        <v>35.05</v>
      </c>
      <c r="X1190" s="0" t="inlineStr">
        <is>
          <t>IBGE — Censo Demográfico 2022 / SIDRA</t>
        </is>
      </c>
    </row>
    <row r="1191">
      <c r="A1191" s="0" t="inlineStr">
        <is>
          <t>2410504</t>
        </is>
      </c>
      <c r="B1191" s="0" t="inlineStr">
        <is>
          <t>Rafael Fernandes</t>
        </is>
      </c>
      <c r="C1191" s="0" t="inlineStr">
        <is>
          <t>RN</t>
        </is>
      </c>
      <c r="D1191" s="0" t="inlineStr">
        <is>
          <t>2022</t>
        </is>
      </c>
      <c r="E1191" s="1">
        <v>5427</v>
      </c>
      <c r="F1191" s="1">
        <v>41</v>
      </c>
      <c r="G1191" s="1">
        <v>1196</v>
      </c>
      <c r="H1191" s="1">
        <v>1516</v>
      </c>
      <c r="I1191" s="1">
        <f>(F1191+G1191+H1191)/E1191*100</f>
        <v>50.727842270130827344757693016</v>
      </c>
      <c r="J1191" s="1">
        <f>(F1191+G1191)/E1191*100</f>
        <v>22.793440206375529758614335729</v>
      </c>
      <c r="K1191" s="1">
        <f>F1191/E1191*100</f>
        <v>0.7554818500092131932927952828</v>
      </c>
      <c r="L1191" s="1">
        <v>890.46</v>
      </c>
      <c r="M1191" s="1">
        <v>606.00</v>
      </c>
      <c r="N1191" s="1">
        <v>19.24</v>
      </c>
      <c r="O1191" s="1">
        <v>35.66</v>
      </c>
      <c r="P1191" s="1">
        <v>50.29</v>
      </c>
      <c r="Q1191" s="1">
        <v>1.54</v>
      </c>
      <c r="R1191" s="1">
        <v>3.30</v>
      </c>
      <c r="S1191" s="1">
        <v>90.79</v>
      </c>
      <c r="T1191" s="1">
        <v>0.80</v>
      </c>
      <c r="U1191" s="1">
        <v>88.93</v>
      </c>
      <c r="V1191" s="1">
        <f>100-U1191</f>
        <v>11.07</v>
      </c>
      <c r="W1191" s="1">
        <v>10.48</v>
      </c>
      <c r="X1191" s="0" t="inlineStr">
        <is>
          <t>IBGE — Censo Demográfico 2022 / SIDRA</t>
        </is>
      </c>
    </row>
    <row r="1192">
      <c r="A1192" s="0" t="inlineStr">
        <is>
          <t>2410603</t>
        </is>
      </c>
      <c r="B1192" s="0" t="inlineStr">
        <is>
          <t>Rafael Godeiro</t>
        </is>
      </c>
      <c r="C1192" s="0" t="inlineStr">
        <is>
          <t>RN</t>
        </is>
      </c>
      <c r="D1192" s="0" t="inlineStr">
        <is>
          <t>2022</t>
        </is>
      </c>
      <c r="E1192" s="1">
        <v>2934</v>
      </c>
      <c r="F1192" s="1">
        <v>94</v>
      </c>
      <c r="G1192" s="1">
        <v>799</v>
      </c>
      <c r="H1192" s="1">
        <v>713</v>
      </c>
      <c r="I1192" s="1">
        <f>(F1192+G1192+H1192)/E1192*100</f>
        <v>54.737559645535105657805044308</v>
      </c>
      <c r="J1192" s="1">
        <f>(F1192+G1192)/E1192*100</f>
        <v>30.436264485344239945466939332</v>
      </c>
      <c r="K1192" s="1">
        <f>F1192/E1192*100</f>
        <v>3.2038173142467620995228357192</v>
      </c>
      <c r="L1192" s="1">
        <v>762.21</v>
      </c>
      <c r="M1192" s="1">
        <v>604.00</v>
      </c>
      <c r="N1192" s="1">
        <v>19.79</v>
      </c>
      <c r="O1192" s="1">
        <v>64.11</v>
      </c>
      <c r="P1192" s="1">
        <v>32.62</v>
      </c>
      <c r="Q1192" s="1">
        <v>0.37</v>
      </c>
      <c r="R1192" s="1">
        <v>17.38</v>
      </c>
      <c r="S1192" s="1">
        <v>79.53</v>
      </c>
      <c r="T1192" s="1">
        <v>0.09</v>
      </c>
      <c r="U1192" s="1">
        <v>68.41</v>
      </c>
      <c r="V1192" s="1">
        <f>100-U1192</f>
        <v>31.59</v>
      </c>
      <c r="W1192" s="1">
        <v>30.28</v>
      </c>
      <c r="X1192" s="0" t="inlineStr">
        <is>
          <t>IBGE — Censo Demográfico 2022 / SIDRA</t>
        </is>
      </c>
    </row>
    <row r="1193">
      <c r="A1193" s="0" t="inlineStr">
        <is>
          <t>2410702</t>
        </is>
      </c>
      <c r="B1193" s="0" t="inlineStr">
        <is>
          <t>Riacho da Cruz</t>
        </is>
      </c>
      <c r="C1193" s="0" t="inlineStr">
        <is>
          <t>RN</t>
        </is>
      </c>
      <c r="D1193" s="0" t="inlineStr">
        <is>
          <t>2022</t>
        </is>
      </c>
      <c r="E1193" s="1">
        <v>2701</v>
      </c>
      <c r="F1193" s="1">
        <v>28</v>
      </c>
      <c r="G1193" s="1">
        <v>858</v>
      </c>
      <c r="H1193" s="1">
        <v>919</v>
      </c>
      <c r="I1193" s="1">
        <f>(F1193+G1193+H1193)/E1193*100</f>
        <v>66.827101073676416142169566827</v>
      </c>
      <c r="J1193" s="1">
        <f>(F1193+G1193)/E1193*100</f>
        <v>32.802665679378008145131432803</v>
      </c>
      <c r="K1193" s="1">
        <f>F1193/E1193*100</f>
        <v>1.0366530914476119955572010367</v>
      </c>
      <c r="L1193" s="1">
        <v>662.16</v>
      </c>
      <c r="M1193" s="1">
        <v>452.00</v>
      </c>
      <c r="N1193" s="1">
        <v>25.60</v>
      </c>
      <c r="O1193" s="1">
        <v>88.09</v>
      </c>
      <c r="P1193" s="1">
        <v>11.59</v>
      </c>
      <c r="Q1193" s="1">
        <v>43.99</v>
      </c>
      <c r="R1193" s="1">
        <v>12.02</v>
      </c>
      <c r="S1193" s="1">
        <v>40.02</v>
      </c>
      <c s="1" r="T1193">
        <v>0</v>
      </c>
      <c r="U1193" s="1">
        <v>92.27</v>
      </c>
      <c r="V1193" s="1">
        <f>100-U1193</f>
        <v>7.73</v>
      </c>
      <c r="W1193" s="1">
        <v>6.44</v>
      </c>
      <c r="X1193" s="0" t="inlineStr">
        <is>
          <t>IBGE — Censo Demográfico 2022 / SIDRA</t>
        </is>
      </c>
    </row>
    <row r="1194">
      <c r="A1194" s="0" t="inlineStr">
        <is>
          <t>2410801</t>
        </is>
      </c>
      <c r="B1194" s="0" t="inlineStr">
        <is>
          <t>Riacho de Santana</t>
        </is>
      </c>
      <c r="C1194" s="0" t="inlineStr">
        <is>
          <t>RN</t>
        </is>
      </c>
      <c r="D1194" s="0" t="inlineStr">
        <is>
          <t>2022</t>
        </is>
      </c>
      <c r="E1194" s="1">
        <v>4127</v>
      </c>
      <c r="F1194" s="1">
        <v>51</v>
      </c>
      <c r="G1194" s="1">
        <v>1261</v>
      </c>
      <c r="H1194" s="1">
        <v>1074</v>
      </c>
      <c r="I1194" s="1">
        <f>(F1194+G1194+H1194)/E1194*100</f>
        <v>57.814393021565301671916646474</v>
      </c>
      <c r="J1194" s="1">
        <f>(F1194+G1194)/E1194*100</f>
        <v>31.790646959050157499394233099</v>
      </c>
      <c r="K1194" s="1">
        <f>F1194/E1194*100</f>
        <v>1.2357644778289314271868185122</v>
      </c>
      <c r="L1194" s="1">
        <v>708.26</v>
      </c>
      <c r="M1194" s="1">
        <v>537.33</v>
      </c>
      <c r="N1194" s="1">
        <v>20.33</v>
      </c>
      <c r="O1194" s="1">
        <v>27.94</v>
      </c>
      <c r="P1194" s="1">
        <v>66.09</v>
      </c>
      <c r="Q1194" s="1">
        <v>7.78</v>
      </c>
      <c r="R1194" s="1">
        <v>0.14</v>
      </c>
      <c r="S1194" s="1">
        <v>75.89</v>
      </c>
      <c r="T1194" s="1">
        <v>0.49</v>
      </c>
      <c r="U1194" s="1">
        <v>52.95</v>
      </c>
      <c r="V1194" s="1">
        <f>100-U1194</f>
        <v>47.05</v>
      </c>
      <c r="W1194" s="1">
        <v>45.31</v>
      </c>
      <c r="X1194" s="0" t="inlineStr">
        <is>
          <t>IBGE — Censo Demográfico 2022 / SIDRA</t>
        </is>
      </c>
    </row>
    <row r="1195">
      <c r="A1195" s="0" t="inlineStr">
        <is>
          <t>2410900</t>
        </is>
      </c>
      <c r="B1195" s="0" t="inlineStr">
        <is>
          <t>Riachuelo</t>
        </is>
      </c>
      <c r="C1195" s="0" t="inlineStr">
        <is>
          <t>RN</t>
        </is>
      </c>
      <c r="D1195" s="0" t="inlineStr">
        <is>
          <t>2022</t>
        </is>
      </c>
      <c r="E1195" s="1">
        <v>7362</v>
      </c>
      <c r="F1195" s="1">
        <v>65</v>
      </c>
      <c r="G1195" s="1">
        <v>1809</v>
      </c>
      <c r="H1195" s="1">
        <v>2301</v>
      </c>
      <c r="I1195" s="1">
        <f>(F1195+G1195+H1195)/E1195*100</f>
        <v>56.7101331160010866612333605</v>
      </c>
      <c r="J1195" s="1">
        <f>(F1195+G1195)/E1195*100</f>
        <v>25.455039391469709318120076066</v>
      </c>
      <c r="K1195" s="1">
        <f>F1195/E1195*100</f>
        <v>0.8829122521054061396359684868</v>
      </c>
      <c r="L1195" s="1">
        <v>761.66</v>
      </c>
      <c r="M1195" s="1">
        <v>556.00</v>
      </c>
      <c r="N1195" s="1">
        <v>20.50</v>
      </c>
      <c r="O1195" s="1">
        <v>80.09</v>
      </c>
      <c r="P1195" s="1">
        <v>19.28</v>
      </c>
      <c r="Q1195" s="1">
        <v>52.07</v>
      </c>
      <c r="R1195" s="1">
        <v>33.48</v>
      </c>
      <c r="S1195" s="1">
        <v>13.52</v>
      </c>
      <c r="T1195" s="1">
        <v>0.09</v>
      </c>
      <c r="U1195" s="1">
        <v>92.75</v>
      </c>
      <c r="V1195" s="1">
        <f>100-U1195</f>
        <v>7.25</v>
      </c>
      <c r="W1195" s="1">
        <v>7.04</v>
      </c>
      <c r="X1195" s="0" t="inlineStr">
        <is>
          <t>IBGE — Censo Demográfico 2022 / SIDRA</t>
        </is>
      </c>
    </row>
    <row r="1196">
      <c r="A1196" s="0" t="inlineStr">
        <is>
          <t>2411007</t>
        </is>
      </c>
      <c r="B1196" s="0" t="inlineStr">
        <is>
          <t>Rodolfo Fernandes</t>
        </is>
      </c>
      <c r="C1196" s="0" t="inlineStr">
        <is>
          <t>RN</t>
        </is>
      </c>
      <c r="D1196" s="0" t="inlineStr">
        <is>
          <t>2022</t>
        </is>
      </c>
      <c r="E1196" s="1">
        <v>4242</v>
      </c>
      <c r="F1196" s="1">
        <v>13</v>
      </c>
      <c r="G1196" s="1">
        <v>1607</v>
      </c>
      <c r="H1196" s="1">
        <v>1297</v>
      </c>
      <c r="I1196" s="1">
        <f>(F1196+G1196+H1196)/E1196*100</f>
        <v>68.764733616218764733616218765</v>
      </c>
      <c r="J1196" s="1">
        <f>(F1196+G1196)/E1196*100</f>
        <v>38.18953323903818953323903819</v>
      </c>
      <c r="K1196" s="1">
        <f>F1196/E1196*100</f>
        <v>0.3064592173503064592173503065</v>
      </c>
      <c r="L1196" s="1">
        <v>589.27</v>
      </c>
      <c r="M1196" s="1">
        <v>404.00</v>
      </c>
      <c r="N1196" s="1">
        <v>22.39</v>
      </c>
      <c r="O1196" s="1">
        <v>92.56</v>
      </c>
      <c r="P1196" s="1">
        <v>7.25</v>
      </c>
      <c r="Q1196" s="1">
        <v>59.88</v>
      </c>
      <c r="R1196" s="1">
        <v>11.79</v>
      </c>
      <c r="S1196" s="1">
        <v>28.26</v>
      </c>
      <c r="T1196" s="1">
        <v>0.07</v>
      </c>
      <c r="U1196" s="1">
        <v>92.69</v>
      </c>
      <c r="V1196" s="1">
        <f>100-U1196</f>
        <v>7.31</v>
      </c>
      <c r="W1196" s="1">
        <v>6.98</v>
      </c>
      <c r="X1196" s="0" t="inlineStr">
        <is>
          <t>IBGE — Censo Demográfico 2022 / SIDRA</t>
        </is>
      </c>
    </row>
    <row r="1197">
      <c r="A1197" s="0" t="inlineStr">
        <is>
          <t>2411056</t>
        </is>
      </c>
      <c r="B1197" s="0" t="inlineStr">
        <is>
          <t>Tibau</t>
        </is>
      </c>
      <c r="C1197" s="0" t="inlineStr">
        <is>
          <t>RN</t>
        </is>
      </c>
      <c r="D1197" s="0" t="inlineStr">
        <is>
          <t>2022</t>
        </is>
      </c>
      <c r="E1197" s="1">
        <v>5325</v>
      </c>
      <c r="F1197" s="1">
        <v>61</v>
      </c>
      <c r="G1197" s="1">
        <v>429</v>
      </c>
      <c r="H1197" s="1">
        <v>1443</v>
      </c>
      <c r="I1197" s="1">
        <f>(F1197+G1197+H1197)/E1197*100</f>
        <v>36.300469483568075117370892019</v>
      </c>
      <c r="J1197" s="1">
        <f>(F1197+G1197)/E1197*100</f>
        <v>9.201877934272300469483568075</v>
      </c>
      <c r="K1197" s="1">
        <f>F1197/E1197*100</f>
        <v>1.1455399061032863849765258216</v>
      </c>
      <c r="L1197" s="1">
        <v>965.37</v>
      </c>
      <c r="M1197" s="1">
        <v>753.00</v>
      </c>
      <c r="N1197" s="1">
        <v>13.33</v>
      </c>
      <c r="O1197" s="1">
        <v>39.28</v>
      </c>
      <c r="P1197" s="1">
        <v>51.82</v>
      </c>
      <c r="Q1197" s="1">
        <v>3.53</v>
      </c>
      <c r="R1197" s="1">
        <v>0.11</v>
      </c>
      <c r="S1197" s="1">
        <v>96.31</v>
      </c>
      <c r="T1197" s="1">
        <v>0.05</v>
      </c>
      <c r="U1197" s="1">
        <v>99.08</v>
      </c>
      <c r="V1197" s="1">
        <f>100-U1197</f>
        <v>0.92</v>
      </c>
      <c r="W1197" s="1">
        <v>0.65</v>
      </c>
      <c r="X1197" s="0" t="inlineStr">
        <is>
          <t>IBGE — Censo Demográfico 2022 / SIDRA</t>
        </is>
      </c>
    </row>
    <row r="1198">
      <c r="A1198" s="0" t="inlineStr">
        <is>
          <t>2411106</t>
        </is>
      </c>
      <c r="B1198" s="0" t="inlineStr">
        <is>
          <t>Ruy Barbosa</t>
        </is>
      </c>
      <c r="C1198" s="0" t="inlineStr">
        <is>
          <t>RN</t>
        </is>
      </c>
      <c r="D1198" s="0" t="inlineStr">
        <is>
          <t>2022</t>
        </is>
      </c>
      <c r="E1198" s="1">
        <v>3185</v>
      </c>
      <c r="F1198" s="1">
        <v>66</v>
      </c>
      <c r="G1198" s="1">
        <v>761</v>
      </c>
      <c r="H1198" s="1">
        <v>982</v>
      </c>
      <c r="I1198" s="1">
        <f>(F1198+G1198+H1198)/E1198*100</f>
        <v>56.797488226059654631083202512</v>
      </c>
      <c r="J1198" s="1">
        <f>(F1198+G1198)/E1198*100</f>
        <v>25.965463108320251177394034537</v>
      </c>
      <c r="K1198" s="1">
        <f>F1198/E1198*100</f>
        <v>2.0722135007849293563579277865</v>
      </c>
      <c r="L1198" s="1">
        <v>690.88</v>
      </c>
      <c r="M1198" s="1">
        <v>600.00</v>
      </c>
      <c r="N1198" s="1">
        <v>22.47</v>
      </c>
      <c r="O1198" s="1">
        <v>78.99</v>
      </c>
      <c r="P1198" s="1">
        <v>20.37</v>
      </c>
      <c r="Q1198" s="1">
        <v>1.19</v>
      </c>
      <c r="R1198" s="1">
        <v>3.85</v>
      </c>
      <c r="S1198" s="1">
        <v>93.49</v>
      </c>
      <c s="1" r="T1198">
        <v>0</v>
      </c>
      <c r="U1198" s="1">
        <v>64.13</v>
      </c>
      <c r="V1198" s="1">
        <f>100-U1198</f>
        <v>35.87</v>
      </c>
      <c r="W1198" s="1">
        <v>35.41</v>
      </c>
      <c r="X1198" s="0" t="inlineStr">
        <is>
          <t>IBGE — Censo Demográfico 2022 / SIDRA</t>
        </is>
      </c>
    </row>
    <row r="1199">
      <c r="A1199" s="0" t="inlineStr">
        <is>
          <t>2411205</t>
        </is>
      </c>
      <c r="B1199" s="0" t="inlineStr">
        <is>
          <t>Santa Cruz</t>
        </is>
      </c>
      <c r="C1199" s="0" t="inlineStr">
        <is>
          <t>RN</t>
        </is>
      </c>
      <c r="D1199" s="0" t="inlineStr">
        <is>
          <t>2022</t>
        </is>
      </c>
      <c r="E1199" s="1">
        <v>37265</v>
      </c>
      <c r="F1199" s="1">
        <v>1295</v>
      </c>
      <c r="G1199" s="1">
        <v>8448</v>
      </c>
      <c r="H1199" s="1">
        <v>10316</v>
      </c>
      <c r="I1199" s="1">
        <f>(F1199+G1199+H1199)/E1199*100</f>
        <v>53.827988729370723198711928083</v>
      </c>
      <c r="J1199" s="1">
        <f>(F1199+G1199)/E1199*100</f>
        <v>26.145176439017845163021602039</v>
      </c>
      <c r="K1199" s="1">
        <f>F1199/E1199*100</f>
        <v>3.4751106936803971555078491882</v>
      </c>
      <c r="L1199" s="1">
        <v>962.17</v>
      </c>
      <c r="M1199" s="1">
        <v>604.80</v>
      </c>
      <c r="N1199" s="1">
        <v>18.28</v>
      </c>
      <c r="O1199" s="1">
        <v>87.53</v>
      </c>
      <c r="P1199" s="1">
        <v>11.81</v>
      </c>
      <c r="Q1199" s="1">
        <v>79.65</v>
      </c>
      <c r="R1199" s="1">
        <v>5.92</v>
      </c>
      <c r="S1199" s="1">
        <v>9.75</v>
      </c>
      <c r="T1199" s="1">
        <v>1.65</v>
      </c>
      <c r="U1199" s="1">
        <v>84.75</v>
      </c>
      <c r="V1199" s="1">
        <f>100-U1199</f>
        <v>15.25</v>
      </c>
      <c r="W1199" s="1">
        <v>14.40</v>
      </c>
      <c r="X1199" s="0" t="inlineStr">
        <is>
          <t>IBGE — Censo Demográfico 2022 / SIDRA</t>
        </is>
      </c>
    </row>
    <row r="1200">
      <c r="A1200" s="0" t="inlineStr">
        <is>
          <t>2411403</t>
        </is>
      </c>
      <c r="B1200" s="0" t="inlineStr">
        <is>
          <t>Santana do Matos</t>
        </is>
      </c>
      <c r="C1200" s="0" t="inlineStr">
        <is>
          <t>RN</t>
        </is>
      </c>
      <c r="D1200" s="0" t="inlineStr">
        <is>
          <t>2022</t>
        </is>
      </c>
      <c r="E1200" s="1">
        <v>12428</v>
      </c>
      <c r="F1200" s="1">
        <v>274</v>
      </c>
      <c r="G1200" s="1">
        <v>3634</v>
      </c>
      <c r="H1200" s="1">
        <v>3437</v>
      </c>
      <c r="I1200" s="1">
        <f>(F1200+G1200+H1200)/E1200*100</f>
        <v>59.100418410041841004184100418</v>
      </c>
      <c r="J1200" s="1">
        <f>(F1200+G1200)/E1200*100</f>
        <v>31.445123913743160605085291278</v>
      </c>
      <c r="K1200" s="1">
        <f>F1200/E1200*100</f>
        <v>2.2046990666237528162214354683</v>
      </c>
      <c r="L1200" s="1">
        <v>707.32</v>
      </c>
      <c r="M1200" s="1">
        <v>582.40</v>
      </c>
      <c r="N1200" s="1">
        <v>25.64</v>
      </c>
      <c r="O1200" s="1">
        <v>66.40</v>
      </c>
      <c r="P1200" s="1">
        <v>27.32</v>
      </c>
      <c r="Q1200" s="1">
        <v>47.61</v>
      </c>
      <c r="R1200" s="1">
        <v>0.87</v>
      </c>
      <c r="S1200" s="1">
        <v>36.62</v>
      </c>
      <c r="T1200" s="1">
        <v>2.03</v>
      </c>
      <c r="U1200" s="1">
        <v>60.63</v>
      </c>
      <c r="V1200" s="1">
        <f>100-U1200</f>
        <v>39.37</v>
      </c>
      <c r="W1200" s="1">
        <v>37.27</v>
      </c>
      <c r="X1200" s="0" t="inlineStr">
        <is>
          <t>IBGE — Censo Demográfico 2022 / SIDRA</t>
        </is>
      </c>
    </row>
    <row r="1201">
      <c r="A1201" s="0" t="inlineStr">
        <is>
          <t>2411429</t>
        </is>
      </c>
      <c r="B1201" s="0" t="inlineStr">
        <is>
          <t>Santana do Seridó</t>
        </is>
      </c>
      <c r="C1201" s="0" t="inlineStr">
        <is>
          <t>RN</t>
        </is>
      </c>
      <c r="D1201" s="0" t="inlineStr">
        <is>
          <t>2022</t>
        </is>
      </c>
      <c r="E1201" s="1">
        <v>2693</v>
      </c>
      <c r="F1201" s="1">
        <v>9</v>
      </c>
      <c r="G1201" s="1">
        <v>295</v>
      </c>
      <c r="H1201" s="1">
        <v>707</v>
      </c>
      <c r="I1201" s="1">
        <f>(F1201+G1201+H1201)/E1201*100</f>
        <v>37.541774972150018566654288897</v>
      </c>
      <c r="J1201" s="1">
        <f>(F1201+G1201)/E1201*100</f>
        <v>11.288525807649461567025621983</v>
      </c>
      <c r="K1201" s="1">
        <f>F1201/E1201*100</f>
        <v>0.3341997772001485332343111771</v>
      </c>
      <c r="L1201" s="1">
        <v>1041.01</v>
      </c>
      <c r="M1201" s="1">
        <v>733.33</v>
      </c>
      <c r="N1201" s="1">
        <v>13.91</v>
      </c>
      <c r="O1201" s="1">
        <v>56.57</v>
      </c>
      <c r="P1201" s="1">
        <v>30.94</v>
      </c>
      <c r="Q1201" s="1">
        <v>69.60</v>
      </c>
      <c r="R1201" s="1">
        <v>0.22</v>
      </c>
      <c r="S1201" s="1">
        <v>21.93</v>
      </c>
      <c r="T1201" s="1">
        <v>0.11</v>
      </c>
      <c r="U1201" s="1">
        <v>89.79</v>
      </c>
      <c r="V1201" s="1">
        <f>100-U1201</f>
        <v>10.21</v>
      </c>
      <c r="W1201" s="1">
        <v>9.55</v>
      </c>
      <c r="X1201" s="0" t="inlineStr">
        <is>
          <t>IBGE — Censo Demográfico 2022 / SIDRA</t>
        </is>
      </c>
    </row>
    <row r="1202">
      <c r="A1202" s="0" t="inlineStr">
        <is>
          <t>2411502</t>
        </is>
      </c>
      <c r="B1202" s="0" t="inlineStr">
        <is>
          <t>Santo Antônio</t>
        </is>
      </c>
      <c r="C1202" s="0" t="inlineStr">
        <is>
          <t>RN</t>
        </is>
      </c>
      <c r="D1202" s="0" t="inlineStr">
        <is>
          <t>2022</t>
        </is>
      </c>
      <c r="E1202" s="1">
        <v>22166</v>
      </c>
      <c r="F1202" s="1">
        <v>663</v>
      </c>
      <c r="G1202" s="1">
        <v>5266</v>
      </c>
      <c r="H1202" s="1">
        <v>7379</v>
      </c>
      <c r="I1202" s="1">
        <f>(F1202+G1202+H1202)/E1202*100</f>
        <v>60.037895876567716322295407381</v>
      </c>
      <c r="J1202" s="1">
        <f>(F1202+G1202)/E1202*100</f>
        <v>26.748172877379770820175042858</v>
      </c>
      <c r="K1202" s="1">
        <f>F1202/E1202*100</f>
        <v>2.9910674005233240097446539746</v>
      </c>
      <c r="L1202" s="1">
        <v>756.25</v>
      </c>
      <c r="M1202" s="1">
        <v>540.00</v>
      </c>
      <c r="N1202" s="1">
        <v>23.15</v>
      </c>
      <c r="O1202" s="1">
        <v>59.54</v>
      </c>
      <c r="P1202" s="1">
        <v>27.75</v>
      </c>
      <c r="Q1202" s="1">
        <v>28.71</v>
      </c>
      <c r="R1202" s="1">
        <v>8.62</v>
      </c>
      <c r="S1202" s="1">
        <v>55.39</v>
      </c>
      <c r="T1202" s="1">
        <v>0.30</v>
      </c>
      <c r="U1202" s="1">
        <v>88.33</v>
      </c>
      <c r="V1202" s="1">
        <f>100-U1202</f>
        <v>11.67</v>
      </c>
      <c r="W1202" s="1">
        <v>11.33</v>
      </c>
      <c r="X1202" s="0" t="inlineStr">
        <is>
          <t>IBGE — Censo Demográfico 2022 / SIDRA</t>
        </is>
      </c>
    </row>
    <row r="1203">
      <c r="A1203" s="0" t="inlineStr">
        <is>
          <t>2411601</t>
        </is>
      </c>
      <c r="B1203" s="0" t="inlineStr">
        <is>
          <t>São Bento do Norte</t>
        </is>
      </c>
      <c r="C1203" s="0" t="inlineStr">
        <is>
          <t>RN</t>
        </is>
      </c>
      <c r="D1203" s="0" t="inlineStr">
        <is>
          <t>2022</t>
        </is>
      </c>
      <c r="E1203" s="1">
        <v>3293</v>
      </c>
      <c r="F1203" s="1">
        <v>10</v>
      </c>
      <c r="G1203" s="1">
        <v>512</v>
      </c>
      <c r="H1203" s="1">
        <v>1242</v>
      </c>
      <c r="I1203" s="1">
        <f>(F1203+G1203+H1203)/E1203*100</f>
        <v>53.568174916489523231096264804</v>
      </c>
      <c r="J1203" s="1">
        <f>(F1203+G1203)/E1203*100</f>
        <v>15.851806863042818098997874279</v>
      </c>
      <c r="K1203" s="1">
        <f>F1203/E1203*100</f>
        <v>0.3036744609778317643486182812</v>
      </c>
      <c r="L1203" s="1">
        <v>775.91</v>
      </c>
      <c r="M1203" s="1">
        <v>606.00</v>
      </c>
      <c r="N1203" s="1">
        <v>19.37</v>
      </c>
      <c r="O1203" s="1">
        <v>72.37</v>
      </c>
      <c r="P1203" s="1">
        <v>17.97</v>
      </c>
      <c r="Q1203" s="1">
        <v>2.49</v>
      </c>
      <c r="R1203" s="1">
        <v>0.10</v>
      </c>
      <c r="S1203" s="1">
        <v>95.12</v>
      </c>
      <c s="1" r="T1203">
        <v>0</v>
      </c>
      <c r="U1203" s="1">
        <v>81.07</v>
      </c>
      <c r="V1203" s="1">
        <f>100-U1203</f>
        <v>18.93</v>
      </c>
      <c r="W1203" s="1">
        <v>17.59</v>
      </c>
      <c r="X1203" s="0" t="inlineStr">
        <is>
          <t>IBGE — Censo Demográfico 2022 / SIDRA</t>
        </is>
      </c>
    </row>
    <row r="1204">
      <c r="A1204" s="0" t="inlineStr">
        <is>
          <t>2411700</t>
        </is>
      </c>
      <c r="B1204" s="0" t="inlineStr">
        <is>
          <t>São Bento do Trairí</t>
        </is>
      </c>
      <c r="C1204" s="0" t="inlineStr">
        <is>
          <t>RN</t>
        </is>
      </c>
      <c r="D1204" s="0" t="inlineStr">
        <is>
          <t>2022</t>
        </is>
      </c>
      <c r="E1204" s="1">
        <v>3792</v>
      </c>
      <c r="F1204" s="1">
        <v>70</v>
      </c>
      <c r="G1204" s="1">
        <v>954</v>
      </c>
      <c r="H1204" s="1">
        <v>1101</v>
      </c>
      <c r="I1204" s="1">
        <f>(F1204+G1204+H1204)/E1204*100</f>
        <v>56.039029535864978902953586498</v>
      </c>
      <c r="J1204" s="1">
        <f>(F1204+G1204)/E1204*100</f>
        <v>27.00421940928270042194092827</v>
      </c>
      <c r="K1204" s="1">
        <f>F1204/E1204*100</f>
        <v>1.8459915611814345991561181435</v>
      </c>
      <c r="L1204" s="1">
        <v>715.33</v>
      </c>
      <c r="M1204" s="1">
        <v>600.00</v>
      </c>
      <c r="N1204" s="1">
        <v>23.88</v>
      </c>
      <c r="O1204" s="1">
        <v>69.42</v>
      </c>
      <c r="P1204" s="1">
        <v>30.35</v>
      </c>
      <c r="Q1204" s="1">
        <v>59.07</v>
      </c>
      <c r="R1204" s="1">
        <v>18.22</v>
      </c>
      <c r="S1204" s="1">
        <v>15.91</v>
      </c>
      <c r="T1204" s="1">
        <v>0.85</v>
      </c>
      <c r="U1204" s="1">
        <v>68.65</v>
      </c>
      <c r="V1204" s="1">
        <f>100-U1204</f>
        <v>31.35</v>
      </c>
      <c r="W1204" s="1">
        <v>29.11</v>
      </c>
      <c r="X1204" s="0" t="inlineStr">
        <is>
          <t>IBGE — Censo Demográfico 2022 / SIDRA</t>
        </is>
      </c>
    </row>
    <row r="1205">
      <c r="A1205" s="0" t="inlineStr">
        <is>
          <t>2411809</t>
        </is>
      </c>
      <c r="B1205" s="0" t="inlineStr">
        <is>
          <t>São Fernando</t>
        </is>
      </c>
      <c r="C1205" s="0" t="inlineStr">
        <is>
          <t>RN</t>
        </is>
      </c>
      <c r="D1205" s="0" t="inlineStr">
        <is>
          <t>2022</t>
        </is>
      </c>
      <c r="E1205" s="1">
        <v>3492</v>
      </c>
      <c r="F1205" s="1">
        <v>4</v>
      </c>
      <c r="G1205" s="1">
        <v>575</v>
      </c>
      <c r="H1205" s="1">
        <v>910</v>
      </c>
      <c r="I1205" s="1">
        <f>(F1205+G1205+H1205)/E1205*100</f>
        <v>42.640320733104238258877434135</v>
      </c>
      <c r="J1205" s="1">
        <f>(F1205+G1205)/E1205*100</f>
        <v>16.58075601374570446735395189</v>
      </c>
      <c r="K1205" s="1">
        <f>F1205/E1205*100</f>
        <v>0.1145475372279495990836197022</v>
      </c>
      <c r="L1205" s="1">
        <v>1045.69</v>
      </c>
      <c r="M1205" s="1">
        <v>759.00</v>
      </c>
      <c r="N1205" s="1">
        <v>21.04</v>
      </c>
      <c r="O1205" s="1">
        <v>85.35</v>
      </c>
      <c r="P1205" s="1">
        <v>14.57</v>
      </c>
      <c r="Q1205" s="1">
        <v>71.66</v>
      </c>
      <c r="R1205" s="1">
        <v>1.29</v>
      </c>
      <c r="S1205" s="1">
        <v>20.45</v>
      </c>
      <c r="T1205" s="1">
        <v>0.08</v>
      </c>
      <c r="U1205" s="1">
        <v>77.05</v>
      </c>
      <c r="V1205" s="1">
        <f>100-U1205</f>
        <v>22.95</v>
      </c>
      <c r="W1205" s="1">
        <v>22.06</v>
      </c>
      <c r="X1205" s="0" t="inlineStr">
        <is>
          <t>IBGE — Censo Demográfico 2022 / SIDRA</t>
        </is>
      </c>
    </row>
    <row r="1206">
      <c r="A1206" s="0" t="inlineStr">
        <is>
          <t>2411908</t>
        </is>
      </c>
      <c r="B1206" s="0" t="inlineStr">
        <is>
          <t>São Francisco do Oeste</t>
        </is>
      </c>
      <c r="C1206" s="0" t="inlineStr">
        <is>
          <t>RN</t>
        </is>
      </c>
      <c r="D1206" s="0" t="inlineStr">
        <is>
          <t>2022</t>
        </is>
      </c>
      <c r="E1206" s="1">
        <v>4155</v>
      </c>
      <c r="F1206" s="1">
        <v>13</v>
      </c>
      <c r="G1206" s="1">
        <v>528</v>
      </c>
      <c r="H1206" s="1">
        <v>1261</v>
      </c>
      <c r="I1206" s="1">
        <f>(F1206+G1206+H1206)/E1206*100</f>
        <v>43.369434416365824308062575211</v>
      </c>
      <c r="J1206" s="1">
        <f>(F1206+G1206)/E1206*100</f>
        <v>13.020457280385078219013237064</v>
      </c>
      <c r="K1206" s="1">
        <f>F1206/E1206*100</f>
        <v>0.3128760529482551143200962696</v>
      </c>
      <c r="L1206" s="1">
        <v>913.11</v>
      </c>
      <c r="M1206" s="1">
        <v>755.00</v>
      </c>
      <c r="N1206" s="1">
        <v>21.63</v>
      </c>
      <c r="O1206" s="1">
        <v>83.04</v>
      </c>
      <c r="P1206" s="1">
        <v>16.28</v>
      </c>
      <c r="Q1206" s="1">
        <v>3.11</v>
      </c>
      <c r="R1206" s="1">
        <v>14.19</v>
      </c>
      <c r="S1206" s="1">
        <v>79.39</v>
      </c>
      <c r="T1206" s="1">
        <v>0.14</v>
      </c>
      <c r="U1206" s="1">
        <v>89.12</v>
      </c>
      <c r="V1206" s="1">
        <f>100-U1206</f>
        <v>10.88</v>
      </c>
      <c r="W1206" s="1">
        <v>10.74</v>
      </c>
      <c r="X1206" s="0" t="inlineStr">
        <is>
          <t>IBGE — Censo Demográfico 2022 / SIDRA</t>
        </is>
      </c>
    </row>
    <row r="1207">
      <c r="A1207" s="0" t="inlineStr">
        <is>
          <t>2412005</t>
        </is>
      </c>
      <c r="B1207" s="0" t="inlineStr">
        <is>
          <t>São Gonçalo do Amarante</t>
        </is>
      </c>
      <c r="C1207" s="0" t="inlineStr">
        <is>
          <t>RN</t>
        </is>
      </c>
      <c r="D1207" s="0" t="inlineStr">
        <is>
          <t>2022</t>
        </is>
      </c>
      <c r="E1207" s="1">
        <v>115755</v>
      </c>
      <c r="F1207" s="1">
        <v>2309</v>
      </c>
      <c r="G1207" s="1">
        <v>15399</v>
      </c>
      <c r="H1207" s="1">
        <v>32363</v>
      </c>
      <c r="I1207" s="1">
        <f>(F1207+G1207+H1207)/E1207*100</f>
        <v>43.25601485896937497300332599</v>
      </c>
      <c r="J1207" s="1">
        <f>(F1207+G1207)/E1207*100</f>
        <v>15.297827307675694354455531079</v>
      </c>
      <c r="K1207" s="1">
        <f>F1207/E1207*100</f>
        <v>1.9947302492332944581227592761</v>
      </c>
      <c r="L1207" s="1">
        <v>946.92</v>
      </c>
      <c r="M1207" s="1">
        <v>733.33</v>
      </c>
      <c r="N1207" s="1">
        <v>10.18</v>
      </c>
      <c r="O1207" s="1">
        <v>95.93</v>
      </c>
      <c r="P1207" s="1">
        <v>2.46</v>
      </c>
      <c r="Q1207" s="1">
        <v>33.45</v>
      </c>
      <c r="R1207" s="1">
        <v>56.86</v>
      </c>
      <c r="S1207" s="1">
        <v>8.96</v>
      </c>
      <c r="T1207" s="1">
        <v>0.04</v>
      </c>
      <c r="U1207" s="1">
        <v>98.12</v>
      </c>
      <c r="V1207" s="1">
        <f>100-U1207</f>
        <v>1.88</v>
      </c>
      <c r="W1207" s="1">
        <v>1.36</v>
      </c>
      <c r="X1207" s="0" t="inlineStr">
        <is>
          <t>IBGE — Censo Demográfico 2022 / SIDRA</t>
        </is>
      </c>
    </row>
    <row r="1208">
      <c r="A1208" s="0" t="inlineStr">
        <is>
          <t>2412104</t>
        </is>
      </c>
      <c r="B1208" s="0" t="inlineStr">
        <is>
          <t>São João do Sabugi</t>
        </is>
      </c>
      <c r="C1208" s="0" t="inlineStr">
        <is>
          <t>RN</t>
        </is>
      </c>
      <c r="D1208" s="0" t="inlineStr">
        <is>
          <t>2022</t>
        </is>
      </c>
      <c r="E1208" s="1">
        <v>5954</v>
      </c>
      <c r="F1208" s="1">
        <v>70</v>
      </c>
      <c r="G1208" s="1">
        <v>1069</v>
      </c>
      <c r="H1208" s="1">
        <v>1687</v>
      </c>
      <c r="I1208" s="1">
        <f>(F1208+G1208+H1208)/E1208*100</f>
        <v>47.463889821968424588511924756</v>
      </c>
      <c r="J1208" s="1">
        <f>(F1208+G1208)/E1208*100</f>
        <v>19.129996640913671481357070877</v>
      </c>
      <c r="K1208" s="1">
        <f>F1208/E1208*100</f>
        <v>1.1756802149815250251931474639</v>
      </c>
      <c r="L1208" s="1">
        <v>1017.09</v>
      </c>
      <c r="M1208" s="1">
        <v>706.00</v>
      </c>
      <c r="N1208" s="1">
        <v>14.98</v>
      </c>
      <c r="O1208" s="1">
        <v>85.90</v>
      </c>
      <c r="P1208" s="1">
        <v>6.56</v>
      </c>
      <c r="Q1208" s="1">
        <v>46.50</v>
      </c>
      <c r="R1208" s="1">
        <v>0.93</v>
      </c>
      <c r="S1208" s="1">
        <v>39.41</v>
      </c>
      <c r="T1208" s="1">
        <v>0.22</v>
      </c>
      <c r="U1208" s="1">
        <v>89.32</v>
      </c>
      <c r="V1208" s="1">
        <f>100-U1208</f>
        <v>10.68</v>
      </c>
      <c r="W1208" s="1">
        <v>10.02</v>
      </c>
      <c r="X1208" s="0" t="inlineStr">
        <is>
          <t>IBGE — Censo Demográfico 2022 / SIDRA</t>
        </is>
      </c>
    </row>
    <row r="1209">
      <c r="A1209" s="0" t="inlineStr">
        <is>
          <t>2412203</t>
        </is>
      </c>
      <c r="B1209" s="0" t="inlineStr">
        <is>
          <t>São José de Mipibu</t>
        </is>
      </c>
      <c r="C1209" s="0" t="inlineStr">
        <is>
          <t>RN</t>
        </is>
      </c>
      <c r="D1209" s="0" t="inlineStr">
        <is>
          <t>2022</t>
        </is>
      </c>
      <c r="E1209" s="1">
        <v>47167</v>
      </c>
      <c r="F1209" s="1">
        <v>883</v>
      </c>
      <c r="G1209" s="1">
        <v>10145</v>
      </c>
      <c r="H1209" s="1">
        <v>13857</v>
      </c>
      <c r="I1209" s="1">
        <f>(F1209+G1209+H1209)/E1209*100</f>
        <v>52.759344456929633006127165179</v>
      </c>
      <c r="J1209" s="1">
        <f>(F1209+G1209)/E1209*100</f>
        <v>23.380753492908177327368711175</v>
      </c>
      <c r="K1209" s="1">
        <f>F1209/E1209*100</f>
        <v>1.8720715754658977675069434138</v>
      </c>
      <c r="L1209" s="1">
        <v>824.72</v>
      </c>
      <c r="M1209" s="1">
        <v>606.00</v>
      </c>
      <c r="N1209" s="1">
        <v>16.39</v>
      </c>
      <c r="O1209" s="1">
        <v>55.92</v>
      </c>
      <c r="P1209" s="1">
        <v>36.81</v>
      </c>
      <c r="Q1209" s="1">
        <v>5.35</v>
      </c>
      <c r="R1209" s="1">
        <v>32.99</v>
      </c>
      <c r="S1209" s="1">
        <v>58.26</v>
      </c>
      <c r="T1209" s="1">
        <v>0.49</v>
      </c>
      <c r="U1209" s="1">
        <v>89.24</v>
      </c>
      <c r="V1209" s="1">
        <f>100-U1209</f>
        <v>10.76</v>
      </c>
      <c r="W1209" s="1">
        <v>9.11</v>
      </c>
      <c r="X1209" s="0" t="inlineStr">
        <is>
          <t>IBGE — Censo Demográfico 2022 / SIDRA</t>
        </is>
      </c>
    </row>
    <row r="1210">
      <c r="A1210" s="0" t="inlineStr">
        <is>
          <t>2412302</t>
        </is>
      </c>
      <c r="B1210" s="0" t="inlineStr">
        <is>
          <t>São José do Campestre</t>
        </is>
      </c>
      <c r="C1210" s="0" t="inlineStr">
        <is>
          <t>RN</t>
        </is>
      </c>
      <c r="D1210" s="0" t="inlineStr">
        <is>
          <t>2022</t>
        </is>
      </c>
      <c r="E1210" s="1">
        <v>11121</v>
      </c>
      <c r="F1210" s="1">
        <v>202</v>
      </c>
      <c r="G1210" s="1">
        <v>2512</v>
      </c>
      <c r="H1210" s="1">
        <v>3218</v>
      </c>
      <c r="I1210" s="1">
        <f>(F1210+G1210+H1210)/E1210*100</f>
        <v>53.340526931031382069957737614</v>
      </c>
      <c r="J1210" s="1">
        <f>(F1210+G1210)/E1210*100</f>
        <v>24.404280190630338998291520547</v>
      </c>
      <c r="K1210" s="1">
        <f>F1210/E1210*100</f>
        <v>1.8163834187573059976620807481</v>
      </c>
      <c r="L1210" s="1">
        <v>797.93</v>
      </c>
      <c r="M1210" s="1">
        <v>606.00</v>
      </c>
      <c r="N1210" s="1">
        <v>22.50</v>
      </c>
      <c r="O1210" s="1">
        <v>89.35</v>
      </c>
      <c r="P1210" s="1">
        <v>10.09</v>
      </c>
      <c r="Q1210" s="1">
        <v>28.91</v>
      </c>
      <c r="R1210" s="1">
        <v>1.34</v>
      </c>
      <c r="S1210" s="1">
        <v>63.58</v>
      </c>
      <c r="T1210" s="1">
        <v>0.35</v>
      </c>
      <c r="U1210" s="1">
        <v>89.75</v>
      </c>
      <c r="V1210" s="1">
        <f>100-U1210</f>
        <v>10.25</v>
      </c>
      <c r="W1210" s="1">
        <v>9.63</v>
      </c>
      <c r="X1210" s="0" t="inlineStr">
        <is>
          <t>IBGE — Censo Demográfico 2022 / SIDRA</t>
        </is>
      </c>
    </row>
    <row r="1211">
      <c r="A1211" s="0" t="inlineStr">
        <is>
          <t>2412401</t>
        </is>
      </c>
      <c r="B1211" s="0" t="inlineStr">
        <is>
          <t>São José do Seridó</t>
        </is>
      </c>
      <c r="C1211" s="0" t="inlineStr">
        <is>
          <t>RN</t>
        </is>
      </c>
      <c r="D1211" s="0" t="inlineStr">
        <is>
          <t>2022</t>
        </is>
      </c>
      <c r="E1211" s="1">
        <v>4530</v>
      </c>
      <c r="F1211" s="1">
        <v>56</v>
      </c>
      <c r="G1211" s="1">
        <v>338</v>
      </c>
      <c r="H1211" s="1">
        <v>1119</v>
      </c>
      <c r="I1211" s="1">
        <f>(F1211+G1211+H1211)/E1211*100</f>
        <v>33.399558498896247240618101545</v>
      </c>
      <c r="J1211" s="1">
        <f>(F1211+G1211)/E1211*100</f>
        <v>8.697571743929359823399558499</v>
      </c>
      <c r="K1211" s="1">
        <f>F1211/E1211*100</f>
        <v>1.2362030905077262693156732892</v>
      </c>
      <c r="L1211" s="1">
        <v>1033.87</v>
      </c>
      <c r="M1211" s="1">
        <v>808.00</v>
      </c>
      <c r="N1211" s="1">
        <v>11.12</v>
      </c>
      <c r="O1211" s="1">
        <v>57.05</v>
      </c>
      <c r="P1211" s="1">
        <v>32.79</v>
      </c>
      <c r="Q1211" s="1">
        <v>64.36</v>
      </c>
      <c r="R1211" s="1">
        <v>11.32</v>
      </c>
      <c r="S1211" s="1">
        <v>23.61</v>
      </c>
      <c r="T1211" s="1">
        <v>0.39</v>
      </c>
      <c r="U1211" s="1">
        <v>89.52</v>
      </c>
      <c r="V1211" s="1">
        <f>100-U1211</f>
        <v>10.48</v>
      </c>
      <c r="W1211" s="1">
        <v>10.03</v>
      </c>
      <c r="X1211" s="0" t="inlineStr">
        <is>
          <t>IBGE — Censo Demográfico 2022 / SIDRA</t>
        </is>
      </c>
    </row>
    <row r="1212">
      <c r="A1212" s="0" t="inlineStr">
        <is>
          <t>2412500</t>
        </is>
      </c>
      <c r="B1212" s="0" t="inlineStr">
        <is>
          <t>São Miguel</t>
        </is>
      </c>
      <c r="C1212" s="0" t="inlineStr">
        <is>
          <t>RN</t>
        </is>
      </c>
      <c r="D1212" s="0" t="inlineStr">
        <is>
          <t>2022</t>
        </is>
      </c>
      <c r="E1212" s="1">
        <v>23523</v>
      </c>
      <c r="F1212" s="1">
        <v>960</v>
      </c>
      <c r="G1212" s="1">
        <v>5728</v>
      </c>
      <c r="H1212" s="1">
        <v>6138</v>
      </c>
      <c r="I1212" s="1">
        <f>(F1212+G1212+H1212)/E1212*100</f>
        <v>54.525358160098626875823661948</v>
      </c>
      <c r="J1212" s="1">
        <f>(F1212+G1212)/E1212*100</f>
        <v>28.43174765123496152701611189</v>
      </c>
      <c r="K1212" s="1">
        <f>F1212/E1212*100</f>
        <v>4.0811121030480806019640351996</v>
      </c>
      <c r="L1212" s="1">
        <v>778.63</v>
      </c>
      <c r="M1212" s="1">
        <v>603.00</v>
      </c>
      <c r="N1212" s="1">
        <v>23.87</v>
      </c>
      <c r="O1212" s="1">
        <v>37.82</v>
      </c>
      <c r="P1212" s="1">
        <v>54.89</v>
      </c>
      <c r="Q1212" s="1">
        <v>7.29</v>
      </c>
      <c r="R1212" s="1">
        <v>4.21</v>
      </c>
      <c r="S1212" s="1">
        <v>85.10</v>
      </c>
      <c r="T1212" s="1">
        <v>0.67</v>
      </c>
      <c r="U1212" s="1">
        <v>83.96</v>
      </c>
      <c r="V1212" s="1">
        <f>100-U1212</f>
        <v>16.04</v>
      </c>
      <c r="W1212" s="1">
        <v>14.88</v>
      </c>
      <c r="X1212" s="0" t="inlineStr">
        <is>
          <t>IBGE — Censo Demográfico 2022 / SIDRA</t>
        </is>
      </c>
    </row>
    <row r="1213">
      <c r="A1213" s="0" t="inlineStr">
        <is>
          <t>2412559</t>
        </is>
      </c>
      <c r="B1213" s="0" t="inlineStr">
        <is>
          <t>São Miguel do Gostoso</t>
        </is>
      </c>
      <c r="C1213" s="0" t="inlineStr">
        <is>
          <t>RN</t>
        </is>
      </c>
      <c r="D1213" s="0" t="inlineStr">
        <is>
          <t>2022</t>
        </is>
      </c>
      <c r="E1213" s="1">
        <v>10200</v>
      </c>
      <c r="F1213" s="1">
        <v>146</v>
      </c>
      <c r="G1213" s="1">
        <v>2072</v>
      </c>
      <c r="H1213" s="1">
        <v>2765</v>
      </c>
      <c r="I1213" s="1">
        <f>(F1213+G1213+H1213)/E1213*100</f>
        <v>48.852941176470588235294117647</v>
      </c>
      <c r="J1213" s="1">
        <f>(F1213+G1213)/E1213*100</f>
        <v>21.745098039215686274509803922</v>
      </c>
      <c r="K1213" s="1">
        <f>F1213/E1213*100</f>
        <v>1.431372549019607843137254902</v>
      </c>
      <c r="L1213" s="1">
        <v>892.15</v>
      </c>
      <c r="M1213" s="1">
        <v>620.00</v>
      </c>
      <c r="N1213" s="1">
        <v>19.13</v>
      </c>
      <c r="O1213" s="1">
        <v>69.16</v>
      </c>
      <c r="P1213" s="1">
        <v>16.36</v>
      </c>
      <c r="Q1213" s="1">
        <v>35.05</v>
      </c>
      <c r="R1213" s="1">
        <v>10.93</v>
      </c>
      <c r="S1213" s="1">
        <v>50.50</v>
      </c>
      <c r="T1213" s="1">
        <v>0.28</v>
      </c>
      <c r="U1213" s="1">
        <v>60.16</v>
      </c>
      <c r="V1213" s="1">
        <f>100-U1213</f>
        <v>39.84</v>
      </c>
      <c r="W1213" s="1">
        <v>31.84</v>
      </c>
      <c r="X1213" s="0" t="inlineStr">
        <is>
          <t>IBGE — Censo Demográfico 2022 / SIDRA</t>
        </is>
      </c>
    </row>
    <row r="1214">
      <c r="A1214" s="0" t="inlineStr">
        <is>
          <t>2412609</t>
        </is>
      </c>
      <c r="B1214" s="0" t="inlineStr">
        <is>
          <t>São Paulo do Potengi</t>
        </is>
      </c>
      <c r="C1214" s="0" t="inlineStr">
        <is>
          <t>RN</t>
        </is>
      </c>
      <c r="D1214" s="0" t="inlineStr">
        <is>
          <t>2022</t>
        </is>
      </c>
      <c r="E1214" s="1">
        <v>16770</v>
      </c>
      <c r="F1214" s="1">
        <v>141</v>
      </c>
      <c r="G1214" s="1">
        <v>3692</v>
      </c>
      <c r="H1214" s="1">
        <v>5050</v>
      </c>
      <c r="I1214" s="1">
        <f>(F1214+G1214+H1214)/E1214*100</f>
        <v>52.969588550983899821109123435</v>
      </c>
      <c r="J1214" s="1">
        <f>(F1214+G1214)/E1214*100</f>
        <v>22.856290995825879546809779368</v>
      </c>
      <c r="K1214" s="1">
        <f>F1214/E1214*100</f>
        <v>0.840787119856887298747763864</v>
      </c>
      <c r="L1214" s="1">
        <v>907.11</v>
      </c>
      <c r="M1214" s="1">
        <v>606.00</v>
      </c>
      <c r="N1214" s="1">
        <v>18.88</v>
      </c>
      <c r="O1214" s="1">
        <v>86.84</v>
      </c>
      <c r="P1214" s="1">
        <v>11.59</v>
      </c>
      <c r="Q1214" s="1">
        <v>55.90</v>
      </c>
      <c r="R1214" s="1">
        <v>11.54</v>
      </c>
      <c r="S1214" s="1">
        <v>29.41</v>
      </c>
      <c r="T1214" s="1">
        <v>0.15</v>
      </c>
      <c r="U1214" s="1">
        <v>92.39</v>
      </c>
      <c r="V1214" s="1">
        <f>100-U1214</f>
        <v>7.61</v>
      </c>
      <c r="W1214" s="1">
        <v>7.22</v>
      </c>
      <c r="X1214" s="0" t="inlineStr">
        <is>
          <t>IBGE — Censo Demográfico 2022 / SIDRA</t>
        </is>
      </c>
    </row>
    <row r="1215">
      <c r="A1215" s="0" t="inlineStr">
        <is>
          <t>2412708</t>
        </is>
      </c>
      <c r="B1215" s="0" t="inlineStr">
        <is>
          <t>São Pedro</t>
        </is>
      </c>
      <c r="C1215" s="0" t="inlineStr">
        <is>
          <t>RN</t>
        </is>
      </c>
      <c r="D1215" s="0" t="inlineStr">
        <is>
          <t>2022</t>
        </is>
      </c>
      <c r="E1215" s="1">
        <v>5760</v>
      </c>
      <c r="F1215" s="1">
        <v>101</v>
      </c>
      <c r="G1215" s="1">
        <v>1483</v>
      </c>
      <c r="H1215" s="1">
        <v>1798</v>
      </c>
      <c r="I1215" s="1">
        <f>(F1215+G1215+H1215)/E1215*100</f>
        <v>58.715277777777777777777777778</v>
      </c>
      <c r="J1215" s="1">
        <f>(F1215+G1215)/E1215*100</f>
        <v>27.5</v>
      </c>
      <c r="K1215" s="1">
        <f>F1215/E1215*100</f>
        <v>1.7534722222222222222222222222</v>
      </c>
      <c r="L1215" s="1">
        <v>766.63</v>
      </c>
      <c r="M1215" s="1">
        <v>555.00</v>
      </c>
      <c r="N1215" s="1">
        <v>20.72</v>
      </c>
      <c r="O1215" s="1">
        <v>78.08</v>
      </c>
      <c r="P1215" s="1">
        <v>20.94</v>
      </c>
      <c r="Q1215" s="1">
        <v>6.60</v>
      </c>
      <c r="R1215" s="1">
        <v>3.06</v>
      </c>
      <c r="S1215" s="1">
        <v>87.69</v>
      </c>
      <c r="T1215" s="1">
        <v>0.05</v>
      </c>
      <c r="U1215" s="1">
        <v>75.48</v>
      </c>
      <c r="V1215" s="1">
        <f>100-U1215</f>
        <v>24.52</v>
      </c>
      <c r="W1215" s="1">
        <v>23.69</v>
      </c>
      <c r="X1215" s="0" t="inlineStr">
        <is>
          <t>IBGE — Censo Demográfico 2022 / SIDRA</t>
        </is>
      </c>
    </row>
    <row r="1216">
      <c r="A1216" s="0" t="inlineStr">
        <is>
          <t>2412807</t>
        </is>
      </c>
      <c r="B1216" s="0" t="inlineStr">
        <is>
          <t>São Rafael</t>
        </is>
      </c>
      <c r="C1216" s="0" t="inlineStr">
        <is>
          <t>RN</t>
        </is>
      </c>
      <c r="D1216" s="0" t="inlineStr">
        <is>
          <t>2022</t>
        </is>
      </c>
      <c r="E1216" s="1">
        <v>7706</v>
      </c>
      <c r="F1216" s="1">
        <v>82</v>
      </c>
      <c r="G1216" s="1">
        <v>1640</v>
      </c>
      <c r="H1216" s="1">
        <v>2475</v>
      </c>
      <c r="I1216" s="1">
        <f>(F1216+G1216+H1216)/E1216*100</f>
        <v>54.464053983908642616143264988</v>
      </c>
      <c r="J1216" s="1">
        <f>(F1216+G1216)/E1216*100</f>
        <v>22.34622372177524007267064625</v>
      </c>
      <c r="K1216" s="1">
        <f>F1216/E1216*100</f>
        <v>1.0641058915131066701271736309</v>
      </c>
      <c r="L1216" s="1">
        <v>766.60</v>
      </c>
      <c r="M1216" s="1">
        <v>600.00</v>
      </c>
      <c r="N1216" s="1">
        <v>21.50</v>
      </c>
      <c r="O1216" s="1">
        <v>82.52</v>
      </c>
      <c r="P1216" s="1">
        <v>16.72</v>
      </c>
      <c r="Q1216" s="1">
        <v>57.83</v>
      </c>
      <c r="R1216" s="1">
        <v>13.50</v>
      </c>
      <c r="S1216" s="1">
        <v>23.85</v>
      </c>
      <c r="T1216" s="1">
        <v>1.06</v>
      </c>
      <c r="U1216" s="1">
        <v>80.29</v>
      </c>
      <c r="V1216" s="1">
        <f>100-U1216</f>
        <v>19.71</v>
      </c>
      <c r="W1216" s="1">
        <v>19.13</v>
      </c>
      <c r="X1216" s="0" t="inlineStr">
        <is>
          <t>IBGE — Censo Demográfico 2022 / SIDRA</t>
        </is>
      </c>
    </row>
    <row r="1217">
      <c r="A1217" s="0" t="inlineStr">
        <is>
          <t>2412906</t>
        </is>
      </c>
      <c r="B1217" s="0" t="inlineStr">
        <is>
          <t>São Tomé</t>
        </is>
      </c>
      <c r="C1217" s="0" t="inlineStr">
        <is>
          <t>RN</t>
        </is>
      </c>
      <c r="D1217" s="0" t="inlineStr">
        <is>
          <t>2022</t>
        </is>
      </c>
      <c r="E1217" s="1">
        <v>9936</v>
      </c>
      <c r="F1217" s="1">
        <v>97</v>
      </c>
      <c r="G1217" s="1">
        <v>2517</v>
      </c>
      <c r="H1217" s="1">
        <v>2832</v>
      </c>
      <c r="I1217" s="1">
        <f>(F1217+G1217+H1217)/E1217*100</f>
        <v>54.810789049919484702093397746</v>
      </c>
      <c r="J1217" s="1">
        <f>(F1217+G1217)/E1217*100</f>
        <v>26.308373590982286634460547504</v>
      </c>
      <c r="K1217" s="1">
        <f>F1217/E1217*100</f>
        <v>0.9762479871175523349436392915</v>
      </c>
      <c r="L1217" s="1">
        <v>779.34</v>
      </c>
      <c r="M1217" s="1">
        <v>604.00</v>
      </c>
      <c r="N1217" s="1">
        <v>22.25</v>
      </c>
      <c r="O1217" s="1">
        <v>68.83</v>
      </c>
      <c r="P1217" s="1">
        <v>27.93</v>
      </c>
      <c r="Q1217" s="1">
        <v>26.65</v>
      </c>
      <c r="R1217" s="1">
        <v>52.17</v>
      </c>
      <c r="S1217" s="1">
        <v>14.14</v>
      </c>
      <c r="T1217" s="1">
        <v>1.42</v>
      </c>
      <c r="U1217" s="1">
        <v>62.73</v>
      </c>
      <c r="V1217" s="1">
        <f>100-U1217</f>
        <v>37.27</v>
      </c>
      <c r="W1217" s="1">
        <v>36.30</v>
      </c>
      <c r="X1217" s="0" t="inlineStr">
        <is>
          <t>IBGE — Censo Demográfico 2022 / SIDRA</t>
        </is>
      </c>
    </row>
    <row r="1218">
      <c r="A1218" s="0" t="inlineStr">
        <is>
          <t>2413003</t>
        </is>
      </c>
      <c r="B1218" s="0" t="inlineStr">
        <is>
          <t>São Vicente</t>
        </is>
      </c>
      <c r="C1218" s="0" t="inlineStr">
        <is>
          <t>RN</t>
        </is>
      </c>
      <c r="D1218" s="0" t="inlineStr">
        <is>
          <t>2022</t>
        </is>
      </c>
      <c r="E1218" s="1">
        <v>6307</v>
      </c>
      <c r="F1218" s="1">
        <v>178</v>
      </c>
      <c r="G1218" s="1">
        <v>1409</v>
      </c>
      <c r="H1218" s="1">
        <v>1826</v>
      </c>
      <c r="I1218" s="1">
        <f>(F1218+G1218+H1218)/E1218*100</f>
        <v>54.114475979070873632471856667</v>
      </c>
      <c r="J1218" s="1">
        <f>(F1218+G1218)/E1218*100</f>
        <v>25.162517837323608688758522277</v>
      </c>
      <c r="K1218" s="1">
        <f>F1218/E1218*100</f>
        <v>2.8222609798636435706358014904</v>
      </c>
      <c r="L1218" s="1">
        <v>795.80</v>
      </c>
      <c r="M1218" s="1">
        <v>606.00</v>
      </c>
      <c r="N1218" s="1">
        <v>17.12</v>
      </c>
      <c r="O1218" s="1">
        <v>85.23</v>
      </c>
      <c r="P1218" s="1">
        <v>12.93</v>
      </c>
      <c r="Q1218" s="1">
        <v>61.89</v>
      </c>
      <c r="R1218" s="1">
        <v>15.23</v>
      </c>
      <c r="S1218" s="1">
        <v>19.91</v>
      </c>
      <c r="T1218" s="1">
        <v>0.27</v>
      </c>
      <c r="U1218" s="1">
        <v>70.95</v>
      </c>
      <c r="V1218" s="1">
        <f>100-U1218</f>
        <v>29.05</v>
      </c>
      <c r="W1218" s="1">
        <v>27.79</v>
      </c>
      <c r="X1218" s="0" t="inlineStr">
        <is>
          <t>IBGE — Censo Demográfico 2022 / SIDRA</t>
        </is>
      </c>
    </row>
    <row r="1219">
      <c r="A1219" s="0" t="inlineStr">
        <is>
          <t>2413102</t>
        </is>
      </c>
      <c r="B1219" s="0" t="inlineStr">
        <is>
          <t>Senador Elói de Souza</t>
        </is>
      </c>
      <c r="C1219" s="0" t="inlineStr">
        <is>
          <t>RN</t>
        </is>
      </c>
      <c r="D1219" s="0" t="inlineStr">
        <is>
          <t>2022</t>
        </is>
      </c>
      <c r="E1219" s="1">
        <v>5961</v>
      </c>
      <c r="F1219" s="1">
        <v>36</v>
      </c>
      <c r="G1219" s="1">
        <v>1759</v>
      </c>
      <c r="H1219" s="1">
        <v>1828</v>
      </c>
      <c r="I1219" s="1">
        <f>(F1219+G1219+H1219)/E1219*100</f>
        <v>60.778392887099479953028015434</v>
      </c>
      <c r="J1219" s="1">
        <f>(F1219+G1219)/E1219*100</f>
        <v>30.112397248783761113907062573</v>
      </c>
      <c r="K1219" s="1">
        <f>F1219/E1219*100</f>
        <v>0.6039255158530447911424257675</v>
      </c>
      <c r="L1219" s="1">
        <v>685.44</v>
      </c>
      <c r="M1219" s="1">
        <v>600.00</v>
      </c>
      <c r="N1219" s="1">
        <v>24.93</v>
      </c>
      <c r="O1219" s="1">
        <v>93.28</v>
      </c>
      <c r="P1219" s="1">
        <v>6.42</v>
      </c>
      <c r="Q1219" s="1">
        <v>4.56</v>
      </c>
      <c r="R1219" s="1">
        <v>6.28</v>
      </c>
      <c r="S1219" s="1">
        <v>44.83</v>
      </c>
      <c r="T1219" s="1">
        <v>0.10</v>
      </c>
      <c r="U1219" s="1">
        <v>72.78</v>
      </c>
      <c r="V1219" s="1">
        <f>100-U1219</f>
        <v>27.22</v>
      </c>
      <c r="W1219" s="1">
        <v>25.45</v>
      </c>
      <c r="X1219" s="0" t="inlineStr">
        <is>
          <t>IBGE — Censo Demográfico 2022 / SIDRA</t>
        </is>
      </c>
    </row>
    <row r="1220">
      <c r="A1220" s="0" t="inlineStr">
        <is>
          <t>2413201</t>
        </is>
      </c>
      <c r="B1220" s="0" t="inlineStr">
        <is>
          <t>Senador Georgino Avelino</t>
        </is>
      </c>
      <c r="C1220" s="0" t="inlineStr">
        <is>
          <t>RN</t>
        </is>
      </c>
      <c r="D1220" s="0" t="inlineStr">
        <is>
          <t>2022</t>
        </is>
      </c>
      <c r="E1220" s="1">
        <v>4061</v>
      </c>
      <c r="F1220" s="1">
        <v>36</v>
      </c>
      <c r="G1220" s="1">
        <v>922</v>
      </c>
      <c r="H1220" s="1">
        <v>1460</v>
      </c>
      <c r="I1220" s="1">
        <f>(F1220+G1220+H1220)/E1220*100</f>
        <v>59.541984732824427480916030534</v>
      </c>
      <c r="J1220" s="1">
        <f>(F1220+G1220)/E1220*100</f>
        <v>23.59024870721497168185176065</v>
      </c>
      <c r="K1220" s="1">
        <f>F1220/E1220*100</f>
        <v>0.8864811622753016498399409013</v>
      </c>
      <c r="L1220" s="1">
        <v>676.62</v>
      </c>
      <c r="M1220" s="1">
        <v>557.00</v>
      </c>
      <c r="N1220" s="1">
        <v>17.85</v>
      </c>
      <c r="O1220" s="1">
        <v>86.09</v>
      </c>
      <c r="P1220" s="1">
        <v>11.11</v>
      </c>
      <c r="Q1220" s="1">
        <v>2.00</v>
      </c>
      <c r="R1220" s="1">
        <v>7.11</v>
      </c>
      <c r="S1220" s="1">
        <v>88.17</v>
      </c>
      <c s="1" r="T1220">
        <v>0</v>
      </c>
      <c r="U1220" s="1">
        <v>96.80</v>
      </c>
      <c r="V1220" s="1">
        <f>100-U1220</f>
        <v>3.20</v>
      </c>
      <c r="W1220" s="1">
        <v>2.32</v>
      </c>
      <c r="X1220" s="0" t="inlineStr">
        <is>
          <t>IBGE — Censo Demográfico 2022 / SIDRA</t>
        </is>
      </c>
    </row>
    <row r="1221">
      <c r="A1221" s="0" t="inlineStr">
        <is>
          <t>2413300</t>
        </is>
      </c>
      <c r="B1221" s="0" t="inlineStr">
        <is>
          <t>Serra de São Bento</t>
        </is>
      </c>
      <c r="C1221" s="0" t="inlineStr">
        <is>
          <t>RN</t>
        </is>
      </c>
      <c r="D1221" s="0" t="inlineStr">
        <is>
          <t>2022</t>
        </is>
      </c>
      <c r="E1221" s="1">
        <v>5674</v>
      </c>
      <c r="F1221" s="1">
        <v>50</v>
      </c>
      <c r="G1221" s="1">
        <v>1729</v>
      </c>
      <c r="H1221" s="1">
        <v>1764</v>
      </c>
      <c r="I1221" s="1">
        <f>(F1221+G1221+H1221)/E1221*100</f>
        <v>62.442721184349665139231582658</v>
      </c>
      <c r="J1221" s="1">
        <f>(F1221+G1221)/E1221*100</f>
        <v>31.353542474444836094465985196</v>
      </c>
      <c r="K1221" s="1">
        <f>F1221/E1221*100</f>
        <v>0.8812125484666901656679591117</v>
      </c>
      <c r="L1221" s="1">
        <v>664.27</v>
      </c>
      <c r="M1221" s="1">
        <v>500.00</v>
      </c>
      <c r="N1221" s="1">
        <v>27.04</v>
      </c>
      <c r="O1221" s="1">
        <v>78.07</v>
      </c>
      <c r="P1221" s="1">
        <v>21.20</v>
      </c>
      <c r="Q1221" s="1">
        <v>5.75</v>
      </c>
      <c r="R1221" s="1">
        <v>1.66</v>
      </c>
      <c r="S1221" s="1">
        <v>86.63</v>
      </c>
      <c r="T1221" s="1">
        <v>0.98</v>
      </c>
      <c r="U1221" s="1">
        <v>83.57</v>
      </c>
      <c r="V1221" s="1">
        <f>100-U1221</f>
        <v>16.43</v>
      </c>
      <c r="W1221" s="1">
        <v>13.79</v>
      </c>
      <c r="X1221" s="0" t="inlineStr">
        <is>
          <t>IBGE — Censo Demográfico 2022 / SIDRA</t>
        </is>
      </c>
    </row>
    <row r="1222">
      <c r="A1222" s="0" t="inlineStr">
        <is>
          <t>2413359</t>
        </is>
      </c>
      <c r="B1222" s="0" t="inlineStr">
        <is>
          <t>Serra do Mel</t>
        </is>
      </c>
      <c r="C1222" s="0" t="inlineStr">
        <is>
          <t>RN</t>
        </is>
      </c>
      <c r="D1222" s="0" t="inlineStr">
        <is>
          <t>2022</t>
        </is>
      </c>
      <c r="E1222" s="1">
        <v>13059</v>
      </c>
      <c r="F1222" s="1">
        <v>127</v>
      </c>
      <c r="G1222" s="1">
        <v>3160</v>
      </c>
      <c r="H1222" s="1">
        <v>4131</v>
      </c>
      <c r="I1222" s="1">
        <f>(F1222+G1222+H1222)/E1222*100</f>
        <v>56.803736886438471552186231718</v>
      </c>
      <c r="J1222" s="1">
        <f>(F1222+G1222)/E1222*100</f>
        <v>25.170380580442606631441917452</v>
      </c>
      <c r="K1222" s="1">
        <f>F1222/E1222*100</f>
        <v>0.9725093805038670648594838808</v>
      </c>
      <c r="L1222" s="1">
        <v>697.83</v>
      </c>
      <c r="M1222" s="1">
        <v>576.50</v>
      </c>
      <c r="N1222" s="1">
        <v>18.42</v>
      </c>
      <c r="O1222" s="1">
        <v>57.66</v>
      </c>
      <c r="P1222" s="1">
        <v>7.48</v>
      </c>
      <c r="Q1222" s="1">
        <v>0.50</v>
      </c>
      <c r="R1222" s="1">
        <v>29.04</v>
      </c>
      <c r="S1222" s="1">
        <v>66.48</v>
      </c>
      <c r="T1222" s="1">
        <v>0.17</v>
      </c>
      <c r="U1222" s="1">
        <v>84.57</v>
      </c>
      <c r="V1222" s="1">
        <f>100-U1222</f>
        <v>15.43</v>
      </c>
      <c r="W1222" s="1">
        <v>12.03</v>
      </c>
      <c r="X1222" s="0" t="inlineStr">
        <is>
          <t>IBGE — Censo Demográfico 2022 / SIDRA</t>
        </is>
      </c>
    </row>
    <row r="1223">
      <c r="A1223" s="0" t="inlineStr">
        <is>
          <t>2413409</t>
        </is>
      </c>
      <c r="B1223" s="0" t="inlineStr">
        <is>
          <t>Serra Negra do Norte</t>
        </is>
      </c>
      <c r="C1223" s="0" t="inlineStr">
        <is>
          <t>RN</t>
        </is>
      </c>
      <c r="D1223" s="0" t="inlineStr">
        <is>
          <t>2022</t>
        </is>
      </c>
      <c r="E1223" s="1">
        <v>7586</v>
      </c>
      <c r="F1223" s="1">
        <v>86</v>
      </c>
      <c r="G1223" s="1">
        <v>833</v>
      </c>
      <c r="H1223" s="1">
        <v>2268</v>
      </c>
      <c r="I1223" s="1">
        <f>(F1223+G1223+H1223)/E1223*100</f>
        <v>42.011600316372264698128130767</v>
      </c>
      <c r="J1223" s="1">
        <f>(F1223+G1223)/E1223*100</f>
        <v>12.114421302399156340627471658</v>
      </c>
      <c r="K1223" s="1">
        <f>F1223/E1223*100</f>
        <v>1.1336672818349591352491431584</v>
      </c>
      <c r="L1223" s="1">
        <v>966.15</v>
      </c>
      <c r="M1223" s="1">
        <v>750.00</v>
      </c>
      <c r="N1223" s="1">
        <v>21.15</v>
      </c>
      <c r="O1223" s="1">
        <v>74.31</v>
      </c>
      <c r="P1223" s="1">
        <v>25.19</v>
      </c>
      <c r="Q1223" s="1">
        <v>70.60</v>
      </c>
      <c r="R1223" s="1">
        <v>1.74</v>
      </c>
      <c r="S1223" s="1">
        <v>23.26</v>
      </c>
      <c r="T1223" s="1">
        <v>0.39</v>
      </c>
      <c r="U1223" s="1">
        <v>74.15</v>
      </c>
      <c r="V1223" s="1">
        <f>100-U1223</f>
        <v>25.85</v>
      </c>
      <c r="W1223" s="1">
        <v>24.88</v>
      </c>
      <c r="X1223" s="0" t="inlineStr">
        <is>
          <t>IBGE — Censo Demográfico 2022 / SIDRA</t>
        </is>
      </c>
    </row>
    <row r="1224">
      <c r="A1224" s="0" t="inlineStr">
        <is>
          <t>2413508</t>
        </is>
      </c>
      <c r="B1224" s="0" t="inlineStr">
        <is>
          <t>Serrinha</t>
        </is>
      </c>
      <c r="C1224" s="0" t="inlineStr">
        <is>
          <t>RN</t>
        </is>
      </c>
      <c r="D1224" s="0" t="inlineStr">
        <is>
          <t>2022</t>
        </is>
      </c>
      <c r="E1224" s="1">
        <v>6406</v>
      </c>
      <c r="F1224" s="1">
        <v>99</v>
      </c>
      <c r="G1224" s="1">
        <v>1703</v>
      </c>
      <c r="H1224" s="1">
        <v>1987</v>
      </c>
      <c r="I1224" s="1">
        <f>(F1224+G1224+H1224)/E1224*100</f>
        <v>59.147674055572900405869497346</v>
      </c>
      <c r="J1224" s="1">
        <f>(F1224+G1224)/E1224*100</f>
        <v>28.129878239150796128629409928</v>
      </c>
      <c r="K1224" s="1">
        <f>F1224/E1224*100</f>
        <v>1.5454261629722135497970652513</v>
      </c>
      <c r="L1224" s="1">
        <v>684.65</v>
      </c>
      <c r="M1224" s="1">
        <v>537.33</v>
      </c>
      <c r="N1224" s="1">
        <v>25.97</v>
      </c>
      <c r="O1224" s="1">
        <v>67.13</v>
      </c>
      <c r="P1224" s="1">
        <v>25.43</v>
      </c>
      <c r="Q1224" s="1">
        <v>3.16</v>
      </c>
      <c r="R1224" s="1">
        <v>1.25</v>
      </c>
      <c r="S1224" s="1">
        <v>91.71</v>
      </c>
      <c r="T1224" s="1">
        <v>1.07</v>
      </c>
      <c r="U1224" s="1">
        <v>66.99</v>
      </c>
      <c r="V1224" s="1">
        <f>100-U1224</f>
        <v>33.01</v>
      </c>
      <c r="W1224" s="1">
        <v>31.45</v>
      </c>
      <c r="X1224" s="0" t="inlineStr">
        <is>
          <t>IBGE — Censo Demográfico 2022 / SIDRA</t>
        </is>
      </c>
    </row>
    <row r="1225">
      <c r="A1225" s="0" t="inlineStr">
        <is>
          <t>2413557</t>
        </is>
      </c>
      <c r="B1225" s="0" t="inlineStr">
        <is>
          <t>Serrinha dos Pintos</t>
        </is>
      </c>
      <c r="C1225" s="0" t="inlineStr">
        <is>
          <t>RN</t>
        </is>
      </c>
      <c r="D1225" s="0" t="inlineStr">
        <is>
          <t>2022</t>
        </is>
      </c>
      <c r="E1225" s="1">
        <v>4653</v>
      </c>
      <c r="F1225" s="1">
        <v>28</v>
      </c>
      <c r="G1225" s="1">
        <v>1090</v>
      </c>
      <c r="H1225" s="1">
        <v>1251</v>
      </c>
      <c r="I1225" s="1">
        <f>(F1225+G1225+H1225)/E1225*100</f>
        <v>50.913389211261551687083601977</v>
      </c>
      <c r="J1225" s="1">
        <f>(F1225+G1225)/E1225*100</f>
        <v>24.027509133892112615516870836</v>
      </c>
      <c r="K1225" s="1">
        <f>F1225/E1225*100</f>
        <v>0.6017623038899634644315495379</v>
      </c>
      <c r="L1225" s="1">
        <v>795.22</v>
      </c>
      <c r="M1225" s="1">
        <v>606.00</v>
      </c>
      <c r="N1225" s="1">
        <v>20.62</v>
      </c>
      <c r="O1225" s="1">
        <v>81.74</v>
      </c>
      <c r="P1225" s="1">
        <v>15.17</v>
      </c>
      <c r="Q1225" s="1">
        <v>0.30</v>
      </c>
      <c r="R1225" s="1">
        <v>2.08</v>
      </c>
      <c r="S1225" s="1">
        <v>97.20</v>
      </c>
      <c r="T1225" s="1">
        <v>0.24</v>
      </c>
      <c r="U1225" s="1">
        <v>74.60</v>
      </c>
      <c r="V1225" s="1">
        <f>100-U1225</f>
        <v>25.40</v>
      </c>
      <c r="W1225" s="1">
        <v>20.40</v>
      </c>
      <c r="X1225" s="0" t="inlineStr">
        <is>
          <t>IBGE — Censo Demográfico 2022 / SIDRA</t>
        </is>
      </c>
    </row>
    <row r="1226">
      <c r="A1226" s="0" t="inlineStr">
        <is>
          <t>2413607</t>
        </is>
      </c>
      <c r="B1226" s="0" t="inlineStr">
        <is>
          <t>Severiano Melo</t>
        </is>
      </c>
      <c r="C1226" s="0" t="inlineStr">
        <is>
          <t>RN</t>
        </is>
      </c>
      <c r="D1226" s="0" t="inlineStr">
        <is>
          <t>2022</t>
        </is>
      </c>
      <c r="E1226" s="1">
        <v>5476</v>
      </c>
      <c r="F1226" s="1">
        <v>18</v>
      </c>
      <c r="G1226" s="1">
        <v>960</v>
      </c>
      <c r="H1226" s="1">
        <v>1663</v>
      </c>
      <c r="I1226" s="1">
        <f>(F1226+G1226+H1226)/E1226*100</f>
        <v>48.228634039444850255661066472</v>
      </c>
      <c r="J1226" s="1">
        <f>(F1226+G1226)/E1226*100</f>
        <v>17.859751643535427319211102995</v>
      </c>
      <c r="K1226" s="1">
        <f>F1226/E1226*100</f>
        <v>0.3287070854638422205989773557</v>
      </c>
      <c r="L1226" s="1">
        <v>852.77</v>
      </c>
      <c r="M1226" s="1">
        <v>666.67</v>
      </c>
      <c r="N1226" s="1">
        <v>21.88</v>
      </c>
      <c r="O1226" s="1">
        <v>88.50</v>
      </c>
      <c r="P1226" s="1">
        <v>9.43</v>
      </c>
      <c r="Q1226" s="1">
        <v>9.68</v>
      </c>
      <c r="R1226" s="1">
        <v>26.22</v>
      </c>
      <c r="S1226" s="1">
        <v>48.41</v>
      </c>
      <c r="T1226" s="1">
        <v>0.20</v>
      </c>
      <c r="U1226" s="1">
        <v>89.36</v>
      </c>
      <c r="V1226" s="1">
        <f>100-U1226</f>
        <v>10.64</v>
      </c>
      <c r="W1226" s="1">
        <v>10.34</v>
      </c>
      <c r="X1226" s="0" t="inlineStr">
        <is>
          <t>IBGE — Censo Demográfico 2022 / SIDRA</t>
        </is>
      </c>
    </row>
    <row r="1227">
      <c r="A1227" s="0" t="inlineStr">
        <is>
          <t>2413706</t>
        </is>
      </c>
      <c r="B1227" s="0" t="inlineStr">
        <is>
          <t>Sítio Novo</t>
        </is>
      </c>
      <c r="C1227" s="0" t="inlineStr">
        <is>
          <t>RN</t>
        </is>
      </c>
      <c r="D1227" s="0" t="inlineStr">
        <is>
          <t>2022</t>
        </is>
      </c>
      <c r="E1227" s="1">
        <v>4651</v>
      </c>
      <c r="F1227" s="1">
        <v>96</v>
      </c>
      <c r="G1227" s="1">
        <v>1545</v>
      </c>
      <c r="H1227" s="1">
        <v>1320</v>
      </c>
      <c r="I1227" s="1">
        <f>(F1227+G1227+H1227)/E1227*100</f>
        <v>63.663728230488067082347882176</v>
      </c>
      <c r="J1227" s="1">
        <f>(F1227+G1227)/E1227*100</f>
        <v>35.282734895721350247258654053</v>
      </c>
      <c r="K1227" s="1">
        <f>F1227/E1227*100</f>
        <v>2.0640722425284884970973984089</v>
      </c>
      <c r="L1227" s="1">
        <v>664.20</v>
      </c>
      <c r="M1227" s="1">
        <v>460.00</v>
      </c>
      <c r="N1227" s="1">
        <v>23.95</v>
      </c>
      <c r="O1227" s="1">
        <v>73.10</v>
      </c>
      <c r="P1227" s="1">
        <v>25.34</v>
      </c>
      <c r="Q1227" s="1">
        <v>29.47</v>
      </c>
      <c r="R1227" s="1">
        <v>17.63</v>
      </c>
      <c r="S1227" s="1">
        <v>50.15</v>
      </c>
      <c r="T1227" s="1">
        <v>0.36</v>
      </c>
      <c r="U1227" s="1">
        <v>70.11</v>
      </c>
      <c r="V1227" s="1">
        <f>100-U1227</f>
        <v>29.89</v>
      </c>
      <c r="W1227" s="1">
        <v>28.57</v>
      </c>
      <c r="X1227" s="0" t="inlineStr">
        <is>
          <t>IBGE — Censo Demográfico 2022 / SIDRA</t>
        </is>
      </c>
    </row>
    <row r="1228">
      <c r="A1228" s="0" t="inlineStr">
        <is>
          <t>2413805</t>
        </is>
      </c>
      <c r="B1228" s="0" t="inlineStr">
        <is>
          <t>Taboleiro Grande</t>
        </is>
      </c>
      <c r="C1228" s="0" t="inlineStr">
        <is>
          <t>RN</t>
        </is>
      </c>
      <c r="D1228" s="0" t="inlineStr">
        <is>
          <t>2022</t>
        </is>
      </c>
      <c r="E1228" s="1">
        <v>2338</v>
      </c>
      <c r="F1228" s="1">
        <v>92</v>
      </c>
      <c r="G1228" s="1">
        <v>405</v>
      </c>
      <c r="H1228" s="1">
        <v>908</v>
      </c>
      <c r="I1228" s="1">
        <f>(F1228+G1228+H1228)/E1228*100</f>
        <v>60.094097519247219846022241232</v>
      </c>
      <c r="J1228" s="1">
        <f>(F1228+G1228)/E1228*100</f>
        <v>21.257485029940119760479041916</v>
      </c>
      <c r="K1228" s="1">
        <f>F1228/E1228*100</f>
        <v>3.9349871685201026518391787853</v>
      </c>
      <c r="L1228" s="1">
        <v>845.26</v>
      </c>
      <c r="M1228" s="1">
        <v>519.43</v>
      </c>
      <c r="N1228" s="1">
        <v>16.81</v>
      </c>
      <c r="O1228" s="1">
        <v>83.74</v>
      </c>
      <c r="P1228" s="1">
        <v>15.78</v>
      </c>
      <c r="Q1228" s="1">
        <v>24.15</v>
      </c>
      <c r="R1228" s="1">
        <v>40.29</v>
      </c>
      <c r="S1228" s="1">
        <v>22.45</v>
      </c>
      <c r="T1228" s="1">
        <v>1.21</v>
      </c>
      <c r="U1228" s="1">
        <v>88.11</v>
      </c>
      <c r="V1228" s="1">
        <f>100-U1228</f>
        <v>11.89</v>
      </c>
      <c r="W1228" s="1">
        <v>10.68</v>
      </c>
      <c r="X1228" s="0" t="inlineStr">
        <is>
          <t>IBGE — Censo Demográfico 2022 / SIDRA</t>
        </is>
      </c>
    </row>
    <row r="1229">
      <c r="A1229" s="0" t="inlineStr">
        <is>
          <t>2413904</t>
        </is>
      </c>
      <c r="B1229" s="0" t="inlineStr">
        <is>
          <t>Taipu</t>
        </is>
      </c>
      <c r="C1229" s="0" t="inlineStr">
        <is>
          <t>RN</t>
        </is>
      </c>
      <c r="D1229" s="0" t="inlineStr">
        <is>
          <t>2022</t>
        </is>
      </c>
      <c r="E1229" s="1">
        <v>11407</v>
      </c>
      <c r="F1229" s="1">
        <v>128</v>
      </c>
      <c r="G1229" s="1">
        <v>3011</v>
      </c>
      <c r="H1229" s="1">
        <v>4123</v>
      </c>
      <c r="I1229" s="1">
        <f>(F1229+G1229+H1229)/E1229*100</f>
        <v>63.662663276935215218725344087</v>
      </c>
      <c r="J1229" s="1">
        <f>(F1229+G1229)/E1229*100</f>
        <v>27.518190584728675374769878145</v>
      </c>
      <c r="K1229" s="1">
        <f>F1229/E1229*100</f>
        <v>1.122117997720697817129832559</v>
      </c>
      <c r="L1229" s="1">
        <v>669.73</v>
      </c>
      <c r="M1229" s="1">
        <v>503.00</v>
      </c>
      <c r="N1229" s="1">
        <v>25.43</v>
      </c>
      <c r="O1229" s="1">
        <v>66.79</v>
      </c>
      <c r="P1229" s="1">
        <v>26.38</v>
      </c>
      <c r="Q1229" s="1">
        <v>16.83</v>
      </c>
      <c r="R1229" s="1">
        <v>14.03</v>
      </c>
      <c r="S1229" s="1">
        <v>54.98</v>
      </c>
      <c r="T1229" s="1">
        <v>0.05</v>
      </c>
      <c r="U1229" s="1">
        <v>62.61</v>
      </c>
      <c r="V1229" s="1">
        <f>100-U1229</f>
        <v>37.39</v>
      </c>
      <c r="W1229" s="1">
        <v>36.12</v>
      </c>
      <c r="X1229" s="0" t="inlineStr">
        <is>
          <t>IBGE — Censo Demográfico 2022 / SIDRA</t>
        </is>
      </c>
    </row>
    <row r="1230">
      <c r="A1230" s="0" t="inlineStr">
        <is>
          <t>2414001</t>
        </is>
      </c>
      <c r="B1230" s="0" t="inlineStr">
        <is>
          <t>Tangará</t>
        </is>
      </c>
      <c r="C1230" s="0" t="inlineStr">
        <is>
          <t>RN</t>
        </is>
      </c>
      <c r="D1230" s="0" t="inlineStr">
        <is>
          <t>2022</t>
        </is>
      </c>
      <c r="E1230" s="1">
        <v>13236</v>
      </c>
      <c r="F1230" s="1">
        <v>195</v>
      </c>
      <c r="G1230" s="1">
        <v>3982</v>
      </c>
      <c r="H1230" s="1">
        <v>4127</v>
      </c>
      <c r="I1230" s="1">
        <f>(F1230+G1230+H1230)/E1230*100</f>
        <v>62.737987307343608340888485947</v>
      </c>
      <c r="J1230" s="1">
        <f>(F1230+G1230)/E1230*100</f>
        <v>31.557872469023874282260501662</v>
      </c>
      <c r="K1230" s="1">
        <f>F1230/E1230*100</f>
        <v>1.4732547597461468721668177697</v>
      </c>
      <c r="L1230" s="1">
        <v>716.71</v>
      </c>
      <c r="M1230" s="1">
        <v>484.80</v>
      </c>
      <c r="N1230" s="1">
        <v>20.39</v>
      </c>
      <c r="O1230" s="1">
        <v>95.23</v>
      </c>
      <c r="P1230" s="1">
        <v>4.46</v>
      </c>
      <c r="Q1230" s="1">
        <v>54.67</v>
      </c>
      <c r="R1230" s="1">
        <v>21.69</v>
      </c>
      <c r="S1230" s="1">
        <v>16.43</v>
      </c>
      <c r="T1230" s="1">
        <v>0.11</v>
      </c>
      <c r="U1230" s="1">
        <v>88.78</v>
      </c>
      <c r="V1230" s="1">
        <f>100-U1230</f>
        <v>11.22</v>
      </c>
      <c r="W1230" s="1">
        <v>10.35</v>
      </c>
      <c r="X1230" s="0" t="inlineStr">
        <is>
          <t>IBGE — Censo Demográfico 2022 / SIDRA</t>
        </is>
      </c>
    </row>
    <row r="1231">
      <c r="A1231" s="0" t="inlineStr">
        <is>
          <t>2414100</t>
        </is>
      </c>
      <c r="B1231" s="0" t="inlineStr">
        <is>
          <t>Tenente Ananias</t>
        </is>
      </c>
      <c r="C1231" s="0" t="inlineStr">
        <is>
          <t>RN</t>
        </is>
      </c>
      <c r="D1231" s="0" t="inlineStr">
        <is>
          <t>2022</t>
        </is>
      </c>
      <c r="E1231" s="1">
        <v>10243</v>
      </c>
      <c r="F1231" s="1">
        <v>345</v>
      </c>
      <c r="G1231" s="1">
        <v>3159</v>
      </c>
      <c r="H1231" s="1">
        <v>2856</v>
      </c>
      <c r="I1231" s="1">
        <f>(F1231+G1231+H1231)/E1231*100</f>
        <v>62.091184223372058967099482573</v>
      </c>
      <c r="J1231" s="1">
        <f>(F1231+G1231)/E1231*100</f>
        <v>34.208727911744606072439714927</v>
      </c>
      <c r="K1231" s="1">
        <f>F1231/E1231*100</f>
        <v>3.3681538611734843307624719321</v>
      </c>
      <c r="L1231" s="1">
        <v>689.68</v>
      </c>
      <c r="M1231" s="1">
        <v>503.00</v>
      </c>
      <c r="N1231" s="1">
        <v>22.15</v>
      </c>
      <c r="O1231" s="1">
        <v>80.12</v>
      </c>
      <c r="P1231" s="1">
        <v>18.52</v>
      </c>
      <c r="Q1231" s="1">
        <v>29.86</v>
      </c>
      <c r="R1231" s="1">
        <v>5.24</v>
      </c>
      <c r="S1231" s="1">
        <v>40.02</v>
      </c>
      <c r="T1231" s="1">
        <v>2.21</v>
      </c>
      <c r="U1231" s="1">
        <v>80.04</v>
      </c>
      <c r="V1231" s="1">
        <f>100-U1231</f>
        <v>19.96</v>
      </c>
      <c r="W1231" s="1">
        <v>19.29</v>
      </c>
      <c r="X1231" s="0" t="inlineStr">
        <is>
          <t>IBGE — Censo Demográfico 2022 / SIDRA</t>
        </is>
      </c>
    </row>
    <row r="1232">
      <c r="A1232" s="0" t="inlineStr">
        <is>
          <t>2414159</t>
        </is>
      </c>
      <c r="B1232" s="0" t="inlineStr">
        <is>
          <t>Tenente Laurentino Cruz</t>
        </is>
      </c>
      <c r="C1232" s="0" t="inlineStr">
        <is>
          <t>RN</t>
        </is>
      </c>
      <c r="D1232" s="0" t="inlineStr">
        <is>
          <t>2022</t>
        </is>
      </c>
      <c r="E1232" s="1">
        <v>5891</v>
      </c>
      <c r="F1232" s="1">
        <v>61</v>
      </c>
      <c r="G1232" s="1">
        <v>1429</v>
      </c>
      <c r="H1232" s="1">
        <v>1786</v>
      </c>
      <c r="I1232" s="1">
        <f>(F1232+G1232+H1232)/E1232*100</f>
        <v>55.610252928195552537769478866</v>
      </c>
      <c r="J1232" s="1">
        <f>(F1232+G1232)/E1232*100</f>
        <v>25.292819555253776947886606688</v>
      </c>
      <c r="K1232" s="1">
        <f>F1232/E1232*100</f>
        <v>1.0354778475640808012222033611</v>
      </c>
      <c r="L1232" s="1">
        <v>789.17</v>
      </c>
      <c r="M1232" s="1">
        <v>582.40</v>
      </c>
      <c r="N1232" s="1">
        <v>18.24</v>
      </c>
      <c r="O1232" s="1">
        <v>84.93</v>
      </c>
      <c r="P1232" s="1">
        <v>12.75</v>
      </c>
      <c r="Q1232" s="1">
        <v>5.36</v>
      </c>
      <c r="R1232" s="1">
        <v>2.48</v>
      </c>
      <c r="S1232" s="1">
        <v>90.79</v>
      </c>
      <c r="T1232" s="1">
        <v>0.25</v>
      </c>
      <c r="U1232" s="1">
        <v>72.79</v>
      </c>
      <c r="V1232" s="1">
        <f>100-U1232</f>
        <v>27.21</v>
      </c>
      <c r="W1232" s="1">
        <v>26.05</v>
      </c>
      <c r="X1232" s="0" t="inlineStr">
        <is>
          <t>IBGE — Censo Demográfico 2022 / SIDRA</t>
        </is>
      </c>
    </row>
    <row r="1233">
      <c r="A1233" s="0" t="inlineStr">
        <is>
          <t>2414209</t>
        </is>
      </c>
      <c r="B1233" s="0" t="inlineStr">
        <is>
          <t>Tibau do Sul</t>
        </is>
      </c>
      <c r="C1233" s="0" t="inlineStr">
        <is>
          <t>RN</t>
        </is>
      </c>
      <c r="D1233" s="0" t="inlineStr">
        <is>
          <t>2022</t>
        </is>
      </c>
      <c r="E1233" s="1">
        <v>16910</v>
      </c>
      <c r="F1233" s="1">
        <v>230</v>
      </c>
      <c r="G1233" s="1">
        <v>2097</v>
      </c>
      <c r="H1233" s="1">
        <v>4681</v>
      </c>
      <c r="I1233" s="1">
        <f>(F1233+G1233+H1233)/E1233*100</f>
        <v>41.442933175635718509757539917</v>
      </c>
      <c r="J1233" s="1">
        <f>(F1233+G1233)/E1233*100</f>
        <v>13.76108811354228267297457126</v>
      </c>
      <c r="K1233" s="1">
        <f>F1233/E1233*100</f>
        <v>1.3601419278533412182140745121</v>
      </c>
      <c r="L1233" s="1">
        <v>1286.38</v>
      </c>
      <c r="M1233" s="1">
        <v>800.00</v>
      </c>
      <c r="N1233" s="1">
        <v>11.86</v>
      </c>
      <c r="O1233" s="1">
        <v>77.38</v>
      </c>
      <c r="P1233" s="1">
        <v>13.13</v>
      </c>
      <c r="Q1233" s="1">
        <v>23.32</v>
      </c>
      <c r="R1233" s="1">
        <v>22.41</v>
      </c>
      <c r="S1233" s="1">
        <v>53.05</v>
      </c>
      <c r="T1233" s="1">
        <v>0.20</v>
      </c>
      <c r="U1233" s="1">
        <v>97.76</v>
      </c>
      <c r="V1233" s="1">
        <f>100-U1233</f>
        <v>2.24</v>
      </c>
      <c r="W1233" s="1">
        <v>0.87</v>
      </c>
      <c r="X1233" s="0" t="inlineStr">
        <is>
          <t>IBGE — Censo Demográfico 2022 / SIDRA</t>
        </is>
      </c>
    </row>
    <row r="1234">
      <c r="A1234" s="0" t="inlineStr">
        <is>
          <t>2414308</t>
        </is>
      </c>
      <c r="B1234" s="0" t="inlineStr">
        <is>
          <t>Timbaúba dos Batistas</t>
        </is>
      </c>
      <c r="C1234" s="0" t="inlineStr">
        <is>
          <t>RN</t>
        </is>
      </c>
      <c r="D1234" s="0" t="inlineStr">
        <is>
          <t>2022</t>
        </is>
      </c>
      <c r="E1234" s="1">
        <v>2341</v>
      </c>
      <c r="F1234" s="1">
        <v>17</v>
      </c>
      <c r="G1234" s="1">
        <v>213</v>
      </c>
      <c r="H1234" s="1">
        <v>485</v>
      </c>
      <c r="I1234" s="1">
        <f>(F1234+G1234+H1234)/E1234*100</f>
        <v>30.542503203759077317385732593</v>
      </c>
      <c r="J1234" s="1">
        <f>(F1234+G1234)/E1234*100</f>
        <v>9.824861170439982913284920974</v>
      </c>
      <c r="K1234" s="1">
        <f>F1234/E1234*100</f>
        <v>0.7261853908586074327210593763</v>
      </c>
      <c r="L1234" s="1">
        <v>1082.62</v>
      </c>
      <c r="M1234" s="1">
        <v>874.67</v>
      </c>
      <c r="N1234" s="1">
        <v>17.03</v>
      </c>
      <c r="O1234" s="1">
        <v>85.78</v>
      </c>
      <c r="P1234" s="1">
        <v>14.22</v>
      </c>
      <c r="Q1234" s="1">
        <v>26.90</v>
      </c>
      <c r="R1234" s="1">
        <v>61.14</v>
      </c>
      <c r="S1234" s="1">
        <v>6.64</v>
      </c>
      <c r="T1234" s="1">
        <v>0.24</v>
      </c>
      <c r="U1234" s="1">
        <v>87.20</v>
      </c>
      <c r="V1234" s="1">
        <f>100-U1234</f>
        <v>12.80</v>
      </c>
      <c r="W1234" s="1">
        <v>12.32</v>
      </c>
      <c r="X1234" s="0" t="inlineStr">
        <is>
          <t>IBGE — Censo Demográfico 2022 / SIDRA</t>
        </is>
      </c>
    </row>
    <row r="1235">
      <c r="A1235" s="0" t="inlineStr">
        <is>
          <t>2414407</t>
        </is>
      </c>
      <c r="B1235" s="0" t="inlineStr">
        <is>
          <t>Touros</t>
        </is>
      </c>
      <c r="C1235" s="0" t="inlineStr">
        <is>
          <t>RN</t>
        </is>
      </c>
      <c r="D1235" s="0" t="inlineStr">
        <is>
          <t>2022</t>
        </is>
      </c>
      <c r="E1235" s="1">
        <v>33018</v>
      </c>
      <c r="F1235" s="1">
        <v>765</v>
      </c>
      <c r="G1235" s="1">
        <v>8932</v>
      </c>
      <c r="H1235" s="1">
        <v>10645</v>
      </c>
      <c r="I1235" s="1">
        <f>(F1235+G1235+H1235)/E1235*100</f>
        <v>61.608819431825065115997334787</v>
      </c>
      <c r="J1235" s="1">
        <f>(F1235+G1235)/E1235*100</f>
        <v>29.368829123508389363377551639</v>
      </c>
      <c r="K1235" s="1">
        <f>F1235/E1235*100</f>
        <v>2.3169180447028893330910412502</v>
      </c>
      <c r="L1235" s="1">
        <v>701.16</v>
      </c>
      <c r="M1235" s="1">
        <v>504.50</v>
      </c>
      <c r="N1235" s="1">
        <v>22.08</v>
      </c>
      <c r="O1235" s="1">
        <v>84.63</v>
      </c>
      <c r="P1235" s="1">
        <v>7.81</v>
      </c>
      <c r="Q1235" s="1">
        <v>11.67</v>
      </c>
      <c r="R1235" s="1">
        <v>30.73</v>
      </c>
      <c r="S1235" s="1">
        <v>52.22</v>
      </c>
      <c r="T1235" s="1">
        <v>0.28</v>
      </c>
      <c r="U1235" s="1">
        <v>70.12</v>
      </c>
      <c r="V1235" s="1">
        <f>100-U1235</f>
        <v>29.88</v>
      </c>
      <c r="W1235" s="1">
        <v>27.46</v>
      </c>
      <c r="X1235" s="0" t="inlineStr">
        <is>
          <t>IBGE — Censo Demográfico 2022 / SIDRA</t>
        </is>
      </c>
    </row>
    <row r="1236">
      <c r="A1236" s="0" t="inlineStr">
        <is>
          <t>2414456</t>
        </is>
      </c>
      <c r="B1236" s="0" t="inlineStr">
        <is>
          <t>Triunfo Potiguar</t>
        </is>
      </c>
      <c r="C1236" s="0" t="inlineStr">
        <is>
          <t>RN</t>
        </is>
      </c>
      <c r="D1236" s="0" t="inlineStr">
        <is>
          <t>2022</t>
        </is>
      </c>
      <c r="E1236" s="1">
        <v>3348</v>
      </c>
      <c r="F1236" s="1">
        <v>16</v>
      </c>
      <c r="G1236" s="1">
        <v>758</v>
      </c>
      <c r="H1236" s="1">
        <v>1116</v>
      </c>
      <c r="I1236" s="1">
        <f>(F1236+G1236+H1236)/E1236*100</f>
        <v>56.451612903225806451612903226</v>
      </c>
      <c r="J1236" s="1">
        <f>(F1236+G1236)/E1236*100</f>
        <v>23.118279569892473118279569892</v>
      </c>
      <c r="K1236" s="1">
        <f>F1236/E1236*100</f>
        <v>0.4778972520908004778972520908</v>
      </c>
      <c r="L1236" s="1">
        <v>736.83</v>
      </c>
      <c r="M1236" s="1">
        <v>560.00</v>
      </c>
      <c r="N1236" s="1">
        <v>25.31</v>
      </c>
      <c r="O1236" s="1">
        <v>77.39</v>
      </c>
      <c r="P1236" s="1">
        <v>20.57</v>
      </c>
      <c r="Q1236" s="1">
        <v>14.27</v>
      </c>
      <c r="R1236" s="1">
        <v>5.41</v>
      </c>
      <c r="S1236" s="1">
        <v>64.45</v>
      </c>
      <c r="T1236" s="1">
        <v>5.50</v>
      </c>
      <c r="U1236" s="1">
        <v>68.79</v>
      </c>
      <c r="V1236" s="1">
        <f>100-U1236</f>
        <v>31.21</v>
      </c>
      <c r="W1236" s="1">
        <v>28.46</v>
      </c>
      <c r="X1236" s="0" t="inlineStr">
        <is>
          <t>IBGE — Censo Demográfico 2022 / SIDRA</t>
        </is>
      </c>
    </row>
    <row r="1237">
      <c r="A1237" s="0" t="inlineStr">
        <is>
          <t>2414506</t>
        </is>
      </c>
      <c r="B1237" s="0" t="inlineStr">
        <is>
          <t>Umarizal</t>
        </is>
      </c>
      <c r="C1237" s="0" t="inlineStr">
        <is>
          <t>RN</t>
        </is>
      </c>
      <c r="D1237" s="0" t="inlineStr">
        <is>
          <t>2022</t>
        </is>
      </c>
      <c r="E1237" s="1">
        <v>10063</v>
      </c>
      <c r="F1237" s="1">
        <v>177</v>
      </c>
      <c r="G1237" s="1">
        <v>2739</v>
      </c>
      <c r="H1237" s="1">
        <v>2298</v>
      </c>
      <c r="I1237" s="1">
        <f>(F1237+G1237+H1237)/E1237*100</f>
        <v>51.813574480771141806618304681</v>
      </c>
      <c r="J1237" s="1">
        <f>(F1237+G1237)/E1237*100</f>
        <v>28.97744211467753155122726821</v>
      </c>
      <c r="K1237" s="1">
        <f>F1237/E1237*100</f>
        <v>1.7589188114876279439530954984</v>
      </c>
      <c r="L1237" s="1">
        <v>836.22</v>
      </c>
      <c r="M1237" s="1">
        <v>606.00</v>
      </c>
      <c r="N1237" s="1">
        <v>17.88</v>
      </c>
      <c r="O1237" s="1">
        <v>86.28</v>
      </c>
      <c r="P1237" s="1">
        <v>13.10</v>
      </c>
      <c r="Q1237" s="1">
        <v>5.17</v>
      </c>
      <c r="R1237" s="1">
        <v>40.50</v>
      </c>
      <c r="S1237" s="1">
        <v>53.52</v>
      </c>
      <c r="T1237" s="1">
        <v>0.30</v>
      </c>
      <c r="U1237" s="1">
        <v>86.74</v>
      </c>
      <c r="V1237" s="1">
        <f>100-U1237</f>
        <v>13.26</v>
      </c>
      <c r="W1237" s="1">
        <v>11.99</v>
      </c>
      <c r="X1237" s="0" t="inlineStr">
        <is>
          <t>IBGE — Censo Demográfico 2022 / SIDRA</t>
        </is>
      </c>
    </row>
    <row r="1238">
      <c r="A1238" s="0" t="inlineStr">
        <is>
          <t>2414605</t>
        </is>
      </c>
      <c r="B1238" s="0" t="inlineStr">
        <is>
          <t>Upanema</t>
        </is>
      </c>
      <c r="C1238" s="0" t="inlineStr">
        <is>
          <t>RN</t>
        </is>
      </c>
      <c r="D1238" s="0" t="inlineStr">
        <is>
          <t>2022</t>
        </is>
      </c>
      <c r="E1238" s="1">
        <v>13577</v>
      </c>
      <c r="F1238" s="1">
        <v>242</v>
      </c>
      <c r="G1238" s="1">
        <v>2878</v>
      </c>
      <c r="H1238" s="1">
        <v>3881</v>
      </c>
      <c r="I1238" s="1">
        <f>(F1238+G1238+H1238)/E1238*100</f>
        <v>51.565146939677395595492376814</v>
      </c>
      <c r="J1238" s="1">
        <f>(F1238+G1238)/E1238*100</f>
        <v>22.980039773145761213817485453</v>
      </c>
      <c r="K1238" s="1">
        <f>F1238/E1238*100</f>
        <v>1.7824261618914340428666126538</v>
      </c>
      <c r="L1238" s="1">
        <v>825.81</v>
      </c>
      <c r="M1238" s="1">
        <v>606.00</v>
      </c>
      <c r="N1238" s="1">
        <v>22.23</v>
      </c>
      <c r="O1238" s="1">
        <v>71.70</v>
      </c>
      <c r="P1238" s="1">
        <v>18.28</v>
      </c>
      <c r="Q1238" s="1">
        <v>17.21</v>
      </c>
      <c r="R1238" s="1">
        <v>21.78</v>
      </c>
      <c r="S1238" s="1">
        <v>52.63</v>
      </c>
      <c r="T1238" s="1">
        <v>0.88</v>
      </c>
      <c r="U1238" s="1">
        <v>62.78</v>
      </c>
      <c r="V1238" s="1">
        <f>100-U1238</f>
        <v>37.22</v>
      </c>
      <c r="W1238" s="1">
        <v>31.68</v>
      </c>
      <c r="X1238" s="0" t="inlineStr">
        <is>
          <t>IBGE — Censo Demográfico 2022 / SIDRA</t>
        </is>
      </c>
    </row>
    <row r="1239">
      <c r="A1239" s="0" t="inlineStr">
        <is>
          <t>2414704</t>
        </is>
      </c>
      <c r="B1239" s="0" t="inlineStr">
        <is>
          <t>Várzea</t>
        </is>
      </c>
      <c r="C1239" s="0" t="inlineStr">
        <is>
          <t>RN</t>
        </is>
      </c>
      <c r="D1239" s="0" t="inlineStr">
        <is>
          <t>2022</t>
        </is>
      </c>
      <c r="E1239" s="1">
        <v>5224</v>
      </c>
      <c r="F1239" s="1">
        <v>51</v>
      </c>
      <c r="G1239" s="1">
        <v>1354</v>
      </c>
      <c r="H1239" s="1">
        <v>1695</v>
      </c>
      <c r="I1239" s="1">
        <f>(F1239+G1239+H1239)/E1239*100</f>
        <v>59.341500765696784073506891271</v>
      </c>
      <c r="J1239" s="1">
        <f>(F1239+G1239)/E1239*100</f>
        <v>26.895099540581929555895865237</v>
      </c>
      <c r="K1239" s="1">
        <f>F1239/E1239*100</f>
        <v>0.9762633996937212863705972435</v>
      </c>
      <c r="L1239" s="1">
        <v>723.48</v>
      </c>
      <c r="M1239" s="1">
        <v>504.00</v>
      </c>
      <c r="N1239" s="1">
        <v>23.15</v>
      </c>
      <c r="O1239" s="1">
        <v>85.41</v>
      </c>
      <c r="P1239" s="1">
        <v>13.70</v>
      </c>
      <c r="Q1239" s="1">
        <v>11.10</v>
      </c>
      <c r="R1239" s="1">
        <v>2.60</v>
      </c>
      <c r="S1239" s="1">
        <v>65.47</v>
      </c>
      <c r="T1239" s="1">
        <v>0.39</v>
      </c>
      <c r="U1239" s="1">
        <v>88.78</v>
      </c>
      <c r="V1239" s="1">
        <f>100-U1239</f>
        <v>11.22</v>
      </c>
      <c r="W1239" s="1">
        <v>10.61</v>
      </c>
      <c r="X1239" s="0" t="inlineStr">
        <is>
          <t>IBGE — Censo Demográfico 2022 / SIDRA</t>
        </is>
      </c>
    </row>
    <row r="1240">
      <c r="A1240" s="0" t="inlineStr">
        <is>
          <t>2414753</t>
        </is>
      </c>
      <c r="B1240" s="0" t="inlineStr">
        <is>
          <t>Venha-Ver</t>
        </is>
      </c>
      <c r="C1240" s="0" t="inlineStr">
        <is>
          <t>RN</t>
        </is>
      </c>
      <c r="D1240" s="0" t="inlineStr">
        <is>
          <t>2022</t>
        </is>
      </c>
      <c r="E1240" s="1">
        <v>3014</v>
      </c>
      <c r="F1240" s="1">
        <v>24</v>
      </c>
      <c r="G1240" s="1">
        <v>1147</v>
      </c>
      <c r="H1240" s="1">
        <v>836</v>
      </c>
      <c r="I1240" s="1">
        <f>(F1240+G1240+H1240)/E1240*100</f>
        <v>66.589250165892501658925016589</v>
      </c>
      <c r="J1240" s="1">
        <f>(F1240+G1240)/E1240*100</f>
        <v>38.852023888520238885202388852</v>
      </c>
      <c r="K1240" s="1">
        <f>F1240/E1240*100</f>
        <v>0.7962840079628400796284007963</v>
      </c>
      <c r="L1240" s="1">
        <v>592.10</v>
      </c>
      <c r="M1240" s="1">
        <v>425.00</v>
      </c>
      <c r="N1240" s="1">
        <v>29.19</v>
      </c>
      <c r="O1240" s="1">
        <v>67.35</v>
      </c>
      <c r="P1240" s="1">
        <v>31.37</v>
      </c>
      <c r="Q1240" s="1">
        <v>6.49</v>
      </c>
      <c r="R1240" s="1">
        <v>2.26</v>
      </c>
      <c r="S1240" s="1">
        <v>89.38</v>
      </c>
      <c r="T1240" s="1">
        <v>1.18</v>
      </c>
      <c r="U1240" s="1">
        <v>68.63</v>
      </c>
      <c r="V1240" s="1">
        <f>100-U1240</f>
        <v>31.37</v>
      </c>
      <c r="W1240" s="1">
        <v>29.40</v>
      </c>
      <c r="X1240" s="0" t="inlineStr">
        <is>
          <t>IBGE — Censo Demográfico 2022 / SIDRA</t>
        </is>
      </c>
    </row>
    <row r="1241">
      <c r="A1241" s="0" t="inlineStr">
        <is>
          <t>2414803</t>
        </is>
      </c>
      <c r="B1241" s="0" t="inlineStr">
        <is>
          <t>Vera Cruz</t>
        </is>
      </c>
      <c r="C1241" s="0" t="inlineStr">
        <is>
          <t>RN</t>
        </is>
      </c>
      <c r="D1241" s="0" t="inlineStr">
        <is>
          <t>2022</t>
        </is>
      </c>
      <c r="E1241" s="1">
        <v>10707</v>
      </c>
      <c r="F1241" s="1">
        <v>197</v>
      </c>
      <c r="G1241" s="1">
        <v>3273</v>
      </c>
      <c r="H1241" s="1">
        <v>3672</v>
      </c>
      <c r="I1241" s="1">
        <f>(F1241+G1241+H1241)/E1241*100</f>
        <v>66.704025403941346782478752218</v>
      </c>
      <c r="J1241" s="1">
        <f>(F1241+G1241)/E1241*100</f>
        <v>32.408704585785000466984215934</v>
      </c>
      <c r="K1241" s="1">
        <f>F1241/E1241*100</f>
        <v>1.8399178107779957037452134118</v>
      </c>
      <c r="L1241" s="1">
        <v>662.24</v>
      </c>
      <c r="M1241" s="1">
        <v>450.50</v>
      </c>
      <c r="N1241" s="1">
        <v>23.40</v>
      </c>
      <c r="O1241" s="1">
        <v>77.37</v>
      </c>
      <c r="P1241" s="1">
        <v>18.94</v>
      </c>
      <c r="Q1241" s="1">
        <v>2.22</v>
      </c>
      <c r="R1241" s="1">
        <v>14.13</v>
      </c>
      <c r="S1241" s="1">
        <v>71.32</v>
      </c>
      <c r="T1241" s="1">
        <v>0.23</v>
      </c>
      <c r="U1241" s="1">
        <v>94.96</v>
      </c>
      <c r="V1241" s="1">
        <f>100-U1241</f>
        <v>5.04</v>
      </c>
      <c r="W1241" s="1">
        <v>4.48</v>
      </c>
      <c r="X1241" s="0" t="inlineStr">
        <is>
          <t>IBGE — Censo Demográfico 2022 / SIDRA</t>
        </is>
      </c>
    </row>
    <row r="1242">
      <c r="A1242" s="0" t="inlineStr">
        <is>
          <t>2414902</t>
        </is>
      </c>
      <c r="B1242" s="0" t="inlineStr">
        <is>
          <t>Viçosa</t>
        </is>
      </c>
      <c r="C1242" s="0" t="inlineStr">
        <is>
          <t>RN</t>
        </is>
      </c>
      <c r="D1242" s="0" t="inlineStr">
        <is>
          <t>2022</t>
        </is>
      </c>
      <c r="E1242" s="1">
        <v>1822</v>
      </c>
      <c r="F1242" s="1">
        <v>10</v>
      </c>
      <c r="G1242" s="1">
        <v>291</v>
      </c>
      <c r="H1242" s="1">
        <v>540</v>
      </c>
      <c r="I1242" s="1">
        <f>(F1242+G1242+H1242)/E1242*100</f>
        <v>46.15806805708013172338090011</v>
      </c>
      <c r="J1242" s="1">
        <f>(F1242+G1242)/E1242*100</f>
        <v>16.520307354555433589462129528</v>
      </c>
      <c r="K1242" s="1">
        <f>F1242/E1242*100</f>
        <v>0.54884742041712403951701427</v>
      </c>
      <c r="L1242" s="1">
        <v>860.02</v>
      </c>
      <c r="M1242" s="1">
        <v>681.00</v>
      </c>
      <c r="N1242" s="1">
        <v>19.25</v>
      </c>
      <c r="O1242" s="1">
        <v>95.60</v>
      </c>
      <c r="P1242" s="1">
        <v>3.46</v>
      </c>
      <c r="Q1242" s="1">
        <v>95.13</v>
      </c>
      <c r="R1242" s="1">
        <v>1.73</v>
      </c>
      <c r="S1242" s="1">
        <v>3.14</v>
      </c>
      <c s="1" r="T1242">
        <v>0</v>
      </c>
      <c r="U1242" s="1">
        <v>98.11</v>
      </c>
      <c r="V1242" s="1">
        <f>100-U1242</f>
        <v>1.89</v>
      </c>
      <c r="W1242" s="1">
        <v>1.89</v>
      </c>
      <c r="X1242" s="0" t="inlineStr">
        <is>
          <t>IBGE — Censo Demográfico 2022 / SIDRA</t>
        </is>
      </c>
    </row>
    <row r="1243">
      <c r="A1243" s="0" t="inlineStr">
        <is>
          <t>2415008</t>
        </is>
      </c>
      <c r="B1243" s="0" t="inlineStr">
        <is>
          <t>Vila Flor</t>
        </is>
      </c>
      <c r="C1243" s="0" t="inlineStr">
        <is>
          <t>RN</t>
        </is>
      </c>
      <c r="D1243" s="0" t="inlineStr">
        <is>
          <t>2022</t>
        </is>
      </c>
      <c r="E1243" s="1">
        <v>3168</v>
      </c>
      <c r="F1243" s="1">
        <v>14</v>
      </c>
      <c r="G1243" s="1">
        <v>488</v>
      </c>
      <c r="H1243" s="1">
        <v>1158</v>
      </c>
      <c r="I1243" s="1">
        <f>(F1243+G1243+H1243)/E1243*100</f>
        <v>52.398989898989898989898989899</v>
      </c>
      <c r="J1243" s="1">
        <f>(F1243+G1243)/E1243*100</f>
        <v>15.845959595959595959595959596</v>
      </c>
      <c r="K1243" s="1">
        <f>F1243/E1243*100</f>
        <v>0.4419191919191919191919191919</v>
      </c>
      <c r="L1243" s="1">
        <v>758.88</v>
      </c>
      <c r="M1243" s="1">
        <v>606.00</v>
      </c>
      <c r="N1243" s="1">
        <v>20.46</v>
      </c>
      <c r="O1243" s="1">
        <v>91.59</v>
      </c>
      <c r="P1243" s="1">
        <v>7.19</v>
      </c>
      <c r="Q1243" s="1">
        <v>4.66</v>
      </c>
      <c r="R1243" s="1">
        <v>11.14</v>
      </c>
      <c r="S1243" s="1">
        <v>83.49</v>
      </c>
      <c r="T1243" s="1">
        <v>0.51</v>
      </c>
      <c r="U1243" s="1">
        <v>98.18</v>
      </c>
      <c r="V1243" s="1">
        <f>100-U1243</f>
        <v>1.82</v>
      </c>
      <c r="W1243" s="1">
        <v>1.72</v>
      </c>
      <c r="X1243" s="0" t="inlineStr">
        <is>
          <t>IBGE — Censo Demográfico 2022 / SIDRA</t>
        </is>
      </c>
    </row>
    <row r="1244">
      <c r="A1244" s="0" t="inlineStr">
        <is>
          <t>2500106</t>
        </is>
      </c>
      <c r="B1244" s="0" t="inlineStr">
        <is>
          <t>Água Branca</t>
        </is>
      </c>
      <c r="C1244" s="0" t="inlineStr">
        <is>
          <t>PB</t>
        </is>
      </c>
      <c r="D1244" s="0" t="inlineStr">
        <is>
          <t>2022</t>
        </is>
      </c>
      <c r="E1244" s="1">
        <v>9335</v>
      </c>
      <c r="F1244" s="1">
        <v>94</v>
      </c>
      <c r="G1244" s="1">
        <v>2952</v>
      </c>
      <c r="H1244" s="1">
        <v>2285</v>
      </c>
      <c r="I1244" s="1">
        <f>(F1244+G1244+H1244)/E1244*100</f>
        <v>57.107659346545259775040171398</v>
      </c>
      <c r="J1244" s="1">
        <f>(F1244+G1244)/E1244*100</f>
        <v>32.629887520085698982324584896</v>
      </c>
      <c r="K1244" s="1">
        <f>F1244/E1244*100</f>
        <v>1.00696304231387252276379218</v>
      </c>
      <c r="L1244" s="1">
        <v>771.95</v>
      </c>
      <c r="M1244" s="1">
        <v>510.00</v>
      </c>
      <c r="N1244" s="1">
        <v>18.68</v>
      </c>
      <c r="O1244" s="1">
        <v>60.54</v>
      </c>
      <c r="P1244" s="1">
        <v>37.28</v>
      </c>
      <c r="Q1244" s="1">
        <v>36.67</v>
      </c>
      <c r="R1244" s="1">
        <v>26.14</v>
      </c>
      <c r="S1244" s="1">
        <v>27.82</v>
      </c>
      <c r="T1244" s="1">
        <v>5.11</v>
      </c>
      <c r="U1244" s="1">
        <v>71.01</v>
      </c>
      <c r="V1244" s="1">
        <f>100-U1244</f>
        <v>28.99</v>
      </c>
      <c r="W1244" s="1">
        <v>27.00</v>
      </c>
      <c r="X1244" s="0" t="inlineStr">
        <is>
          <t>IBGE — Censo Demográfico 2022 / SIDRA</t>
        </is>
      </c>
    </row>
    <row r="1245">
      <c r="A1245" s="0" t="inlineStr">
        <is>
          <t>2500205</t>
        </is>
      </c>
      <c r="B1245" s="0" t="inlineStr">
        <is>
          <t>Aguiar</t>
        </is>
      </c>
      <c r="C1245" s="0" t="inlineStr">
        <is>
          <t>PB</t>
        </is>
      </c>
      <c r="D1245" s="0" t="inlineStr">
        <is>
          <t>2022</t>
        </is>
      </c>
      <c r="E1245" s="1">
        <v>5003</v>
      </c>
      <c r="F1245" s="1">
        <v>23</v>
      </c>
      <c r="G1245" s="1">
        <v>1561</v>
      </c>
      <c r="H1245" s="1">
        <v>1276</v>
      </c>
      <c r="I1245" s="1">
        <f>(F1245+G1245+H1245)/E1245*100</f>
        <v>57.165700579652208674795122926</v>
      </c>
      <c r="J1245" s="1">
        <f>(F1245+G1245)/E1245*100</f>
        <v>31.661003397961223266040375775</v>
      </c>
      <c r="K1245" s="1">
        <f>F1245/E1245*100</f>
        <v>0.4597241655006995802518488907</v>
      </c>
      <c r="L1245" s="1">
        <v>737.35</v>
      </c>
      <c r="M1245" s="1">
        <v>550.00</v>
      </c>
      <c r="N1245" s="1">
        <v>30.50</v>
      </c>
      <c r="O1245" s="1">
        <v>55.17</v>
      </c>
      <c r="P1245" s="1">
        <v>44.12</v>
      </c>
      <c r="Q1245" s="1">
        <v>45.37</v>
      </c>
      <c r="R1245" s="1">
        <v>3.00</v>
      </c>
      <c r="S1245" s="1">
        <v>27.29</v>
      </c>
      <c r="T1245" s="1">
        <v>7.95</v>
      </c>
      <c r="U1245" s="1">
        <v>58.77</v>
      </c>
      <c r="V1245" s="1">
        <f>100-U1245</f>
        <v>41.23</v>
      </c>
      <c r="W1245" s="1">
        <v>37.69</v>
      </c>
      <c r="X1245" s="0" t="inlineStr">
        <is>
          <t>IBGE — Censo Demográfico 2022 / SIDRA</t>
        </is>
      </c>
    </row>
    <row r="1246">
      <c r="A1246" s="0" t="inlineStr">
        <is>
          <t>2500304</t>
        </is>
      </c>
      <c r="B1246" s="0" t="inlineStr">
        <is>
          <t>Alagoa Grande</t>
        </is>
      </c>
      <c r="C1246" s="0" t="inlineStr">
        <is>
          <t>PB</t>
        </is>
      </c>
      <c r="D1246" s="0" t="inlineStr">
        <is>
          <t>2022</t>
        </is>
      </c>
      <c r="E1246" s="1">
        <v>26019</v>
      </c>
      <c r="F1246" s="1">
        <v>871</v>
      </c>
      <c r="G1246" s="1">
        <v>6059</v>
      </c>
      <c r="H1246" s="1">
        <v>8659</v>
      </c>
      <c r="I1246" s="1">
        <f>(F1246+G1246+H1246)/E1246*100</f>
        <v>59.913909066451439332795264999</v>
      </c>
      <c r="J1246" s="1">
        <f>(F1246+G1246)/E1246*100</f>
        <v>26.634382566585956416464891041</v>
      </c>
      <c r="K1246" s="1">
        <f>F1246/E1246*100</f>
        <v>3.3475537107498366578269725969</v>
      </c>
      <c r="L1246" s="1">
        <v>725.37</v>
      </c>
      <c r="M1246" s="1">
        <v>535.33</v>
      </c>
      <c r="N1246" s="1">
        <v>27.45</v>
      </c>
      <c r="O1246" s="1">
        <v>75.63</v>
      </c>
      <c r="P1246" s="1">
        <v>21.57</v>
      </c>
      <c r="Q1246" s="1">
        <v>49.41</v>
      </c>
      <c r="R1246" s="1">
        <v>10.49</v>
      </c>
      <c r="S1246" s="1">
        <v>29.91</v>
      </c>
      <c r="T1246" s="1">
        <v>0.34</v>
      </c>
      <c r="U1246" s="1">
        <v>78.85</v>
      </c>
      <c r="V1246" s="1">
        <f>100-U1246</f>
        <v>21.15</v>
      </c>
      <c r="W1246" s="1">
        <v>19.12</v>
      </c>
      <c r="X1246" s="0" t="inlineStr">
        <is>
          <t>IBGE — Censo Demográfico 2022 / SIDRA</t>
        </is>
      </c>
    </row>
    <row r="1247">
      <c r="A1247" s="0" t="inlineStr">
        <is>
          <t>2500403</t>
        </is>
      </c>
      <c r="B1247" s="0" t="inlineStr">
        <is>
          <t>Alagoa Nova</t>
        </is>
      </c>
      <c r="C1247" s="0" t="inlineStr">
        <is>
          <t>PB</t>
        </is>
      </c>
      <c r="D1247" s="0" t="inlineStr">
        <is>
          <t>2022</t>
        </is>
      </c>
      <c r="E1247" s="1">
        <v>20973</v>
      </c>
      <c r="F1247" s="1">
        <v>560</v>
      </c>
      <c r="G1247" s="1">
        <v>5188</v>
      </c>
      <c r="H1247" s="1">
        <v>5866</v>
      </c>
      <c r="I1247" s="1">
        <f>(F1247+G1247+H1247)/E1247*100</f>
        <v>55.375959567062413579363944119</v>
      </c>
      <c r="J1247" s="1">
        <f>(F1247+G1247)/E1247*100</f>
        <v>27.406665713059648119010155915</v>
      </c>
      <c r="K1247" s="1">
        <f>F1247/E1247*100</f>
        <v>2.6700996519334382301053735755</v>
      </c>
      <c r="L1247" s="1">
        <v>726.13</v>
      </c>
      <c r="M1247" s="1">
        <v>600.00</v>
      </c>
      <c r="N1247" s="1">
        <v>21.79</v>
      </c>
      <c r="O1247" s="1">
        <v>39.48</v>
      </c>
      <c r="P1247" s="1">
        <v>57.94</v>
      </c>
      <c r="Q1247" s="1">
        <v>41.71</v>
      </c>
      <c r="R1247" s="1">
        <v>21.44</v>
      </c>
      <c r="S1247" s="1">
        <v>18.68</v>
      </c>
      <c r="T1247" s="1">
        <v>1.66</v>
      </c>
      <c r="U1247" s="1">
        <v>61.22</v>
      </c>
      <c r="V1247" s="1">
        <f>100-U1247</f>
        <v>38.78</v>
      </c>
      <c r="W1247" s="1">
        <v>37.12</v>
      </c>
      <c r="X1247" s="0" t="inlineStr">
        <is>
          <t>IBGE — Censo Demográfico 2022 / SIDRA</t>
        </is>
      </c>
    </row>
    <row r="1248">
      <c r="A1248" s="0" t="inlineStr">
        <is>
          <t>2500502</t>
        </is>
      </c>
      <c r="B1248" s="0" t="inlineStr">
        <is>
          <t>Alagoinha</t>
        </is>
      </c>
      <c r="C1248" s="0" t="inlineStr">
        <is>
          <t>PB</t>
        </is>
      </c>
      <c r="D1248" s="0" t="inlineStr">
        <is>
          <t>2022</t>
        </is>
      </c>
      <c r="E1248" s="1">
        <v>13692</v>
      </c>
      <c r="F1248" s="1">
        <v>150</v>
      </c>
      <c r="G1248" s="1">
        <v>3808</v>
      </c>
      <c r="H1248" s="1">
        <v>4447</v>
      </c>
      <c r="I1248" s="1">
        <f>(F1248+G1248+H1248)/E1248*100</f>
        <v>61.386210926088226701723634239</v>
      </c>
      <c r="J1248" s="1">
        <f>(F1248+G1248)/E1248*100</f>
        <v>28.907391177329827636576102834</v>
      </c>
      <c r="K1248" s="1">
        <f>F1248/E1248*100</f>
        <v>1.0955302366345311130587204207</v>
      </c>
      <c r="L1248" s="1">
        <v>687.49</v>
      </c>
      <c r="M1248" s="1">
        <v>537.33</v>
      </c>
      <c r="N1248" s="1">
        <v>26.55</v>
      </c>
      <c r="O1248" s="1">
        <v>72.43</v>
      </c>
      <c r="P1248" s="1">
        <v>21.45</v>
      </c>
      <c r="Q1248" s="1">
        <v>15.01</v>
      </c>
      <c r="R1248" s="1">
        <v>12.59</v>
      </c>
      <c r="S1248" s="1">
        <v>52.56</v>
      </c>
      <c r="T1248" s="1">
        <v>0.16</v>
      </c>
      <c r="U1248" s="1">
        <v>78.40</v>
      </c>
      <c r="V1248" s="1">
        <f>100-U1248</f>
        <v>21.60</v>
      </c>
      <c r="W1248" s="1">
        <v>20.88</v>
      </c>
      <c r="X1248" s="0" t="inlineStr">
        <is>
          <t>IBGE — Censo Demográfico 2022 / SIDRA</t>
        </is>
      </c>
    </row>
    <row r="1249">
      <c r="A1249" s="0" t="inlineStr">
        <is>
          <t>2500536</t>
        </is>
      </c>
      <c r="B1249" s="0" t="inlineStr">
        <is>
          <t>Alcantil</t>
        </is>
      </c>
      <c r="C1249" s="0" t="inlineStr">
        <is>
          <t>PB</t>
        </is>
      </c>
      <c r="D1249" s="0" t="inlineStr">
        <is>
          <t>2022</t>
        </is>
      </c>
      <c r="E1249" s="1">
        <v>5572</v>
      </c>
      <c r="F1249" s="1">
        <v>9</v>
      </c>
      <c r="G1249" s="1">
        <v>1345</v>
      </c>
      <c r="H1249" s="1">
        <v>1651</v>
      </c>
      <c r="I1249" s="1">
        <f>(F1249+G1249+H1249)/E1249*100</f>
        <v>53.930366116295764536970567121</v>
      </c>
      <c r="J1249" s="1">
        <f>(F1249+G1249)/E1249*100</f>
        <v>24.300071787508973438621679828</v>
      </c>
      <c r="K1249" s="1">
        <f>F1249/E1249*100</f>
        <v>0.1615218951902368987796123475</v>
      </c>
      <c r="L1249" s="1">
        <v>723.59</v>
      </c>
      <c r="M1249" s="1">
        <v>604.00</v>
      </c>
      <c r="N1249" s="1">
        <v>19.78</v>
      </c>
      <c s="1" r="O1249">
        <v>0</v>
      </c>
      <c r="P1249" s="1">
        <v>96.80</v>
      </c>
      <c r="Q1249" s="1">
        <v>4.55</v>
      </c>
      <c r="R1249" s="1">
        <v>21.91</v>
      </c>
      <c r="S1249" s="1">
        <v>64.18</v>
      </c>
      <c r="T1249" s="1">
        <v>0.90</v>
      </c>
      <c r="U1249" s="1">
        <v>69.73</v>
      </c>
      <c r="V1249" s="1">
        <f>100-U1249</f>
        <v>30.27</v>
      </c>
      <c r="W1249" s="1">
        <v>29.61</v>
      </c>
      <c r="X1249" s="0" t="inlineStr">
        <is>
          <t>IBGE — Censo Demográfico 2022 / SIDRA</t>
        </is>
      </c>
    </row>
    <row r="1250">
      <c r="A1250" s="0" t="inlineStr">
        <is>
          <t>2500577</t>
        </is>
      </c>
      <c r="B1250" s="0" t="inlineStr">
        <is>
          <t>Algodão de Jandaíra</t>
        </is>
      </c>
      <c r="C1250" s="0" t="inlineStr">
        <is>
          <t>PB</t>
        </is>
      </c>
      <c r="D1250" s="0" t="inlineStr">
        <is>
          <t>2022</t>
        </is>
      </c>
      <c r="E1250" s="1">
        <v>2950</v>
      </c>
      <c r="F1250" s="1">
        <v>0</v>
      </c>
      <c r="G1250" s="1">
        <v>1206</v>
      </c>
      <c r="H1250" s="1">
        <v>871</v>
      </c>
      <c r="I1250" s="1">
        <f>(F1250+G1250+H1250)/E1250*100</f>
        <v>70.406779661016949152542372881</v>
      </c>
      <c r="J1250" s="1">
        <f>(F1250+G1250)/E1250*100</f>
        <v>40.881355932203389830508474576</v>
      </c>
      <c r="K1250" s="1">
        <f>F1250/E1250*100</f>
        <v>0</v>
      </c>
      <c r="L1250" s="1">
        <v>556.64</v>
      </c>
      <c r="M1250" s="1">
        <v>403.00</v>
      </c>
      <c r="N1250" s="1">
        <v>29.63</v>
      </c>
      <c s="1" r="O1250">
        <v>0</v>
      </c>
      <c r="P1250" s="1">
        <v>100.00</v>
      </c>
      <c r="Q1250" s="1">
        <v>15.39</v>
      </c>
      <c r="R1250" s="1">
        <v>0.10</v>
      </c>
      <c r="S1250" s="1">
        <v>72.83</v>
      </c>
      <c r="T1250" s="1">
        <v>2.79</v>
      </c>
      <c r="U1250" s="1">
        <v>59.71</v>
      </c>
      <c r="V1250" s="1">
        <f>100-U1250</f>
        <v>40.29</v>
      </c>
      <c r="W1250" s="1">
        <v>39.36</v>
      </c>
      <c r="X1250" s="0" t="inlineStr">
        <is>
          <t>IBGE — Censo Demográfico 2022 / SIDRA</t>
        </is>
      </c>
    </row>
    <row r="1251">
      <c r="A1251" s="0" t="inlineStr">
        <is>
          <t>2500601</t>
        </is>
      </c>
      <c r="B1251" s="0" t="inlineStr">
        <is>
          <t>Alhandra</t>
        </is>
      </c>
      <c r="C1251" s="0" t="inlineStr">
        <is>
          <t>PB</t>
        </is>
      </c>
      <c r="D1251" s="0" t="inlineStr">
        <is>
          <t>2022</t>
        </is>
      </c>
      <c r="E1251" s="1">
        <v>21618</v>
      </c>
      <c r="F1251" s="1">
        <v>235</v>
      </c>
      <c r="G1251" s="1">
        <v>4171</v>
      </c>
      <c r="H1251" s="1">
        <v>7374</v>
      </c>
      <c r="I1251" s="1">
        <f>(F1251+G1251+H1251)/E1251*100</f>
        <v>54.491627347580719770561569063</v>
      </c>
      <c r="J1251" s="1">
        <f>(F1251+G1251)/E1251*100</f>
        <v>20.381163844944028124710889074</v>
      </c>
      <c r="K1251" s="1">
        <f>F1251/E1251*100</f>
        <v>1.0870570820612452585808122861</v>
      </c>
      <c r="L1251" s="1">
        <v>764.63</v>
      </c>
      <c r="M1251" s="1">
        <v>603.00</v>
      </c>
      <c r="N1251" s="1">
        <v>17.58</v>
      </c>
      <c r="O1251" s="1">
        <v>85.04</v>
      </c>
      <c r="P1251" s="1">
        <v>12.76</v>
      </c>
      <c r="Q1251" s="1">
        <v>12.02</v>
      </c>
      <c r="R1251" s="1">
        <v>10.92</v>
      </c>
      <c r="S1251" s="1">
        <v>68.24</v>
      </c>
      <c r="T1251" s="1">
        <v>0.71</v>
      </c>
      <c r="U1251" s="1">
        <v>87.31</v>
      </c>
      <c r="V1251" s="1">
        <f>100-U1251</f>
        <v>12.69</v>
      </c>
      <c r="W1251" s="1">
        <v>11.06</v>
      </c>
      <c r="X1251" s="0" t="inlineStr">
        <is>
          <t>IBGE — Censo Demográfico 2022 / SIDRA</t>
        </is>
      </c>
    </row>
    <row r="1252">
      <c r="A1252" s="0" t="inlineStr">
        <is>
          <t>2500700</t>
        </is>
      </c>
      <c r="B1252" s="0" t="inlineStr">
        <is>
          <t>São João do Rio do Peixe</t>
        </is>
      </c>
      <c r="C1252" s="0" t="inlineStr">
        <is>
          <t>PB</t>
        </is>
      </c>
      <c r="D1252" s="0" t="inlineStr">
        <is>
          <t>2022</t>
        </is>
      </c>
      <c r="E1252" s="1">
        <v>17954</v>
      </c>
      <c r="F1252" s="1">
        <v>164</v>
      </c>
      <c r="G1252" s="1">
        <v>3882</v>
      </c>
      <c r="H1252" s="1">
        <v>5160</v>
      </c>
      <c r="I1252" s="1">
        <f>(F1252+G1252+H1252)/E1252*100</f>
        <v>51.275481786788459396234822324</v>
      </c>
      <c r="J1252" s="1">
        <f>(F1252+G1252)/E1252*100</f>
        <v>22.535368163083435446140135903</v>
      </c>
      <c r="K1252" s="1">
        <f>F1252/E1252*100</f>
        <v>0.9134454717611674278712264676</v>
      </c>
      <c r="L1252" s="1">
        <v>847.03</v>
      </c>
      <c r="M1252" s="1">
        <v>606.00</v>
      </c>
      <c r="N1252" s="1">
        <v>21.40</v>
      </c>
      <c r="O1252" s="1">
        <v>44.07</v>
      </c>
      <c r="P1252" s="1">
        <v>52.24</v>
      </c>
      <c r="Q1252" s="1">
        <v>35.30</v>
      </c>
      <c r="R1252" s="1">
        <v>19.96</v>
      </c>
      <c r="S1252" s="1">
        <v>34.38</v>
      </c>
      <c r="T1252" s="1">
        <v>1.65</v>
      </c>
      <c r="U1252" s="1">
        <v>66.36</v>
      </c>
      <c r="V1252" s="1">
        <f>100-U1252</f>
        <v>33.64</v>
      </c>
      <c r="W1252" s="1">
        <v>32.82</v>
      </c>
      <c r="X1252" s="0" t="inlineStr">
        <is>
          <t>IBGE — Censo Demográfico 2022 / SIDRA</t>
        </is>
      </c>
    </row>
    <row r="1253">
      <c r="A1253" s="0" t="inlineStr">
        <is>
          <t>2500734</t>
        </is>
      </c>
      <c r="B1253" s="0" t="inlineStr">
        <is>
          <t>Amparo</t>
        </is>
      </c>
      <c r="C1253" s="0" t="inlineStr">
        <is>
          <t>PB</t>
        </is>
      </c>
      <c r="D1253" s="0" t="inlineStr">
        <is>
          <t>2022</t>
        </is>
      </c>
      <c r="E1253" s="1">
        <v>2234</v>
      </c>
      <c r="F1253" s="1">
        <v>37</v>
      </c>
      <c r="G1253" s="1">
        <v>645</v>
      </c>
      <c r="H1253" s="1">
        <v>721</v>
      </c>
      <c r="I1253" s="1">
        <f>(F1253+G1253+H1253)/E1253*100</f>
        <v>62.802148612354521038495971352</v>
      </c>
      <c r="J1253" s="1">
        <f>(F1253+G1253)/E1253*100</f>
        <v>30.528200537153088630259623993</v>
      </c>
      <c r="K1253" s="1">
        <f>F1253/E1253*100</f>
        <v>1.6562220232766338406445837064</v>
      </c>
      <c r="L1253" s="1">
        <v>642.40</v>
      </c>
      <c r="M1253" s="1">
        <v>455.50</v>
      </c>
      <c r="N1253" s="1">
        <v>19.94</v>
      </c>
      <c r="O1253" s="1">
        <v>68.69</v>
      </c>
      <c r="P1253" s="1">
        <v>28.41</v>
      </c>
      <c r="Q1253" s="1">
        <v>26.01</v>
      </c>
      <c r="R1253" s="1">
        <v>29.42</v>
      </c>
      <c r="S1253" s="1">
        <v>38.01</v>
      </c>
      <c r="T1253" s="1">
        <v>0.38</v>
      </c>
      <c r="U1253" s="1">
        <v>63.01</v>
      </c>
      <c r="V1253" s="1">
        <f>100-U1253</f>
        <v>36.99</v>
      </c>
      <c r="W1253" s="1">
        <v>35.98</v>
      </c>
      <c r="X1253" s="0" t="inlineStr">
        <is>
          <t>IBGE — Censo Demográfico 2022 / SIDRA</t>
        </is>
      </c>
    </row>
    <row r="1254">
      <c r="A1254" s="0" t="inlineStr">
        <is>
          <t>2500775</t>
        </is>
      </c>
      <c r="B1254" s="0" t="inlineStr">
        <is>
          <t>Aparecida</t>
        </is>
      </c>
      <c r="C1254" s="0" t="inlineStr">
        <is>
          <t>PB</t>
        </is>
      </c>
      <c r="D1254" s="0" t="inlineStr">
        <is>
          <t>2022</t>
        </is>
      </c>
      <c r="E1254" s="1">
        <v>7960</v>
      </c>
      <c r="F1254" s="1">
        <v>25</v>
      </c>
      <c r="G1254" s="1">
        <v>1980</v>
      </c>
      <c r="H1254" s="1">
        <v>2374</v>
      </c>
      <c r="I1254" s="1">
        <f>(F1254+G1254+H1254)/E1254*100</f>
        <v>55.012562814070351758793969849</v>
      </c>
      <c r="J1254" s="1">
        <f>(F1254+G1254)/E1254*100</f>
        <v>25.188442211055276381909547739</v>
      </c>
      <c r="K1254" s="1">
        <f>F1254/E1254*100</f>
        <v>0.3140703517587939698492462312</v>
      </c>
      <c r="L1254" s="1">
        <v>735.42</v>
      </c>
      <c r="M1254" s="1">
        <v>600.00</v>
      </c>
      <c r="N1254" s="1">
        <v>23.00</v>
      </c>
      <c r="O1254" s="1">
        <v>64.05</v>
      </c>
      <c r="P1254" s="1">
        <v>31.82</v>
      </c>
      <c r="Q1254" s="1">
        <v>16.71</v>
      </c>
      <c r="R1254" s="1">
        <v>27.37</v>
      </c>
      <c r="S1254" s="1">
        <v>44.04</v>
      </c>
      <c r="T1254" s="1">
        <v>2.67</v>
      </c>
      <c r="U1254" s="1">
        <v>79.73</v>
      </c>
      <c r="V1254" s="1">
        <f>100-U1254</f>
        <v>20.27</v>
      </c>
      <c r="W1254" s="1">
        <v>19.24</v>
      </c>
      <c r="X1254" s="0" t="inlineStr">
        <is>
          <t>IBGE — Censo Demográfico 2022 / SIDRA</t>
        </is>
      </c>
    </row>
    <row r="1255">
      <c r="A1255" s="0" t="inlineStr">
        <is>
          <t>2500809</t>
        </is>
      </c>
      <c r="B1255" s="0" t="inlineStr">
        <is>
          <t>Araçagi</t>
        </is>
      </c>
      <c r="C1255" s="0" t="inlineStr">
        <is>
          <t>PB</t>
        </is>
      </c>
      <c r="D1255" s="0" t="inlineStr">
        <is>
          <t>2022</t>
        </is>
      </c>
      <c r="E1255" s="1">
        <v>16637</v>
      </c>
      <c r="F1255" s="1">
        <v>164</v>
      </c>
      <c r="G1255" s="1">
        <v>5209</v>
      </c>
      <c r="H1255" s="1">
        <v>4576</v>
      </c>
      <c r="I1255" s="1">
        <f>(F1255+G1255+H1255)/E1255*100</f>
        <v>59.800444791729278115044779708</v>
      </c>
      <c r="J1255" s="1">
        <f>(F1255+G1255)/E1255*100</f>
        <v>32.295485965017731562180681613</v>
      </c>
      <c r="K1255" s="1">
        <f>F1255/E1255*100</f>
        <v>0.9857546432650117208631363828</v>
      </c>
      <c r="L1255" s="1">
        <v>644.87</v>
      </c>
      <c r="M1255" s="1">
        <v>537.33</v>
      </c>
      <c r="N1255" s="1">
        <v>28.49</v>
      </c>
      <c r="O1255" s="1">
        <v>68.07</v>
      </c>
      <c r="P1255" s="1">
        <v>28.54</v>
      </c>
      <c r="Q1255" s="1">
        <v>8.08</v>
      </c>
      <c r="R1255" s="1">
        <v>2.46</v>
      </c>
      <c r="S1255" s="1">
        <v>75.48</v>
      </c>
      <c r="T1255" s="1">
        <v>0.58</v>
      </c>
      <c r="U1255" s="1">
        <v>59.94</v>
      </c>
      <c r="V1255" s="1">
        <f>100-U1255</f>
        <v>40.06</v>
      </c>
      <c r="W1255" s="1">
        <v>38.30</v>
      </c>
      <c r="X1255" s="0" t="inlineStr">
        <is>
          <t>IBGE — Censo Demográfico 2022 / SIDRA</t>
        </is>
      </c>
    </row>
    <row r="1256">
      <c r="A1256" s="0" t="inlineStr">
        <is>
          <t>2500908</t>
        </is>
      </c>
      <c r="B1256" s="0" t="inlineStr">
        <is>
          <t>Arara</t>
        </is>
      </c>
      <c r="C1256" s="0" t="inlineStr">
        <is>
          <t>PB</t>
        </is>
      </c>
      <c r="D1256" s="0" t="inlineStr">
        <is>
          <t>2022</t>
        </is>
      </c>
      <c r="E1256" s="1">
        <v>12199</v>
      </c>
      <c r="F1256" s="1">
        <v>138</v>
      </c>
      <c r="G1256" s="1">
        <v>2933</v>
      </c>
      <c r="H1256" s="1">
        <v>3364</v>
      </c>
      <c r="I1256" s="1">
        <f>(F1256+G1256+H1256)/E1256*100</f>
        <v>52.750225428313796212804328224</v>
      </c>
      <c r="J1256" s="1">
        <f>(F1256+G1256)/E1256*100</f>
        <v>25.174194606115255348799081892</v>
      </c>
      <c r="K1256" s="1">
        <f>F1256/E1256*100</f>
        <v>1.1312402655955406180834494631</v>
      </c>
      <c r="L1256" s="1">
        <v>763.66</v>
      </c>
      <c r="M1256" s="1">
        <v>600.00</v>
      </c>
      <c r="N1256" s="1">
        <v>27.54</v>
      </c>
      <c r="O1256" s="1">
        <v>44.31</v>
      </c>
      <c r="P1256" s="1">
        <v>26.68</v>
      </c>
      <c r="Q1256" s="1">
        <v>65.11</v>
      </c>
      <c r="R1256" s="1">
        <v>5.31</v>
      </c>
      <c r="S1256" s="1">
        <v>19.06</v>
      </c>
      <c r="T1256" s="1">
        <v>0.81</v>
      </c>
      <c r="U1256" s="1">
        <v>80.41</v>
      </c>
      <c r="V1256" s="1">
        <f>100-U1256</f>
        <v>19.59</v>
      </c>
      <c r="W1256" s="1">
        <v>17.26</v>
      </c>
      <c r="X1256" s="0" t="inlineStr">
        <is>
          <t>IBGE — Censo Demográfico 2022 / SIDRA</t>
        </is>
      </c>
    </row>
    <row r="1257">
      <c r="A1257" s="0" t="inlineStr">
        <is>
          <t>2501005</t>
        </is>
      </c>
      <c r="B1257" s="0" t="inlineStr">
        <is>
          <t>Araruna</t>
        </is>
      </c>
      <c r="C1257" s="0" t="inlineStr">
        <is>
          <t>PB</t>
        </is>
      </c>
      <c r="D1257" s="0" t="inlineStr">
        <is>
          <t>2022</t>
        </is>
      </c>
      <c r="E1257" s="1">
        <v>17163</v>
      </c>
      <c r="F1257" s="1">
        <v>361</v>
      </c>
      <c r="G1257" s="1">
        <v>5351</v>
      </c>
      <c r="H1257" s="1">
        <v>5017</v>
      </c>
      <c r="I1257" s="1">
        <f>(F1257+G1257+H1257)/E1257*100</f>
        <v>62.512381285323078715842218726</v>
      </c>
      <c r="J1257" s="1">
        <f>(F1257+G1257)/E1257*100</f>
        <v>33.280894948435588183883936375</v>
      </c>
      <c r="K1257" s="1">
        <f>F1257/E1257*100</f>
        <v>2.1033618831206665501369224495</v>
      </c>
      <c r="L1257" s="1">
        <v>657.11</v>
      </c>
      <c r="M1257" s="1">
        <v>500.00</v>
      </c>
      <c r="N1257" s="1">
        <v>30.00</v>
      </c>
      <c r="O1257" s="1">
        <v>32.63</v>
      </c>
      <c r="P1257" s="1">
        <v>58.01</v>
      </c>
      <c r="Q1257" s="1">
        <v>37.64</v>
      </c>
      <c r="R1257" s="1">
        <v>18.17</v>
      </c>
      <c r="S1257" s="1">
        <v>40.14</v>
      </c>
      <c r="T1257" s="1">
        <v>0.85</v>
      </c>
      <c r="U1257" s="1">
        <v>80.17</v>
      </c>
      <c r="V1257" s="1">
        <f>100-U1257</f>
        <v>19.83</v>
      </c>
      <c r="W1257" s="1">
        <v>18.20</v>
      </c>
      <c r="X1257" s="0" t="inlineStr">
        <is>
          <t>IBGE — Censo Demográfico 2022 / SIDRA</t>
        </is>
      </c>
    </row>
    <row r="1258">
      <c r="A1258" s="0" t="inlineStr">
        <is>
          <t>2501104</t>
        </is>
      </c>
      <c r="B1258" s="0" t="inlineStr">
        <is>
          <t>Areia</t>
        </is>
      </c>
      <c r="C1258" s="0" t="inlineStr">
        <is>
          <t>PB</t>
        </is>
      </c>
      <c r="D1258" s="0" t="inlineStr">
        <is>
          <t>2022</t>
        </is>
      </c>
      <c r="E1258" s="1">
        <v>22570</v>
      </c>
      <c r="F1258" s="1">
        <v>308</v>
      </c>
      <c r="G1258" s="1">
        <v>4711</v>
      </c>
      <c r="H1258" s="1">
        <v>8354</v>
      </c>
      <c r="I1258" s="1">
        <f>(F1258+G1258+H1258)/E1258*100</f>
        <v>59.251218431546300398759415153</v>
      </c>
      <c r="J1258" s="1">
        <f>(F1258+G1258)/E1258*100</f>
        <v>22.237483385024368630926007975</v>
      </c>
      <c r="K1258" s="1">
        <f>F1258/E1258*100</f>
        <v>1.3646433318564466105449712007</v>
      </c>
      <c r="L1258" s="1">
        <v>782.89</v>
      </c>
      <c r="M1258" s="1">
        <v>533.33</v>
      </c>
      <c r="N1258" s="1">
        <v>21.77</v>
      </c>
      <c r="O1258" s="1">
        <v>65.19</v>
      </c>
      <c r="P1258" s="1">
        <v>34.22</v>
      </c>
      <c r="Q1258" s="1">
        <v>37.13</v>
      </c>
      <c r="R1258" s="1">
        <v>17.55</v>
      </c>
      <c r="S1258" s="1">
        <v>38.54</v>
      </c>
      <c r="T1258" s="1">
        <v>1.01</v>
      </c>
      <c r="U1258" s="1">
        <v>72.16</v>
      </c>
      <c r="V1258" s="1">
        <f>100-U1258</f>
        <v>27.84</v>
      </c>
      <c r="W1258" s="1">
        <v>25.34</v>
      </c>
      <c r="X1258" s="0" t="inlineStr">
        <is>
          <t>IBGE — Censo Demográfico 2022 / SIDRA</t>
        </is>
      </c>
    </row>
    <row r="1259">
      <c r="A1259" s="0" t="inlineStr">
        <is>
          <t>2501153</t>
        </is>
      </c>
      <c r="B1259" s="0" t="inlineStr">
        <is>
          <t>Areia de Baraúnas</t>
        </is>
      </c>
      <c r="C1259" s="0" t="inlineStr">
        <is>
          <t>PB</t>
        </is>
      </c>
      <c r="D1259" s="0" t="inlineStr">
        <is>
          <t>2022</t>
        </is>
      </c>
      <c r="E1259" s="1">
        <v>2005</v>
      </c>
      <c r="F1259" s="1">
        <v>19</v>
      </c>
      <c r="G1259" s="1">
        <v>721</v>
      </c>
      <c r="H1259" s="1">
        <v>569</v>
      </c>
      <c r="I1259" s="1">
        <f>(F1259+G1259+H1259)/E1259*100</f>
        <v>65.286783042394014962593516209</v>
      </c>
      <c r="J1259" s="1">
        <f>(F1259+G1259)/E1259*100</f>
        <v>36.907730673316708229426433915</v>
      </c>
      <c r="K1259" s="1">
        <f>F1259/E1259*100</f>
        <v>0.9476309226932668329177057357</v>
      </c>
      <c r="L1259" s="1">
        <v>611.76</v>
      </c>
      <c r="M1259" s="1">
        <v>454.00</v>
      </c>
      <c r="N1259" s="1">
        <v>23.69</v>
      </c>
      <c r="O1259" s="1">
        <v>52.90</v>
      </c>
      <c r="P1259" s="1">
        <v>41.01</v>
      </c>
      <c r="Q1259" s="1">
        <v>39.52</v>
      </c>
      <c r="R1259" s="1">
        <v>1.49</v>
      </c>
      <c r="S1259" s="1">
        <v>33.73</v>
      </c>
      <c r="T1259" s="1">
        <v>2.53</v>
      </c>
      <c r="U1259" s="1">
        <v>51.71</v>
      </c>
      <c r="V1259" s="1">
        <f>100-U1259</f>
        <v>48.29</v>
      </c>
      <c r="W1259" s="1">
        <v>46.06</v>
      </c>
      <c r="X1259" s="0" t="inlineStr">
        <is>
          <t>IBGE — Censo Demográfico 2022 / SIDRA</t>
        </is>
      </c>
    </row>
    <row r="1260">
      <c r="A1260" s="0" t="inlineStr">
        <is>
          <t>2501203</t>
        </is>
      </c>
      <c r="B1260" s="0" t="inlineStr">
        <is>
          <t>Areial</t>
        </is>
      </c>
      <c r="C1260" s="0" t="inlineStr">
        <is>
          <t>PB</t>
        </is>
      </c>
      <c r="D1260" s="0" t="inlineStr">
        <is>
          <t>2022</t>
        </is>
      </c>
      <c r="E1260" s="1">
        <v>7123</v>
      </c>
      <c r="F1260" s="1">
        <v>134</v>
      </c>
      <c r="G1260" s="1">
        <v>1997</v>
      </c>
      <c r="H1260" s="1">
        <v>1977</v>
      </c>
      <c r="I1260" s="1">
        <f>(F1260+G1260+H1260)/E1260*100</f>
        <v>57.672329074828021900884458795</v>
      </c>
      <c r="J1260" s="1">
        <f>(F1260+G1260)/E1260*100</f>
        <v>29.917169731854555664747999438</v>
      </c>
      <c r="K1260" s="1">
        <f>F1260/E1260*100</f>
        <v>1.8812298188965323599606907202</v>
      </c>
      <c r="L1260" s="1">
        <v>763.73</v>
      </c>
      <c r="M1260" s="1">
        <v>537.33</v>
      </c>
      <c r="N1260" s="1">
        <v>18.38</v>
      </c>
      <c r="O1260" s="1">
        <v>27.01</v>
      </c>
      <c r="P1260" s="1">
        <v>55.53</v>
      </c>
      <c r="Q1260" s="1">
        <v>56.42</v>
      </c>
      <c r="R1260" s="1">
        <v>5.31</v>
      </c>
      <c r="S1260" s="1">
        <v>36.86</v>
      </c>
      <c r="T1260" s="1">
        <v>0.57</v>
      </c>
      <c r="U1260" s="1">
        <v>80.56</v>
      </c>
      <c r="V1260" s="1">
        <f>100-U1260</f>
        <v>19.44</v>
      </c>
      <c r="W1260" s="1">
        <v>18.43</v>
      </c>
      <c r="X1260" s="0" t="inlineStr">
        <is>
          <t>IBGE — Censo Demográfico 2022 / SIDRA</t>
        </is>
      </c>
    </row>
    <row r="1261">
      <c r="A1261" s="0" t="inlineStr">
        <is>
          <t>2501302</t>
        </is>
      </c>
      <c r="B1261" s="0" t="inlineStr">
        <is>
          <t>Aroeiras</t>
        </is>
      </c>
      <c r="C1261" s="0" t="inlineStr">
        <is>
          <t>PB</t>
        </is>
      </c>
      <c r="D1261" s="0" t="inlineStr">
        <is>
          <t>2022</t>
        </is>
      </c>
      <c r="E1261" s="1">
        <v>18657</v>
      </c>
      <c r="F1261" s="1">
        <v>212</v>
      </c>
      <c r="G1261" s="1">
        <v>6795</v>
      </c>
      <c r="H1261" s="1">
        <v>4955</v>
      </c>
      <c r="I1261" s="1">
        <f>(F1261+G1261+H1261)/E1261*100</f>
        <v>64.115345446749209412016937343</v>
      </c>
      <c r="J1261" s="1">
        <f>(F1261+G1261)/E1261*100</f>
        <v>37.556949134373157528005574315</v>
      </c>
      <c r="K1261" s="1">
        <f>F1261/E1261*100</f>
        <v>1.1363027281985313823229886906</v>
      </c>
      <c r="L1261" s="1">
        <v>639.85</v>
      </c>
      <c r="M1261" s="1">
        <v>472.40</v>
      </c>
      <c r="N1261" s="1">
        <v>26.25</v>
      </c>
      <c r="O1261" s="1">
        <v>27.93</v>
      </c>
      <c r="P1261" s="1">
        <v>65.15</v>
      </c>
      <c r="Q1261" s="1">
        <v>26.43</v>
      </c>
      <c r="R1261" s="1">
        <v>5.04</v>
      </c>
      <c r="S1261" s="1">
        <v>47.39</v>
      </c>
      <c r="T1261" s="1">
        <v>2.31</v>
      </c>
      <c r="U1261" s="1">
        <v>52.66</v>
      </c>
      <c r="V1261" s="1">
        <f>100-U1261</f>
        <v>47.34</v>
      </c>
      <c r="W1261" s="1">
        <v>45.78</v>
      </c>
      <c r="X1261" s="0" t="inlineStr">
        <is>
          <t>IBGE — Censo Demográfico 2022 / SIDRA</t>
        </is>
      </c>
    </row>
    <row r="1262">
      <c r="A1262" s="0" t="inlineStr">
        <is>
          <t>2501351</t>
        </is>
      </c>
      <c r="B1262" s="0" t="inlineStr">
        <is>
          <t>Assunção</t>
        </is>
      </c>
      <c r="C1262" s="0" t="inlineStr">
        <is>
          <t>PB</t>
        </is>
      </c>
      <c r="D1262" s="0" t="inlineStr">
        <is>
          <t>2022</t>
        </is>
      </c>
      <c r="E1262" s="1">
        <v>4149</v>
      </c>
      <c r="F1262" s="1">
        <v>11</v>
      </c>
      <c r="G1262" s="1">
        <v>1193</v>
      </c>
      <c r="H1262" s="1">
        <v>1301</v>
      </c>
      <c r="I1262" s="1">
        <f>(F1262+G1262+H1262)/E1262*100</f>
        <v>60.375994215473608098336948662</v>
      </c>
      <c r="J1262" s="1">
        <f>(F1262+G1262)/E1262*100</f>
        <v>29.019040732706676307543986503</v>
      </c>
      <c r="K1262" s="1">
        <f>F1262/E1262*100</f>
        <v>0.2651241262954928898529766209</v>
      </c>
      <c r="L1262" s="1">
        <v>687.73</v>
      </c>
      <c r="M1262" s="1">
        <v>537.33</v>
      </c>
      <c r="N1262" s="1">
        <v>18.99</v>
      </c>
      <c r="O1262" s="1">
        <v>61.08</v>
      </c>
      <c r="P1262" s="1">
        <v>34.91</v>
      </c>
      <c r="Q1262" s="1">
        <v>41.79</v>
      </c>
      <c r="R1262" s="1">
        <v>20.72</v>
      </c>
      <c r="S1262" s="1">
        <v>34.27</v>
      </c>
      <c r="T1262" s="1">
        <v>0.43</v>
      </c>
      <c r="U1262" s="1">
        <v>83.58</v>
      </c>
      <c r="V1262" s="1">
        <f>100-U1262</f>
        <v>16.42</v>
      </c>
      <c r="W1262" s="1">
        <v>15.91</v>
      </c>
      <c r="X1262" s="0" t="inlineStr">
        <is>
          <t>IBGE — Censo Demográfico 2022 / SIDRA</t>
        </is>
      </c>
    </row>
    <row r="1263">
      <c r="A1263" s="0" t="inlineStr">
        <is>
          <t>2501401</t>
        </is>
      </c>
      <c r="B1263" s="0" t="inlineStr">
        <is>
          <t>Baía da Traição</t>
        </is>
      </c>
      <c r="C1263" s="0" t="inlineStr">
        <is>
          <t>PB</t>
        </is>
      </c>
      <c r="D1263" s="0" t="inlineStr">
        <is>
          <t>2022</t>
        </is>
      </c>
      <c r="E1263" s="1">
        <v>9208</v>
      </c>
      <c r="F1263" s="1">
        <v>216</v>
      </c>
      <c r="G1263" s="1">
        <v>2663</v>
      </c>
      <c r="H1263" s="1">
        <v>3490</v>
      </c>
      <c r="I1263" s="1">
        <f>(F1263+G1263+H1263)/E1263*100</f>
        <v>69.168114682884448305821025195</v>
      </c>
      <c r="J1263" s="1">
        <f>(F1263+G1263)/E1263*100</f>
        <v>31.266290182450043440486533449</v>
      </c>
      <c r="K1263" s="1">
        <f>F1263/E1263*100</f>
        <v>2.3457862728062554300608166811</v>
      </c>
      <c r="L1263" s="1">
        <v>660.37</v>
      </c>
      <c r="M1263" s="1">
        <v>451.50</v>
      </c>
      <c r="N1263" s="1">
        <v>17.72</v>
      </c>
      <c r="O1263" s="1">
        <v>97.64</v>
      </c>
      <c r="P1263" s="1">
        <v>0.86</v>
      </c>
      <c r="Q1263" s="1">
        <v>1.29</v>
      </c>
      <c r="R1263" s="1">
        <v>13.92</v>
      </c>
      <c r="S1263" s="1">
        <v>81.35</v>
      </c>
      <c r="T1263" s="1">
        <v>0.82</v>
      </c>
      <c r="U1263" s="1">
        <v>49.64</v>
      </c>
      <c r="V1263" s="1">
        <f>100-U1263</f>
        <v>50.36</v>
      </c>
      <c r="W1263" s="1">
        <v>46.46</v>
      </c>
      <c r="X1263" s="0" t="inlineStr">
        <is>
          <t>IBGE — Censo Demográfico 2022 / SIDRA</t>
        </is>
      </c>
    </row>
    <row r="1264">
      <c r="A1264" s="0" t="inlineStr">
        <is>
          <t>2501500</t>
        </is>
      </c>
      <c r="B1264" s="0" t="inlineStr">
        <is>
          <t>Bananeiras</t>
        </is>
      </c>
      <c r="C1264" s="0" t="inlineStr">
        <is>
          <t>PB</t>
        </is>
      </c>
      <c r="D1264" s="0" t="inlineStr">
        <is>
          <t>2022</t>
        </is>
      </c>
      <c r="E1264" s="1">
        <v>23037</v>
      </c>
      <c r="F1264" s="1">
        <v>422</v>
      </c>
      <c r="G1264" s="1">
        <v>6433</v>
      </c>
      <c r="H1264" s="1">
        <v>7809</v>
      </c>
      <c r="I1264" s="1">
        <f>(F1264+G1264+H1264)/E1264*100</f>
        <v>63.65412163042062768589660112</v>
      </c>
      <c r="J1264" s="1">
        <f>(F1264+G1264)/E1264*100</f>
        <v>29.756478708165125667404609975</v>
      </c>
      <c r="K1264" s="1">
        <f>F1264/E1264*100</f>
        <v>1.8318357425011937318227199722</v>
      </c>
      <c r="L1264" s="1">
        <v>803.76</v>
      </c>
      <c r="M1264" s="1">
        <v>500.00</v>
      </c>
      <c r="N1264" s="1">
        <v>24.96</v>
      </c>
      <c r="O1264" s="1">
        <v>27.63</v>
      </c>
      <c r="P1264" s="1">
        <v>59.95</v>
      </c>
      <c r="Q1264" s="1">
        <v>5.44</v>
      </c>
      <c r="R1264" s="1">
        <v>13.24</v>
      </c>
      <c r="S1264" s="1">
        <v>65.40</v>
      </c>
      <c r="T1264" s="1">
        <v>1.99</v>
      </c>
      <c r="U1264" s="1">
        <v>71.11</v>
      </c>
      <c r="V1264" s="1">
        <f>100-U1264</f>
        <v>28.89</v>
      </c>
      <c r="W1264" s="1">
        <v>26.81</v>
      </c>
      <c r="X1264" s="0" t="inlineStr">
        <is>
          <t>IBGE — Censo Demográfico 2022 / SIDRA</t>
        </is>
      </c>
    </row>
    <row r="1265">
      <c r="A1265" s="0" t="inlineStr">
        <is>
          <t>2501534</t>
        </is>
      </c>
      <c r="B1265" s="0" t="inlineStr">
        <is>
          <t>Baraúna</t>
        </is>
      </c>
      <c r="C1265" s="0" t="inlineStr">
        <is>
          <t>PB</t>
        </is>
      </c>
      <c r="D1265" s="0" t="inlineStr">
        <is>
          <t>2022</t>
        </is>
      </c>
      <c r="E1265" s="1">
        <v>4758</v>
      </c>
      <c r="F1265" s="1">
        <v>56</v>
      </c>
      <c r="G1265" s="1">
        <v>1505</v>
      </c>
      <c r="H1265" s="1">
        <v>1388</v>
      </c>
      <c r="I1265" s="1">
        <f>(F1265+G1265+H1265)/E1265*100</f>
        <v>61.979823455233291298865069357</v>
      </c>
      <c r="J1265" s="1">
        <f>(F1265+G1265)/E1265*100</f>
        <v>32.807902480033627574611181169</v>
      </c>
      <c r="K1265" s="1">
        <f>F1265/E1265*100</f>
        <v>1.1769651113913408995376208491</v>
      </c>
      <c r="L1265" s="1">
        <v>689.63</v>
      </c>
      <c r="M1265" s="1">
        <v>484.80</v>
      </c>
      <c r="N1265" s="1">
        <v>22.99</v>
      </c>
      <c r="O1265" s="1">
        <v>0.46</v>
      </c>
      <c r="P1265" s="1">
        <v>98.03</v>
      </c>
      <c r="Q1265" s="1">
        <v>51.65</v>
      </c>
      <c r="R1265" s="1">
        <v>5.78</v>
      </c>
      <c r="S1265" s="1">
        <v>40.54</v>
      </c>
      <c r="T1265" s="1">
        <v>0.29</v>
      </c>
      <c r="U1265" s="1">
        <v>83.17</v>
      </c>
      <c r="V1265" s="1">
        <f>100-U1265</f>
        <v>16.83</v>
      </c>
      <c r="W1265" s="1">
        <v>15.15</v>
      </c>
      <c r="X1265" s="0" t="inlineStr">
        <is>
          <t>IBGE — Censo Demográfico 2022 / SIDRA</t>
        </is>
      </c>
    </row>
    <row r="1266">
      <c r="A1266" s="0" t="inlineStr">
        <is>
          <t>2501575</t>
        </is>
      </c>
      <c r="B1266" s="0" t="inlineStr">
        <is>
          <t>Barra de Santana</t>
        </is>
      </c>
      <c r="C1266" s="0" t="inlineStr">
        <is>
          <t>PB</t>
        </is>
      </c>
      <c r="D1266" s="0" t="inlineStr">
        <is>
          <t>2022</t>
        </is>
      </c>
      <c r="E1266" s="1">
        <v>8051</v>
      </c>
      <c r="F1266" s="1">
        <v>261</v>
      </c>
      <c r="G1266" s="1">
        <v>2979</v>
      </c>
      <c r="H1266" s="1">
        <v>2144</v>
      </c>
      <c r="I1266" s="1">
        <f>(F1266+G1266+H1266)/E1266*100</f>
        <v>66.873680288162961122841882996</v>
      </c>
      <c r="J1266" s="1">
        <f>(F1266+G1266)/E1266*100</f>
        <v>40.243448018879642280462054403</v>
      </c>
      <c r="K1266" s="1">
        <f>F1266/E1266*100</f>
        <v>3.2418333126319711837038877158</v>
      </c>
      <c r="L1266" s="1">
        <v>596.44</v>
      </c>
      <c r="M1266" s="1">
        <v>400.00</v>
      </c>
      <c r="N1266" s="1">
        <v>24.87</v>
      </c>
      <c r="O1266" s="1">
        <v>5.65</v>
      </c>
      <c r="P1266" s="1">
        <v>89.14</v>
      </c>
      <c r="Q1266" s="1">
        <v>7.96</v>
      </c>
      <c r="R1266" s="1">
        <v>7.35</v>
      </c>
      <c r="S1266" s="1">
        <v>55.65</v>
      </c>
      <c r="T1266" s="1">
        <v>2.38</v>
      </c>
      <c r="U1266" s="1">
        <v>36.35</v>
      </c>
      <c r="V1266" s="1">
        <f>100-U1266</f>
        <v>63.65</v>
      </c>
      <c r="W1266" s="1">
        <v>62.83</v>
      </c>
      <c r="X1266" s="0" t="inlineStr">
        <is>
          <t>IBGE — Censo Demográfico 2022 / SIDRA</t>
        </is>
      </c>
    </row>
    <row r="1267">
      <c r="A1267" s="0" t="inlineStr">
        <is>
          <t>2501609</t>
        </is>
      </c>
      <c r="B1267" s="0" t="inlineStr">
        <is>
          <t>Barra de Santa Rosa</t>
        </is>
      </c>
      <c r="C1267" s="0" t="inlineStr">
        <is>
          <t>PB</t>
        </is>
      </c>
      <c r="D1267" s="0" t="inlineStr">
        <is>
          <t>2022</t>
        </is>
      </c>
      <c r="E1267" s="1">
        <v>12900</v>
      </c>
      <c r="F1267" s="1">
        <v>368</v>
      </c>
      <c r="G1267" s="1">
        <v>3668</v>
      </c>
      <c r="H1267" s="1">
        <v>3806</v>
      </c>
      <c r="I1267" s="1">
        <f>(F1267+G1267+H1267)/E1267*100</f>
        <v>60.790697674418604651162790698</v>
      </c>
      <c r="J1267" s="1">
        <f>(F1267+G1267)/E1267*100</f>
        <v>31.286821705426356589147286822</v>
      </c>
      <c r="K1267" s="1">
        <f>F1267/E1267*100</f>
        <v>2.8527131782945736434108527132</v>
      </c>
      <c r="L1267" s="1">
        <v>686.75</v>
      </c>
      <c r="M1267" s="1">
        <v>500.00</v>
      </c>
      <c r="N1267" s="1">
        <v>27.57</v>
      </c>
      <c r="O1267" s="1">
        <v>56.56</v>
      </c>
      <c r="P1267" s="1">
        <v>41.38</v>
      </c>
      <c r="Q1267" s="1">
        <v>58.79</v>
      </c>
      <c r="R1267" s="1">
        <v>5.06</v>
      </c>
      <c r="S1267" s="1">
        <v>22.30</v>
      </c>
      <c r="T1267" s="1">
        <v>3.72</v>
      </c>
      <c r="U1267" s="1">
        <v>67.81</v>
      </c>
      <c r="V1267" s="1">
        <f>100-U1267</f>
        <v>32.19</v>
      </c>
      <c r="W1267" s="1">
        <v>30.42</v>
      </c>
      <c r="X1267" s="0" t="inlineStr">
        <is>
          <t>IBGE — Censo Demográfico 2022 / SIDRA</t>
        </is>
      </c>
    </row>
    <row r="1268">
      <c r="A1268" s="0" t="inlineStr">
        <is>
          <t>2501708</t>
        </is>
      </c>
      <c r="B1268" s="0" t="inlineStr">
        <is>
          <t>Barra de São Miguel</t>
        </is>
      </c>
      <c r="C1268" s="0" t="inlineStr">
        <is>
          <t>PB</t>
        </is>
      </c>
      <c r="D1268" s="0" t="inlineStr">
        <is>
          <t>2022</t>
        </is>
      </c>
      <c r="E1268" s="1">
        <v>5906</v>
      </c>
      <c r="F1268" s="1">
        <v>21</v>
      </c>
      <c r="G1268" s="1">
        <v>1431</v>
      </c>
      <c r="H1268" s="1">
        <v>1816</v>
      </c>
      <c r="I1268" s="1">
        <f>(F1268+G1268+H1268)/E1268*100</f>
        <v>55.333559092448357602438198442</v>
      </c>
      <c r="J1268" s="1">
        <f>(F1268+G1268)/E1268*100</f>
        <v>24.585167626142905519810362343</v>
      </c>
      <c r="K1268" s="1">
        <f>F1268/E1268*100</f>
        <v>0.3555706061632238401625465628</v>
      </c>
      <c r="L1268" s="1">
        <v>692.09</v>
      </c>
      <c r="M1268" s="1">
        <v>600.00</v>
      </c>
      <c r="N1268" s="1">
        <v>20.48</v>
      </c>
      <c r="O1268" s="1">
        <v>60.33</v>
      </c>
      <c r="P1268" s="1">
        <v>23.33</v>
      </c>
      <c r="Q1268" s="1">
        <v>12.49</v>
      </c>
      <c r="R1268" s="1">
        <v>8.12</v>
      </c>
      <c r="S1268" s="1">
        <v>69.50</v>
      </c>
      <c r="T1268" s="1">
        <v>0.19</v>
      </c>
      <c r="U1268" s="1">
        <v>73.92</v>
      </c>
      <c r="V1268" s="1">
        <f>100-U1268</f>
        <v>26.08</v>
      </c>
      <c r="W1268" s="1">
        <v>25.65</v>
      </c>
      <c r="X1268" s="0" t="inlineStr">
        <is>
          <t>IBGE — Censo Demográfico 2022 / SIDRA</t>
        </is>
      </c>
    </row>
    <row r="1269">
      <c r="A1269" s="0" t="inlineStr">
        <is>
          <t>2501807</t>
        </is>
      </c>
      <c r="B1269" s="0" t="inlineStr">
        <is>
          <t>Bayeux</t>
        </is>
      </c>
      <c r="C1269" s="0" t="inlineStr">
        <is>
          <t>PB</t>
        </is>
      </c>
      <c r="D1269" s="0" t="inlineStr">
        <is>
          <t>2022</t>
        </is>
      </c>
      <c r="E1269" s="1">
        <v>82667</v>
      </c>
      <c r="F1269" s="1">
        <v>1609</v>
      </c>
      <c r="G1269" s="1">
        <v>12826</v>
      </c>
      <c r="H1269" s="1">
        <v>25836</v>
      </c>
      <c r="I1269" s="1">
        <f>(F1269+G1269+H1269)/E1269*100</f>
        <v>48.714722924504336676061790073</v>
      </c>
      <c r="J1269" s="1">
        <f>(F1269+G1269)/E1269*100</f>
        <v>17.461623138616376546868762626</v>
      </c>
      <c r="K1269" s="1">
        <f>F1269/E1269*100</f>
        <v>1.9463631195035503889097221382</v>
      </c>
      <c r="L1269" s="1">
        <v>854.80</v>
      </c>
      <c r="M1269" s="1">
        <v>633.71</v>
      </c>
      <c r="N1269" s="1">
        <v>12.78</v>
      </c>
      <c r="O1269" s="1">
        <v>96.97</v>
      </c>
      <c r="P1269" s="1">
        <v>1.73</v>
      </c>
      <c r="Q1269" s="1">
        <v>19.55</v>
      </c>
      <c r="R1269" s="1">
        <v>28.34</v>
      </c>
      <c r="S1269" s="1">
        <v>36.63</v>
      </c>
      <c r="T1269" s="1">
        <v>0.06</v>
      </c>
      <c r="U1269" s="1">
        <v>96.82</v>
      </c>
      <c r="V1269" s="1">
        <f>100-U1269</f>
        <v>3.18</v>
      </c>
      <c r="W1269" s="1">
        <v>0.41</v>
      </c>
      <c r="X1269" s="0" t="inlineStr">
        <is>
          <t>IBGE — Censo Demográfico 2022 / SIDRA</t>
        </is>
      </c>
    </row>
    <row r="1270">
      <c r="A1270" s="0" t="inlineStr">
        <is>
          <t>2501906</t>
        </is>
      </c>
      <c r="B1270" s="0" t="inlineStr">
        <is>
          <t>Belém</t>
        </is>
      </c>
      <c r="C1270" s="0" t="inlineStr">
        <is>
          <t>PB</t>
        </is>
      </c>
      <c r="D1270" s="0" t="inlineStr">
        <is>
          <t>2022</t>
        </is>
      </c>
      <c r="E1270" s="1">
        <v>16316</v>
      </c>
      <c r="F1270" s="1">
        <v>253</v>
      </c>
      <c r="G1270" s="1">
        <v>4187</v>
      </c>
      <c r="H1270" s="1">
        <v>5383</v>
      </c>
      <c r="I1270" s="1">
        <f>(F1270+G1270+H1270)/E1270*100</f>
        <v>60.204707036038244667810737926</v>
      </c>
      <c r="J1270" s="1">
        <f>(F1270+G1270)/E1270*100</f>
        <v>27.212552096101985780828634469</v>
      </c>
      <c r="K1270" s="1">
        <f>F1270/E1270*100</f>
        <v>1.5506251532238293699436136308</v>
      </c>
      <c r="L1270" s="1">
        <v>772.54</v>
      </c>
      <c r="M1270" s="1">
        <v>546.67</v>
      </c>
      <c r="N1270" s="1">
        <v>24.26</v>
      </c>
      <c r="O1270" s="1">
        <v>84.40</v>
      </c>
      <c r="P1270" s="1">
        <v>14.82</v>
      </c>
      <c r="Q1270" s="1">
        <v>75.93</v>
      </c>
      <c r="R1270" s="1">
        <v>4.95</v>
      </c>
      <c r="S1270" s="1">
        <v>10.40</v>
      </c>
      <c r="T1270" s="1">
        <v>0.38</v>
      </c>
      <c r="U1270" s="1">
        <v>88.04</v>
      </c>
      <c r="V1270" s="1">
        <f>100-U1270</f>
        <v>11.96</v>
      </c>
      <c r="W1270" s="1">
        <v>11.13</v>
      </c>
      <c r="X1270" s="0" t="inlineStr">
        <is>
          <t>IBGE — Censo Demográfico 2022 / SIDRA</t>
        </is>
      </c>
    </row>
    <row r="1271">
      <c r="A1271" s="0" t="inlineStr">
        <is>
          <t>2502003</t>
        </is>
      </c>
      <c r="B1271" s="0" t="inlineStr">
        <is>
          <t>Belém do Brejo do Cruz</t>
        </is>
      </c>
      <c r="C1271" s="0" t="inlineStr">
        <is>
          <t>PB</t>
        </is>
      </c>
      <c r="D1271" s="0" t="inlineStr">
        <is>
          <t>2022</t>
        </is>
      </c>
      <c r="E1271" s="1">
        <v>6268</v>
      </c>
      <c r="F1271" s="1">
        <v>47</v>
      </c>
      <c r="G1271" s="1">
        <v>972</v>
      </c>
      <c r="H1271" s="1">
        <v>2105</v>
      </c>
      <c r="I1271" s="1">
        <f>(F1271+G1271+H1271)/E1271*100</f>
        <v>49.840459476707083599234205488</v>
      </c>
      <c r="J1271" s="1">
        <f>(F1271+G1271)/E1271*100</f>
        <v>16.257179323548181238034460753</v>
      </c>
      <c r="K1271" s="1">
        <f>F1271/E1271*100</f>
        <v>0.7498404594767070835992342055</v>
      </c>
      <c r="L1271" s="1">
        <v>798.02</v>
      </c>
      <c r="M1271" s="1">
        <v>607.00</v>
      </c>
      <c r="N1271" s="1">
        <v>28.64</v>
      </c>
      <c r="O1271" s="1">
        <v>55.62</v>
      </c>
      <c r="P1271" s="1">
        <v>40.86</v>
      </c>
      <c r="Q1271" s="1">
        <v>58.38</v>
      </c>
      <c r="R1271" s="1">
        <v>22.26</v>
      </c>
      <c r="S1271" s="1">
        <v>13.00</v>
      </c>
      <c r="T1271" s="1">
        <v>0.71</v>
      </c>
      <c r="U1271" s="1">
        <v>82.44</v>
      </c>
      <c r="V1271" s="1">
        <f>100-U1271</f>
        <v>17.56</v>
      </c>
      <c r="W1271" s="1">
        <v>16.99</v>
      </c>
      <c r="X1271" s="0" t="inlineStr">
        <is>
          <t>IBGE — Censo Demográfico 2022 / SIDRA</t>
        </is>
      </c>
    </row>
    <row r="1272">
      <c r="A1272" s="0" t="inlineStr">
        <is>
          <t>2502052</t>
        </is>
      </c>
      <c r="B1272" s="0" t="inlineStr">
        <is>
          <t>Bernardino Batista</t>
        </is>
      </c>
      <c r="C1272" s="0" t="inlineStr">
        <is>
          <t>PB</t>
        </is>
      </c>
      <c r="D1272" s="0" t="inlineStr">
        <is>
          <t>2022</t>
        </is>
      </c>
      <c r="E1272" s="1">
        <v>3504</v>
      </c>
      <c r="F1272" s="1">
        <v>21</v>
      </c>
      <c r="G1272" s="1">
        <v>919</v>
      </c>
      <c r="H1272" s="1">
        <v>1120</v>
      </c>
      <c r="I1272" s="1">
        <f>(F1272+G1272+H1272)/E1272*100</f>
        <v>58.78995433789954337899543379</v>
      </c>
      <c r="J1272" s="1">
        <f>(F1272+G1272)/E1272*100</f>
        <v>26.826484018264840182648401826</v>
      </c>
      <c r="K1272" s="1">
        <f>F1272/E1272*100</f>
        <v>0.5993150684931506849315068493</v>
      </c>
      <c r="L1272" s="1">
        <v>774.50</v>
      </c>
      <c r="M1272" s="1">
        <v>537.33</v>
      </c>
      <c r="N1272" s="1">
        <v>24.37</v>
      </c>
      <c r="O1272" s="1">
        <v>79.54</v>
      </c>
      <c r="P1272" s="1">
        <v>9.16</v>
      </c>
      <c r="Q1272" s="1">
        <v>0.36</v>
      </c>
      <c r="R1272" s="1">
        <v>93.51</v>
      </c>
      <c r="S1272" s="1">
        <v>2.58</v>
      </c>
      <c r="T1272" s="1">
        <v>1.69</v>
      </c>
      <c r="U1272" s="1">
        <v>83.99</v>
      </c>
      <c r="V1272" s="1">
        <f>100-U1272</f>
        <v>16.01</v>
      </c>
      <c r="W1272" s="1">
        <v>15.39</v>
      </c>
      <c r="X1272" s="0" t="inlineStr">
        <is>
          <t>IBGE — Censo Demográfico 2022 / SIDRA</t>
        </is>
      </c>
    </row>
    <row r="1273">
      <c r="A1273" s="0" t="inlineStr">
        <is>
          <t>2502102</t>
        </is>
      </c>
      <c r="B1273" s="0" t="inlineStr">
        <is>
          <t>Boa Ventura</t>
        </is>
      </c>
      <c r="C1273" s="0" t="inlineStr">
        <is>
          <t>PB</t>
        </is>
      </c>
      <c r="D1273" s="0" t="inlineStr">
        <is>
          <t>2022</t>
        </is>
      </c>
      <c r="E1273" s="1">
        <v>5204</v>
      </c>
      <c r="F1273" s="1">
        <v>132</v>
      </c>
      <c r="G1273" s="1">
        <v>1467</v>
      </c>
      <c r="H1273" s="1">
        <v>1463</v>
      </c>
      <c r="I1273" s="1">
        <f>(F1273+G1273+H1273)/E1273*100</f>
        <v>58.839354342813220599538816295</v>
      </c>
      <c r="J1273" s="1">
        <f>(F1273+G1273)/E1273*100</f>
        <v>30.726364335126825518831667948</v>
      </c>
      <c r="K1273" s="1">
        <f>F1273/E1273*100</f>
        <v>2.5365103766333589546502690238</v>
      </c>
      <c r="L1273" s="1">
        <v>693.65</v>
      </c>
      <c r="M1273" s="1">
        <v>537.33</v>
      </c>
      <c r="N1273" s="1">
        <v>24.22</v>
      </c>
      <c r="O1273" s="1">
        <v>68.15</v>
      </c>
      <c r="P1273" s="1">
        <v>23.60</v>
      </c>
      <c r="Q1273" s="1">
        <v>31.39</v>
      </c>
      <c r="R1273" s="1">
        <v>26.02</v>
      </c>
      <c r="S1273" s="1">
        <v>29.49</v>
      </c>
      <c r="T1273" s="1">
        <v>2.37</v>
      </c>
      <c r="U1273" s="1">
        <v>76.23</v>
      </c>
      <c r="V1273" s="1">
        <f>100-U1273</f>
        <v>23.77</v>
      </c>
      <c r="W1273" s="1">
        <v>21.52</v>
      </c>
      <c r="X1273" s="0" t="inlineStr">
        <is>
          <t>IBGE — Censo Demográfico 2022 / SIDRA</t>
        </is>
      </c>
    </row>
    <row r="1274">
      <c r="A1274" s="0" t="inlineStr">
        <is>
          <t>2502151</t>
        </is>
      </c>
      <c r="B1274" s="0" t="inlineStr">
        <is>
          <t>Boa Vista</t>
        </is>
      </c>
      <c r="C1274" s="0" t="inlineStr">
        <is>
          <t>PB</t>
        </is>
      </c>
      <c r="D1274" s="0" t="inlineStr">
        <is>
          <t>2022</t>
        </is>
      </c>
      <c r="E1274" s="1">
        <v>6365</v>
      </c>
      <c r="F1274" s="1">
        <v>83</v>
      </c>
      <c r="G1274" s="1">
        <v>579</v>
      </c>
      <c r="H1274" s="1">
        <v>1963</v>
      </c>
      <c r="I1274" s="1">
        <f>(F1274+G1274+H1274)/E1274*100</f>
        <v>41.241162608012568735271013354</v>
      </c>
      <c r="J1274" s="1">
        <f>(F1274+G1274)/E1274*100</f>
        <v>10.400628436763550667714061273</v>
      </c>
      <c r="K1274" s="1">
        <f>F1274/E1274*100</f>
        <v>1.3040062843676355066771406127</v>
      </c>
      <c r="L1274" s="1">
        <v>958.96</v>
      </c>
      <c r="M1274" s="1">
        <v>722.40</v>
      </c>
      <c r="N1274" s="1">
        <v>12.81</v>
      </c>
      <c r="O1274" s="1">
        <v>62.98</v>
      </c>
      <c r="P1274" s="1">
        <v>36.93</v>
      </c>
      <c r="Q1274" s="1">
        <v>30.51</v>
      </c>
      <c r="R1274" s="1">
        <v>41.44</v>
      </c>
      <c r="S1274" s="1">
        <v>17.12</v>
      </c>
      <c r="T1274" s="1">
        <v>0.37</v>
      </c>
      <c r="U1274" s="1">
        <v>60.51</v>
      </c>
      <c r="V1274" s="1">
        <f>100-U1274</f>
        <v>39.49</v>
      </c>
      <c r="W1274" s="1">
        <v>38.70</v>
      </c>
      <c r="X1274" s="0" t="inlineStr">
        <is>
          <t>IBGE — Censo Demográfico 2022 / SIDRA</t>
        </is>
      </c>
    </row>
    <row r="1275">
      <c r="A1275" s="0" t="inlineStr">
        <is>
          <t>2502201</t>
        </is>
      </c>
      <c r="B1275" s="0" t="inlineStr">
        <is>
          <t>Bom Jesus</t>
        </is>
      </c>
      <c r="C1275" s="0" t="inlineStr">
        <is>
          <t>PB</t>
        </is>
      </c>
      <c r="D1275" s="0" t="inlineStr">
        <is>
          <t>2022</t>
        </is>
      </c>
      <c r="E1275" s="1">
        <v>2286</v>
      </c>
      <c r="F1275" s="1">
        <v>19</v>
      </c>
      <c r="G1275" s="1">
        <v>401</v>
      </c>
      <c r="H1275" s="1">
        <v>799</v>
      </c>
      <c r="I1275" s="1">
        <f>(F1275+G1275+H1275)/E1275*100</f>
        <v>53.32458442694663167104111986</v>
      </c>
      <c r="J1275" s="1">
        <f>(F1275+G1275)/E1275*100</f>
        <v>18.372703412073490813648293963</v>
      </c>
      <c r="K1275" s="1">
        <f>F1275/E1275*100</f>
        <v>0.831146106736657917760279965</v>
      </c>
      <c r="L1275" s="1">
        <v>755.41</v>
      </c>
      <c r="M1275" s="1">
        <v>606.00</v>
      </c>
      <c r="N1275" s="1">
        <v>21.19</v>
      </c>
      <c r="O1275" s="1">
        <v>63.73</v>
      </c>
      <c r="P1275" s="1">
        <v>18.63</v>
      </c>
      <c r="Q1275" s="1">
        <v>8.57</v>
      </c>
      <c r="R1275" s="1">
        <v>0.99</v>
      </c>
      <c r="S1275" s="1">
        <v>83.85</v>
      </c>
      <c r="T1275" s="1">
        <v>0.62</v>
      </c>
      <c r="U1275" s="1">
        <v>76.52</v>
      </c>
      <c r="V1275" s="1">
        <f>100-U1275</f>
        <v>23.48</v>
      </c>
      <c r="W1275" s="1">
        <v>22.86</v>
      </c>
      <c r="X1275" s="0" t="inlineStr">
        <is>
          <t>IBGE — Censo Demográfico 2022 / SIDRA</t>
        </is>
      </c>
    </row>
    <row r="1276">
      <c r="A1276" s="0" t="inlineStr">
        <is>
          <t>2502300</t>
        </is>
      </c>
      <c r="B1276" s="0" t="inlineStr">
        <is>
          <t>Bom Sucesso</t>
        </is>
      </c>
      <c r="C1276" s="0" t="inlineStr">
        <is>
          <t>PB</t>
        </is>
      </c>
      <c r="D1276" s="0" t="inlineStr">
        <is>
          <t>2022</t>
        </is>
      </c>
      <c r="E1276" s="1">
        <v>4661</v>
      </c>
      <c r="F1276" s="1">
        <v>27</v>
      </c>
      <c r="G1276" s="1">
        <v>1007</v>
      </c>
      <c r="H1276" s="1">
        <v>1223</v>
      </c>
      <c r="I1276" s="1">
        <f>(F1276+G1276+H1276)/E1276*100</f>
        <v>48.423085174855181291568332976</v>
      </c>
      <c r="J1276" s="1">
        <f>(F1276+G1276)/E1276*100</f>
        <v>22.184080669384252306372023171</v>
      </c>
      <c r="K1276" s="1">
        <f>F1276/E1276*100</f>
        <v>0.5792748337266680969748980905</v>
      </c>
      <c r="L1276" s="1">
        <v>782.42</v>
      </c>
      <c r="M1276" s="1">
        <v>644.80</v>
      </c>
      <c r="N1276" s="1">
        <v>25.17</v>
      </c>
      <c r="O1276" s="1">
        <v>52.75</v>
      </c>
      <c r="P1276" s="1">
        <v>44.46</v>
      </c>
      <c r="Q1276" s="1">
        <v>35.59</v>
      </c>
      <c r="R1276" s="1">
        <v>34.90</v>
      </c>
      <c r="S1276" s="1">
        <v>12.06</v>
      </c>
      <c r="T1276" s="1">
        <v>0.23</v>
      </c>
      <c r="U1276" s="1">
        <v>58.90</v>
      </c>
      <c r="V1276" s="1">
        <f>100-U1276</f>
        <v>41.10</v>
      </c>
      <c r="W1276" s="1">
        <v>40.52</v>
      </c>
      <c r="X1276" s="0" t="inlineStr">
        <is>
          <t>IBGE — Censo Demográfico 2022 / SIDRA</t>
        </is>
      </c>
    </row>
    <row r="1277">
      <c r="A1277" s="0" t="inlineStr">
        <is>
          <t>2502409</t>
        </is>
      </c>
      <c r="B1277" s="0" t="inlineStr">
        <is>
          <t>Bonito de Santa Fé</t>
        </is>
      </c>
      <c r="C1277" s="0" t="inlineStr">
        <is>
          <t>PB</t>
        </is>
      </c>
      <c r="D1277" s="0" t="inlineStr">
        <is>
          <t>2022</t>
        </is>
      </c>
      <c r="E1277" s="1">
        <v>10252</v>
      </c>
      <c r="F1277" s="1">
        <v>273</v>
      </c>
      <c r="G1277" s="1">
        <v>3631</v>
      </c>
      <c r="H1277" s="1">
        <v>2658</v>
      </c>
      <c r="I1277" s="1">
        <f>(F1277+G1277+H1277)/E1277*100</f>
        <v>64.007023019898556379243074522</v>
      </c>
      <c r="J1277" s="1">
        <f>(F1277+G1277)/E1277*100</f>
        <v>38.080374561061256340226297308</v>
      </c>
      <c r="K1277" s="1">
        <f>F1277/E1277*100</f>
        <v>2.6628950448692937963324229419</v>
      </c>
      <c r="L1277" s="1">
        <v>665.95</v>
      </c>
      <c r="M1277" s="1">
        <v>425.00</v>
      </c>
      <c r="N1277" s="1">
        <v>20.57</v>
      </c>
      <c r="O1277" s="1">
        <v>74.38</v>
      </c>
      <c r="P1277" s="1">
        <v>23.26</v>
      </c>
      <c r="Q1277" s="1">
        <v>64.32</v>
      </c>
      <c r="R1277" s="1">
        <v>3.88</v>
      </c>
      <c r="S1277" s="1">
        <v>24.51</v>
      </c>
      <c r="T1277" s="1">
        <v>2.99</v>
      </c>
      <c r="U1277" s="1">
        <v>78.32</v>
      </c>
      <c r="V1277" s="1">
        <f>100-U1277</f>
        <v>21.68</v>
      </c>
      <c r="W1277" s="1">
        <v>19.77</v>
      </c>
      <c r="X1277" s="0" t="inlineStr">
        <is>
          <t>IBGE — Censo Demográfico 2022 / SIDRA</t>
        </is>
      </c>
    </row>
    <row r="1278">
      <c r="A1278" s="0" t="inlineStr">
        <is>
          <t>2502508</t>
        </is>
      </c>
      <c r="B1278" s="0" t="inlineStr">
        <is>
          <t>Boqueirão</t>
        </is>
      </c>
      <c r="C1278" s="0" t="inlineStr">
        <is>
          <t>PB</t>
        </is>
      </c>
      <c r="D1278" s="0" t="inlineStr">
        <is>
          <t>2022</t>
        </is>
      </c>
      <c r="E1278" s="1">
        <v>17534</v>
      </c>
      <c r="F1278" s="1">
        <v>150</v>
      </c>
      <c r="G1278" s="1">
        <v>4036</v>
      </c>
      <c r="H1278" s="1">
        <v>5508</v>
      </c>
      <c r="I1278" s="1">
        <f>(F1278+G1278+H1278)/E1278*100</f>
        <v>55.286871221626554123417360557</v>
      </c>
      <c r="J1278" s="1">
        <f>(F1278+G1278)/E1278*100</f>
        <v>23.87361697273867913767537356</v>
      </c>
      <c r="K1278" s="1">
        <f>F1278/E1278*100</f>
        <v>0.8554807801984715410060453975</v>
      </c>
      <c r="L1278" s="1">
        <v>769.10</v>
      </c>
      <c r="M1278" s="1">
        <v>550.00</v>
      </c>
      <c r="N1278" s="1">
        <v>18.44</v>
      </c>
      <c r="O1278" s="1">
        <v>78.28</v>
      </c>
      <c r="P1278" s="1">
        <v>20.48</v>
      </c>
      <c r="Q1278" s="1">
        <v>62.09</v>
      </c>
      <c r="R1278" s="1">
        <v>10.96</v>
      </c>
      <c r="S1278" s="1">
        <v>14.30</v>
      </c>
      <c r="T1278" s="1">
        <v>0.30</v>
      </c>
      <c r="U1278" s="1">
        <v>77.74</v>
      </c>
      <c r="V1278" s="1">
        <f>100-U1278</f>
        <v>22.26</v>
      </c>
      <c r="W1278" s="1">
        <v>21.72</v>
      </c>
      <c r="X1278" s="0" t="inlineStr">
        <is>
          <t>IBGE — Censo Demográfico 2022 / SIDRA</t>
        </is>
      </c>
    </row>
    <row r="1279">
      <c r="A1279" s="0" t="inlineStr">
        <is>
          <t>2502607</t>
        </is>
      </c>
      <c r="B1279" s="0" t="inlineStr">
        <is>
          <t>Igaracy</t>
        </is>
      </c>
      <c r="C1279" s="0" t="inlineStr">
        <is>
          <t>PB</t>
        </is>
      </c>
      <c r="D1279" s="0" t="inlineStr">
        <is>
          <t>2022</t>
        </is>
      </c>
      <c r="E1279" s="1">
        <v>5633</v>
      </c>
      <c r="F1279" s="1">
        <v>71</v>
      </c>
      <c r="G1279" s="1">
        <v>1394</v>
      </c>
      <c r="H1279" s="1">
        <v>1781</v>
      </c>
      <c r="I1279" s="1">
        <f>(F1279+G1279+H1279)/E1279*100</f>
        <v>57.624711521391798331262204864</v>
      </c>
      <c r="J1279" s="1">
        <f>(F1279+G1279)/E1279*100</f>
        <v>26.007456062488904668915320433</v>
      </c>
      <c r="K1279" s="1">
        <f>F1279/E1279*100</f>
        <v>1.2604296112195987928279779869</v>
      </c>
      <c r="L1279" s="1">
        <v>702.71</v>
      </c>
      <c r="M1279" s="1">
        <v>537.33</v>
      </c>
      <c r="N1279" s="1">
        <v>24.70</v>
      </c>
      <c r="O1279" s="1">
        <v>79.33</v>
      </c>
      <c r="P1279" s="1">
        <v>16.96</v>
      </c>
      <c r="Q1279" s="1">
        <v>44.91</v>
      </c>
      <c r="R1279" s="1">
        <v>8.01</v>
      </c>
      <c r="S1279" s="1">
        <v>39.02</v>
      </c>
      <c r="T1279" s="1">
        <v>1.29</v>
      </c>
      <c r="U1279" s="1">
        <v>78.78</v>
      </c>
      <c r="V1279" s="1">
        <f>100-U1279</f>
        <v>21.22</v>
      </c>
      <c r="W1279" s="1">
        <v>12.17</v>
      </c>
      <c r="X1279" s="0" t="inlineStr">
        <is>
          <t>IBGE — Censo Demográfico 2022 / SIDRA</t>
        </is>
      </c>
    </row>
    <row r="1280">
      <c r="A1280" s="0" t="inlineStr">
        <is>
          <t>2502706</t>
        </is>
      </c>
      <c r="B1280" s="0" t="inlineStr">
        <is>
          <t>Borborema</t>
        </is>
      </c>
      <c r="C1280" s="0" t="inlineStr">
        <is>
          <t>PB</t>
        </is>
      </c>
      <c r="D1280" s="0" t="inlineStr">
        <is>
          <t>2022</t>
        </is>
      </c>
      <c r="E1280" s="1">
        <v>4197</v>
      </c>
      <c r="F1280" s="1">
        <v>229</v>
      </c>
      <c r="G1280" s="1">
        <v>1350</v>
      </c>
      <c r="H1280" s="1">
        <v>1047</v>
      </c>
      <c r="I1280" s="1">
        <f>(F1280+G1280+H1280)/E1280*100</f>
        <v>62.568501310459852275434834406</v>
      </c>
      <c r="J1280" s="1">
        <f>(F1280+G1280)/E1280*100</f>
        <v>37.622111031689301882296878723</v>
      </c>
      <c r="K1280" s="1">
        <f>F1280/E1280*100</f>
        <v>5.4562782940195377650702883012</v>
      </c>
      <c r="L1280" s="1">
        <v>691.08</v>
      </c>
      <c r="M1280" s="1">
        <v>433.33</v>
      </c>
      <c r="N1280" s="1">
        <v>24.36</v>
      </c>
      <c r="O1280" s="1">
        <v>60.37</v>
      </c>
      <c r="P1280" s="1">
        <v>19.74</v>
      </c>
      <c r="Q1280" s="1">
        <v>62.46</v>
      </c>
      <c r="R1280" s="1">
        <v>4.31</v>
      </c>
      <c r="S1280" s="1">
        <v>15.51</v>
      </c>
      <c r="T1280" s="1">
        <v>0.14</v>
      </c>
      <c r="U1280" s="1">
        <v>83.78</v>
      </c>
      <c r="V1280" s="1">
        <f>100-U1280</f>
        <v>16.22</v>
      </c>
      <c r="W1280" s="1">
        <v>12.99</v>
      </c>
      <c r="X1280" s="0" t="inlineStr">
        <is>
          <t>IBGE — Censo Demográfico 2022 / SIDRA</t>
        </is>
      </c>
    </row>
    <row r="1281">
      <c r="A1281" s="0" t="inlineStr">
        <is>
          <t>2502805</t>
        </is>
      </c>
      <c r="B1281" s="0" t="inlineStr">
        <is>
          <t>Brejo do Cruz</t>
        </is>
      </c>
      <c r="C1281" s="0" t="inlineStr">
        <is>
          <t>PB</t>
        </is>
      </c>
      <c r="D1281" s="0" t="inlineStr">
        <is>
          <t>2022</t>
        </is>
      </c>
      <c r="E1281" s="1">
        <v>13613</v>
      </c>
      <c r="F1281" s="1">
        <v>277</v>
      </c>
      <c r="G1281" s="1">
        <v>3031</v>
      </c>
      <c r="H1281" s="1">
        <v>4581</v>
      </c>
      <c r="I1281" s="1">
        <f>(F1281+G1281+H1281)/E1281*100</f>
        <v>57.951957687504591199588628517</v>
      </c>
      <c r="J1281" s="1">
        <f>(F1281+G1281)/E1281*100</f>
        <v>24.300301182693014030705942849</v>
      </c>
      <c r="K1281" s="1">
        <f>F1281/E1281*100</f>
        <v>2.0348196576801586718577830015</v>
      </c>
      <c r="L1281" s="1">
        <v>732.48</v>
      </c>
      <c r="M1281" s="1">
        <v>582.40</v>
      </c>
      <c r="N1281" s="1">
        <v>23.08</v>
      </c>
      <c r="O1281" s="1">
        <v>78.39</v>
      </c>
      <c r="P1281" s="1">
        <v>20.81</v>
      </c>
      <c r="Q1281" s="1">
        <v>77.03</v>
      </c>
      <c r="R1281" s="1">
        <v>4.97</v>
      </c>
      <c r="S1281" s="1">
        <v>8.24</v>
      </c>
      <c r="T1281" s="1">
        <v>5.36</v>
      </c>
      <c r="U1281" s="1">
        <v>82.31</v>
      </c>
      <c r="V1281" s="1">
        <f>100-U1281</f>
        <v>17.69</v>
      </c>
      <c r="W1281" s="1">
        <v>15.86</v>
      </c>
      <c r="X1281" s="0" t="inlineStr">
        <is>
          <t>IBGE — Censo Demográfico 2022 / SIDRA</t>
        </is>
      </c>
    </row>
    <row r="1282">
      <c r="A1282" s="0" t="inlineStr">
        <is>
          <t>2502904</t>
        </is>
      </c>
      <c r="B1282" s="0" t="inlineStr">
        <is>
          <t>Brejo dos Santos</t>
        </is>
      </c>
      <c r="C1282" s="0" t="inlineStr">
        <is>
          <t>PB</t>
        </is>
      </c>
      <c r="D1282" s="0" t="inlineStr">
        <is>
          <t>2022</t>
        </is>
      </c>
      <c r="E1282" s="1">
        <v>5742</v>
      </c>
      <c r="F1282" s="1">
        <v>56</v>
      </c>
      <c r="G1282" s="1">
        <v>1129</v>
      </c>
      <c r="H1282" s="1">
        <v>1638</v>
      </c>
      <c r="I1282" s="1">
        <f>(F1282+G1282+H1282)/E1282*100</f>
        <v>49.16405433646812957157784744</v>
      </c>
      <c r="J1282" s="1">
        <f>(F1282+G1282)/E1282*100</f>
        <v>20.637408568443051201671891327</v>
      </c>
      <c r="K1282" s="1">
        <f>F1282/E1282*100</f>
        <v>0.9752699407871821664925113201</v>
      </c>
      <c r="L1282" s="1">
        <v>910.04</v>
      </c>
      <c r="M1282" s="1">
        <v>633.33</v>
      </c>
      <c r="N1282" s="1">
        <v>20.46</v>
      </c>
      <c r="O1282" s="1">
        <v>81.99</v>
      </c>
      <c r="P1282" s="1">
        <v>17.31</v>
      </c>
      <c r="Q1282" s="1">
        <v>24.77</v>
      </c>
      <c r="R1282" s="1">
        <v>67.91</v>
      </c>
      <c r="S1282" s="1">
        <v>2.42</v>
      </c>
      <c r="T1282" s="1">
        <v>1.26</v>
      </c>
      <c r="U1282" s="1">
        <v>89.35</v>
      </c>
      <c r="V1282" s="1">
        <f>100-U1282</f>
        <v>10.65</v>
      </c>
      <c r="W1282" s="1">
        <v>9.79</v>
      </c>
      <c r="X1282" s="0" t="inlineStr">
        <is>
          <t>IBGE — Censo Demográfico 2022 / SIDRA</t>
        </is>
      </c>
    </row>
    <row r="1283">
      <c r="A1283" s="0" t="inlineStr">
        <is>
          <t>2503001</t>
        </is>
      </c>
      <c r="B1283" s="0" t="inlineStr">
        <is>
          <t>Caaporã</t>
        </is>
      </c>
      <c r="C1283" s="0" t="inlineStr">
        <is>
          <t>PB</t>
        </is>
      </c>
      <c r="D1283" s="0" t="inlineStr">
        <is>
          <t>2022</t>
        </is>
      </c>
      <c r="E1283" s="1">
        <v>21193</v>
      </c>
      <c r="F1283" s="1">
        <v>1064</v>
      </c>
      <c r="G1283" s="1">
        <v>4179</v>
      </c>
      <c r="H1283" s="1">
        <v>7242</v>
      </c>
      <c r="I1283" s="1">
        <f>(F1283+G1283+H1283)/E1283*100</f>
        <v>58.910961166422875477752087954</v>
      </c>
      <c r="J1283" s="1">
        <f>(F1283+G1283)/E1283*100</f>
        <v>24.739300712499410182607464729</v>
      </c>
      <c r="K1283" s="1">
        <f>F1283/E1283*100</f>
        <v>5.0205256452602274335865616005</v>
      </c>
      <c r="L1283" s="1">
        <v>673.18</v>
      </c>
      <c r="M1283" s="1">
        <v>550.00</v>
      </c>
      <c r="N1283" s="1">
        <v>18.57</v>
      </c>
      <c r="O1283" s="1">
        <v>86.57</v>
      </c>
      <c r="P1283" s="1">
        <v>7.65</v>
      </c>
      <c r="Q1283" s="1">
        <v>16.62</v>
      </c>
      <c r="R1283" s="1">
        <v>22.11</v>
      </c>
      <c r="S1283" s="1">
        <v>58.05</v>
      </c>
      <c r="T1283" s="1">
        <v>0.25</v>
      </c>
      <c r="U1283" s="1">
        <v>89.30</v>
      </c>
      <c r="V1283" s="1">
        <f>100-U1283</f>
        <v>10.70</v>
      </c>
      <c r="W1283" s="1">
        <v>7.51</v>
      </c>
      <c r="X1283" s="0" t="inlineStr">
        <is>
          <t>IBGE — Censo Demográfico 2022 / SIDRA</t>
        </is>
      </c>
    </row>
    <row r="1284">
      <c r="A1284" s="0" t="inlineStr">
        <is>
          <t>2503100</t>
        </is>
      </c>
      <c r="B1284" s="0" t="inlineStr">
        <is>
          <t>Cabaceiras</t>
        </is>
      </c>
      <c r="C1284" s="0" t="inlineStr">
        <is>
          <t>PB</t>
        </is>
      </c>
      <c r="D1284" s="0" t="inlineStr">
        <is>
          <t>2022</t>
        </is>
      </c>
      <c r="E1284" s="1">
        <v>5328</v>
      </c>
      <c r="F1284" s="1">
        <v>46</v>
      </c>
      <c r="G1284" s="1">
        <v>1115</v>
      </c>
      <c r="H1284" s="1">
        <v>1515</v>
      </c>
      <c r="I1284" s="1">
        <f>(F1284+G1284+H1284)/E1284*100</f>
        <v>50.225225225225225225225225225</v>
      </c>
      <c r="J1284" s="1">
        <f>(F1284+G1284)/E1284*100</f>
        <v>21.790540540540540540540540541</v>
      </c>
      <c r="K1284" s="1">
        <f>F1284/E1284*100</f>
        <v>0.8633633633633633633633633634</v>
      </c>
      <c r="L1284" s="1">
        <v>833.95</v>
      </c>
      <c r="M1284" s="1">
        <v>606.00</v>
      </c>
      <c r="N1284" s="1">
        <v>9.29</v>
      </c>
      <c r="O1284" s="1">
        <v>42.19</v>
      </c>
      <c r="P1284" s="1">
        <v>55.67</v>
      </c>
      <c r="Q1284" s="1">
        <v>33.08</v>
      </c>
      <c r="R1284" s="1">
        <v>24.40</v>
      </c>
      <c r="S1284" s="1">
        <v>30.10</v>
      </c>
      <c r="T1284" s="1">
        <v>0.16</v>
      </c>
      <c r="U1284" s="1">
        <v>48.69</v>
      </c>
      <c r="V1284" s="1">
        <f>100-U1284</f>
        <v>51.31</v>
      </c>
      <c r="W1284" s="1">
        <v>50.67</v>
      </c>
      <c r="X1284" s="0" t="inlineStr">
        <is>
          <t>IBGE — Censo Demográfico 2022 / SIDRA</t>
        </is>
      </c>
    </row>
    <row r="1285">
      <c r="A1285" s="0" t="inlineStr">
        <is>
          <t>2503209</t>
        </is>
      </c>
      <c r="B1285" s="0" t="inlineStr">
        <is>
          <t>Cabedelo</t>
        </is>
      </c>
      <c r="C1285" s="0" t="inlineStr">
        <is>
          <t>PB</t>
        </is>
      </c>
      <c r="D1285" s="0" t="inlineStr">
        <is>
          <t>2022</t>
        </is>
      </c>
      <c r="E1285" s="1">
        <v>66162</v>
      </c>
      <c r="F1285" s="1">
        <v>1499</v>
      </c>
      <c r="G1285" s="1">
        <v>7437</v>
      </c>
      <c r="H1285" s="1">
        <v>14946</v>
      </c>
      <c r="I1285" s="1">
        <f>(F1285+G1285+H1285)/E1285*100</f>
        <v>36.096248601916507965297300565</v>
      </c>
      <c r="J1285" s="1">
        <f>(F1285+G1285)/E1285*100</f>
        <v>13.506242253861733321241800429</v>
      </c>
      <c r="K1285" s="1">
        <f>F1285/E1285*100</f>
        <v>2.2656509779027236177866449019</v>
      </c>
      <c r="L1285" s="1">
        <v>1834.97</v>
      </c>
      <c r="M1285" s="1">
        <v>900.00</v>
      </c>
      <c r="N1285" s="1">
        <v>8.52</v>
      </c>
      <c r="O1285" s="1">
        <v>98.80</v>
      </c>
      <c r="P1285" s="1">
        <v>0.38</v>
      </c>
      <c r="Q1285" s="1">
        <v>24.83</v>
      </c>
      <c r="R1285" s="1">
        <v>40.27</v>
      </c>
      <c r="S1285" s="1">
        <v>30.75</v>
      </c>
      <c r="T1285" s="1">
        <v>0.06</v>
      </c>
      <c r="U1285" s="1">
        <v>98.66</v>
      </c>
      <c r="V1285" s="1">
        <f>100-U1285</f>
        <v>1.34</v>
      </c>
      <c r="W1285" s="1">
        <v>0.09</v>
      </c>
      <c r="X1285" s="0" t="inlineStr">
        <is>
          <t>IBGE — Censo Demográfico 2022 / SIDRA</t>
        </is>
      </c>
    </row>
    <row r="1286">
      <c r="A1286" s="0" t="inlineStr">
        <is>
          <t>2503308</t>
        </is>
      </c>
      <c r="B1286" s="0" t="inlineStr">
        <is>
          <t>Cachoeira dos Índios</t>
        </is>
      </c>
      <c r="C1286" s="0" t="inlineStr">
        <is>
          <t>PB</t>
        </is>
      </c>
      <c r="D1286" s="0" t="inlineStr">
        <is>
          <t>2022</t>
        </is>
      </c>
      <c r="E1286" s="1">
        <v>9151</v>
      </c>
      <c r="F1286" s="1">
        <v>126</v>
      </c>
      <c r="G1286" s="1">
        <v>2489</v>
      </c>
      <c r="H1286" s="1">
        <v>2592</v>
      </c>
      <c r="I1286" s="1">
        <f>(F1286+G1286+H1286)/E1286*100</f>
        <v>56.900885149164025789531198776</v>
      </c>
      <c r="J1286" s="1">
        <f>(F1286+G1286)/E1286*100</f>
        <v>28.576111900338760791170363895</v>
      </c>
      <c r="K1286" s="1">
        <f>F1286/E1286*100</f>
        <v>1.376898699595672604086985029</v>
      </c>
      <c r="L1286" s="1">
        <v>695.21</v>
      </c>
      <c r="M1286" s="1">
        <v>560.00</v>
      </c>
      <c r="N1286" s="1">
        <v>21.80</v>
      </c>
      <c r="O1286" s="1">
        <v>45.15</v>
      </c>
      <c r="P1286" s="1">
        <v>47.35</v>
      </c>
      <c r="Q1286" s="1">
        <v>20.59</v>
      </c>
      <c r="R1286" s="1">
        <v>4.12</v>
      </c>
      <c r="S1286" s="1">
        <v>68.42</v>
      </c>
      <c r="T1286" s="1">
        <v>1.09</v>
      </c>
      <c r="U1286" s="1">
        <v>55.27</v>
      </c>
      <c r="V1286" s="1">
        <f>100-U1286</f>
        <v>44.73</v>
      </c>
      <c r="W1286" s="1">
        <v>42.43</v>
      </c>
      <c r="X1286" s="0" t="inlineStr">
        <is>
          <t>IBGE — Censo Demográfico 2022 / SIDRA</t>
        </is>
      </c>
    </row>
    <row r="1287">
      <c r="A1287" s="0" t="inlineStr">
        <is>
          <t>2503407</t>
        </is>
      </c>
      <c r="B1287" s="0" t="inlineStr">
        <is>
          <t>Cacimba de Areia</t>
        </is>
      </c>
      <c r="C1287" s="0" t="inlineStr">
        <is>
          <t>PB</t>
        </is>
      </c>
      <c r="D1287" s="0" t="inlineStr">
        <is>
          <t>2022</t>
        </is>
      </c>
      <c r="E1287" s="1">
        <v>3284</v>
      </c>
      <c r="F1287" s="1">
        <v>51</v>
      </c>
      <c r="G1287" s="1">
        <v>1030</v>
      </c>
      <c r="H1287" s="1">
        <v>907</v>
      </c>
      <c r="I1287" s="1">
        <f>(F1287+G1287+H1287)/E1287*100</f>
        <v>60.535931790499390986601705238</v>
      </c>
      <c r="J1287" s="1">
        <f>(F1287+G1287)/E1287*100</f>
        <v>32.917174177831912302070645554</v>
      </c>
      <c r="K1287" s="1">
        <f>F1287/E1287*100</f>
        <v>1.5529841656516443361753958587</v>
      </c>
      <c r="L1287" s="1">
        <v>672.45</v>
      </c>
      <c r="M1287" s="1">
        <v>550.00</v>
      </c>
      <c r="N1287" s="1">
        <v>20.16</v>
      </c>
      <c r="O1287" s="1">
        <v>51.06</v>
      </c>
      <c r="P1287" s="1">
        <v>43.26</v>
      </c>
      <c r="Q1287" s="1">
        <v>32.62</v>
      </c>
      <c r="R1287" s="1">
        <v>27.93</v>
      </c>
      <c r="S1287" s="1">
        <v>7.89</v>
      </c>
      <c r="T1287" s="1">
        <v>0.18</v>
      </c>
      <c r="U1287" s="1">
        <v>57.54</v>
      </c>
      <c r="V1287" s="1">
        <f>100-U1287</f>
        <v>42.46</v>
      </c>
      <c r="W1287" s="1">
        <v>41.58</v>
      </c>
      <c r="X1287" s="0" t="inlineStr">
        <is>
          <t>IBGE — Censo Demográfico 2022 / SIDRA</t>
        </is>
      </c>
    </row>
    <row r="1288">
      <c r="A1288" s="0" t="inlineStr">
        <is>
          <t>2503506</t>
        </is>
      </c>
      <c r="B1288" s="0" t="inlineStr">
        <is>
          <t>Cacimba de Dentro</t>
        </is>
      </c>
      <c r="C1288" s="0" t="inlineStr">
        <is>
          <t>PB</t>
        </is>
      </c>
      <c r="D1288" s="0" t="inlineStr">
        <is>
          <t>2022</t>
        </is>
      </c>
      <c r="E1288" s="1">
        <v>16059</v>
      </c>
      <c r="F1288" s="1">
        <v>317</v>
      </c>
      <c r="G1288" s="1">
        <v>5553</v>
      </c>
      <c r="H1288" s="1">
        <v>4494</v>
      </c>
      <c r="I1288" s="1">
        <f>(F1288+G1288+H1288)/E1288*100</f>
        <v>64.537019739709820038607634348</v>
      </c>
      <c r="J1288" s="1">
        <f>(F1288+G1288)/E1288*100</f>
        <v>36.552711874961081013761753534</v>
      </c>
      <c r="K1288" s="1">
        <f>F1288/E1288*100</f>
        <v>1.9739709820038607634348340494</v>
      </c>
      <c r="L1288" s="1">
        <v>686.16</v>
      </c>
      <c r="M1288" s="1">
        <v>433.33</v>
      </c>
      <c r="N1288" s="1">
        <v>29.95</v>
      </c>
      <c r="O1288" s="1">
        <v>47.36</v>
      </c>
      <c r="P1288" s="1">
        <v>42.63</v>
      </c>
      <c r="Q1288" s="1">
        <v>20.55</v>
      </c>
      <c r="R1288" s="1">
        <v>14.82</v>
      </c>
      <c r="S1288" s="1">
        <v>58.99</v>
      </c>
      <c r="T1288" s="1">
        <v>0.87</v>
      </c>
      <c r="U1288" s="1">
        <v>77.24</v>
      </c>
      <c r="V1288" s="1">
        <f>100-U1288</f>
        <v>22.76</v>
      </c>
      <c r="W1288" s="1">
        <v>19.70</v>
      </c>
      <c r="X1288" s="0" t="inlineStr">
        <is>
          <t>IBGE — Censo Demográfico 2022 / SIDRA</t>
        </is>
      </c>
    </row>
    <row r="1289">
      <c r="A1289" s="0" t="inlineStr">
        <is>
          <t>2503555</t>
        </is>
      </c>
      <c r="B1289" s="0" t="inlineStr">
        <is>
          <t>Cacimbas</t>
        </is>
      </c>
      <c r="C1289" s="0" t="inlineStr">
        <is>
          <t>PB</t>
        </is>
      </c>
      <c r="D1289" s="0" t="inlineStr">
        <is>
          <t>2022</t>
        </is>
      </c>
      <c r="E1289" s="1">
        <v>7223</v>
      </c>
      <c r="F1289" s="1">
        <v>27</v>
      </c>
      <c r="G1289" s="1">
        <v>3231</v>
      </c>
      <c r="H1289" s="1">
        <v>1784</v>
      </c>
      <c r="I1289" s="1">
        <f>(F1289+G1289+H1289)/E1289*100</f>
        <v>69.804790253357330748996261941</v>
      </c>
      <c r="J1289" s="1">
        <f>(F1289+G1289)/E1289*100</f>
        <v>45.105911671050809912778623841</v>
      </c>
      <c r="K1289" s="1">
        <f>F1289/E1289*100</f>
        <v>0.3738058978263879274539664959</v>
      </c>
      <c r="L1289" s="1">
        <v>559.00</v>
      </c>
      <c r="M1289" s="1">
        <v>400.00</v>
      </c>
      <c r="N1289" s="1">
        <v>24.74</v>
      </c>
      <c r="O1289" s="1">
        <v>27.41</v>
      </c>
      <c r="P1289" s="1">
        <v>53.60</v>
      </c>
      <c r="Q1289" s="1">
        <v>35.01</v>
      </c>
      <c r="R1289" s="1">
        <v>20.38</v>
      </c>
      <c r="S1289" s="1">
        <v>28.72</v>
      </c>
      <c r="T1289" s="1">
        <v>9.60</v>
      </c>
      <c r="U1289" s="1">
        <v>49.89</v>
      </c>
      <c r="V1289" s="1">
        <f>100-U1289</f>
        <v>50.11</v>
      </c>
      <c r="W1289" s="1">
        <v>44.87</v>
      </c>
      <c r="X1289" s="0" t="inlineStr">
        <is>
          <t>IBGE — Censo Demográfico 2022 / SIDRA</t>
        </is>
      </c>
    </row>
    <row r="1290">
      <c r="A1290" s="0" t="inlineStr">
        <is>
          <t>2503605</t>
        </is>
      </c>
      <c r="B1290" s="0" t="inlineStr">
        <is>
          <t>Caiçara</t>
        </is>
      </c>
      <c r="C1290" s="0" t="inlineStr">
        <is>
          <t>PB</t>
        </is>
      </c>
      <c r="D1290" s="0" t="inlineStr">
        <is>
          <t>2022</t>
        </is>
      </c>
      <c r="E1290" s="1">
        <v>6602</v>
      </c>
      <c r="F1290" s="1">
        <v>249</v>
      </c>
      <c r="G1290" s="1">
        <v>1867</v>
      </c>
      <c r="H1290" s="1">
        <v>2295</v>
      </c>
      <c r="I1290" s="1">
        <f>(F1290+G1290+H1290)/E1290*100</f>
        <v>66.813086943350499848530748258</v>
      </c>
      <c r="J1290" s="1">
        <f>(F1290+G1290)/E1290*100</f>
        <v>32.05089366858527718873068767</v>
      </c>
      <c r="K1290" s="1">
        <f>F1290/E1290*100</f>
        <v>3.7715843683732202362920327174</v>
      </c>
      <c r="L1290" s="1">
        <v>617.26</v>
      </c>
      <c r="M1290" s="1">
        <v>480.00</v>
      </c>
      <c r="N1290" s="1">
        <v>24.97</v>
      </c>
      <c r="O1290" s="1">
        <v>74.80</v>
      </c>
      <c r="P1290" s="1">
        <v>24.67</v>
      </c>
      <c r="Q1290" s="1">
        <v>59.21</v>
      </c>
      <c r="R1290" s="1">
        <v>3.81</v>
      </c>
      <c r="S1290" s="1">
        <v>33.22</v>
      </c>
      <c r="T1290" s="1">
        <v>0.49</v>
      </c>
      <c r="U1290" s="1">
        <v>78.65</v>
      </c>
      <c r="V1290" s="1">
        <f>100-U1290</f>
        <v>21.35</v>
      </c>
      <c r="W1290" s="1">
        <v>20.46</v>
      </c>
      <c r="X1290" s="0" t="inlineStr">
        <is>
          <t>IBGE — Censo Demográfico 2022 / SIDRA</t>
        </is>
      </c>
    </row>
    <row r="1291">
      <c r="A1291" s="0" t="inlineStr">
        <is>
          <t>2503704</t>
        </is>
      </c>
      <c r="B1291" s="0" t="inlineStr">
        <is>
          <t>Cajazeiras</t>
        </is>
      </c>
      <c r="C1291" s="0" t="inlineStr">
        <is>
          <t>PB</t>
        </is>
      </c>
      <c r="D1291" s="0" t="inlineStr">
        <is>
          <t>2022</t>
        </is>
      </c>
      <c r="E1291" s="1">
        <v>62764</v>
      </c>
      <c r="F1291" s="1">
        <v>1086</v>
      </c>
      <c r="G1291" s="1">
        <v>8246</v>
      </c>
      <c r="H1291" s="1">
        <v>17245</v>
      </c>
      <c r="I1291" s="1">
        <f>(F1291+G1291+H1291)/E1291*100</f>
        <v>42.344337518322605315148811421</v>
      </c>
      <c r="J1291" s="1">
        <f>(F1291+G1291)/E1291*100</f>
        <v>14.868395895736409406666241795</v>
      </c>
      <c r="K1291" s="1">
        <f>F1291/E1291*100</f>
        <v>1.7302912497610094958893633293</v>
      </c>
      <c r="L1291" s="1">
        <v>1119.77</v>
      </c>
      <c r="M1291" s="1">
        <v>750.00</v>
      </c>
      <c r="N1291" s="1">
        <v>13.72</v>
      </c>
      <c r="O1291" s="1">
        <v>83.03</v>
      </c>
      <c r="P1291" s="1">
        <v>15.35</v>
      </c>
      <c r="Q1291" s="1">
        <v>53.67</v>
      </c>
      <c r="R1291" s="1">
        <v>23.04</v>
      </c>
      <c r="S1291" s="1">
        <v>20.12</v>
      </c>
      <c r="T1291" s="1">
        <v>0.71</v>
      </c>
      <c r="U1291" s="1">
        <v>86.42</v>
      </c>
      <c r="V1291" s="1">
        <f>100-U1291</f>
        <v>13.58</v>
      </c>
      <c r="W1291" s="1">
        <v>12.12</v>
      </c>
      <c r="X1291" s="0" t="inlineStr">
        <is>
          <t>IBGE — Censo Demográfico 2022 / SIDRA</t>
        </is>
      </c>
    </row>
    <row r="1292">
      <c r="A1292" s="0" t="inlineStr">
        <is>
          <t>2503753</t>
        </is>
      </c>
      <c r="B1292" s="0" t="inlineStr">
        <is>
          <t>Cajazeirinhas</t>
        </is>
      </c>
      <c r="C1292" s="0" t="inlineStr">
        <is>
          <t>PB</t>
        </is>
      </c>
      <c r="D1292" s="0" t="inlineStr">
        <is>
          <t>2022</t>
        </is>
      </c>
      <c r="E1292" s="1">
        <v>2728</v>
      </c>
      <c r="F1292" s="1">
        <v>23</v>
      </c>
      <c r="G1292" s="1">
        <v>677</v>
      </c>
      <c r="H1292" s="1">
        <v>1011</v>
      </c>
      <c r="I1292" s="1">
        <f>(F1292+G1292+H1292)/E1292*100</f>
        <v>62.719941348973607038123167155</v>
      </c>
      <c r="J1292" s="1">
        <f>(F1292+G1292)/E1292*100</f>
        <v>25.659824046920821114369501466</v>
      </c>
      <c r="K1292" s="1">
        <f>F1292/E1292*100</f>
        <v>0.8431085043988269794721407625</v>
      </c>
      <c r="L1292" s="1">
        <v>624.16</v>
      </c>
      <c r="M1292" s="1">
        <v>516.67</v>
      </c>
      <c r="N1292" s="1">
        <v>28.81</v>
      </c>
      <c r="O1292" s="1">
        <v>66.14</v>
      </c>
      <c r="P1292" s="1">
        <v>32.84</v>
      </c>
      <c r="Q1292" s="1">
        <v>27.18</v>
      </c>
      <c r="R1292" s="1">
        <v>19.14</v>
      </c>
      <c r="S1292" s="1">
        <v>41.22</v>
      </c>
      <c r="T1292" s="1">
        <v>3.51</v>
      </c>
      <c r="U1292" s="1">
        <v>53.79</v>
      </c>
      <c r="V1292" s="1">
        <f>100-U1292</f>
        <v>46.21</v>
      </c>
      <c r="W1292" s="1">
        <v>45.87</v>
      </c>
      <c r="X1292" s="0" t="inlineStr">
        <is>
          <t>IBGE — Censo Demográfico 2022 / SIDRA</t>
        </is>
      </c>
    </row>
    <row r="1293">
      <c r="A1293" s="0" t="inlineStr">
        <is>
          <t>2503803</t>
        </is>
      </c>
      <c r="B1293" s="0" t="inlineStr">
        <is>
          <t>Caldas Brandão</t>
        </is>
      </c>
      <c r="C1293" s="0" t="inlineStr">
        <is>
          <t>PB</t>
        </is>
      </c>
      <c r="D1293" s="0" t="inlineStr">
        <is>
          <t>2022</t>
        </is>
      </c>
      <c r="E1293" s="1">
        <v>5751</v>
      </c>
      <c r="F1293" s="1">
        <v>116</v>
      </c>
      <c r="G1293" s="1">
        <v>1232</v>
      </c>
      <c r="H1293" s="1">
        <v>2157</v>
      </c>
      <c r="I1293" s="1">
        <f>(F1293+G1293+H1293)/E1293*100</f>
        <v>60.945922448269866110241697096</v>
      </c>
      <c r="J1293" s="1">
        <f>(F1293+G1293)/E1293*100</f>
        <v>23.43940184315771170231264128</v>
      </c>
      <c r="K1293" s="1">
        <f>F1293/E1293*100</f>
        <v>2.0170405146930968527212658668</v>
      </c>
      <c r="L1293" s="1">
        <v>668.83</v>
      </c>
      <c r="M1293" s="1">
        <v>537.33</v>
      </c>
      <c r="N1293" s="1">
        <v>26.34</v>
      </c>
      <c r="O1293" s="1">
        <v>82.48</v>
      </c>
      <c r="P1293" s="1">
        <v>17.02</v>
      </c>
      <c r="Q1293" s="1">
        <v>3.52</v>
      </c>
      <c r="R1293" s="1">
        <v>4.76</v>
      </c>
      <c r="S1293" s="1">
        <v>84.12</v>
      </c>
      <c r="T1293" s="1">
        <v>0.05</v>
      </c>
      <c r="U1293" s="1">
        <v>85.06</v>
      </c>
      <c r="V1293" s="1">
        <f>100-U1293</f>
        <v>14.94</v>
      </c>
      <c r="W1293" s="1">
        <v>14.24</v>
      </c>
      <c r="X1293" s="0" t="inlineStr">
        <is>
          <t>IBGE — Censo Demográfico 2022 / SIDRA</t>
        </is>
      </c>
    </row>
    <row r="1294">
      <c r="A1294" s="0" t="inlineStr">
        <is>
          <t>2503902</t>
        </is>
      </c>
      <c r="B1294" s="0" t="inlineStr">
        <is>
          <t>Camalaú</t>
        </is>
      </c>
      <c r="C1294" s="0" t="inlineStr">
        <is>
          <t>PB</t>
        </is>
      </c>
      <c r="D1294" s="0" t="inlineStr">
        <is>
          <t>2022</t>
        </is>
      </c>
      <c r="E1294" s="1">
        <v>6042</v>
      </c>
      <c r="F1294" s="1">
        <v>150</v>
      </c>
      <c r="G1294" s="1">
        <v>1667</v>
      </c>
      <c r="H1294" s="1">
        <v>1912</v>
      </c>
      <c r="I1294" s="1">
        <f>(F1294+G1294+H1294)/E1294*100</f>
        <v>61.717974180734856007944389275</v>
      </c>
      <c r="J1294" s="1">
        <f>(F1294+G1294)/E1294*100</f>
        <v>30.07282356835484938761999338</v>
      </c>
      <c r="K1294" s="1">
        <f>F1294/E1294*100</f>
        <v>2.4826216484607745779543197617</v>
      </c>
      <c r="L1294" s="1">
        <v>687.73</v>
      </c>
      <c r="M1294" s="1">
        <v>533.33</v>
      </c>
      <c r="N1294" s="1">
        <v>23.63</v>
      </c>
      <c r="O1294" s="1">
        <v>58.03</v>
      </c>
      <c r="P1294" s="1">
        <v>40.20</v>
      </c>
      <c r="Q1294" s="1">
        <v>25.71</v>
      </c>
      <c r="R1294" s="1">
        <v>11.02</v>
      </c>
      <c r="S1294" s="1">
        <v>45.48</v>
      </c>
      <c r="T1294" s="1">
        <v>5.86</v>
      </c>
      <c r="U1294" s="1">
        <v>60.59</v>
      </c>
      <c r="V1294" s="1">
        <f>100-U1294</f>
        <v>39.41</v>
      </c>
      <c r="W1294" s="1">
        <v>36.90</v>
      </c>
      <c r="X1294" s="0" t="inlineStr">
        <is>
          <t>IBGE — Censo Demográfico 2022 / SIDRA</t>
        </is>
      </c>
    </row>
    <row r="1295">
      <c r="A1295" s="0" t="inlineStr">
        <is>
          <t>2504009</t>
        </is>
      </c>
      <c r="B1295" s="0" t="inlineStr">
        <is>
          <t>Campina Grande</t>
        </is>
      </c>
      <c r="C1295" s="0" t="inlineStr">
        <is>
          <t>PB</t>
        </is>
      </c>
      <c r="D1295" s="0" t="inlineStr">
        <is>
          <t>2022</t>
        </is>
      </c>
      <c r="E1295" s="1">
        <v>416829</v>
      </c>
      <c r="F1295" s="1">
        <v>14617</v>
      </c>
      <c r="G1295" s="1">
        <v>53211</v>
      </c>
      <c r="H1295" s="1">
        <v>97808</v>
      </c>
      <c r="I1295" s="1">
        <f>(F1295+G1295+H1295)/E1295*100</f>
        <v>39.737158403086157632986188581</v>
      </c>
      <c r="J1295" s="1">
        <f>(F1295+G1295)/E1295*100</f>
        <v>16.272380280642661619033224656</v>
      </c>
      <c r="K1295" s="1">
        <f>F1295/E1295*100</f>
        <v>3.5067137843096329669960583357</v>
      </c>
      <c r="L1295" s="1">
        <v>1373.42</v>
      </c>
      <c r="M1295" s="1">
        <v>808.00</v>
      </c>
      <c r="N1295" s="1">
        <v>8.03</v>
      </c>
      <c r="O1295" s="1">
        <v>98.00</v>
      </c>
      <c r="P1295" s="1">
        <v>1.59</v>
      </c>
      <c r="Q1295" s="1">
        <v>87.51</v>
      </c>
      <c r="R1295" s="1">
        <v>4.38</v>
      </c>
      <c r="S1295" s="1">
        <v>4.35</v>
      </c>
      <c r="T1295" s="1">
        <v>0.05</v>
      </c>
      <c r="U1295" s="1">
        <v>97.47</v>
      </c>
      <c r="V1295" s="1">
        <f>100-U1295</f>
        <v>2.53</v>
      </c>
      <c r="W1295" s="1">
        <v>1.74</v>
      </c>
      <c r="X1295" s="0" t="inlineStr">
        <is>
          <t>IBGE — Censo Demográfico 2022 / SIDRA</t>
        </is>
      </c>
    </row>
    <row r="1296">
      <c r="A1296" s="0" t="inlineStr">
        <is>
          <t>2504033</t>
        </is>
      </c>
      <c r="B1296" s="0" t="inlineStr">
        <is>
          <t>Capim</t>
        </is>
      </c>
      <c r="C1296" s="0" t="inlineStr">
        <is>
          <t>PB</t>
        </is>
      </c>
      <c r="D1296" s="0" t="inlineStr">
        <is>
          <t>2022</t>
        </is>
      </c>
      <c r="E1296" s="1">
        <v>6970</v>
      </c>
      <c r="F1296" s="1">
        <v>46</v>
      </c>
      <c r="G1296" s="1">
        <v>1882</v>
      </c>
      <c r="H1296" s="1">
        <v>2618</v>
      </c>
      <c r="I1296" s="1">
        <f>(F1296+G1296+H1296)/E1296*100</f>
        <v>65.222381635581061692969870875</v>
      </c>
      <c r="J1296" s="1">
        <f>(F1296+G1296)/E1296*100</f>
        <v>27.661406025824964131994261119</v>
      </c>
      <c r="K1296" s="1">
        <f>F1296/E1296*100</f>
        <v>0.6599713055954088952654232425</v>
      </c>
      <c r="L1296" s="1">
        <v>624.27</v>
      </c>
      <c r="M1296" s="1">
        <v>503.00</v>
      </c>
      <c r="N1296" s="1">
        <v>28.47</v>
      </c>
      <c r="O1296" s="1">
        <v>36.55</v>
      </c>
      <c r="P1296" s="1">
        <v>57.25</v>
      </c>
      <c r="Q1296" s="1">
        <v>5.01</v>
      </c>
      <c r="R1296" s="1">
        <v>0.91</v>
      </c>
      <c r="S1296" s="1">
        <v>93.53</v>
      </c>
      <c r="T1296" s="1">
        <v>0.09</v>
      </c>
      <c r="U1296" s="1">
        <v>88.56</v>
      </c>
      <c r="V1296" s="1">
        <f>100-U1296</f>
        <v>11.44</v>
      </c>
      <c r="W1296" s="1">
        <v>10.44</v>
      </c>
      <c r="X1296" s="0" t="inlineStr">
        <is>
          <t>IBGE — Censo Demográfico 2022 / SIDRA</t>
        </is>
      </c>
    </row>
    <row r="1297">
      <c r="A1297" s="0" t="inlineStr">
        <is>
          <t>2504074</t>
        </is>
      </c>
      <c r="B1297" s="0" t="inlineStr">
        <is>
          <t>Caraúbas</t>
        </is>
      </c>
      <c r="C1297" s="0" t="inlineStr">
        <is>
          <t>PB</t>
        </is>
      </c>
      <c r="D1297" s="0" t="inlineStr">
        <is>
          <t>2022</t>
        </is>
      </c>
      <c r="E1297" s="1">
        <v>3944</v>
      </c>
      <c r="F1297" s="1">
        <v>23</v>
      </c>
      <c r="G1297" s="1">
        <v>638</v>
      </c>
      <c r="H1297" s="1">
        <v>1248</v>
      </c>
      <c r="I1297" s="1">
        <f>(F1297+G1297+H1297)/E1297*100</f>
        <v>48.402636916835699797160243408</v>
      </c>
      <c r="J1297" s="1">
        <f>(F1297+G1297)/E1297*100</f>
        <v>16.759634888438133874239350913</v>
      </c>
      <c r="K1297" s="1">
        <f>F1297/E1297*100</f>
        <v>0.5831643002028397565922920892</v>
      </c>
      <c r="L1297" s="1">
        <v>790.87</v>
      </c>
      <c r="M1297" s="1">
        <v>646.29</v>
      </c>
      <c r="N1297" s="1">
        <v>19.38</v>
      </c>
      <c r="O1297" s="1">
        <v>55.26</v>
      </c>
      <c r="P1297" s="1">
        <v>23.95</v>
      </c>
      <c r="Q1297" s="1">
        <v>50.17</v>
      </c>
      <c r="R1297" s="1">
        <v>0.21</v>
      </c>
      <c r="S1297" s="1">
        <v>24.36</v>
      </c>
      <c r="T1297" s="1">
        <v>2.62</v>
      </c>
      <c r="U1297" s="1">
        <v>67.03</v>
      </c>
      <c r="V1297" s="1">
        <f>100-U1297</f>
        <v>32.97</v>
      </c>
      <c r="W1297" s="1">
        <v>31.93</v>
      </c>
      <c r="X1297" s="0" t="inlineStr">
        <is>
          <t>IBGE — Censo Demográfico 2022 / SIDRA</t>
        </is>
      </c>
    </row>
    <row r="1298">
      <c r="A1298" s="0" t="inlineStr">
        <is>
          <t>2504108</t>
        </is>
      </c>
      <c r="B1298" s="0" t="inlineStr">
        <is>
          <t>Carrapateira</t>
        </is>
      </c>
      <c r="C1298" s="0" t="inlineStr">
        <is>
          <t>PB</t>
        </is>
      </c>
      <c r="D1298" s="0" t="inlineStr">
        <is>
          <t>2022</t>
        </is>
      </c>
      <c r="E1298" s="1">
        <v>2312</v>
      </c>
      <c r="F1298" s="1">
        <v>35</v>
      </c>
      <c r="G1298" s="1">
        <v>630</v>
      </c>
      <c r="H1298" s="1">
        <v>662</v>
      </c>
      <c r="I1298" s="1">
        <f>(F1298+G1298+H1298)/E1298*100</f>
        <v>57.39619377162629757785467128</v>
      </c>
      <c r="J1298" s="1">
        <f>(F1298+G1298)/E1298*100</f>
        <v>28.76297577854671280276816609</v>
      </c>
      <c r="K1298" s="1">
        <f>F1298/E1298*100</f>
        <v>1.5138408304498269896193771626</v>
      </c>
      <c r="L1298" s="1">
        <v>697.38</v>
      </c>
      <c r="M1298" s="1">
        <v>500.00</v>
      </c>
      <c r="N1298" s="1">
        <v>21.50</v>
      </c>
      <c r="O1298" s="1">
        <v>70.69</v>
      </c>
      <c r="P1298" s="1">
        <v>26.13</v>
      </c>
      <c r="Q1298" s="1">
        <v>9.81</v>
      </c>
      <c r="R1298" s="1">
        <v>16.71</v>
      </c>
      <c r="S1298" s="1">
        <v>67.90</v>
      </c>
      <c r="T1298" s="1">
        <v>0.80</v>
      </c>
      <c r="U1298" s="1">
        <v>95.09</v>
      </c>
      <c r="V1298" s="1">
        <f>100-U1298</f>
        <v>4.91</v>
      </c>
      <c r="W1298" s="1">
        <v>3.98</v>
      </c>
      <c r="X1298" s="0" t="inlineStr">
        <is>
          <t>IBGE — Censo Demográfico 2022 / SIDRA</t>
        </is>
      </c>
    </row>
    <row r="1299">
      <c r="A1299" s="0" t="inlineStr">
        <is>
          <t>2504157</t>
        </is>
      </c>
      <c r="B1299" s="0" t="inlineStr">
        <is>
          <t>Casserengue</t>
        </is>
      </c>
      <c r="C1299" s="0" t="inlineStr">
        <is>
          <t>PB</t>
        </is>
      </c>
      <c r="D1299" s="0" t="inlineStr">
        <is>
          <t>2022</t>
        </is>
      </c>
      <c r="E1299" s="1">
        <v>6889</v>
      </c>
      <c r="F1299" s="1">
        <v>160</v>
      </c>
      <c r="G1299" s="1">
        <v>2420</v>
      </c>
      <c r="H1299" s="1">
        <v>2030</v>
      </c>
      <c r="I1299" s="1">
        <f>(F1299+G1299+H1299)/E1299*100</f>
        <v>66.91827551168529539846131514</v>
      </c>
      <c r="J1299" s="1">
        <f>(F1299+G1299)/E1299*100</f>
        <v>37.451008854695892001741907389</v>
      </c>
      <c r="K1299" s="1">
        <f>F1299/E1299*100</f>
        <v>2.3225431847873421396429089853</v>
      </c>
      <c r="L1299" s="1">
        <v>581.94</v>
      </c>
      <c r="M1299" s="1">
        <v>404.00</v>
      </c>
      <c r="N1299" s="1">
        <v>32.04</v>
      </c>
      <c r="O1299" s="1">
        <v>22.55</v>
      </c>
      <c r="P1299" s="1">
        <v>59.87</v>
      </c>
      <c r="Q1299" s="1">
        <v>46.68</v>
      </c>
      <c r="R1299" s="1">
        <v>4.64</v>
      </c>
      <c r="S1299" s="1">
        <v>29.81</v>
      </c>
      <c r="T1299" s="1">
        <v>1.78</v>
      </c>
      <c r="U1299" s="1">
        <v>64.55</v>
      </c>
      <c r="V1299" s="1">
        <f>100-U1299</f>
        <v>35.45</v>
      </c>
      <c r="W1299" s="1">
        <v>32.67</v>
      </c>
      <c r="X1299" s="0" t="inlineStr">
        <is>
          <t>IBGE — Censo Demográfico 2022 / SIDRA</t>
        </is>
      </c>
    </row>
    <row r="1300">
      <c r="A1300" s="0" t="inlineStr">
        <is>
          <t>2504207</t>
        </is>
      </c>
      <c r="B1300" s="0" t="inlineStr">
        <is>
          <t>Catingueira</t>
        </is>
      </c>
      <c r="C1300" s="0" t="inlineStr">
        <is>
          <t>PB</t>
        </is>
      </c>
      <c r="D1300" s="0" t="inlineStr">
        <is>
          <t>2022</t>
        </is>
      </c>
      <c r="E1300" s="1">
        <v>4491</v>
      </c>
      <c r="F1300" s="1">
        <v>71</v>
      </c>
      <c r="G1300" s="1">
        <v>1478</v>
      </c>
      <c r="H1300" s="1">
        <v>1204</v>
      </c>
      <c r="I1300" s="1">
        <f>(F1300+G1300+H1300)/E1300*100</f>
        <v>61.30037853484747272322422623</v>
      </c>
      <c r="J1300" s="1">
        <f>(F1300+G1300)/E1300*100</f>
        <v>34.491204631485192607437096415</v>
      </c>
      <c r="K1300" s="1">
        <f>F1300/E1300*100</f>
        <v>1.5809396570919617011801380539</v>
      </c>
      <c r="L1300" s="1">
        <v>663.05</v>
      </c>
      <c r="M1300" s="1">
        <v>500.00</v>
      </c>
      <c r="N1300" s="1">
        <v>25.50</v>
      </c>
      <c r="O1300" s="1">
        <v>64.19</v>
      </c>
      <c r="P1300" s="1">
        <v>35.12</v>
      </c>
      <c r="Q1300" s="1">
        <v>38.71</v>
      </c>
      <c r="R1300" s="1">
        <v>0.69</v>
      </c>
      <c r="S1300" s="1">
        <v>56.82</v>
      </c>
      <c r="T1300" s="1">
        <v>0.69</v>
      </c>
      <c r="U1300" s="1">
        <v>64.74</v>
      </c>
      <c r="V1300" s="1">
        <f>100-U1300</f>
        <v>35.26</v>
      </c>
      <c r="W1300" s="1">
        <v>34.50</v>
      </c>
      <c r="X1300" s="0" t="inlineStr">
        <is>
          <t>IBGE — Censo Demográfico 2022 / SIDRA</t>
        </is>
      </c>
    </row>
    <row r="1301">
      <c r="A1301" s="0" t="inlineStr">
        <is>
          <t>2504306</t>
        </is>
      </c>
      <c r="B1301" s="0" t="inlineStr">
        <is>
          <t>Catolé do Rocha</t>
        </is>
      </c>
      <c r="C1301" s="0" t="inlineStr">
        <is>
          <t>PB</t>
        </is>
      </c>
      <c r="D1301" s="0" t="inlineStr">
        <is>
          <t>2022</t>
        </is>
      </c>
      <c r="E1301" s="1">
        <v>30458</v>
      </c>
      <c r="F1301" s="1">
        <v>418</v>
      </c>
      <c r="G1301" s="1">
        <v>3701</v>
      </c>
      <c r="H1301" s="1">
        <v>8272</v>
      </c>
      <c r="I1301" s="1">
        <f>(F1301+G1301+H1301)/E1301*100</f>
        <v>40.682250968546851401930527283</v>
      </c>
      <c r="J1301" s="1">
        <f>(F1301+G1301)/E1301*100</f>
        <v>13.523540613303565565697025412</v>
      </c>
      <c r="K1301" s="1">
        <f>F1301/E1301*100</f>
        <v>1.372381640291549018320309935</v>
      </c>
      <c r="L1301" s="1">
        <v>1018.31</v>
      </c>
      <c r="M1301" s="1">
        <v>756.00</v>
      </c>
      <c r="N1301" s="1">
        <v>16.65</v>
      </c>
      <c r="O1301" s="1">
        <v>75.90</v>
      </c>
      <c r="P1301" s="1">
        <v>21.12</v>
      </c>
      <c r="Q1301" s="1">
        <v>53.90</v>
      </c>
      <c r="R1301" s="1">
        <v>21.81</v>
      </c>
      <c r="S1301" s="1">
        <v>20.51</v>
      </c>
      <c r="T1301" s="1">
        <v>0.74</v>
      </c>
      <c r="U1301" s="1">
        <v>87.86</v>
      </c>
      <c r="V1301" s="1">
        <f>100-U1301</f>
        <v>12.14</v>
      </c>
      <c r="W1301" s="1">
        <v>11.57</v>
      </c>
      <c r="X1301" s="0" t="inlineStr">
        <is>
          <t>IBGE — Censo Demográfico 2022 / SIDRA</t>
        </is>
      </c>
    </row>
    <row r="1302">
      <c r="A1302" s="0" t="inlineStr">
        <is>
          <t>2504355</t>
        </is>
      </c>
      <c r="B1302" s="0" t="inlineStr">
        <is>
          <t>Caturité</t>
        </is>
      </c>
      <c r="C1302" s="0" t="inlineStr">
        <is>
          <t>PB</t>
        </is>
      </c>
      <c r="D1302" s="0" t="inlineStr">
        <is>
          <t>2022</t>
        </is>
      </c>
      <c r="E1302" s="1">
        <v>5254</v>
      </c>
      <c r="F1302" s="1">
        <v>44</v>
      </c>
      <c r="G1302" s="1">
        <v>1789</v>
      </c>
      <c r="H1302" s="1">
        <v>1379</v>
      </c>
      <c r="I1302" s="1">
        <f>(F1302+G1302+H1302)/E1302*100</f>
        <v>61.134373810430148458317472402</v>
      </c>
      <c r="J1302" s="1">
        <f>(F1302+G1302)/E1302*100</f>
        <v>34.88770460601446516939474686</v>
      </c>
      <c r="K1302" s="1">
        <f>F1302/E1302*100</f>
        <v>0.8374571754853444994290064713</v>
      </c>
      <c r="L1302" s="1">
        <v>674.16</v>
      </c>
      <c r="M1302" s="1">
        <v>480.00</v>
      </c>
      <c r="N1302" s="1">
        <v>16.36</v>
      </c>
      <c r="O1302" s="1">
        <v>32.63</v>
      </c>
      <c r="P1302" s="1">
        <v>65.82</v>
      </c>
      <c r="Q1302" s="1">
        <v>12.38</v>
      </c>
      <c r="R1302" s="1">
        <v>13.21</v>
      </c>
      <c r="S1302" s="1">
        <v>52.94</v>
      </c>
      <c r="T1302" s="1">
        <v>0.44</v>
      </c>
      <c r="U1302" s="1">
        <v>85.68</v>
      </c>
      <c r="V1302" s="1">
        <f>100-U1302</f>
        <v>14.32</v>
      </c>
      <c r="W1302" s="1">
        <v>14.32</v>
      </c>
      <c r="X1302" s="0" t="inlineStr">
        <is>
          <t>IBGE — Censo Demográfico 2022 / SIDRA</t>
        </is>
      </c>
    </row>
    <row r="1303">
      <c r="A1303" s="0" t="inlineStr">
        <is>
          <t>2504405</t>
        </is>
      </c>
      <c r="B1303" s="0" t="inlineStr">
        <is>
          <t>Conceição</t>
        </is>
      </c>
      <c r="C1303" s="0" t="inlineStr">
        <is>
          <t>PB</t>
        </is>
      </c>
      <c r="D1303" s="0" t="inlineStr">
        <is>
          <t>2022</t>
        </is>
      </c>
      <c r="E1303" s="1">
        <v>18234</v>
      </c>
      <c r="F1303" s="1">
        <v>321</v>
      </c>
      <c r="G1303" s="1">
        <v>5588</v>
      </c>
      <c r="H1303" s="1">
        <v>5001</v>
      </c>
      <c r="I1303" s="1">
        <f>(F1303+G1303+H1303)/E1303*100</f>
        <v>59.833278490731600307118569705</v>
      </c>
      <c r="J1303" s="1">
        <f>(F1303+G1303)/E1303*100</f>
        <v>32.406493364045190303828013601</v>
      </c>
      <c r="K1303" s="1">
        <f>F1303/E1303*100</f>
        <v>1.7604475156301414939124712076</v>
      </c>
      <c r="L1303" s="1">
        <v>749.69</v>
      </c>
      <c r="M1303" s="1">
        <v>503.00</v>
      </c>
      <c r="N1303" s="1">
        <v>26.57</v>
      </c>
      <c r="O1303" s="1">
        <v>62.31</v>
      </c>
      <c r="P1303" s="1">
        <v>34.96</v>
      </c>
      <c r="Q1303" s="1">
        <v>41.74</v>
      </c>
      <c r="R1303" s="1">
        <v>13.81</v>
      </c>
      <c r="S1303" s="1">
        <v>34.69</v>
      </c>
      <c r="T1303" s="1">
        <v>2.54</v>
      </c>
      <c r="U1303" s="1">
        <v>65.59</v>
      </c>
      <c r="V1303" s="1">
        <f>100-U1303</f>
        <v>34.41</v>
      </c>
      <c r="W1303" s="1">
        <v>32.41</v>
      </c>
      <c r="X1303" s="0" t="inlineStr">
        <is>
          <t>IBGE — Censo Demográfico 2022 / SIDRA</t>
        </is>
      </c>
    </row>
    <row r="1304">
      <c r="A1304" s="0" t="inlineStr">
        <is>
          <t>2504504</t>
        </is>
      </c>
      <c r="B1304" s="0" t="inlineStr">
        <is>
          <t>Condado</t>
        </is>
      </c>
      <c r="C1304" s="0" t="inlineStr">
        <is>
          <t>PB</t>
        </is>
      </c>
      <c r="D1304" s="0" t="inlineStr">
        <is>
          <t>2022</t>
        </is>
      </c>
      <c r="E1304" s="1">
        <v>6437</v>
      </c>
      <c r="F1304" s="1">
        <v>91</v>
      </c>
      <c r="G1304" s="1">
        <v>1641</v>
      </c>
      <c r="H1304" s="1">
        <v>1786</v>
      </c>
      <c r="I1304" s="1">
        <f>(F1304+G1304+H1304)/E1304*100</f>
        <v>54.652788566102221531769457822</v>
      </c>
      <c r="J1304" s="1">
        <f>(F1304+G1304)/E1304*100</f>
        <v>26.906944228677955569364610844</v>
      </c>
      <c r="K1304" s="1">
        <f>F1304/E1304*100</f>
        <v>1.4137020351095230697529905235</v>
      </c>
      <c r="L1304" s="1">
        <v>770.62</v>
      </c>
      <c r="M1304" s="1">
        <v>604.00</v>
      </c>
      <c r="N1304" s="1">
        <v>22.17</v>
      </c>
      <c r="O1304" s="1">
        <v>78.29</v>
      </c>
      <c r="P1304" s="1">
        <v>20.44</v>
      </c>
      <c r="Q1304" s="1">
        <v>48.97</v>
      </c>
      <c r="R1304" s="1">
        <v>12.97</v>
      </c>
      <c r="S1304" s="1">
        <v>23.52</v>
      </c>
      <c r="T1304" s="1">
        <v>2.37</v>
      </c>
      <c r="U1304" s="1">
        <v>75.03</v>
      </c>
      <c r="V1304" s="1">
        <f>100-U1304</f>
        <v>24.97</v>
      </c>
      <c r="W1304" s="1">
        <v>24.48</v>
      </c>
      <c r="X1304" s="0" t="inlineStr">
        <is>
          <t>IBGE — Censo Demográfico 2022 / SIDRA</t>
        </is>
      </c>
    </row>
    <row r="1305">
      <c r="A1305" s="0" t="inlineStr">
        <is>
          <t>2504603</t>
        </is>
      </c>
      <c r="B1305" s="0" t="inlineStr">
        <is>
          <t>Conde</t>
        </is>
      </c>
      <c r="C1305" s="0" t="inlineStr">
        <is>
          <t>PB</t>
        </is>
      </c>
      <c r="D1305" s="0" t="inlineStr">
        <is>
          <t>2022</t>
        </is>
      </c>
      <c r="E1305" s="1">
        <v>27400</v>
      </c>
      <c r="F1305" s="1">
        <v>364</v>
      </c>
      <c r="G1305" s="1">
        <v>5611</v>
      </c>
      <c r="H1305" s="1">
        <v>8865</v>
      </c>
      <c r="I1305" s="1">
        <f>(F1305+G1305+H1305)/E1305*100</f>
        <v>54.160583941605839416058394161</v>
      </c>
      <c r="J1305" s="1">
        <f>(F1305+G1305)/E1305*100</f>
        <v>21.806569343065693430656934307</v>
      </c>
      <c r="K1305" s="1">
        <f>F1305/E1305*100</f>
        <v>1.3284671532846715328467153285</v>
      </c>
      <c r="L1305" s="1">
        <v>880.41</v>
      </c>
      <c r="M1305" s="1">
        <v>604.00</v>
      </c>
      <c r="N1305" s="1">
        <v>15.91</v>
      </c>
      <c r="O1305" s="1">
        <v>52.65</v>
      </c>
      <c r="P1305" s="1">
        <v>40.26</v>
      </c>
      <c r="Q1305" s="1">
        <v>1.90</v>
      </c>
      <c r="R1305" s="1">
        <v>34.04</v>
      </c>
      <c r="S1305" s="1">
        <v>59.48</v>
      </c>
      <c r="T1305" s="1">
        <v>0.54</v>
      </c>
      <c r="U1305" s="1">
        <v>85.88</v>
      </c>
      <c r="V1305" s="1">
        <f>100-U1305</f>
        <v>14.12</v>
      </c>
      <c r="W1305" s="1">
        <v>8.74</v>
      </c>
      <c r="X1305" s="0" t="inlineStr">
        <is>
          <t>IBGE — Censo Demográfico 2022 / SIDRA</t>
        </is>
      </c>
    </row>
    <row r="1306">
      <c r="A1306" s="0" t="inlineStr">
        <is>
          <t>2504702</t>
        </is>
      </c>
      <c r="B1306" s="0" t="inlineStr">
        <is>
          <t>Congo</t>
        </is>
      </c>
      <c r="C1306" s="0" t="inlineStr">
        <is>
          <t>PB</t>
        </is>
      </c>
      <c r="D1306" s="0" t="inlineStr">
        <is>
          <t>2022</t>
        </is>
      </c>
      <c r="E1306" s="1">
        <v>4933</v>
      </c>
      <c r="F1306" s="1">
        <v>21</v>
      </c>
      <c r="G1306" s="1">
        <v>1124</v>
      </c>
      <c r="H1306" s="1">
        <v>1516</v>
      </c>
      <c r="I1306" s="1">
        <f>(F1306+G1306+H1306)/E1306*100</f>
        <v>53.942833975268599229677680924</v>
      </c>
      <c r="J1306" s="1">
        <f>(F1306+G1306)/E1306*100</f>
        <v>23.211027772146766673423879992</v>
      </c>
      <c r="K1306" s="1">
        <f>F1306/E1306*100</f>
        <v>0.4257044394891546726130143929</v>
      </c>
      <c r="L1306" s="1">
        <v>763.73</v>
      </c>
      <c r="M1306" s="1">
        <v>604.00</v>
      </c>
      <c r="N1306" s="1">
        <v>22.37</v>
      </c>
      <c r="O1306" s="1">
        <v>79.35</v>
      </c>
      <c r="P1306" s="1">
        <v>11.45</v>
      </c>
      <c r="Q1306" s="1">
        <v>66.56</v>
      </c>
      <c r="R1306" s="1">
        <v>4.07</v>
      </c>
      <c r="S1306" s="1">
        <v>14.71</v>
      </c>
      <c r="T1306" s="1">
        <v>0.54</v>
      </c>
      <c r="U1306" s="1">
        <v>73.35</v>
      </c>
      <c r="V1306" s="1">
        <f>100-U1306</f>
        <v>26.65</v>
      </c>
      <c r="W1306" s="1">
        <v>26.00</v>
      </c>
      <c r="X1306" s="0" t="inlineStr">
        <is>
          <t>IBGE — Censo Demográfico 2022 / SIDRA</t>
        </is>
      </c>
    </row>
    <row r="1307">
      <c r="A1307" s="0" t="inlineStr">
        <is>
          <t>2504801</t>
        </is>
      </c>
      <c r="B1307" s="0" t="inlineStr">
        <is>
          <t>Coremas</t>
        </is>
      </c>
      <c r="C1307" s="0" t="inlineStr">
        <is>
          <t>PB</t>
        </is>
      </c>
      <c r="D1307" s="0" t="inlineStr">
        <is>
          <t>2022</t>
        </is>
      </c>
      <c r="E1307" s="1">
        <v>14609</v>
      </c>
      <c r="F1307" s="1">
        <v>196</v>
      </c>
      <c r="G1307" s="1">
        <v>3607</v>
      </c>
      <c r="H1307" s="1">
        <v>4813</v>
      </c>
      <c r="I1307" s="1">
        <f>(F1307+G1307+H1307)/E1307*100</f>
        <v>58.977342733931138339379834349</v>
      </c>
      <c r="J1307" s="1">
        <f>(F1307+G1307)/E1307*100</f>
        <v>26.031898144979122458758299678</v>
      </c>
      <c r="K1307" s="1">
        <f>F1307/E1307*100</f>
        <v>1.3416387158600862482031624341</v>
      </c>
      <c r="L1307" s="1">
        <v>772.26</v>
      </c>
      <c r="M1307" s="1">
        <v>564.29</v>
      </c>
      <c r="N1307" s="1">
        <v>25.76</v>
      </c>
      <c r="O1307" s="1">
        <v>89.30</v>
      </c>
      <c r="P1307" s="1">
        <v>7.55</v>
      </c>
      <c r="Q1307" s="1">
        <v>72.47</v>
      </c>
      <c r="R1307" s="1">
        <v>6.55</v>
      </c>
      <c r="S1307" s="1">
        <v>13.94</v>
      </c>
      <c r="T1307" s="1">
        <v>0.69</v>
      </c>
      <c r="U1307" s="1">
        <v>87.59</v>
      </c>
      <c r="V1307" s="1">
        <f>100-U1307</f>
        <v>12.41</v>
      </c>
      <c r="W1307" s="1">
        <v>12.21</v>
      </c>
      <c r="X1307" s="0" t="inlineStr">
        <is>
          <t>IBGE — Censo Demográfico 2022 / SIDRA</t>
        </is>
      </c>
    </row>
    <row r="1308">
      <c r="A1308" s="0" t="inlineStr">
        <is>
          <t>2504850</t>
        </is>
      </c>
      <c r="B1308" s="0" t="inlineStr">
        <is>
          <t>Coxixola</t>
        </is>
      </c>
      <c r="C1308" s="0" t="inlineStr">
        <is>
          <t>PB</t>
        </is>
      </c>
      <c r="D1308" s="0" t="inlineStr">
        <is>
          <t>2022</t>
        </is>
      </c>
      <c r="E1308" s="1">
        <v>1824</v>
      </c>
      <c r="F1308" s="1">
        <v>24</v>
      </c>
      <c r="G1308" s="1">
        <v>352</v>
      </c>
      <c r="H1308" s="1">
        <v>545</v>
      </c>
      <c r="I1308" s="1">
        <f>(F1308+G1308+H1308)/E1308*100</f>
        <v>50.493421052631578947368421053</v>
      </c>
      <c r="J1308" s="1">
        <f>(F1308+G1308)/E1308*100</f>
        <v>20.614035087719298245614035088</v>
      </c>
      <c r="K1308" s="1">
        <f>F1308/E1308*100</f>
        <v>1.3157894736842105263157894737</v>
      </c>
      <c r="L1308" s="1">
        <v>882.30</v>
      </c>
      <c r="M1308" s="1">
        <v>606.00</v>
      </c>
      <c r="N1308" s="1">
        <v>17.04</v>
      </c>
      <c r="O1308" s="1">
        <v>85.83</v>
      </c>
      <c r="P1308" s="1">
        <v>9.54</v>
      </c>
      <c r="Q1308" s="1">
        <v>39.10</v>
      </c>
      <c r="R1308" s="1">
        <v>1.50</v>
      </c>
      <c r="S1308" s="1">
        <v>34.20</v>
      </c>
      <c r="T1308" s="1">
        <v>0.41</v>
      </c>
      <c r="U1308" s="1">
        <v>50.68</v>
      </c>
      <c r="V1308" s="1">
        <f>100-U1308</f>
        <v>49.32</v>
      </c>
      <c r="W1308" s="1">
        <v>47.96</v>
      </c>
      <c r="X1308" s="0" t="inlineStr">
        <is>
          <t>IBGE — Censo Demográfico 2022 / SIDRA</t>
        </is>
      </c>
    </row>
    <row r="1309">
      <c r="A1309" s="0" t="inlineStr">
        <is>
          <t>2504900</t>
        </is>
      </c>
      <c r="B1309" s="0" t="inlineStr">
        <is>
          <t>Cruz do Espírito Santo</t>
        </is>
      </c>
      <c r="C1309" s="0" t="inlineStr">
        <is>
          <t>PB</t>
        </is>
      </c>
      <c r="D1309" s="0" t="inlineStr">
        <is>
          <t>2022</t>
        </is>
      </c>
      <c r="E1309" s="1">
        <v>17089</v>
      </c>
      <c r="F1309" s="1">
        <v>227</v>
      </c>
      <c r="G1309" s="1">
        <v>3614</v>
      </c>
      <c r="H1309" s="1">
        <v>5954</v>
      </c>
      <c r="I1309" s="1">
        <f>(F1309+G1309+H1309)/E1309*100</f>
        <v>57.317572707589677570366902686</v>
      </c>
      <c r="J1309" s="1">
        <f>(F1309+G1309)/E1309*100</f>
        <v>22.476446837146702557200538358</v>
      </c>
      <c r="K1309" s="1">
        <f>F1309/E1309*100</f>
        <v>1.3283398677511849727895137223</v>
      </c>
      <c r="L1309" s="1">
        <v>671.67</v>
      </c>
      <c r="M1309" s="1">
        <v>584.80</v>
      </c>
      <c r="N1309" s="1">
        <v>26.24</v>
      </c>
      <c r="O1309" s="1">
        <v>55.89</v>
      </c>
      <c r="P1309" s="1">
        <v>32.53</v>
      </c>
      <c r="Q1309" s="1">
        <v>27.73</v>
      </c>
      <c r="R1309" s="1">
        <v>18.61</v>
      </c>
      <c r="S1309" s="1">
        <v>50.41</v>
      </c>
      <c r="T1309" s="1">
        <v>0.58</v>
      </c>
      <c r="U1309" s="1">
        <v>47.09</v>
      </c>
      <c r="V1309" s="1">
        <f>100-U1309</f>
        <v>52.91</v>
      </c>
      <c r="W1309" s="1">
        <v>46.74</v>
      </c>
      <c r="X1309" s="0" t="inlineStr">
        <is>
          <t>IBGE — Censo Demográfico 2022 / SIDRA</t>
        </is>
      </c>
    </row>
    <row r="1310">
      <c r="A1310" s="0" t="inlineStr">
        <is>
          <t>2505006</t>
        </is>
      </c>
      <c r="B1310" s="0" t="inlineStr">
        <is>
          <t>Cubati</t>
        </is>
      </c>
      <c r="C1310" s="0" t="inlineStr">
        <is>
          <t>PB</t>
        </is>
      </c>
      <c r="D1310" s="0" t="inlineStr">
        <is>
          <t>2022</t>
        </is>
      </c>
      <c r="E1310" s="1">
        <v>7540</v>
      </c>
      <c r="F1310" s="1">
        <v>123</v>
      </c>
      <c r="G1310" s="1">
        <v>2028</v>
      </c>
      <c r="H1310" s="1">
        <v>2246</v>
      </c>
      <c r="I1310" s="1">
        <f>(F1310+G1310+H1310)/E1310*100</f>
        <v>58.315649867374005305039787798</v>
      </c>
      <c r="J1310" s="1">
        <f>(F1310+G1310)/E1310*100</f>
        <v>28.527851458885941644562334218</v>
      </c>
      <c r="K1310" s="1">
        <f>F1310/E1310*100</f>
        <v>1.6312997347480106100795755968</v>
      </c>
      <c r="L1310" s="1">
        <v>693.24</v>
      </c>
      <c r="M1310" s="1">
        <v>537.33</v>
      </c>
      <c r="N1310" s="1">
        <v>19.42</v>
      </c>
      <c r="O1310" s="1">
        <v>64.71</v>
      </c>
      <c r="P1310" s="1">
        <v>33.73</v>
      </c>
      <c r="Q1310" s="1">
        <v>37.57</v>
      </c>
      <c r="R1310" s="1">
        <v>29.39</v>
      </c>
      <c r="S1310" s="1">
        <v>25.92</v>
      </c>
      <c r="T1310" s="1">
        <v>0.72</v>
      </c>
      <c r="U1310" s="1">
        <v>67.64</v>
      </c>
      <c r="V1310" s="1">
        <f>100-U1310</f>
        <v>32.36</v>
      </c>
      <c r="W1310" s="1">
        <v>30.45</v>
      </c>
      <c r="X1310" s="0" t="inlineStr">
        <is>
          <t>IBGE — Censo Demográfico 2022 / SIDRA</t>
        </is>
      </c>
    </row>
    <row r="1311">
      <c r="A1311" s="0" t="inlineStr">
        <is>
          <t>2505105</t>
        </is>
      </c>
      <c r="B1311" s="0" t="inlineStr">
        <is>
          <t>Cuité</t>
        </is>
      </c>
      <c r="C1311" s="0" t="inlineStr">
        <is>
          <t>PB</t>
        </is>
      </c>
      <c r="D1311" s="0" t="inlineStr">
        <is>
          <t>2022</t>
        </is>
      </c>
      <c r="E1311" s="1">
        <v>19625</v>
      </c>
      <c r="F1311" s="1">
        <v>314</v>
      </c>
      <c r="G1311" s="1">
        <v>4834</v>
      </c>
      <c r="H1311" s="1">
        <v>5244</v>
      </c>
      <c r="I1311" s="1">
        <f>(F1311+G1311+H1311)/E1311*100</f>
        <v>52.95286624203821656050955414</v>
      </c>
      <c r="J1311" s="1">
        <f>(F1311+G1311)/E1311*100</f>
        <v>26.231847133757961783439490446</v>
      </c>
      <c r="K1311" s="1">
        <f>F1311/E1311*100</f>
        <v>1.6</v>
      </c>
      <c r="L1311" s="1">
        <v>864.92</v>
      </c>
      <c r="M1311" s="1">
        <v>600.60</v>
      </c>
      <c r="N1311" s="1">
        <v>22.87</v>
      </c>
      <c r="O1311" s="1">
        <v>1.00</v>
      </c>
      <c r="P1311" s="1">
        <v>91.26</v>
      </c>
      <c r="Q1311" s="1">
        <v>10.79</v>
      </c>
      <c r="R1311" s="1">
        <v>14.30</v>
      </c>
      <c r="S1311" s="1">
        <v>70.14</v>
      </c>
      <c r="T1311" s="1">
        <v>1.73</v>
      </c>
      <c r="U1311" s="1">
        <v>73.54</v>
      </c>
      <c r="V1311" s="1">
        <f>100-U1311</f>
        <v>26.46</v>
      </c>
      <c r="W1311" s="1">
        <v>24.18</v>
      </c>
      <c r="X1311" s="0" t="inlineStr">
        <is>
          <t>IBGE — Censo Demográfico 2022 / SIDRA</t>
        </is>
      </c>
    </row>
    <row r="1312">
      <c r="A1312" s="0" t="inlineStr">
        <is>
          <t>2505204</t>
        </is>
      </c>
      <c r="B1312" s="0" t="inlineStr">
        <is>
          <t>Cuitegi</t>
        </is>
      </c>
      <c r="C1312" s="0" t="inlineStr">
        <is>
          <t>PB</t>
        </is>
      </c>
      <c r="D1312" s="0" t="inlineStr">
        <is>
          <t>2022</t>
        </is>
      </c>
      <c r="E1312" s="1">
        <v>6730</v>
      </c>
      <c r="F1312" s="1">
        <v>118</v>
      </c>
      <c r="G1312" s="1">
        <v>1790</v>
      </c>
      <c r="H1312" s="1">
        <v>2341</v>
      </c>
      <c r="I1312" s="1">
        <f>(F1312+G1312+H1312)/E1312*100</f>
        <v>63.135215453194650817236255572</v>
      </c>
      <c r="J1312" s="1">
        <f>(F1312+G1312)/E1312*100</f>
        <v>28.350668647845468053491827637</v>
      </c>
      <c r="K1312" s="1">
        <f>F1312/E1312*100</f>
        <v>1.7533432392273402674591381872</v>
      </c>
      <c r="L1312" s="1">
        <v>625.73</v>
      </c>
      <c r="M1312" s="1">
        <v>500.00</v>
      </c>
      <c r="N1312" s="1">
        <v>24.30</v>
      </c>
      <c r="O1312" s="1">
        <v>91.31</v>
      </c>
      <c r="P1312" s="1">
        <v>7.96</v>
      </c>
      <c r="Q1312" s="1">
        <v>27.93</v>
      </c>
      <c r="R1312" s="1">
        <v>13.83</v>
      </c>
      <c r="S1312" s="1">
        <v>37.03</v>
      </c>
      <c r="T1312" s="1">
        <v>0.18</v>
      </c>
      <c r="U1312" s="1">
        <v>95.04</v>
      </c>
      <c r="V1312" s="1">
        <f>100-U1312</f>
        <v>4.96</v>
      </c>
      <c r="W1312" s="1">
        <v>4.50</v>
      </c>
      <c r="X1312" s="0" t="inlineStr">
        <is>
          <t>IBGE — Censo Demográfico 2022 / SIDRA</t>
        </is>
      </c>
    </row>
    <row r="1313">
      <c r="A1313" s="0" t="inlineStr">
        <is>
          <t>2505238</t>
        </is>
      </c>
      <c r="B1313" s="0" t="inlineStr">
        <is>
          <t>Cuité de Mamanguape</t>
        </is>
      </c>
      <c r="C1313" s="0" t="inlineStr">
        <is>
          <t>PB</t>
        </is>
      </c>
      <c r="D1313" s="0" t="inlineStr">
        <is>
          <t>2022</t>
        </is>
      </c>
      <c r="E1313" s="1">
        <v>6238</v>
      </c>
      <c r="F1313" s="1">
        <v>108</v>
      </c>
      <c r="G1313" s="1">
        <v>1478</v>
      </c>
      <c r="H1313" s="1">
        <v>2382</v>
      </c>
      <c r="I1313" s="1">
        <f>(F1313+G1313+H1313)/E1313*100</f>
        <v>63.61013145238858608528374479</v>
      </c>
      <c r="J1313" s="1">
        <f>(F1313+G1313)/E1313*100</f>
        <v>25.424815646040397563321577429</v>
      </c>
      <c r="K1313" s="1">
        <f>F1313/E1313*100</f>
        <v>1.7313241423533183712728438602</v>
      </c>
      <c r="L1313" s="1">
        <v>661.45</v>
      </c>
      <c r="M1313" s="1">
        <v>533.33</v>
      </c>
      <c r="N1313" s="1">
        <v>30.60</v>
      </c>
      <c r="O1313" s="1">
        <v>48.67</v>
      </c>
      <c r="P1313" s="1">
        <v>46.81</v>
      </c>
      <c r="Q1313" s="1">
        <v>0.57</v>
      </c>
      <c r="R1313" s="1">
        <v>1.00</v>
      </c>
      <c r="S1313" s="1">
        <v>90.06</v>
      </c>
      <c r="T1313" s="1">
        <v>0.81</v>
      </c>
      <c r="U1313" s="1">
        <v>60.70</v>
      </c>
      <c r="V1313" s="1">
        <f>100-U1313</f>
        <v>39.30</v>
      </c>
      <c r="W1313" s="1">
        <v>37.54</v>
      </c>
      <c r="X1313" s="0" t="inlineStr">
        <is>
          <t>IBGE — Censo Demográfico 2022 / SIDRA</t>
        </is>
      </c>
    </row>
    <row r="1314">
      <c r="A1314" s="0" t="inlineStr">
        <is>
          <t>2505279</t>
        </is>
      </c>
      <c r="B1314" s="0" t="inlineStr">
        <is>
          <t>Curral de Cima</t>
        </is>
      </c>
      <c r="C1314" s="0" t="inlineStr">
        <is>
          <t>PB</t>
        </is>
      </c>
      <c r="D1314" s="0" t="inlineStr">
        <is>
          <t>2022</t>
        </is>
      </c>
      <c r="E1314" s="1">
        <v>5252</v>
      </c>
      <c r="F1314" s="1">
        <v>38</v>
      </c>
      <c r="G1314" s="1">
        <v>1498</v>
      </c>
      <c r="H1314" s="1">
        <v>1838</v>
      </c>
      <c r="I1314" s="1">
        <f>(F1314+G1314+H1314)/E1314*100</f>
        <v>64.242193450114242193450114242</v>
      </c>
      <c r="J1314" s="1">
        <f>(F1314+G1314)/E1314*100</f>
        <v>29.246001523229246001523229246</v>
      </c>
      <c r="K1314" s="1">
        <f>F1314/E1314*100</f>
        <v>0.7235338918507235338918507235</v>
      </c>
      <c r="L1314" s="1">
        <v>653.58</v>
      </c>
      <c r="M1314" s="1">
        <v>500.00</v>
      </c>
      <c r="N1314" s="1">
        <v>31.40</v>
      </c>
      <c r="O1314" s="1">
        <v>59.07</v>
      </c>
      <c r="P1314" s="1">
        <v>17.17</v>
      </c>
      <c r="Q1314" s="1">
        <v>0.17</v>
      </c>
      <c r="R1314" s="1">
        <v>0.40</v>
      </c>
      <c r="S1314" s="1">
        <v>94.71</v>
      </c>
      <c r="T1314" s="1">
        <v>0.40</v>
      </c>
      <c r="U1314" s="1">
        <v>23.54</v>
      </c>
      <c r="V1314" s="1">
        <f>100-U1314</f>
        <v>76.46</v>
      </c>
      <c r="W1314" s="1">
        <v>73.39</v>
      </c>
      <c r="X1314" s="0" t="inlineStr">
        <is>
          <t>IBGE — Censo Demográfico 2022 / SIDRA</t>
        </is>
      </c>
    </row>
    <row r="1315">
      <c r="A1315" s="0" t="inlineStr">
        <is>
          <t>2505303</t>
        </is>
      </c>
      <c r="B1315" s="0" t="inlineStr">
        <is>
          <t>Curral Velho</t>
        </is>
      </c>
      <c r="C1315" s="0" t="inlineStr">
        <is>
          <t>PB</t>
        </is>
      </c>
      <c r="D1315" s="0" t="inlineStr">
        <is>
          <t>2022</t>
        </is>
      </c>
      <c r="E1315" s="1">
        <v>2288</v>
      </c>
      <c r="F1315" s="1">
        <v>34</v>
      </c>
      <c r="G1315" s="1">
        <v>447</v>
      </c>
      <c r="H1315" s="1">
        <v>726</v>
      </c>
      <c r="I1315" s="1">
        <f>(F1315+G1315+H1315)/E1315*100</f>
        <v>52.753496503496503496503496503</v>
      </c>
      <c r="J1315" s="1">
        <f>(F1315+G1315)/E1315*100</f>
        <v>21.022727272727272727272727273</v>
      </c>
      <c r="K1315" s="1">
        <f>F1315/E1315*100</f>
        <v>1.486013986013986013986013986</v>
      </c>
      <c r="L1315" s="1">
        <v>745.84</v>
      </c>
      <c r="M1315" s="1">
        <v>604.00</v>
      </c>
      <c r="N1315" s="1">
        <v>22.82</v>
      </c>
      <c r="O1315" s="1">
        <v>63.06</v>
      </c>
      <c r="P1315" s="1">
        <v>25.44</v>
      </c>
      <c r="Q1315" s="1">
        <v>24.49</v>
      </c>
      <c r="R1315" s="1">
        <v>18.81</v>
      </c>
      <c r="S1315" s="1">
        <v>40.73</v>
      </c>
      <c r="T1315" s="1">
        <v>2.71</v>
      </c>
      <c r="U1315" s="1">
        <v>62.38</v>
      </c>
      <c r="V1315" s="1">
        <f>100-U1315</f>
        <v>37.62</v>
      </c>
      <c r="W1315" s="1">
        <v>32.07</v>
      </c>
      <c r="X1315" s="0" t="inlineStr">
        <is>
          <t>IBGE — Censo Demográfico 2022 / SIDRA</t>
        </is>
      </c>
    </row>
    <row r="1316">
      <c r="A1316" s="0" t="inlineStr">
        <is>
          <t>2505352</t>
        </is>
      </c>
      <c r="B1316" s="0" t="inlineStr">
        <is>
          <t>Damião</t>
        </is>
      </c>
      <c r="C1316" s="0" t="inlineStr">
        <is>
          <t>PB</t>
        </is>
      </c>
      <c r="D1316" s="0" t="inlineStr">
        <is>
          <t>2022</t>
        </is>
      </c>
      <c r="E1316" s="1">
        <v>4982</v>
      </c>
      <c r="F1316" s="1">
        <v>66</v>
      </c>
      <c r="G1316" s="1">
        <v>2029</v>
      </c>
      <c r="H1316" s="1">
        <v>1331</v>
      </c>
      <c r="I1316" s="1">
        <f>(F1316+G1316+H1316)/E1316*100</f>
        <v>68.767563227619429947812123645</v>
      </c>
      <c r="J1316" s="1">
        <f>(F1316+G1316)/E1316*100</f>
        <v>42.05138498594941790445604175</v>
      </c>
      <c r="K1316" s="1">
        <f>F1316/E1316*100</f>
        <v>1.3247691690084303492573263749</v>
      </c>
      <c r="L1316" s="1">
        <v>566.06</v>
      </c>
      <c r="M1316" s="1">
        <v>400.00</v>
      </c>
      <c r="N1316" s="1">
        <v>32.73</v>
      </c>
      <c r="O1316" s="1">
        <v>1.68</v>
      </c>
      <c r="P1316" s="1">
        <v>90.49</v>
      </c>
      <c r="Q1316" s="1">
        <v>9.79</v>
      </c>
      <c r="R1316" s="1">
        <v>3.52</v>
      </c>
      <c r="S1316" s="1">
        <v>82.83</v>
      </c>
      <c r="T1316" s="1">
        <v>1.85</v>
      </c>
      <c r="U1316" s="1">
        <v>69.52</v>
      </c>
      <c r="V1316" s="1">
        <f>100-U1316</f>
        <v>30.48</v>
      </c>
      <c r="W1316" s="1">
        <v>29.14</v>
      </c>
      <c r="X1316" s="0" t="inlineStr">
        <is>
          <t>IBGE — Censo Demográfico 2022 / SIDRA</t>
        </is>
      </c>
    </row>
    <row r="1317">
      <c r="A1317" s="0" t="inlineStr">
        <is>
          <t>2505402</t>
        </is>
      </c>
      <c r="B1317" s="0" t="inlineStr">
        <is>
          <t>Desterro</t>
        </is>
      </c>
      <c r="C1317" s="0" t="inlineStr">
        <is>
          <t>PB</t>
        </is>
      </c>
      <c r="D1317" s="0" t="inlineStr">
        <is>
          <t>2022</t>
        </is>
      </c>
      <c r="E1317" s="1">
        <v>8067</v>
      </c>
      <c r="F1317" s="1">
        <v>91</v>
      </c>
      <c r="G1317" s="1">
        <v>2197</v>
      </c>
      <c r="H1317" s="1">
        <v>2520</v>
      </c>
      <c r="I1317" s="1">
        <f>(F1317+G1317+H1317)/E1317*100</f>
        <v>59.60084294037436469567373249</v>
      </c>
      <c r="J1317" s="1">
        <f>(F1317+G1317)/E1317*100</f>
        <v>28.362464360976819139704970869</v>
      </c>
      <c r="K1317" s="1">
        <f>F1317/E1317*100</f>
        <v>1.1280525598115780339655386141</v>
      </c>
      <c r="L1317" s="1">
        <v>696.72</v>
      </c>
      <c r="M1317" s="1">
        <v>537.33</v>
      </c>
      <c r="N1317" s="1">
        <v>20.03</v>
      </c>
      <c r="O1317" s="1">
        <v>60.10</v>
      </c>
      <c r="P1317" s="1">
        <v>35.54</v>
      </c>
      <c r="Q1317" s="1">
        <v>42.61</v>
      </c>
      <c r="R1317" s="1">
        <v>0.28</v>
      </c>
      <c r="S1317" s="1">
        <v>43.98</v>
      </c>
      <c r="T1317" s="1">
        <v>1.90</v>
      </c>
      <c r="U1317" s="1">
        <v>68.54</v>
      </c>
      <c r="V1317" s="1">
        <f>100-U1317</f>
        <v>31.46</v>
      </c>
      <c r="W1317" s="1">
        <v>28.54</v>
      </c>
      <c r="X1317" s="0" t="inlineStr">
        <is>
          <t>IBGE — Censo Demográfico 2022 / SIDRA</t>
        </is>
      </c>
    </row>
    <row r="1318">
      <c r="A1318" s="0" t="inlineStr">
        <is>
          <t>2505501</t>
        </is>
      </c>
      <c r="B1318" s="0" t="inlineStr">
        <is>
          <t>Vista Serrana</t>
        </is>
      </c>
      <c r="C1318" s="0" t="inlineStr">
        <is>
          <t>PB</t>
        </is>
      </c>
      <c r="D1318" s="0" t="inlineStr">
        <is>
          <t>2022</t>
        </is>
      </c>
      <c r="E1318" s="1">
        <v>3641</v>
      </c>
      <c r="F1318" s="1">
        <v>80</v>
      </c>
      <c r="G1318" s="1">
        <v>1113</v>
      </c>
      <c r="H1318" s="1">
        <v>1026</v>
      </c>
      <c r="I1318" s="1">
        <f>(F1318+G1318+H1318)/E1318*100</f>
        <v>60.944795385882999176050535567</v>
      </c>
      <c r="J1318" s="1">
        <f>(F1318+G1318)/E1318*100</f>
        <v>32.765723702279593518264213128</v>
      </c>
      <c r="K1318" s="1">
        <f>F1318/E1318*100</f>
        <v>2.1971985718209283163965943422</v>
      </c>
      <c r="L1318" s="1">
        <v>649.30</v>
      </c>
      <c r="M1318" s="1">
        <v>502.00</v>
      </c>
      <c r="N1318" s="1">
        <v>20.91</v>
      </c>
      <c r="O1318" s="1">
        <v>58.48</v>
      </c>
      <c r="P1318" s="1">
        <v>40.94</v>
      </c>
      <c r="Q1318" s="1">
        <v>33.42</v>
      </c>
      <c r="R1318" s="1">
        <v>15.29</v>
      </c>
      <c r="S1318" s="1">
        <v>38.43</v>
      </c>
      <c r="T1318" s="1">
        <v>3.76</v>
      </c>
      <c r="U1318" s="1">
        <v>84.71</v>
      </c>
      <c r="V1318" s="1">
        <f>100-U1318</f>
        <v>15.29</v>
      </c>
      <c r="W1318" s="1">
        <v>14.12</v>
      </c>
      <c r="X1318" s="0" t="inlineStr">
        <is>
          <t>IBGE — Censo Demográfico 2022 / SIDRA</t>
        </is>
      </c>
    </row>
    <row r="1319">
      <c r="A1319" s="0" t="inlineStr">
        <is>
          <t>2505600</t>
        </is>
      </c>
      <c r="B1319" s="0" t="inlineStr">
        <is>
          <t>Diamante</t>
        </is>
      </c>
      <c r="C1319" s="0" t="inlineStr">
        <is>
          <t>PB</t>
        </is>
      </c>
      <c r="D1319" s="0" t="inlineStr">
        <is>
          <t>2022</t>
        </is>
      </c>
      <c r="E1319" s="1">
        <v>6299</v>
      </c>
      <c r="F1319" s="1">
        <v>69</v>
      </c>
      <c r="G1319" s="1">
        <v>1960</v>
      </c>
      <c r="H1319" s="1">
        <v>1787</v>
      </c>
      <c r="I1319" s="1">
        <f>(F1319+G1319+H1319)/E1319*100</f>
        <v>60.581044610255596126369264963</v>
      </c>
      <c r="J1319" s="1">
        <f>(F1319+G1319)/E1319*100</f>
        <v>32.211462136847118590252421019</v>
      </c>
      <c r="K1319" s="1">
        <f>F1319/E1319*100</f>
        <v>1.0954119701539926972535323067</v>
      </c>
      <c r="L1319" s="1">
        <v>720.93</v>
      </c>
      <c r="M1319" s="1">
        <v>537.33</v>
      </c>
      <c r="N1319" s="1">
        <v>24.90</v>
      </c>
      <c r="O1319" s="1">
        <v>69.67</v>
      </c>
      <c r="P1319" s="1">
        <v>24.51</v>
      </c>
      <c r="Q1319" s="1">
        <v>34.62</v>
      </c>
      <c r="R1319" s="1">
        <v>9.16</v>
      </c>
      <c r="S1319" s="1">
        <v>46.49</v>
      </c>
      <c r="T1319" s="1">
        <v>4.48</v>
      </c>
      <c r="U1319" s="1">
        <v>63.71</v>
      </c>
      <c r="V1319" s="1">
        <f>100-U1319</f>
        <v>36.29</v>
      </c>
      <c r="W1319" s="1">
        <v>34.72</v>
      </c>
      <c r="X1319" s="0" t="inlineStr">
        <is>
          <t>IBGE — Censo Demográfico 2022 / SIDRA</t>
        </is>
      </c>
    </row>
    <row r="1320">
      <c r="A1320" s="0" t="inlineStr">
        <is>
          <t>2505709</t>
        </is>
      </c>
      <c r="B1320" s="0" t="inlineStr">
        <is>
          <t>Dona Inês</t>
        </is>
      </c>
      <c r="C1320" s="0" t="inlineStr">
        <is>
          <t>PB</t>
        </is>
      </c>
      <c r="D1320" s="0" t="inlineStr">
        <is>
          <t>2022</t>
        </is>
      </c>
      <c r="E1320" s="1">
        <v>10340</v>
      </c>
      <c r="F1320" s="1">
        <v>207</v>
      </c>
      <c r="G1320" s="1">
        <v>3836</v>
      </c>
      <c r="H1320" s="1">
        <v>2685</v>
      </c>
      <c r="I1320" s="1">
        <f>(F1320+G1320+H1320)/E1320*100</f>
        <v>65.067698259187620889748549323</v>
      </c>
      <c r="J1320" s="1">
        <f>(F1320+G1320)/E1320*100</f>
        <v>39.100580270793036750483558994</v>
      </c>
      <c r="K1320" s="1">
        <f>F1320/E1320*100</f>
        <v>2.0019342359767891682785299807</v>
      </c>
      <c r="L1320" s="1">
        <v>657.97</v>
      </c>
      <c r="M1320" s="1">
        <v>404.00</v>
      </c>
      <c r="N1320" s="1">
        <v>28.13</v>
      </c>
      <c r="O1320" s="1">
        <v>0.47</v>
      </c>
      <c r="P1320" s="1">
        <v>91.04</v>
      </c>
      <c r="Q1320" s="1">
        <v>12.09</v>
      </c>
      <c r="R1320" s="1">
        <v>8.63</v>
      </c>
      <c r="S1320" s="1">
        <v>63.08</v>
      </c>
      <c r="T1320" s="1">
        <v>7.26</v>
      </c>
      <c r="U1320" s="1">
        <v>69.28</v>
      </c>
      <c r="V1320" s="1">
        <f>100-U1320</f>
        <v>30.72</v>
      </c>
      <c r="W1320" s="1">
        <v>29.57</v>
      </c>
      <c r="X1320" s="0" t="inlineStr">
        <is>
          <t>IBGE — Censo Demográfico 2022 / SIDRA</t>
        </is>
      </c>
    </row>
    <row r="1321">
      <c r="A1321" s="0" t="inlineStr">
        <is>
          <t>2505808</t>
        </is>
      </c>
      <c r="B1321" s="0" t="inlineStr">
        <is>
          <t>Duas Estradas</t>
        </is>
      </c>
      <c r="C1321" s="0" t="inlineStr">
        <is>
          <t>PB</t>
        </is>
      </c>
      <c r="D1321" s="0" t="inlineStr">
        <is>
          <t>2022</t>
        </is>
      </c>
      <c r="E1321" s="1">
        <v>3313</v>
      </c>
      <c r="F1321" s="1">
        <v>7</v>
      </c>
      <c r="G1321" s="1">
        <v>1000</v>
      </c>
      <c r="H1321" s="1">
        <v>1024</v>
      </c>
      <c r="I1321" s="1">
        <f>(F1321+G1321+H1321)/E1321*100</f>
        <v>61.303954120132810141865378811</v>
      </c>
      <c r="J1321" s="1">
        <f>(F1321+G1321)/E1321*100</f>
        <v>30.395412013281014186537881075</v>
      </c>
      <c r="K1321" s="1">
        <f>F1321/E1321*100</f>
        <v>0.2112888620585571989133715666</v>
      </c>
      <c r="L1321" s="1">
        <v>696.67</v>
      </c>
      <c r="M1321" s="1">
        <v>495.33</v>
      </c>
      <c r="N1321" s="1">
        <v>20.62</v>
      </c>
      <c r="O1321" s="1">
        <v>78.73</v>
      </c>
      <c r="P1321" s="1">
        <v>19.64</v>
      </c>
      <c r="Q1321" s="1">
        <v>35.51</v>
      </c>
      <c r="R1321" s="1">
        <v>17.50</v>
      </c>
      <c r="S1321" s="1">
        <v>42.71</v>
      </c>
      <c r="T1321" s="1">
        <v>0.26</v>
      </c>
      <c r="U1321" s="1">
        <v>83.79</v>
      </c>
      <c r="V1321" s="1">
        <f>100-U1321</f>
        <v>16.21</v>
      </c>
      <c r="W1321" s="1">
        <v>15.52</v>
      </c>
      <c r="X1321" s="0" t="inlineStr">
        <is>
          <t>IBGE — Censo Demográfico 2022 / SIDRA</t>
        </is>
      </c>
    </row>
    <row r="1322">
      <c r="A1322" s="0" t="inlineStr">
        <is>
          <t>2505907</t>
        </is>
      </c>
      <c r="B1322" s="0" t="inlineStr">
        <is>
          <t>Emas</t>
        </is>
      </c>
      <c r="C1322" s="0" t="inlineStr">
        <is>
          <t>PB</t>
        </is>
      </c>
      <c r="D1322" s="0" t="inlineStr">
        <is>
          <t>2022</t>
        </is>
      </c>
      <c r="E1322" s="1">
        <v>2992</v>
      </c>
      <c r="F1322" s="1">
        <v>32</v>
      </c>
      <c r="G1322" s="1">
        <v>674</v>
      </c>
      <c r="H1322" s="1">
        <v>782</v>
      </c>
      <c r="I1322" s="1">
        <f>(F1322+G1322+H1322)/E1322*100</f>
        <v>49.732620320855614973262032086</v>
      </c>
      <c r="J1322" s="1">
        <f>(F1322+G1322)/E1322*100</f>
        <v>23.596256684491978609625668449</v>
      </c>
      <c r="K1322" s="1">
        <f>F1322/E1322*100</f>
        <v>1.0695187165775401069518716578</v>
      </c>
      <c r="L1322" s="1">
        <v>759.34</v>
      </c>
      <c r="M1322" s="1">
        <v>625.00</v>
      </c>
      <c r="N1322" s="1">
        <v>26.04</v>
      </c>
      <c r="O1322" s="1">
        <v>76.18</v>
      </c>
      <c r="P1322" s="1">
        <v>23.61</v>
      </c>
      <c r="Q1322" s="1">
        <v>69.40</v>
      </c>
      <c r="R1322" s="1">
        <v>2.46</v>
      </c>
      <c r="S1322" s="1">
        <v>15.09</v>
      </c>
      <c r="T1322" s="1">
        <v>3.59</v>
      </c>
      <c r="U1322" s="1">
        <v>76.80</v>
      </c>
      <c r="V1322" s="1">
        <f>100-U1322</f>
        <v>23.20</v>
      </c>
      <c r="W1322" s="1">
        <v>22.48</v>
      </c>
      <c r="X1322" s="0" t="inlineStr">
        <is>
          <t>IBGE — Censo Demográfico 2022 / SIDRA</t>
        </is>
      </c>
    </row>
    <row r="1323">
      <c r="A1323" s="0" t="inlineStr">
        <is>
          <t>2506004</t>
        </is>
      </c>
      <c r="B1323" s="0" t="inlineStr">
        <is>
          <t>Esperança</t>
        </is>
      </c>
      <c r="C1323" s="0" t="inlineStr">
        <is>
          <t>PB</t>
        </is>
      </c>
      <c r="D1323" s="0" t="inlineStr">
        <is>
          <t>2022</t>
        </is>
      </c>
      <c r="E1323" s="1">
        <v>31144</v>
      </c>
      <c r="F1323" s="1">
        <v>384</v>
      </c>
      <c r="G1323" s="1">
        <v>7504</v>
      </c>
      <c r="H1323" s="1">
        <v>9698</v>
      </c>
      <c r="I1323" s="1">
        <f>(F1323+G1323+H1323)/E1323*100</f>
        <v>56.466735165681993321346005651</v>
      </c>
      <c r="J1323" s="1">
        <f>(F1323+G1323)/E1323*100</f>
        <v>25.327510917030567685589519651</v>
      </c>
      <c r="K1323" s="1">
        <f>F1323/E1323*100</f>
        <v>1.2329822758797842281017210378</v>
      </c>
      <c r="L1323" s="1">
        <v>809.81</v>
      </c>
      <c r="M1323" s="1">
        <v>600.00</v>
      </c>
      <c r="N1323" s="1">
        <v>18.16</v>
      </c>
      <c r="O1323" s="1">
        <v>16.68</v>
      </c>
      <c r="P1323" s="1">
        <v>50.47</v>
      </c>
      <c r="Q1323" s="1">
        <v>58.93</v>
      </c>
      <c r="R1323" s="1">
        <v>12.35</v>
      </c>
      <c r="S1323" s="1">
        <v>22.87</v>
      </c>
      <c r="T1323" s="1">
        <v>0.52</v>
      </c>
      <c r="U1323" s="1">
        <v>79.75</v>
      </c>
      <c r="V1323" s="1">
        <f>100-U1323</f>
        <v>20.25</v>
      </c>
      <c r="W1323" s="1">
        <v>18.21</v>
      </c>
      <c r="X1323" s="0" t="inlineStr">
        <is>
          <t>IBGE — Censo Demográfico 2022 / SIDRA</t>
        </is>
      </c>
    </row>
    <row r="1324">
      <c r="A1324" s="0" t="inlineStr">
        <is>
          <t>2506103</t>
        </is>
      </c>
      <c r="B1324" s="0" t="inlineStr">
        <is>
          <t>Fagundes</t>
        </is>
      </c>
      <c r="C1324" s="0" t="inlineStr">
        <is>
          <t>PB</t>
        </is>
      </c>
      <c r="D1324" s="0" t="inlineStr">
        <is>
          <t>2022</t>
        </is>
      </c>
      <c r="E1324" s="1">
        <v>11049</v>
      </c>
      <c r="F1324" s="1">
        <v>330</v>
      </c>
      <c r="G1324" s="1">
        <v>3554</v>
      </c>
      <c r="H1324" s="1">
        <v>3223</v>
      </c>
      <c r="I1324" s="1">
        <f>(F1324+G1324+H1324)/E1324*100</f>
        <v>64.32256312788487645940809123</v>
      </c>
      <c r="J1324" s="1">
        <f>(F1324+G1324)/E1324*100</f>
        <v>35.152502488913023803059100371</v>
      </c>
      <c r="K1324" s="1">
        <f>F1324/E1324*100</f>
        <v>2.9866956285636709204452891664</v>
      </c>
      <c r="L1324" s="1">
        <v>651.81</v>
      </c>
      <c r="M1324" s="1">
        <v>480.00</v>
      </c>
      <c r="N1324" s="1">
        <v>25.19</v>
      </c>
      <c r="O1324" s="1">
        <v>45.11</v>
      </c>
      <c r="P1324" s="1">
        <v>53.70</v>
      </c>
      <c r="Q1324" s="1">
        <v>13.56</v>
      </c>
      <c r="R1324" s="1">
        <v>3.22</v>
      </c>
      <c r="S1324" s="1">
        <v>69.08</v>
      </c>
      <c r="T1324" s="1">
        <v>1.08</v>
      </c>
      <c r="U1324" s="1">
        <v>52.46</v>
      </c>
      <c r="V1324" s="1">
        <f>100-U1324</f>
        <v>47.54</v>
      </c>
      <c r="W1324" s="1">
        <v>44.98</v>
      </c>
      <c r="X1324" s="0" t="inlineStr">
        <is>
          <t>IBGE — Censo Demográfico 2022 / SIDRA</t>
        </is>
      </c>
    </row>
    <row r="1325">
      <c r="A1325" s="0" t="inlineStr">
        <is>
          <t>2506202</t>
        </is>
      </c>
      <c r="B1325" s="0" t="inlineStr">
        <is>
          <t>Frei Martinho</t>
        </is>
      </c>
      <c r="C1325" s="0" t="inlineStr">
        <is>
          <t>PB</t>
        </is>
      </c>
      <c r="D1325" s="0" t="inlineStr">
        <is>
          <t>2022</t>
        </is>
      </c>
      <c r="E1325" s="1">
        <v>2835</v>
      </c>
      <c r="F1325" s="1">
        <v>22</v>
      </c>
      <c r="G1325" s="1">
        <v>438</v>
      </c>
      <c r="H1325" s="1">
        <v>740</v>
      </c>
      <c r="I1325" s="1">
        <f>(F1325+G1325+H1325)/E1325*100</f>
        <v>42.328042328042328042328042328</v>
      </c>
      <c r="J1325" s="1">
        <f>(F1325+G1325)/E1325*100</f>
        <v>16.225749559082892416225749559</v>
      </c>
      <c r="K1325" s="1">
        <f>F1325/E1325*100</f>
        <v>0.7760141093474426807760141093</v>
      </c>
      <c r="L1325" s="1">
        <v>854.92</v>
      </c>
      <c r="M1325" s="1">
        <v>701.50</v>
      </c>
      <c r="N1325" s="1">
        <v>18.17</v>
      </c>
      <c r="O1325" s="1">
        <v>65.99</v>
      </c>
      <c r="P1325" s="1">
        <v>33.36</v>
      </c>
      <c r="Q1325" s="1">
        <v>66.91</v>
      </c>
      <c r="R1325" s="1">
        <v>1.20</v>
      </c>
      <c r="S1325" s="1">
        <v>26.73</v>
      </c>
      <c r="T1325" s="1">
        <v>0.09</v>
      </c>
      <c r="U1325" s="1">
        <v>76.87</v>
      </c>
      <c r="V1325" s="1">
        <f>100-U1325</f>
        <v>23.13</v>
      </c>
      <c r="W1325" s="1">
        <v>23.13</v>
      </c>
      <c r="X1325" s="0" t="inlineStr">
        <is>
          <t>IBGE — Censo Demográfico 2022 / SIDRA</t>
        </is>
      </c>
    </row>
    <row r="1326">
      <c r="A1326" s="0" t="inlineStr">
        <is>
          <t>2506251</t>
        </is>
      </c>
      <c r="B1326" s="0" t="inlineStr">
        <is>
          <t>Gado Bravo</t>
        </is>
      </c>
      <c r="C1326" s="0" t="inlineStr">
        <is>
          <t>PB</t>
        </is>
      </c>
      <c r="D1326" s="0" t="inlineStr">
        <is>
          <t>2022</t>
        </is>
      </c>
      <c r="E1326" s="1">
        <v>8179</v>
      </c>
      <c r="F1326" s="1">
        <v>223</v>
      </c>
      <c r="G1326" s="1">
        <v>3037</v>
      </c>
      <c r="H1326" s="1">
        <v>2096</v>
      </c>
      <c r="I1326" s="1">
        <f>(F1326+G1326+H1326)/E1326*100</f>
        <v>65.484778090231079594082406162</v>
      </c>
      <c r="J1326" s="1">
        <f>(F1326+G1326)/E1326*100</f>
        <v>39.858173370827729551289888739</v>
      </c>
      <c r="K1326" s="1">
        <f>F1326/E1326*100</f>
        <v>2.7264946815014060398581733708</v>
      </c>
      <c r="L1326" s="1">
        <v>554.19</v>
      </c>
      <c r="M1326" s="1">
        <v>404.00</v>
      </c>
      <c r="N1326" s="1">
        <v>25.15</v>
      </c>
      <c r="O1326" s="1">
        <v>0.40</v>
      </c>
      <c r="P1326" s="1">
        <v>94.65</v>
      </c>
      <c r="Q1326" s="1">
        <v>2.15</v>
      </c>
      <c r="R1326" s="1">
        <v>0.04</v>
      </c>
      <c r="S1326" s="1">
        <v>65.48</v>
      </c>
      <c r="T1326" s="1">
        <v>3.49</v>
      </c>
      <c r="U1326" s="1">
        <v>32.16</v>
      </c>
      <c r="V1326" s="1">
        <f>100-U1326</f>
        <v>67.84</v>
      </c>
      <c r="W1326" s="1">
        <v>66.32</v>
      </c>
      <c r="X1326" s="0" t="inlineStr">
        <is>
          <t>IBGE — Censo Demográfico 2022 / SIDRA</t>
        </is>
      </c>
    </row>
    <row r="1327">
      <c r="A1327" s="0" t="inlineStr">
        <is>
          <t>2506301</t>
        </is>
      </c>
      <c r="B1327" s="0" t="inlineStr">
        <is>
          <t>Guarabira</t>
        </is>
      </c>
      <c r="C1327" s="0" t="inlineStr">
        <is>
          <t>PB</t>
        </is>
      </c>
      <c r="D1327" s="0" t="inlineStr">
        <is>
          <t>2022</t>
        </is>
      </c>
      <c r="E1327" s="1">
        <v>57046</v>
      </c>
      <c r="F1327" s="1">
        <v>1097</v>
      </c>
      <c r="G1327" s="1">
        <v>9916</v>
      </c>
      <c r="H1327" s="1">
        <v>15410</v>
      </c>
      <c r="I1327" s="1">
        <f>(F1327+G1327+H1327)/E1327*100</f>
        <v>46.318760298706307190688216527</v>
      </c>
      <c r="J1327" s="1">
        <f>(F1327+G1327)/E1327*100</f>
        <v>19.305472776355923289976510185</v>
      </c>
      <c r="K1327" s="1">
        <f>F1327/E1327*100</f>
        <v>1.9230095011043719103881078428</v>
      </c>
      <c r="L1327" s="1">
        <v>1027.67</v>
      </c>
      <c r="M1327" s="1">
        <v>681.00</v>
      </c>
      <c r="N1327" s="1">
        <v>14.75</v>
      </c>
      <c r="O1327" s="1">
        <v>92.74</v>
      </c>
      <c r="P1327" s="1">
        <v>5.20</v>
      </c>
      <c r="Q1327" s="1">
        <v>65.00</v>
      </c>
      <c r="R1327" s="1">
        <v>13.53</v>
      </c>
      <c r="S1327" s="1">
        <v>16.14</v>
      </c>
      <c r="T1327" s="1">
        <v>0.10</v>
      </c>
      <c r="U1327" s="1">
        <v>94.28</v>
      </c>
      <c r="V1327" s="1">
        <f>100-U1327</f>
        <v>5.72</v>
      </c>
      <c r="W1327" s="1">
        <v>4.76</v>
      </c>
      <c r="X1327" s="0" t="inlineStr">
        <is>
          <t>IBGE — Censo Demográfico 2022 / SIDRA</t>
        </is>
      </c>
    </row>
    <row r="1328">
      <c r="A1328" s="0" t="inlineStr">
        <is>
          <t>2506400</t>
        </is>
      </c>
      <c r="B1328" s="0" t="inlineStr">
        <is>
          <t>Gurinhém</t>
        </is>
      </c>
      <c r="C1328" s="0" t="inlineStr">
        <is>
          <t>PB</t>
        </is>
      </c>
      <c r="D1328" s="0" t="inlineStr">
        <is>
          <t>2022</t>
        </is>
      </c>
      <c r="E1328" s="1">
        <v>13766</v>
      </c>
      <c r="F1328" s="1">
        <v>221</v>
      </c>
      <c r="G1328" s="1">
        <v>3288</v>
      </c>
      <c r="H1328" s="1">
        <v>4752</v>
      </c>
      <c r="I1328" s="1">
        <f>(F1328+G1328+H1328)/E1328*100</f>
        <v>60.010169984018596542205433677</v>
      </c>
      <c r="J1328" s="1">
        <f>(F1328+G1328)/E1328*100</f>
        <v>25.490338515182333284904838007</v>
      </c>
      <c r="K1328" s="1">
        <f>F1328/E1328*100</f>
        <v>1.6054046200784541624291733256</v>
      </c>
      <c r="L1328" s="1">
        <v>684.73</v>
      </c>
      <c r="M1328" s="1">
        <v>537.33</v>
      </c>
      <c r="N1328" s="1">
        <v>29.08</v>
      </c>
      <c r="O1328" s="1">
        <v>58.57</v>
      </c>
      <c r="P1328" s="1">
        <v>35.94</v>
      </c>
      <c r="Q1328" s="1">
        <v>2.29</v>
      </c>
      <c r="R1328" s="1">
        <v>55.35</v>
      </c>
      <c r="S1328" s="1">
        <v>32.08</v>
      </c>
      <c r="T1328" s="1">
        <v>1.63</v>
      </c>
      <c r="U1328" s="1">
        <v>71.31</v>
      </c>
      <c r="V1328" s="1">
        <f>100-U1328</f>
        <v>28.69</v>
      </c>
      <c r="W1328" s="1">
        <v>27.83</v>
      </c>
      <c r="X1328" s="0" t="inlineStr">
        <is>
          <t>IBGE — Censo Demográfico 2022 / SIDRA</t>
        </is>
      </c>
    </row>
    <row r="1329">
      <c r="A1329" s="0" t="inlineStr">
        <is>
          <t>2506509</t>
        </is>
      </c>
      <c r="B1329" s="0" t="inlineStr">
        <is>
          <t>Gurjão</t>
        </is>
      </c>
      <c r="C1329" s="0" t="inlineStr">
        <is>
          <t>PB</t>
        </is>
      </c>
      <c r="D1329" s="0" t="inlineStr">
        <is>
          <t>2022</t>
        </is>
      </c>
      <c r="E1329" s="1">
        <v>3242</v>
      </c>
      <c r="F1329" s="1">
        <v>34</v>
      </c>
      <c r="G1329" s="1">
        <v>670</v>
      </c>
      <c r="H1329" s="1">
        <v>911</v>
      </c>
      <c r="I1329" s="1">
        <f>(F1329+G1329+H1329)/E1329*100</f>
        <v>49.814929056138186304750154226</v>
      </c>
      <c r="J1329" s="1">
        <f>(F1329+G1329)/E1329*100</f>
        <v>21.714990746452806909315237508</v>
      </c>
      <c r="K1329" s="1">
        <f>F1329/E1329*100</f>
        <v>1.0487353485502776064157927205</v>
      </c>
      <c r="L1329" s="1">
        <v>777.68</v>
      </c>
      <c r="M1329" s="1">
        <v>614.80</v>
      </c>
      <c r="N1329" s="1">
        <v>16.52</v>
      </c>
      <c r="O1329" s="1">
        <v>69.69</v>
      </c>
      <c r="P1329" s="1">
        <v>29.96</v>
      </c>
      <c r="Q1329" s="1">
        <v>61.57</v>
      </c>
      <c s="1" r="R1329">
        <v>0</v>
      </c>
      <c r="S1329" s="1">
        <v>35.72</v>
      </c>
      <c r="T1329" s="1">
        <v>0.17</v>
      </c>
      <c r="U1329" s="1">
        <v>72.05</v>
      </c>
      <c r="V1329" s="1">
        <f>100-U1329</f>
        <v>27.95</v>
      </c>
      <c r="W1329" s="1">
        <v>26.90</v>
      </c>
      <c r="X1329" s="0" t="inlineStr">
        <is>
          <t>IBGE — Censo Demográfico 2022 / SIDRA</t>
        </is>
      </c>
    </row>
    <row r="1330">
      <c r="A1330" s="0" t="inlineStr">
        <is>
          <t>2506608</t>
        </is>
      </c>
      <c r="B1330" s="0" t="inlineStr">
        <is>
          <t>Ibiara</t>
        </is>
      </c>
      <c r="C1330" s="0" t="inlineStr">
        <is>
          <t>PB</t>
        </is>
      </c>
      <c r="D1330" s="0" t="inlineStr">
        <is>
          <t>2022</t>
        </is>
      </c>
      <c r="E1330" s="1">
        <v>5626</v>
      </c>
      <c r="F1330" s="1">
        <v>157</v>
      </c>
      <c r="G1330" s="1">
        <v>1702</v>
      </c>
      <c r="H1330" s="1">
        <v>1421</v>
      </c>
      <c r="I1330" s="1">
        <f>(F1330+G1330+H1330)/E1330*100</f>
        <v>58.300746533949520085318165659</v>
      </c>
      <c r="J1330" s="1">
        <f>(F1330+G1330)/E1330*100</f>
        <v>33.04301457518663348738002133</v>
      </c>
      <c r="K1330" s="1">
        <f>F1330/E1330*100</f>
        <v>2.7906150017774617845716317099</v>
      </c>
      <c r="L1330" s="1">
        <v>719.73</v>
      </c>
      <c r="M1330" s="1">
        <v>550.00</v>
      </c>
      <c r="N1330" s="1">
        <v>29.94</v>
      </c>
      <c r="O1330" s="1">
        <v>72.53</v>
      </c>
      <c r="P1330" s="1">
        <v>24.74</v>
      </c>
      <c r="Q1330" s="1">
        <v>25.68</v>
      </c>
      <c r="R1330" s="1">
        <v>2.78</v>
      </c>
      <c r="S1330" s="1">
        <v>47.55</v>
      </c>
      <c r="T1330" s="1">
        <v>3.67</v>
      </c>
      <c r="U1330" s="1">
        <v>73.48</v>
      </c>
      <c r="V1330" s="1">
        <f>100-U1330</f>
        <v>26.52</v>
      </c>
      <c r="W1330" s="1">
        <v>23.85</v>
      </c>
      <c r="X1330" s="0" t="inlineStr">
        <is>
          <t>IBGE — Censo Demográfico 2022 / SIDRA</t>
        </is>
      </c>
    </row>
    <row r="1331">
      <c r="A1331" s="0" t="inlineStr">
        <is>
          <t>2506707</t>
        </is>
      </c>
      <c r="B1331" s="0" t="inlineStr">
        <is>
          <t>Imaculada</t>
        </is>
      </c>
      <c r="C1331" s="0" t="inlineStr">
        <is>
          <t>PB</t>
        </is>
      </c>
      <c r="D1331" s="0" t="inlineStr">
        <is>
          <t>2022</t>
        </is>
      </c>
      <c r="E1331" s="1">
        <v>10392</v>
      </c>
      <c r="F1331" s="1">
        <v>176</v>
      </c>
      <c r="G1331" s="1">
        <v>3767</v>
      </c>
      <c r="H1331" s="1">
        <v>2674</v>
      </c>
      <c r="I1331" s="1">
        <f>(F1331+G1331+H1331)/E1331*100</f>
        <v>63.673979984603541185527328714</v>
      </c>
      <c r="J1331" s="1">
        <f>(F1331+G1331)/E1331*100</f>
        <v>37.942648190916089299461123941</v>
      </c>
      <c r="K1331" s="1">
        <f>F1331/E1331*100</f>
        <v>1.6936104695919938414164742109</v>
      </c>
      <c r="L1331" s="1">
        <v>599.58</v>
      </c>
      <c r="M1331" s="1">
        <v>419.67</v>
      </c>
      <c r="N1331" s="1">
        <v>21.28</v>
      </c>
      <c r="O1331" s="1">
        <v>45.83</v>
      </c>
      <c r="P1331" s="1">
        <v>46.13</v>
      </c>
      <c r="Q1331" s="1">
        <v>37.44</v>
      </c>
      <c r="R1331" s="1">
        <v>14.17</v>
      </c>
      <c r="S1331" s="1">
        <v>32.60</v>
      </c>
      <c r="T1331" s="1">
        <v>9.36</v>
      </c>
      <c r="U1331" s="1">
        <v>58.27</v>
      </c>
      <c r="V1331" s="1">
        <f>100-U1331</f>
        <v>41.73</v>
      </c>
      <c r="W1331" s="1">
        <v>39.35</v>
      </c>
      <c r="X1331" s="0" t="inlineStr">
        <is>
          <t>IBGE — Censo Demográfico 2022 / SIDRA</t>
        </is>
      </c>
    </row>
    <row r="1332">
      <c r="A1332" s="0" t="inlineStr">
        <is>
          <t>2506806</t>
        </is>
      </c>
      <c r="B1332" s="0" t="inlineStr">
        <is>
          <t>Ingá</t>
        </is>
      </c>
      <c r="C1332" s="0" t="inlineStr">
        <is>
          <t>PB</t>
        </is>
      </c>
      <c r="D1332" s="0" t="inlineStr">
        <is>
          <t>2022</t>
        </is>
      </c>
      <c r="E1332" s="1">
        <v>17628</v>
      </c>
      <c r="F1332" s="1">
        <v>121</v>
      </c>
      <c r="G1332" s="1">
        <v>3099</v>
      </c>
      <c r="H1332" s="1">
        <v>5554</v>
      </c>
      <c r="I1332" s="1">
        <f>(F1332+G1332+H1332)/E1332*100</f>
        <v>49.773088268663489902427955525</v>
      </c>
      <c r="J1332" s="1">
        <f>(F1332+G1332)/E1332*100</f>
        <v>18.266394372589062854549580213</v>
      </c>
      <c r="K1332" s="1">
        <f>F1332/E1332*100</f>
        <v>0.686407987292943045155434536</v>
      </c>
      <c r="L1332" s="1">
        <v>841.64</v>
      </c>
      <c r="M1332" s="1">
        <v>622.40</v>
      </c>
      <c r="N1332" s="1">
        <v>25.21</v>
      </c>
      <c r="O1332" s="1">
        <v>69.13</v>
      </c>
      <c r="P1332" s="1">
        <v>27.97</v>
      </c>
      <c r="Q1332" s="1">
        <v>8.49</v>
      </c>
      <c r="R1332" s="1">
        <v>12.62</v>
      </c>
      <c r="S1332" s="1">
        <v>64.08</v>
      </c>
      <c r="T1332" s="1">
        <v>0.77</v>
      </c>
      <c r="U1332" s="1">
        <v>79.20</v>
      </c>
      <c r="V1332" s="1">
        <f>100-U1332</f>
        <v>20.80</v>
      </c>
      <c r="W1332" s="1">
        <v>19.96</v>
      </c>
      <c r="X1332" s="0" t="inlineStr">
        <is>
          <t>IBGE — Censo Demográfico 2022 / SIDRA</t>
        </is>
      </c>
    </row>
    <row r="1333">
      <c r="A1333" s="0" t="inlineStr">
        <is>
          <t>2506905</t>
        </is>
      </c>
      <c r="B1333" s="0" t="inlineStr">
        <is>
          <t>Itabaiana</t>
        </is>
      </c>
      <c r="C1333" s="0" t="inlineStr">
        <is>
          <t>PB</t>
        </is>
      </c>
      <c r="D1333" s="0" t="inlineStr">
        <is>
          <t>2022</t>
        </is>
      </c>
      <c r="E1333" s="1">
        <v>23083</v>
      </c>
      <c r="F1333" s="1">
        <v>341</v>
      </c>
      <c r="G1333" s="1">
        <v>5087</v>
      </c>
      <c r="H1333" s="1">
        <v>6564</v>
      </c>
      <c r="I1333" s="1">
        <f>(F1333+G1333+H1333)/E1333*100</f>
        <v>51.951652731447385521812589351</v>
      </c>
      <c r="J1333" s="1">
        <f>(F1333+G1333)/E1333*100</f>
        <v>23.515141012866611792228046614</v>
      </c>
      <c r="K1333" s="1">
        <f>F1333/E1333*100</f>
        <v>1.4772776502187757223931031495</v>
      </c>
      <c r="L1333" s="1">
        <v>811.30</v>
      </c>
      <c r="M1333" s="1">
        <v>606.00</v>
      </c>
      <c r="N1333" s="1">
        <v>21.60</v>
      </c>
      <c r="O1333" s="1">
        <v>75.43</v>
      </c>
      <c r="P1333" s="1">
        <v>20.44</v>
      </c>
      <c r="Q1333" s="1">
        <v>28.35</v>
      </c>
      <c r="R1333" s="1">
        <v>9.72</v>
      </c>
      <c r="S1333" s="1">
        <v>44.14</v>
      </c>
      <c r="T1333" s="1">
        <v>0.30</v>
      </c>
      <c r="U1333" s="1">
        <v>87.94</v>
      </c>
      <c r="V1333" s="1">
        <f>100-U1333</f>
        <v>12.06</v>
      </c>
      <c r="W1333" s="1">
        <v>10.75</v>
      </c>
      <c r="X1333" s="0" t="inlineStr">
        <is>
          <t>IBGE — Censo Demográfico 2022 / SIDRA</t>
        </is>
      </c>
    </row>
    <row r="1334">
      <c r="A1334" s="0" t="inlineStr">
        <is>
          <t>2507002</t>
        </is>
      </c>
      <c r="B1334" s="0" t="inlineStr">
        <is>
          <t>Itaporanga</t>
        </is>
      </c>
      <c r="C1334" s="0" t="inlineStr">
        <is>
          <t>PB</t>
        </is>
      </c>
      <c r="D1334" s="0" t="inlineStr">
        <is>
          <t>2022</t>
        </is>
      </c>
      <c r="E1334" s="1">
        <v>23845</v>
      </c>
      <c r="F1334" s="1">
        <v>454</v>
      </c>
      <c r="G1334" s="1">
        <v>4268</v>
      </c>
      <c r="H1334" s="1">
        <v>6741</v>
      </c>
      <c r="I1334" s="1">
        <f>(F1334+G1334+H1334)/E1334*100</f>
        <v>48.072971272803522751100859719</v>
      </c>
      <c r="J1334" s="1">
        <f>(F1334+G1334)/E1334*100</f>
        <v>19.80289368840427762633675823</v>
      </c>
      <c r="K1334" s="1">
        <f>F1334/E1334*100</f>
        <v>1.9039630949884671838959949675</v>
      </c>
      <c r="L1334" s="1">
        <v>875.23</v>
      </c>
      <c r="M1334" s="1">
        <v>650.00</v>
      </c>
      <c r="N1334" s="1">
        <v>16.93</v>
      </c>
      <c r="O1334" s="1">
        <v>75.23</v>
      </c>
      <c r="P1334" s="1">
        <v>22.05</v>
      </c>
      <c r="Q1334" s="1">
        <v>64.73</v>
      </c>
      <c r="R1334" s="1">
        <v>15.69</v>
      </c>
      <c r="S1334" s="1">
        <v>15.53</v>
      </c>
      <c r="T1334" s="1">
        <v>1.16</v>
      </c>
      <c r="U1334" s="1">
        <v>82.03</v>
      </c>
      <c r="V1334" s="1">
        <f>100-U1334</f>
        <v>17.97</v>
      </c>
      <c r="W1334" s="1">
        <v>17.19</v>
      </c>
      <c r="X1334" s="0" t="inlineStr">
        <is>
          <t>IBGE — Censo Demográfico 2022 / SIDRA</t>
        </is>
      </c>
    </row>
    <row r="1335">
      <c r="A1335" s="0" t="inlineStr">
        <is>
          <t>2507101</t>
        </is>
      </c>
      <c r="B1335" s="0" t="inlineStr">
        <is>
          <t>Itapororoca</t>
        </is>
      </c>
      <c r="C1335" s="0" t="inlineStr">
        <is>
          <t>PB</t>
        </is>
      </c>
      <c r="D1335" s="0" t="inlineStr">
        <is>
          <t>2022</t>
        </is>
      </c>
      <c r="E1335" s="1">
        <v>18376</v>
      </c>
      <c r="F1335" s="1">
        <v>261</v>
      </c>
      <c r="G1335" s="1">
        <v>5350</v>
      </c>
      <c r="H1335" s="1">
        <v>6149</v>
      </c>
      <c r="I1335" s="1">
        <f>(F1335+G1335+H1335)/E1335*100</f>
        <v>63.996517196343056160208968219</v>
      </c>
      <c r="J1335" s="1">
        <f>(F1335+G1335)/E1335*100</f>
        <v>30.534392686112320417936438833</v>
      </c>
      <c r="K1335" s="1">
        <f>F1335/E1335*100</f>
        <v>1.4203308663474096647801480192</v>
      </c>
      <c r="L1335" s="1">
        <v>653.03</v>
      </c>
      <c r="M1335" s="1">
        <v>482.40</v>
      </c>
      <c r="N1335" s="1">
        <v>27.21</v>
      </c>
      <c r="O1335" s="1">
        <v>53.62</v>
      </c>
      <c r="P1335" s="1">
        <v>30.32</v>
      </c>
      <c r="Q1335" s="1">
        <v>12.68</v>
      </c>
      <c r="R1335" s="1">
        <v>3.37</v>
      </c>
      <c r="S1335" s="1">
        <v>77.78</v>
      </c>
      <c r="T1335" s="1">
        <v>0.23</v>
      </c>
      <c r="U1335" s="1">
        <v>67.12</v>
      </c>
      <c r="V1335" s="1">
        <f>100-U1335</f>
        <v>32.88</v>
      </c>
      <c r="W1335" s="1">
        <v>29.32</v>
      </c>
      <c r="X1335" s="0" t="inlineStr">
        <is>
          <t>IBGE — Censo Demográfico 2022 / SIDRA</t>
        </is>
      </c>
    </row>
    <row r="1336">
      <c r="A1336" s="0" t="inlineStr">
        <is>
          <t>2507200</t>
        </is>
      </c>
      <c r="B1336" s="0" t="inlineStr">
        <is>
          <t>Itatuba</t>
        </is>
      </c>
      <c r="C1336" s="0" t="inlineStr">
        <is>
          <t>PB</t>
        </is>
      </c>
      <c r="D1336" s="0" t="inlineStr">
        <is>
          <t>2022</t>
        </is>
      </c>
      <c r="E1336" s="1">
        <v>10480</v>
      </c>
      <c r="F1336" s="1">
        <v>173</v>
      </c>
      <c r="G1336" s="1">
        <v>2830</v>
      </c>
      <c r="H1336" s="1">
        <v>3655</v>
      </c>
      <c r="I1336" s="1">
        <f>(F1336+G1336+H1336)/E1336*100</f>
        <v>63.530534351145038167938931298</v>
      </c>
      <c r="J1336" s="1">
        <f>(F1336+G1336)/E1336*100</f>
        <v>28.654580152671755725190839695</v>
      </c>
      <c r="K1336" s="1">
        <f>F1336/E1336*100</f>
        <v>1.6507633587786259541984732824</v>
      </c>
      <c r="L1336" s="1">
        <v>675.15</v>
      </c>
      <c r="M1336" s="1">
        <v>528.00</v>
      </c>
      <c r="N1336" s="1">
        <v>27.81</v>
      </c>
      <c r="O1336" s="1">
        <v>61.77</v>
      </c>
      <c r="P1336" s="1">
        <v>37.11</v>
      </c>
      <c r="Q1336" s="1">
        <v>25.34</v>
      </c>
      <c r="R1336" s="1">
        <v>0.72</v>
      </c>
      <c r="S1336" s="1">
        <v>63.06</v>
      </c>
      <c r="T1336" s="1">
        <v>0.80</v>
      </c>
      <c r="U1336" s="1">
        <v>75.72</v>
      </c>
      <c r="V1336" s="1">
        <f>100-U1336</f>
        <v>24.28</v>
      </c>
      <c r="W1336" s="1">
        <v>23.25</v>
      </c>
      <c r="X1336" s="0" t="inlineStr">
        <is>
          <t>IBGE — Censo Demográfico 2022 / SIDRA</t>
        </is>
      </c>
    </row>
    <row r="1337">
      <c r="A1337" s="0" t="inlineStr">
        <is>
          <t>2507309</t>
        </is>
      </c>
      <c r="B1337" s="0" t="inlineStr">
        <is>
          <t>Jacaraú</t>
        </is>
      </c>
      <c r="C1337" s="0" t="inlineStr">
        <is>
          <t>PB</t>
        </is>
      </c>
      <c r="D1337" s="0" t="inlineStr">
        <is>
          <t>2022</t>
        </is>
      </c>
      <c r="E1337" s="1">
        <v>14451</v>
      </c>
      <c r="F1337" s="1">
        <v>271</v>
      </c>
      <c r="G1337" s="1">
        <v>3765</v>
      </c>
      <c r="H1337" s="1">
        <v>4575</v>
      </c>
      <c r="I1337" s="1">
        <f>(F1337+G1337+H1337)/E1337*100</f>
        <v>59.587571794339492076672894609</v>
      </c>
      <c r="J1337" s="1">
        <f>(F1337+G1337)/E1337*100</f>
        <v>27.928863054459898968929485849</v>
      </c>
      <c r="K1337" s="1">
        <f>F1337/E1337*100</f>
        <v>1.8753027472147256245242543769</v>
      </c>
      <c r="L1337" s="1">
        <v>721.89</v>
      </c>
      <c r="M1337" s="1">
        <v>522.40</v>
      </c>
      <c r="N1337" s="1">
        <v>25.03</v>
      </c>
      <c r="O1337" s="1">
        <v>70.93</v>
      </c>
      <c r="P1337" s="1">
        <v>23.08</v>
      </c>
      <c r="Q1337" s="1">
        <v>9.11</v>
      </c>
      <c r="R1337" s="1">
        <v>19.58</v>
      </c>
      <c r="S1337" s="1">
        <v>67.89</v>
      </c>
      <c r="T1337" s="1">
        <v>0.87</v>
      </c>
      <c r="U1337" s="1">
        <v>71.55</v>
      </c>
      <c r="V1337" s="1">
        <f>100-U1337</f>
        <v>28.45</v>
      </c>
      <c r="W1337" s="1">
        <v>26.78</v>
      </c>
      <c r="X1337" s="0" t="inlineStr">
        <is>
          <t>IBGE — Censo Demográfico 2022 / SIDRA</t>
        </is>
      </c>
    </row>
    <row r="1338">
      <c r="A1338" s="0" t="inlineStr">
        <is>
          <t>2507408</t>
        </is>
      </c>
      <c r="B1338" s="0" t="inlineStr">
        <is>
          <t>Jericó</t>
        </is>
      </c>
      <c r="C1338" s="0" t="inlineStr">
        <is>
          <t>PB</t>
        </is>
      </c>
      <c r="D1338" s="0" t="inlineStr">
        <is>
          <t>2022</t>
        </is>
      </c>
      <c r="E1338" s="1">
        <v>7513</v>
      </c>
      <c r="F1338" s="1">
        <v>65</v>
      </c>
      <c r="G1338" s="1">
        <v>1516</v>
      </c>
      <c r="H1338" s="1">
        <v>2111</v>
      </c>
      <c r="I1338" s="1">
        <f>(F1338+G1338+H1338)/E1338*100</f>
        <v>49.141488087315320111806202582</v>
      </c>
      <c r="J1338" s="1">
        <f>(F1338+G1338)/E1338*100</f>
        <v>21.043524557433781445494476241</v>
      </c>
      <c r="K1338" s="1">
        <f>F1338/E1338*100</f>
        <v>0.8651670437907626780247570877</v>
      </c>
      <c r="L1338" s="1">
        <v>811.24</v>
      </c>
      <c r="M1338" s="1">
        <v>637.33</v>
      </c>
      <c r="N1338" s="1">
        <v>21.10</v>
      </c>
      <c r="O1338" s="1">
        <v>62.19</v>
      </c>
      <c r="P1338" s="1">
        <v>30.26</v>
      </c>
      <c r="Q1338" s="1">
        <v>41.90</v>
      </c>
      <c r="R1338" s="1">
        <v>15.13</v>
      </c>
      <c r="S1338" s="1">
        <v>34.11</v>
      </c>
      <c r="T1338" s="1">
        <v>2.03</v>
      </c>
      <c r="U1338" s="1">
        <v>82.61</v>
      </c>
      <c r="V1338" s="1">
        <f>100-U1338</f>
        <v>17.39</v>
      </c>
      <c r="W1338" s="1">
        <v>16.88</v>
      </c>
      <c r="X1338" s="0" t="inlineStr">
        <is>
          <t>IBGE — Censo Demográfico 2022 / SIDRA</t>
        </is>
      </c>
    </row>
    <row r="1339">
      <c r="A1339" s="0" t="inlineStr">
        <is>
          <t>2507507</t>
        </is>
      </c>
      <c r="B1339" s="0" t="inlineStr">
        <is>
          <t>João Pessoa</t>
        </is>
      </c>
      <c r="C1339" s="0" t="inlineStr">
        <is>
          <t>PB</t>
        </is>
      </c>
      <c r="D1339" s="0" t="inlineStr">
        <is>
          <t>2022</t>
        </is>
      </c>
      <c r="E1339" s="1">
        <v>827822</v>
      </c>
      <c r="F1339" s="1">
        <v>25955</v>
      </c>
      <c r="G1339" s="1">
        <v>76394</v>
      </c>
      <c r="H1339" s="1">
        <v>159052</v>
      </c>
      <c r="I1339" s="1">
        <f>(F1339+G1339+H1339)/E1339*100</f>
        <v>31.57695736523068968932934858</v>
      </c>
      <c r="J1339" s="1">
        <f>(F1339+G1339)/E1339*100</f>
        <v>12.363648223893542331564031881</v>
      </c>
      <c r="K1339" s="1">
        <f>F1339/E1339*100</f>
        <v>3.1353358572253455452983854017</v>
      </c>
      <c r="L1339" s="1">
        <v>1879.00</v>
      </c>
      <c r="M1339" s="1">
        <v>1000.00</v>
      </c>
      <c r="N1339" s="1">
        <v>6.13</v>
      </c>
      <c r="O1339" s="1">
        <v>93.51</v>
      </c>
      <c r="P1339" s="1">
        <v>2.94</v>
      </c>
      <c r="Q1339" s="1">
        <v>70.33</v>
      </c>
      <c r="R1339" s="1">
        <v>19.44</v>
      </c>
      <c r="S1339" s="1">
        <v>8.23</v>
      </c>
      <c r="T1339" s="1">
        <v>0.02</v>
      </c>
      <c r="U1339" s="1">
        <v>99.33</v>
      </c>
      <c r="V1339" s="1">
        <f>100-U1339</f>
        <v>0.67</v>
      </c>
      <c r="W1339" s="1">
        <v>0.15</v>
      </c>
      <c r="X1339" s="0" t="inlineStr">
        <is>
          <t>IBGE — Censo Demográfico 2022 / SIDRA</t>
        </is>
      </c>
    </row>
    <row r="1340">
      <c r="A1340" s="0" t="inlineStr">
        <is>
          <t>2507606</t>
        </is>
      </c>
      <c r="B1340" s="0" t="inlineStr">
        <is>
          <t>Juarez Távora</t>
        </is>
      </c>
      <c r="C1340" s="0" t="inlineStr">
        <is>
          <t>PB</t>
        </is>
      </c>
      <c r="D1340" s="0" t="inlineStr">
        <is>
          <t>2022</t>
        </is>
      </c>
      <c r="E1340" s="1">
        <v>7791</v>
      </c>
      <c r="F1340" s="1">
        <v>36</v>
      </c>
      <c r="G1340" s="1">
        <v>1746</v>
      </c>
      <c r="H1340" s="1">
        <v>2202</v>
      </c>
      <c r="I1340" s="1">
        <f>(F1340+G1340+H1340)/E1340*100</f>
        <v>51.135926068540623796688486715</v>
      </c>
      <c r="J1340" s="1">
        <f>(F1340+G1340)/E1340*100</f>
        <v>22.872545244512899499422410474</v>
      </c>
      <c r="K1340" s="1">
        <f>F1340/E1340*100</f>
        <v>0.4620716211012706969580284944</v>
      </c>
      <c r="L1340" s="1">
        <v>753.84</v>
      </c>
      <c r="M1340" s="1">
        <v>606.00</v>
      </c>
      <c r="N1340" s="1">
        <v>28.04</v>
      </c>
      <c r="O1340" s="1">
        <v>69.10</v>
      </c>
      <c r="P1340" s="1">
        <v>28.94</v>
      </c>
      <c r="Q1340" s="1">
        <v>11.40</v>
      </c>
      <c r="R1340" s="1">
        <v>2.22</v>
      </c>
      <c r="S1340" s="1">
        <v>78.99</v>
      </c>
      <c r="T1340" s="1">
        <v>0.82</v>
      </c>
      <c r="U1340" s="1">
        <v>77.06</v>
      </c>
      <c r="V1340" s="1">
        <f>100-U1340</f>
        <v>22.94</v>
      </c>
      <c r="W1340" s="1">
        <v>22.33</v>
      </c>
      <c r="X1340" s="0" t="inlineStr">
        <is>
          <t>IBGE — Censo Demográfico 2022 / SIDRA</t>
        </is>
      </c>
    </row>
    <row r="1341">
      <c r="A1341" s="0" t="inlineStr">
        <is>
          <t>2507705</t>
        </is>
      </c>
      <c r="B1341" s="0" t="inlineStr">
        <is>
          <t>Juazeirinho</t>
        </is>
      </c>
      <c r="C1341" s="0" t="inlineStr">
        <is>
          <t>PB</t>
        </is>
      </c>
      <c r="D1341" s="0" t="inlineStr">
        <is>
          <t>2022</t>
        </is>
      </c>
      <c r="E1341" s="1">
        <v>16999</v>
      </c>
      <c r="F1341" s="1">
        <v>335</v>
      </c>
      <c r="G1341" s="1">
        <v>5906</v>
      </c>
      <c r="H1341" s="1">
        <v>4942</v>
      </c>
      <c r="I1341" s="1">
        <f>(F1341+G1341+H1341)/E1341*100</f>
        <v>65.786222718983469615859756456</v>
      </c>
      <c r="J1341" s="1">
        <f>(F1341+G1341)/E1341*100</f>
        <v>36.71392434849108771104182599</v>
      </c>
      <c r="K1341" s="1">
        <f>F1341/E1341*100</f>
        <v>1.9707041590681804812047767516</v>
      </c>
      <c r="L1341" s="1">
        <v>673.57</v>
      </c>
      <c r="M1341" s="1">
        <v>446.67</v>
      </c>
      <c r="N1341" s="1">
        <v>17.67</v>
      </c>
      <c r="O1341" s="1">
        <v>50.04</v>
      </c>
      <c r="P1341" s="1">
        <v>48.71</v>
      </c>
      <c r="Q1341" s="1">
        <v>46.95</v>
      </c>
      <c r="R1341" s="1">
        <v>11.50</v>
      </c>
      <c r="S1341" s="1">
        <v>33.40</v>
      </c>
      <c r="T1341" s="1">
        <v>3.05</v>
      </c>
      <c r="U1341" s="1">
        <v>59.09</v>
      </c>
      <c r="V1341" s="1">
        <f>100-U1341</f>
        <v>40.91</v>
      </c>
      <c r="W1341" s="1">
        <v>38.32</v>
      </c>
      <c r="X1341" s="0" t="inlineStr">
        <is>
          <t>IBGE — Censo Demográfico 2022 / SIDRA</t>
        </is>
      </c>
    </row>
    <row r="1342">
      <c r="A1342" s="0" t="inlineStr">
        <is>
          <t>2507804</t>
        </is>
      </c>
      <c r="B1342" s="0" t="inlineStr">
        <is>
          <t>Junco do Seridó</t>
        </is>
      </c>
      <c r="C1342" s="0" t="inlineStr">
        <is>
          <t>PB</t>
        </is>
      </c>
      <c r="D1342" s="0" t="inlineStr">
        <is>
          <t>2022</t>
        </is>
      </c>
      <c r="E1342" s="1">
        <v>6769</v>
      </c>
      <c r="F1342" s="1">
        <v>56</v>
      </c>
      <c r="G1342" s="1">
        <v>989</v>
      </c>
      <c r="H1342" s="1">
        <v>2323</v>
      </c>
      <c r="I1342" s="1">
        <f>(F1342+G1342+H1342)/E1342*100</f>
        <v>49.756241690057615600531836313</v>
      </c>
      <c r="J1342" s="1">
        <f>(F1342+G1342)/E1342*100</f>
        <v>15.438026296351011966317033535</v>
      </c>
      <c r="K1342" s="1">
        <f>F1342/E1342*100</f>
        <v>0.827300930713547052740434333</v>
      </c>
      <c r="L1342" s="1">
        <v>836.75</v>
      </c>
      <c r="M1342" s="1">
        <v>620.00</v>
      </c>
      <c r="N1342" s="1">
        <v>18.66</v>
      </c>
      <c r="O1342" s="1">
        <v>6.50</v>
      </c>
      <c r="P1342" s="1">
        <v>92.30</v>
      </c>
      <c r="Q1342" s="1">
        <v>62.56</v>
      </c>
      <c r="R1342" s="1">
        <v>2.67</v>
      </c>
      <c r="S1342" s="1">
        <v>30.98</v>
      </c>
      <c r="T1342" s="1">
        <v>0.69</v>
      </c>
      <c r="U1342" s="1">
        <v>75.56</v>
      </c>
      <c r="V1342" s="1">
        <f>100-U1342</f>
        <v>24.44</v>
      </c>
      <c r="W1342" s="1">
        <v>23.02</v>
      </c>
      <c r="X1342" s="0" t="inlineStr">
        <is>
          <t>IBGE — Censo Demográfico 2022 / SIDRA</t>
        </is>
      </c>
    </row>
    <row r="1343">
      <c r="A1343" s="0" t="inlineStr">
        <is>
          <t>2507903</t>
        </is>
      </c>
      <c r="B1343" s="0" t="inlineStr">
        <is>
          <t>Juripiranga</t>
        </is>
      </c>
      <c r="C1343" s="0" t="inlineStr">
        <is>
          <t>PB</t>
        </is>
      </c>
      <c r="D1343" s="0" t="inlineStr">
        <is>
          <t>2022</t>
        </is>
      </c>
      <c r="E1343" s="1">
        <v>10012</v>
      </c>
      <c r="F1343" s="1">
        <v>193</v>
      </c>
      <c r="G1343" s="1">
        <v>2612</v>
      </c>
      <c r="H1343" s="1">
        <v>3390</v>
      </c>
      <c r="I1343" s="1">
        <f>(F1343+G1343+H1343)/E1343*100</f>
        <v>61.875749101078705553335996804</v>
      </c>
      <c r="J1343" s="1">
        <f>(F1343+G1343)/E1343*100</f>
        <v>28.016380343587694766280463444</v>
      </c>
      <c r="K1343" s="1">
        <f>F1343/E1343*100</f>
        <v>1.9276867758689572512984418698</v>
      </c>
      <c r="L1343" s="1">
        <v>659.58</v>
      </c>
      <c r="M1343" s="1">
        <v>537.33</v>
      </c>
      <c r="N1343" s="1">
        <v>27.10</v>
      </c>
      <c r="O1343" s="1">
        <v>76.66</v>
      </c>
      <c r="P1343" s="1">
        <v>18.94</v>
      </c>
      <c r="Q1343" s="1">
        <v>22.50</v>
      </c>
      <c r="R1343" s="1">
        <v>4.37</v>
      </c>
      <c r="S1343" s="1">
        <v>60.89</v>
      </c>
      <c r="T1343" s="1">
        <v>0.66</v>
      </c>
      <c r="U1343" s="1">
        <v>96.71</v>
      </c>
      <c r="V1343" s="1">
        <f>100-U1343</f>
        <v>3.29</v>
      </c>
      <c r="W1343" s="1">
        <v>2.96</v>
      </c>
      <c r="X1343" s="0" t="inlineStr">
        <is>
          <t>IBGE — Censo Demográfico 2022 / SIDRA</t>
        </is>
      </c>
    </row>
    <row r="1344">
      <c r="A1344" s="0" t="inlineStr">
        <is>
          <t>2508000</t>
        </is>
      </c>
      <c r="B1344" s="0" t="inlineStr">
        <is>
          <t>Juru</t>
        </is>
      </c>
      <c r="C1344" s="0" t="inlineStr">
        <is>
          <t>PB</t>
        </is>
      </c>
      <c r="D1344" s="0" t="inlineStr">
        <is>
          <t>2022</t>
        </is>
      </c>
      <c r="E1344" s="1">
        <v>9234</v>
      </c>
      <c r="F1344" s="1">
        <v>83</v>
      </c>
      <c r="G1344" s="1">
        <v>3343</v>
      </c>
      <c r="H1344" s="1">
        <v>2493</v>
      </c>
      <c r="I1344" s="1">
        <f>(F1344+G1344+H1344)/E1344*100</f>
        <v>64.100064977257959714100064977</v>
      </c>
      <c r="J1344" s="1">
        <f>(F1344+G1344)/E1344*100</f>
        <v>37.102014294996751137102014295</v>
      </c>
      <c r="K1344" s="1">
        <f>F1344/E1344*100</f>
        <v>0.8988520684427117175655187351</v>
      </c>
      <c r="L1344" s="1">
        <v>626.11</v>
      </c>
      <c r="M1344" s="1">
        <v>450.00</v>
      </c>
      <c r="N1344" s="1">
        <v>24.71</v>
      </c>
      <c r="O1344" s="1">
        <v>62.03</v>
      </c>
      <c r="P1344" s="1">
        <v>34.26</v>
      </c>
      <c r="Q1344" s="1">
        <v>48.53</v>
      </c>
      <c r="R1344" s="1">
        <v>3.49</v>
      </c>
      <c r="S1344" s="1">
        <v>33.60</v>
      </c>
      <c r="T1344" s="1">
        <v>1.09</v>
      </c>
      <c r="U1344" s="1">
        <v>64.18</v>
      </c>
      <c r="V1344" s="1">
        <f>100-U1344</f>
        <v>35.82</v>
      </c>
      <c r="W1344" s="1">
        <v>34.66</v>
      </c>
      <c r="X1344" s="0" t="inlineStr">
        <is>
          <t>IBGE — Censo Demográfico 2022 / SIDRA</t>
        </is>
      </c>
    </row>
    <row r="1345">
      <c r="A1345" s="0" t="inlineStr">
        <is>
          <t>2508109</t>
        </is>
      </c>
      <c r="B1345" s="0" t="inlineStr">
        <is>
          <t>Lagoa</t>
        </is>
      </c>
      <c r="C1345" s="0" t="inlineStr">
        <is>
          <t>PB</t>
        </is>
      </c>
      <c r="D1345" s="0" t="inlineStr">
        <is>
          <t>2022</t>
        </is>
      </c>
      <c r="E1345" s="1">
        <v>4366</v>
      </c>
      <c r="F1345" s="1">
        <v>64</v>
      </c>
      <c r="G1345" s="1">
        <v>1104</v>
      </c>
      <c r="H1345" s="1">
        <v>1341</v>
      </c>
      <c r="I1345" s="1">
        <f>(F1345+G1345+H1345)/E1345*100</f>
        <v>57.466788822721026110856619331</v>
      </c>
      <c r="J1345" s="1">
        <f>(F1345+G1345)/E1345*100</f>
        <v>26.752175904718277599633531837</v>
      </c>
      <c r="K1345" s="1">
        <f>F1345/E1345*100</f>
        <v>1.4658726523133302794319743472</v>
      </c>
      <c r="L1345" s="1">
        <v>737.35</v>
      </c>
      <c r="M1345" s="1">
        <v>537.33</v>
      </c>
      <c r="N1345" s="1">
        <v>26.56</v>
      </c>
      <c r="O1345" s="1">
        <v>56.59</v>
      </c>
      <c r="P1345" s="1">
        <v>41.33</v>
      </c>
      <c r="Q1345" s="1">
        <v>32.33</v>
      </c>
      <c r="R1345" s="1">
        <v>9.81</v>
      </c>
      <c r="S1345" s="1">
        <v>43.62</v>
      </c>
      <c r="T1345" s="1">
        <v>4.77</v>
      </c>
      <c r="U1345" s="1">
        <v>62.43</v>
      </c>
      <c r="V1345" s="1">
        <f>100-U1345</f>
        <v>37.57</v>
      </c>
      <c r="W1345" s="1">
        <v>35.28</v>
      </c>
      <c r="X1345" s="0" t="inlineStr">
        <is>
          <t>IBGE — Censo Demográfico 2022 / SIDRA</t>
        </is>
      </c>
    </row>
    <row r="1346">
      <c r="A1346" s="0" t="inlineStr">
        <is>
          <t>2508208</t>
        </is>
      </c>
      <c r="B1346" s="0" t="inlineStr">
        <is>
          <t>Lagoa de Dentro</t>
        </is>
      </c>
      <c r="C1346" s="0" t="inlineStr">
        <is>
          <t>PB</t>
        </is>
      </c>
      <c r="D1346" s="0" t="inlineStr">
        <is>
          <t>2022</t>
        </is>
      </c>
      <c r="E1346" s="1">
        <v>7806</v>
      </c>
      <c r="F1346" s="1">
        <v>73</v>
      </c>
      <c r="G1346" s="1">
        <v>2143</v>
      </c>
      <c r="H1346" s="1">
        <v>2142</v>
      </c>
      <c r="I1346" s="1">
        <f>(F1346+G1346+H1346)/E1346*100</f>
        <v>55.828849602869587496797335383</v>
      </c>
      <c r="J1346" s="1">
        <f>(F1346+G1346)/E1346*100</f>
        <v>28.38841916474506789648987958</v>
      </c>
      <c r="K1346" s="1">
        <f>F1346/E1346*100</f>
        <v>0.9351780681527030489367153472</v>
      </c>
      <c r="L1346" s="1">
        <v>738.79</v>
      </c>
      <c r="M1346" s="1">
        <v>537.33</v>
      </c>
      <c r="N1346" s="1">
        <v>25.06</v>
      </c>
      <c r="O1346" s="1">
        <v>44.37</v>
      </c>
      <c r="P1346" s="1">
        <v>52.24</v>
      </c>
      <c r="Q1346" s="1">
        <v>12.17</v>
      </c>
      <c r="R1346" s="1">
        <v>9.73</v>
      </c>
      <c r="S1346" s="1">
        <v>75.67</v>
      </c>
      <c r="T1346" s="1">
        <v>0.30</v>
      </c>
      <c r="U1346" s="1">
        <v>75.10</v>
      </c>
      <c r="V1346" s="1">
        <f>100-U1346</f>
        <v>24.90</v>
      </c>
      <c r="W1346" s="1">
        <v>23.99</v>
      </c>
      <c r="X1346" s="0" t="inlineStr">
        <is>
          <t>IBGE — Censo Demográfico 2022 / SIDRA</t>
        </is>
      </c>
    </row>
    <row r="1347">
      <c r="A1347" s="0" t="inlineStr">
        <is>
          <t>2508307</t>
        </is>
      </c>
      <c r="B1347" s="0" t="inlineStr">
        <is>
          <t>Lagoa Seca</t>
        </is>
      </c>
      <c r="C1347" s="0" t="inlineStr">
        <is>
          <t>PB</t>
        </is>
      </c>
      <c r="D1347" s="0" t="inlineStr">
        <is>
          <t>2022</t>
        </is>
      </c>
      <c r="E1347" s="1">
        <v>27623</v>
      </c>
      <c r="F1347" s="1">
        <v>587</v>
      </c>
      <c r="G1347" s="1">
        <v>6208</v>
      </c>
      <c r="H1347" s="1">
        <v>7548</v>
      </c>
      <c r="I1347" s="1">
        <f>(F1347+G1347+H1347)/E1347*100</f>
        <v>51.924121203345038554827498823</v>
      </c>
      <c r="J1347" s="1">
        <f>(F1347+G1347)/E1347*100</f>
        <v>24.599065995728197516562285052</v>
      </c>
      <c r="K1347" s="1">
        <f>F1347/E1347*100</f>
        <v>2.1250407269304565036382724541</v>
      </c>
      <c r="L1347" s="1">
        <v>927.20</v>
      </c>
      <c r="M1347" s="1">
        <v>606.00</v>
      </c>
      <c r="N1347" s="1">
        <v>15.42</v>
      </c>
      <c r="O1347" s="1">
        <v>56.37</v>
      </c>
      <c r="P1347" s="1">
        <v>40.62</v>
      </c>
      <c r="Q1347" s="1">
        <v>35.00</v>
      </c>
      <c r="R1347" s="1">
        <v>14.75</v>
      </c>
      <c r="S1347" s="1">
        <v>43.95</v>
      </c>
      <c r="T1347" s="1">
        <v>0.25</v>
      </c>
      <c r="U1347" s="1">
        <v>79.04</v>
      </c>
      <c r="V1347" s="1">
        <f>100-U1347</f>
        <v>20.96</v>
      </c>
      <c r="W1347" s="1">
        <v>18.08</v>
      </c>
      <c r="X1347" s="0" t="inlineStr">
        <is>
          <t>IBGE — Censo Demográfico 2022 / SIDRA</t>
        </is>
      </c>
    </row>
    <row r="1348">
      <c r="A1348" s="0" t="inlineStr">
        <is>
          <t>2508406</t>
        </is>
      </c>
      <c r="B1348" s="0" t="inlineStr">
        <is>
          <t>Lastro</t>
        </is>
      </c>
      <c r="C1348" s="0" t="inlineStr">
        <is>
          <t>PB</t>
        </is>
      </c>
      <c r="D1348" s="0" t="inlineStr">
        <is>
          <t>2022</t>
        </is>
      </c>
      <c r="E1348" s="1">
        <v>3160</v>
      </c>
      <c r="F1348" s="1">
        <v>50</v>
      </c>
      <c r="G1348" s="1">
        <v>948</v>
      </c>
      <c r="H1348" s="1">
        <v>1027</v>
      </c>
      <c r="I1348" s="1">
        <f>(F1348+G1348+H1348)/E1348*100</f>
        <v>64.082278481012658227848101266</v>
      </c>
      <c r="J1348" s="1">
        <f>(F1348+G1348)/E1348*100</f>
        <v>31.582278481012658227848101266</v>
      </c>
      <c r="K1348" s="1">
        <f>F1348/E1348*100</f>
        <v>1.5822784810126582278481012658</v>
      </c>
      <c r="L1348" s="1">
        <v>607.64</v>
      </c>
      <c r="M1348" s="1">
        <v>514.80</v>
      </c>
      <c r="N1348" s="1">
        <v>27.27</v>
      </c>
      <c r="O1348" s="1">
        <v>47.79</v>
      </c>
      <c r="P1348" s="1">
        <v>49.23</v>
      </c>
      <c r="Q1348" s="1">
        <v>8.22</v>
      </c>
      <c r="R1348" s="1">
        <v>43.99</v>
      </c>
      <c r="S1348" s="1">
        <v>24.97</v>
      </c>
      <c r="T1348" s="1">
        <v>4.73</v>
      </c>
      <c r="U1348" s="1">
        <v>74.10</v>
      </c>
      <c r="V1348" s="1">
        <f>100-U1348</f>
        <v>25.90</v>
      </c>
      <c r="W1348" s="1">
        <v>24.77</v>
      </c>
      <c r="X1348" s="0" t="inlineStr">
        <is>
          <t>IBGE — Censo Demográfico 2022 / SIDRA</t>
        </is>
      </c>
    </row>
    <row r="1349">
      <c r="A1349" s="0" t="inlineStr">
        <is>
          <t>2508505</t>
        </is>
      </c>
      <c r="B1349" s="0" t="inlineStr">
        <is>
          <t>Livramento</t>
        </is>
      </c>
      <c r="C1349" s="0" t="inlineStr">
        <is>
          <t>PB</t>
        </is>
      </c>
      <c r="D1349" s="0" t="inlineStr">
        <is>
          <t>2022</t>
        </is>
      </c>
      <c r="E1349" s="1">
        <v>6877</v>
      </c>
      <c r="F1349" s="1">
        <v>63</v>
      </c>
      <c r="G1349" s="1">
        <v>2419</v>
      </c>
      <c r="H1349" s="1">
        <v>1912</v>
      </c>
      <c r="I1349" s="1">
        <f>(F1349+G1349+H1349)/E1349*100</f>
        <v>63.894139886578449905482041588</v>
      </c>
      <c r="J1349" s="1">
        <f>(F1349+G1349)/E1349*100</f>
        <v>36.091318889050458048567689399</v>
      </c>
      <c r="K1349" s="1">
        <f>F1349/E1349*100</f>
        <v>0.916097135378798894866947797</v>
      </c>
      <c r="L1349" s="1">
        <v>619.98</v>
      </c>
      <c r="M1349" s="1">
        <v>453.00</v>
      </c>
      <c r="N1349" s="1">
        <v>17.97</v>
      </c>
      <c r="O1349" s="1">
        <v>54.26</v>
      </c>
      <c r="P1349" s="1">
        <v>44.55</v>
      </c>
      <c r="Q1349" s="1">
        <v>38.18</v>
      </c>
      <c r="R1349" s="1">
        <v>16.94</v>
      </c>
      <c r="S1349" s="1">
        <v>31.86</v>
      </c>
      <c r="T1349" s="1">
        <v>1.45</v>
      </c>
      <c r="U1349" s="1">
        <v>56.53</v>
      </c>
      <c r="V1349" s="1">
        <f>100-U1349</f>
        <v>43.47</v>
      </c>
      <c r="W1349" s="1">
        <v>41.20</v>
      </c>
      <c r="X1349" s="0" t="inlineStr">
        <is>
          <t>IBGE — Censo Demográfico 2022 / SIDRA</t>
        </is>
      </c>
    </row>
    <row r="1350">
      <c r="A1350" s="0" t="inlineStr">
        <is>
          <t>2508554</t>
        </is>
      </c>
      <c r="B1350" s="0" t="inlineStr">
        <is>
          <t>Logradouro</t>
        </is>
      </c>
      <c r="C1350" s="0" t="inlineStr">
        <is>
          <t>PB</t>
        </is>
      </c>
      <c r="D1350" s="0" t="inlineStr">
        <is>
          <t>2022</t>
        </is>
      </c>
      <c r="E1350" s="1">
        <v>4797</v>
      </c>
      <c r="F1350" s="1">
        <v>168</v>
      </c>
      <c r="G1350" s="1">
        <v>1318</v>
      </c>
      <c r="H1350" s="1">
        <v>1347</v>
      </c>
      <c r="I1350" s="1">
        <f>(F1350+G1350+H1350)/E1350*100</f>
        <v>59.057744423598082134667500521</v>
      </c>
      <c r="J1350" s="1">
        <f>(F1350+G1350)/E1350*100</f>
        <v>30.977694392328538670002084636</v>
      </c>
      <c r="K1350" s="1">
        <f>F1350/E1350*100</f>
        <v>3.5021888680425265791119449656</v>
      </c>
      <c r="L1350" s="1">
        <v>713.72</v>
      </c>
      <c r="M1350" s="1">
        <v>533.33</v>
      </c>
      <c r="N1350" s="1">
        <v>22.76</v>
      </c>
      <c r="O1350" s="1">
        <v>70.20</v>
      </c>
      <c r="P1350" s="1">
        <v>29.08</v>
      </c>
      <c r="Q1350" s="1">
        <v>35.72</v>
      </c>
      <c r="R1350" s="1">
        <v>28.76</v>
      </c>
      <c r="S1350" s="1">
        <v>30.77</v>
      </c>
      <c r="T1350" s="1">
        <v>0.07</v>
      </c>
      <c r="U1350" s="1">
        <v>89.13</v>
      </c>
      <c r="V1350" s="1">
        <f>100-U1350</f>
        <v>10.87</v>
      </c>
      <c r="W1350" s="1">
        <v>10.80</v>
      </c>
      <c r="X1350" s="0" t="inlineStr">
        <is>
          <t>IBGE — Censo Demográfico 2022 / SIDRA</t>
        </is>
      </c>
    </row>
    <row r="1351">
      <c r="A1351" s="0" t="inlineStr">
        <is>
          <t>2508604</t>
        </is>
      </c>
      <c r="B1351" s="0" t="inlineStr">
        <is>
          <t>Lucena</t>
        </is>
      </c>
      <c r="C1351" s="0" t="inlineStr">
        <is>
          <t>PB</t>
        </is>
      </c>
      <c r="D1351" s="0" t="inlineStr">
        <is>
          <t>2022</t>
        </is>
      </c>
      <c r="E1351" s="1">
        <v>12554</v>
      </c>
      <c r="F1351" s="1">
        <v>358</v>
      </c>
      <c r="G1351" s="1">
        <v>2854</v>
      </c>
      <c r="H1351" s="1">
        <v>3856</v>
      </c>
      <c r="I1351" s="1">
        <f>(F1351+G1351+H1351)/E1351*100</f>
        <v>56.300780627688386171738091445</v>
      </c>
      <c r="J1351" s="1">
        <f>(F1351+G1351)/E1351*100</f>
        <v>25.585470766289628803568583718</v>
      </c>
      <c r="K1351" s="1">
        <f>F1351/E1351*100</f>
        <v>2.851680739206627369762625458</v>
      </c>
      <c r="L1351" s="1">
        <v>759.66</v>
      </c>
      <c r="M1351" s="1">
        <v>580.00</v>
      </c>
      <c r="N1351" s="1">
        <v>17.40</v>
      </c>
      <c r="O1351" s="1">
        <v>73.04</v>
      </c>
      <c r="P1351" s="1">
        <v>23.09</v>
      </c>
      <c r="Q1351" s="1">
        <v>1.37</v>
      </c>
      <c r="R1351" s="1">
        <v>57.38</v>
      </c>
      <c r="S1351" s="1">
        <v>38.29</v>
      </c>
      <c r="T1351" s="1">
        <v>0.15</v>
      </c>
      <c r="U1351" s="1">
        <v>87.07</v>
      </c>
      <c r="V1351" s="1">
        <f>100-U1351</f>
        <v>12.93</v>
      </c>
      <c r="W1351" s="1">
        <v>8.40</v>
      </c>
      <c r="X1351" s="0" t="inlineStr">
        <is>
          <t>IBGE — Censo Demográfico 2022 / SIDRA</t>
        </is>
      </c>
    </row>
    <row r="1352">
      <c r="A1352" s="0" t="inlineStr">
        <is>
          <t>2508703</t>
        </is>
      </c>
      <c r="B1352" s="0" t="inlineStr">
        <is>
          <t>Mãe d'Água</t>
        </is>
      </c>
      <c r="C1352" s="0" t="inlineStr">
        <is>
          <t>PB</t>
        </is>
      </c>
      <c r="D1352" s="0" t="inlineStr">
        <is>
          <t>2022</t>
        </is>
      </c>
      <c r="E1352" s="1">
        <v>3583</v>
      </c>
      <c r="F1352" s="1">
        <v>45</v>
      </c>
      <c r="G1352" s="1">
        <v>1066</v>
      </c>
      <c r="H1352" s="1">
        <v>1037</v>
      </c>
      <c r="I1352" s="1">
        <f>(F1352+G1352+H1352)/E1352*100</f>
        <v>59.94976276862963996650851242</v>
      </c>
      <c r="J1352" s="1">
        <f>(F1352+G1352)/E1352*100</f>
        <v>31.007535584705554005023723137</v>
      </c>
      <c r="K1352" s="1">
        <f>F1352/E1352*100</f>
        <v>1.255930784259000837287189506</v>
      </c>
      <c r="L1352" s="1">
        <v>740.54</v>
      </c>
      <c r="M1352" s="1">
        <v>537.33</v>
      </c>
      <c r="N1352" s="1">
        <v>23.34</v>
      </c>
      <c r="O1352" s="1">
        <v>66.06</v>
      </c>
      <c r="P1352" s="1">
        <v>29.48</v>
      </c>
      <c r="Q1352" s="1">
        <v>54.27</v>
      </c>
      <c r="R1352" s="1">
        <v>8.69</v>
      </c>
      <c r="S1352" s="1">
        <v>21.69</v>
      </c>
      <c r="T1352" s="1">
        <v>7.33</v>
      </c>
      <c r="U1352" s="1">
        <v>70.14</v>
      </c>
      <c r="V1352" s="1">
        <f>100-U1352</f>
        <v>29.86</v>
      </c>
      <c r="W1352" s="1">
        <v>25.93</v>
      </c>
      <c r="X1352" s="0" t="inlineStr">
        <is>
          <t>IBGE — Censo Demográfico 2022 / SIDRA</t>
        </is>
      </c>
    </row>
    <row r="1353">
      <c r="A1353" s="0" t="inlineStr">
        <is>
          <t>2508802</t>
        </is>
      </c>
      <c r="B1353" s="0" t="inlineStr">
        <is>
          <t>Malta</t>
        </is>
      </c>
      <c r="C1353" s="0" t="inlineStr">
        <is>
          <t>PB</t>
        </is>
      </c>
      <c r="D1353" s="0" t="inlineStr">
        <is>
          <t>2022</t>
        </is>
      </c>
      <c r="E1353" s="1">
        <v>6000</v>
      </c>
      <c r="F1353" s="1">
        <v>29</v>
      </c>
      <c r="G1353" s="1">
        <v>903</v>
      </c>
      <c r="H1353" s="1">
        <v>1788</v>
      </c>
      <c r="I1353" s="1">
        <f>(F1353+G1353+H1353)/E1353*100</f>
        <v>45.333333333333333333333333333</v>
      </c>
      <c r="J1353" s="1">
        <f>(F1353+G1353)/E1353*100</f>
        <v>15.533333333333333333333333333</v>
      </c>
      <c r="K1353" s="1">
        <f>F1353/E1353*100</f>
        <v>0.4833333333333333333333333333</v>
      </c>
      <c r="L1353" s="1">
        <v>879.93</v>
      </c>
      <c r="M1353" s="1">
        <v>680.00</v>
      </c>
      <c r="N1353" s="1">
        <v>22.58</v>
      </c>
      <c r="O1353" s="1">
        <v>89.09</v>
      </c>
      <c r="P1353" s="1">
        <v>10.81</v>
      </c>
      <c r="Q1353" s="1">
        <v>83.59</v>
      </c>
      <c r="R1353" s="1">
        <v>3.17</v>
      </c>
      <c r="S1353" s="1">
        <v>6.87</v>
      </c>
      <c r="T1353" s="1">
        <v>0.05</v>
      </c>
      <c r="U1353" s="1">
        <v>89.58</v>
      </c>
      <c r="V1353" s="1">
        <f>100-U1353</f>
        <v>10.42</v>
      </c>
      <c r="W1353" s="1">
        <v>9.64</v>
      </c>
      <c r="X1353" s="0" t="inlineStr">
        <is>
          <t>IBGE — Censo Demográfico 2022 / SIDRA</t>
        </is>
      </c>
    </row>
    <row r="1354">
      <c r="A1354" s="0" t="inlineStr">
        <is>
          <t>2508901</t>
        </is>
      </c>
      <c r="B1354" s="0" t="inlineStr">
        <is>
          <t>Mamanguape</t>
        </is>
      </c>
      <c r="C1354" s="0" t="inlineStr">
        <is>
          <t>PB</t>
        </is>
      </c>
      <c r="D1354" s="0" t="inlineStr">
        <is>
          <t>2022</t>
        </is>
      </c>
      <c r="E1354" s="1">
        <v>44508</v>
      </c>
      <c r="F1354" s="1">
        <v>813</v>
      </c>
      <c r="G1354" s="1">
        <v>9107</v>
      </c>
      <c r="H1354" s="1">
        <v>14346</v>
      </c>
      <c r="I1354" s="1">
        <f>(F1354+G1354+H1354)/E1354*100</f>
        <v>54.52053563404331805518109104</v>
      </c>
      <c r="J1354" s="1">
        <f>(F1354+G1354)/E1354*100</f>
        <v>22.288127976992900152781522423</v>
      </c>
      <c r="K1354" s="1">
        <f>F1354/E1354*100</f>
        <v>1.8266379077918576435696953357</v>
      </c>
      <c r="L1354" s="1">
        <v>772.08</v>
      </c>
      <c r="M1354" s="1">
        <v>600.00</v>
      </c>
      <c r="N1354" s="1">
        <v>21.48</v>
      </c>
      <c r="O1354" s="1">
        <v>63.27</v>
      </c>
      <c r="P1354" s="1">
        <v>32.72</v>
      </c>
      <c r="Q1354" s="1">
        <v>19.80</v>
      </c>
      <c r="R1354" s="1">
        <v>22.30</v>
      </c>
      <c r="S1354" s="1">
        <v>52.40</v>
      </c>
      <c r="T1354" s="1">
        <v>0.61</v>
      </c>
      <c r="U1354" s="1">
        <v>90.38</v>
      </c>
      <c r="V1354" s="1">
        <f>100-U1354</f>
        <v>9.62</v>
      </c>
      <c r="W1354" s="1">
        <v>9.08</v>
      </c>
      <c r="X1354" s="0" t="inlineStr">
        <is>
          <t>IBGE — Censo Demográfico 2022 / SIDRA</t>
        </is>
      </c>
    </row>
    <row r="1355">
      <c r="A1355" s="0" t="inlineStr">
        <is>
          <t>2509008</t>
        </is>
      </c>
      <c r="B1355" s="0" t="inlineStr">
        <is>
          <t>Manaíra</t>
        </is>
      </c>
      <c r="C1355" s="0" t="inlineStr">
        <is>
          <t>PB</t>
        </is>
      </c>
      <c r="D1355" s="0" t="inlineStr">
        <is>
          <t>2022</t>
        </is>
      </c>
      <c r="E1355" s="1">
        <v>10427</v>
      </c>
      <c r="F1355" s="1">
        <v>150</v>
      </c>
      <c r="G1355" s="1">
        <v>4342</v>
      </c>
      <c r="H1355" s="1">
        <v>2405</v>
      </c>
      <c r="I1355" s="1">
        <f>(F1355+G1355+H1355)/E1355*100</f>
        <v>66.145583581087561139349765033</v>
      </c>
      <c r="J1355" s="1">
        <f>(F1355+G1355)/E1355*100</f>
        <v>43.0804641795339023688501007</v>
      </c>
      <c r="K1355" s="1">
        <f>F1355/E1355*100</f>
        <v>1.4385729356478373453534094179</v>
      </c>
      <c r="L1355" s="1">
        <v>617.91</v>
      </c>
      <c r="M1355" s="1">
        <v>400.00</v>
      </c>
      <c r="N1355" s="1">
        <v>26.63</v>
      </c>
      <c r="O1355" s="1">
        <v>65.42</v>
      </c>
      <c r="P1355" s="1">
        <v>34.13</v>
      </c>
      <c r="Q1355" s="1">
        <v>30.58</v>
      </c>
      <c r="R1355" s="1">
        <v>0.28</v>
      </c>
      <c r="S1355" s="1">
        <v>59.52</v>
      </c>
      <c r="T1355" s="1">
        <v>2.82</v>
      </c>
      <c r="U1355" s="1">
        <v>64.94</v>
      </c>
      <c r="V1355" s="1">
        <f>100-U1355</f>
        <v>35.06</v>
      </c>
      <c r="W1355" s="1">
        <v>32.35</v>
      </c>
      <c r="X1355" s="0" t="inlineStr">
        <is>
          <t>IBGE — Censo Demográfico 2022 / SIDRA</t>
        </is>
      </c>
    </row>
    <row r="1356">
      <c r="A1356" s="0" t="inlineStr">
        <is>
          <t>2509057</t>
        </is>
      </c>
      <c r="B1356" s="0" t="inlineStr">
        <is>
          <t>Marcação</t>
        </is>
      </c>
      <c r="C1356" s="0" t="inlineStr">
        <is>
          <t>PB</t>
        </is>
      </c>
      <c r="D1356" s="0" t="inlineStr">
        <is>
          <t>2022</t>
        </is>
      </c>
      <c r="E1356" s="1">
        <v>8999</v>
      </c>
      <c r="F1356" s="1">
        <v>154</v>
      </c>
      <c r="G1356" s="1">
        <v>2748</v>
      </c>
      <c r="H1356" s="1">
        <v>3376</v>
      </c>
      <c r="I1356" s="1">
        <f>(F1356+G1356+H1356)/E1356*100</f>
        <v>69.763307034114901655739526614</v>
      </c>
      <c r="J1356" s="1">
        <f>(F1356+G1356)/E1356*100</f>
        <v>32.248027558617624180464496055</v>
      </c>
      <c r="K1356" s="1">
        <f>F1356/E1356*100</f>
        <v>1.7113012556950772308034226025</v>
      </c>
      <c r="L1356" s="1">
        <v>547.14</v>
      </c>
      <c r="M1356" s="1">
        <v>425.00</v>
      </c>
      <c r="N1356" s="1">
        <v>23.34</v>
      </c>
      <c r="O1356" s="1">
        <v>71.83</v>
      </c>
      <c r="P1356" s="1">
        <v>11.08</v>
      </c>
      <c r="Q1356" s="1">
        <v>2.39</v>
      </c>
      <c r="R1356" s="1">
        <v>59.74</v>
      </c>
      <c r="S1356" s="1">
        <v>34.47</v>
      </c>
      <c r="T1356" s="1">
        <v>0.94</v>
      </c>
      <c r="U1356" s="1">
        <v>50.51</v>
      </c>
      <c r="V1356" s="1">
        <f>100-U1356</f>
        <v>49.49</v>
      </c>
      <c r="W1356" s="1">
        <v>46.85</v>
      </c>
      <c r="X1356" s="0" t="inlineStr">
        <is>
          <t>IBGE — Censo Demográfico 2022 / SIDRA</t>
        </is>
      </c>
    </row>
    <row r="1357">
      <c r="A1357" s="0" t="inlineStr">
        <is>
          <t>2509107</t>
        </is>
      </c>
      <c r="B1357" s="0" t="inlineStr">
        <is>
          <t>Mari</t>
        </is>
      </c>
      <c r="C1357" s="0" t="inlineStr">
        <is>
          <t>PB</t>
        </is>
      </c>
      <c r="D1357" s="0" t="inlineStr">
        <is>
          <t>2022</t>
        </is>
      </c>
      <c r="E1357" s="1">
        <v>21355</v>
      </c>
      <c r="F1357" s="1">
        <v>531</v>
      </c>
      <c r="G1357" s="1">
        <v>5560</v>
      </c>
      <c r="H1357" s="1">
        <v>6270</v>
      </c>
      <c r="I1357" s="1">
        <f>(F1357+G1357+H1357)/E1357*100</f>
        <v>57.883399672207913837508780145</v>
      </c>
      <c r="J1357" s="1">
        <f>(F1357+G1357)/E1357*100</f>
        <v>28.522594240224771716225708265</v>
      </c>
      <c r="K1357" s="1">
        <f>F1357/E1357*100</f>
        <v>2.4865371107468976820416764224</v>
      </c>
      <c r="L1357" s="1">
        <v>675.91</v>
      </c>
      <c r="M1357" s="1">
        <v>560.00</v>
      </c>
      <c r="N1357" s="1">
        <v>25.96</v>
      </c>
      <c r="O1357" s="1">
        <v>62.50</v>
      </c>
      <c r="P1357" s="1">
        <v>32.92</v>
      </c>
      <c r="Q1357" s="1">
        <v>1.54</v>
      </c>
      <c r="R1357" s="1">
        <v>9.63</v>
      </c>
      <c r="S1357" s="1">
        <v>87.88</v>
      </c>
      <c r="T1357" s="1">
        <v>0.20</v>
      </c>
      <c r="U1357" s="1">
        <v>87.50</v>
      </c>
      <c r="V1357" s="1">
        <f>100-U1357</f>
        <v>12.50</v>
      </c>
      <c r="W1357" s="1">
        <v>11.74</v>
      </c>
      <c r="X1357" s="0" t="inlineStr">
        <is>
          <t>IBGE — Censo Demográfico 2022 / SIDRA</t>
        </is>
      </c>
    </row>
    <row r="1358">
      <c r="A1358" s="0" t="inlineStr">
        <is>
          <t>2509156</t>
        </is>
      </c>
      <c r="B1358" s="0" t="inlineStr">
        <is>
          <t>Marizópolis</t>
        </is>
      </c>
      <c r="C1358" s="0" t="inlineStr">
        <is>
          <t>PB</t>
        </is>
      </c>
      <c r="D1358" s="0" t="inlineStr">
        <is>
          <t>2022</t>
        </is>
      </c>
      <c r="E1358" s="1">
        <v>6701</v>
      </c>
      <c r="F1358" s="1">
        <v>280</v>
      </c>
      <c r="G1358" s="1">
        <v>1507</v>
      </c>
      <c r="H1358" s="1">
        <v>2124</v>
      </c>
      <c r="I1358" s="1">
        <f>(F1358+G1358+H1358)/E1358*100</f>
        <v>58.36442322041486345321593792</v>
      </c>
      <c r="J1358" s="1">
        <f>(F1358+G1358)/E1358*100</f>
        <v>26.667661543053275630502910013</v>
      </c>
      <c r="K1358" s="1">
        <f>F1358/E1358*100</f>
        <v>4.1784808237576481122220564095</v>
      </c>
      <c r="L1358" s="1">
        <v>737.18</v>
      </c>
      <c r="M1358" s="1">
        <v>557.78</v>
      </c>
      <c r="N1358" s="1">
        <v>19.21</v>
      </c>
      <c r="O1358" s="1">
        <v>89.86</v>
      </c>
      <c r="P1358" s="1">
        <v>6.79</v>
      </c>
      <c r="Q1358" s="1">
        <v>39.40</v>
      </c>
      <c r="R1358" s="1">
        <v>4.53</v>
      </c>
      <c r="S1358" s="1">
        <v>49.50</v>
      </c>
      <c r="T1358" s="1">
        <v>0.14</v>
      </c>
      <c r="U1358" s="1">
        <v>89.22</v>
      </c>
      <c r="V1358" s="1">
        <f>100-U1358</f>
        <v>10.78</v>
      </c>
      <c r="W1358" s="1">
        <v>8.38</v>
      </c>
      <c r="X1358" s="0" t="inlineStr">
        <is>
          <t>IBGE — Censo Demográfico 2022 / SIDRA</t>
        </is>
      </c>
    </row>
    <row r="1359">
      <c r="A1359" s="0" t="inlineStr">
        <is>
          <t>2509206</t>
        </is>
      </c>
      <c r="B1359" s="0" t="inlineStr">
        <is>
          <t>Massaranduba</t>
        </is>
      </c>
      <c r="C1359" s="0" t="inlineStr">
        <is>
          <t>PB</t>
        </is>
      </c>
      <c r="D1359" s="0" t="inlineStr">
        <is>
          <t>2022</t>
        </is>
      </c>
      <c r="E1359" s="1">
        <v>14139</v>
      </c>
      <c r="F1359" s="1">
        <v>310</v>
      </c>
      <c r="G1359" s="1">
        <v>2515</v>
      </c>
      <c r="H1359" s="1">
        <v>5204</v>
      </c>
      <c r="I1359" s="1">
        <f>(F1359+G1359+H1359)/E1359*100</f>
        <v>56.786194214583775373081547493</v>
      </c>
      <c r="J1359" s="1">
        <f>(F1359+G1359)/E1359*100</f>
        <v>19.980196619280005658108777141</v>
      </c>
      <c r="K1359" s="1">
        <f>F1359/E1359*100</f>
        <v>2.1925171511422307093853879341</v>
      </c>
      <c r="L1359" s="1">
        <v>759.50</v>
      </c>
      <c r="M1359" s="1">
        <v>600.00</v>
      </c>
      <c r="N1359" s="1">
        <v>21.88</v>
      </c>
      <c r="O1359" s="1">
        <v>59.37</v>
      </c>
      <c r="P1359" s="1">
        <v>38.38</v>
      </c>
      <c r="Q1359" s="1">
        <v>21.32</v>
      </c>
      <c r="R1359" s="1">
        <v>2.98</v>
      </c>
      <c r="S1359" s="1">
        <v>63.08</v>
      </c>
      <c r="T1359" s="1">
        <v>0.29</v>
      </c>
      <c r="U1359" s="1">
        <v>66.87</v>
      </c>
      <c r="V1359" s="1">
        <f>100-U1359</f>
        <v>33.13</v>
      </c>
      <c r="W1359" s="1">
        <v>32.06</v>
      </c>
      <c r="X1359" s="0" t="inlineStr">
        <is>
          <t>IBGE — Censo Demográfico 2022 / SIDRA</t>
        </is>
      </c>
    </row>
    <row r="1360">
      <c r="A1360" s="0" t="inlineStr">
        <is>
          <t>2509305</t>
        </is>
      </c>
      <c r="B1360" s="0" t="inlineStr">
        <is>
          <t>Mataraca</t>
        </is>
      </c>
      <c r="C1360" s="0" t="inlineStr">
        <is>
          <t>PB</t>
        </is>
      </c>
      <c r="D1360" s="0" t="inlineStr">
        <is>
          <t>2022</t>
        </is>
      </c>
      <c r="E1360" s="1">
        <v>8226</v>
      </c>
      <c r="F1360" s="1">
        <v>166</v>
      </c>
      <c r="G1360" s="1">
        <v>2014</v>
      </c>
      <c r="H1360" s="1">
        <v>2775</v>
      </c>
      <c r="I1360" s="1">
        <f>(F1360+G1360+H1360)/E1360*100</f>
        <v>60.235837588135181132992949186</v>
      </c>
      <c r="J1360" s="1">
        <f>(F1360+G1360)/E1360*100</f>
        <v>26.50133722343787989302212497</v>
      </c>
      <c r="K1360" s="1">
        <f>F1360/E1360*100</f>
        <v>2.0179917335278385606613177729</v>
      </c>
      <c r="L1360" s="1">
        <v>761.17</v>
      </c>
      <c r="M1360" s="1">
        <v>535.33</v>
      </c>
      <c r="N1360" s="1">
        <v>20.18</v>
      </c>
      <c r="O1360" s="1">
        <v>95.00</v>
      </c>
      <c r="P1360" s="1">
        <v>2.84</v>
      </c>
      <c r="Q1360" s="1">
        <v>2.39</v>
      </c>
      <c r="R1360" s="1">
        <v>46.38</v>
      </c>
      <c r="S1360" s="1">
        <v>46.87</v>
      </c>
      <c r="T1360" s="1">
        <v>0.67</v>
      </c>
      <c r="U1360" s="1">
        <v>90.86</v>
      </c>
      <c r="V1360" s="1">
        <f>100-U1360</f>
        <v>9.14</v>
      </c>
      <c r="W1360" s="1">
        <v>7.13</v>
      </c>
      <c r="X1360" s="0" t="inlineStr">
        <is>
          <t>IBGE — Censo Demográfico 2022 / SIDRA</t>
        </is>
      </c>
    </row>
    <row r="1361">
      <c r="A1361" s="0" t="inlineStr">
        <is>
          <t>2509339</t>
        </is>
      </c>
      <c r="B1361" s="0" t="inlineStr">
        <is>
          <t>Matinhas</t>
        </is>
      </c>
      <c r="C1361" s="0" t="inlineStr">
        <is>
          <t>PB</t>
        </is>
      </c>
      <c r="D1361" s="0" t="inlineStr">
        <is>
          <t>2022</t>
        </is>
      </c>
      <c r="E1361" s="1">
        <v>4571</v>
      </c>
      <c r="F1361" s="1">
        <v>57</v>
      </c>
      <c r="G1361" s="1">
        <v>1872</v>
      </c>
      <c r="H1361" s="1">
        <v>1212</v>
      </c>
      <c r="I1361" s="1">
        <f>(F1361+G1361+H1361)/E1361*100</f>
        <v>68.715817107853861299496827828</v>
      </c>
      <c r="J1361" s="1">
        <f>(F1361+G1361)/E1361*100</f>
        <v>42.200831327936994093196237147</v>
      </c>
      <c r="K1361" s="1">
        <f>F1361/E1361*100</f>
        <v>1.2469919054911397943557208488</v>
      </c>
      <c r="L1361" s="1">
        <v>557.71</v>
      </c>
      <c r="M1361" s="1">
        <v>400.00</v>
      </c>
      <c r="N1361" s="1">
        <v>23.46</v>
      </c>
      <c r="O1361" s="1">
        <v>18.21</v>
      </c>
      <c r="P1361" s="1">
        <v>80.38</v>
      </c>
      <c r="Q1361" s="1">
        <v>10.69</v>
      </c>
      <c r="R1361" s="1">
        <v>68.82</v>
      </c>
      <c r="S1361" s="1">
        <v>9.54</v>
      </c>
      <c r="T1361" s="1">
        <v>1.21</v>
      </c>
      <c r="U1361" s="1">
        <v>23.92</v>
      </c>
      <c r="V1361" s="1">
        <f>100-U1361</f>
        <v>76.08</v>
      </c>
      <c r="W1361" s="1">
        <v>74.13</v>
      </c>
      <c r="X1361" s="0" t="inlineStr">
        <is>
          <t>IBGE — Censo Demográfico 2022 / SIDRA</t>
        </is>
      </c>
    </row>
    <row r="1362">
      <c r="A1362" s="0" t="inlineStr">
        <is>
          <t>2509370</t>
        </is>
      </c>
      <c r="B1362" s="0" t="inlineStr">
        <is>
          <t>Mato Grosso</t>
        </is>
      </c>
      <c r="C1362" s="0" t="inlineStr">
        <is>
          <t>PB</t>
        </is>
      </c>
      <c r="D1362" s="0" t="inlineStr">
        <is>
          <t>2022</t>
        </is>
      </c>
      <c r="E1362" s="1">
        <v>2543</v>
      </c>
      <c r="F1362" s="1">
        <v>8</v>
      </c>
      <c r="G1362" s="1">
        <v>394</v>
      </c>
      <c r="H1362" s="1">
        <v>798</v>
      </c>
      <c r="I1362" s="1">
        <f>(F1362+G1362+H1362)/E1362*100</f>
        <v>47.188360204482894219425874951</v>
      </c>
      <c r="J1362" s="1">
        <f>(F1362+G1362)/E1362*100</f>
        <v>15.808100668501769563507668109</v>
      </c>
      <c r="K1362" s="1">
        <f>F1362/E1362*100</f>
        <v>0.3145890680298859614628391663</v>
      </c>
      <c r="L1362" s="1">
        <v>812.10</v>
      </c>
      <c r="M1362" s="1">
        <v>653.00</v>
      </c>
      <c r="N1362" s="1">
        <v>32.45</v>
      </c>
      <c r="O1362" s="1">
        <v>46.85</v>
      </c>
      <c r="P1362" s="1">
        <v>52.30</v>
      </c>
      <c r="Q1362" s="1">
        <v>51.94</v>
      </c>
      <c r="R1362" s="1">
        <v>1.21</v>
      </c>
      <c r="S1362" s="1">
        <v>37.17</v>
      </c>
      <c r="T1362" s="1">
        <v>2.91</v>
      </c>
      <c r="U1362" s="1">
        <v>58.23</v>
      </c>
      <c r="V1362" s="1">
        <f>100-U1362</f>
        <v>41.77</v>
      </c>
      <c r="W1362" s="1">
        <v>41.77</v>
      </c>
      <c r="X1362" s="0" t="inlineStr">
        <is>
          <t>IBGE — Censo Demográfico 2022 / SIDRA</t>
        </is>
      </c>
    </row>
    <row r="1363">
      <c r="A1363" s="0" t="inlineStr">
        <is>
          <t>2509396</t>
        </is>
      </c>
      <c r="B1363" s="0" t="inlineStr">
        <is>
          <t>Maturéia</t>
        </is>
      </c>
      <c r="C1363" s="0" t="inlineStr">
        <is>
          <t>PB</t>
        </is>
      </c>
      <c r="D1363" s="0" t="inlineStr">
        <is>
          <t>2022</t>
        </is>
      </c>
      <c r="E1363" s="1">
        <v>6421</v>
      </c>
      <c r="F1363" s="1">
        <v>80</v>
      </c>
      <c r="G1363" s="1">
        <v>2259</v>
      </c>
      <c r="H1363" s="1">
        <v>1678</v>
      </c>
      <c r="I1363" s="1">
        <f>(F1363+G1363+H1363)/E1363*100</f>
        <v>62.560348855318486217100140165</v>
      </c>
      <c r="J1363" s="1">
        <f>(F1363+G1363)/E1363*100</f>
        <v>36.427347765145615947671702227</v>
      </c>
      <c r="K1363" s="1">
        <f>F1363/E1363*100</f>
        <v>1.2459118517364896433577324404</v>
      </c>
      <c r="L1363" s="1">
        <v>653.01</v>
      </c>
      <c r="M1363" s="1">
        <v>447.33</v>
      </c>
      <c r="N1363" s="1">
        <v>20.17</v>
      </c>
      <c r="O1363" s="1">
        <v>40.69</v>
      </c>
      <c r="P1363" s="1">
        <v>40.39</v>
      </c>
      <c r="Q1363" s="1">
        <v>42.47</v>
      </c>
      <c r="R1363" s="1">
        <v>13.41</v>
      </c>
      <c r="S1363" s="1">
        <v>41.30</v>
      </c>
      <c r="T1363" s="1">
        <v>1.43</v>
      </c>
      <c r="U1363" s="1">
        <v>76.27</v>
      </c>
      <c r="V1363" s="1">
        <f>100-U1363</f>
        <v>23.73</v>
      </c>
      <c r="W1363" s="1">
        <v>22.17</v>
      </c>
      <c r="X1363" s="0" t="inlineStr">
        <is>
          <t>IBGE — Censo Demográfico 2022 / SIDRA</t>
        </is>
      </c>
    </row>
    <row r="1364">
      <c r="A1364" s="0" t="inlineStr">
        <is>
          <t>2509404</t>
        </is>
      </c>
      <c r="B1364" s="0" t="inlineStr">
        <is>
          <t>Mogeiro</t>
        </is>
      </c>
      <c r="C1364" s="0" t="inlineStr">
        <is>
          <t>PB</t>
        </is>
      </c>
      <c r="D1364" s="0" t="inlineStr">
        <is>
          <t>2022</t>
        </is>
      </c>
      <c r="E1364" s="1">
        <v>13890</v>
      </c>
      <c r="F1364" s="1">
        <v>159</v>
      </c>
      <c r="G1364" s="1">
        <v>3782</v>
      </c>
      <c r="H1364" s="1">
        <v>4215</v>
      </c>
      <c r="I1364" s="1">
        <f>(F1364+G1364+H1364)/E1364*100</f>
        <v>58.718502519798416126709863211</v>
      </c>
      <c r="J1364" s="1">
        <f>(F1364+G1364)/E1364*100</f>
        <v>28.372930165586753059755219582</v>
      </c>
      <c r="K1364" s="1">
        <f>F1364/E1364*100</f>
        <v>1.1447084233261339092872570194</v>
      </c>
      <c r="L1364" s="1">
        <v>685.55</v>
      </c>
      <c r="M1364" s="1">
        <v>537.33</v>
      </c>
      <c r="N1364" s="1">
        <v>25.42</v>
      </c>
      <c r="O1364" s="1">
        <v>33.34</v>
      </c>
      <c r="P1364" s="1">
        <v>60.88</v>
      </c>
      <c r="Q1364" s="1">
        <v>4.21</v>
      </c>
      <c r="R1364" s="1">
        <v>23.25</v>
      </c>
      <c r="S1364" s="1">
        <v>64.51</v>
      </c>
      <c r="T1364" s="1">
        <v>1.86</v>
      </c>
      <c r="U1364" s="1">
        <v>68.18</v>
      </c>
      <c r="V1364" s="1">
        <f>100-U1364</f>
        <v>31.82</v>
      </c>
      <c r="W1364" s="1">
        <v>31.09</v>
      </c>
      <c r="X1364" s="0" t="inlineStr">
        <is>
          <t>IBGE — Censo Demográfico 2022 / SIDRA</t>
        </is>
      </c>
    </row>
    <row r="1365">
      <c r="A1365" s="0" t="inlineStr">
        <is>
          <t>2509503</t>
        </is>
      </c>
      <c r="B1365" s="0" t="inlineStr">
        <is>
          <t>Montadas</t>
        </is>
      </c>
      <c r="C1365" s="0" t="inlineStr">
        <is>
          <t>PB</t>
        </is>
      </c>
      <c r="D1365" s="0" t="inlineStr">
        <is>
          <t>2022</t>
        </is>
      </c>
      <c r="E1365" s="1">
        <v>5812</v>
      </c>
      <c r="F1365" s="1">
        <v>51</v>
      </c>
      <c r="G1365" s="1">
        <v>1568</v>
      </c>
      <c r="H1365" s="1">
        <v>1776</v>
      </c>
      <c r="I1365" s="1">
        <f>(F1365+G1365+H1365)/E1365*100</f>
        <v>58.413626978664831383344803854</v>
      </c>
      <c r="J1365" s="1">
        <f>(F1365+G1365)/E1365*100</f>
        <v>27.856159669649002064693737096</v>
      </c>
      <c r="K1365" s="1">
        <f>F1365/E1365*100</f>
        <v>0.8774948382656572608396421198</v>
      </c>
      <c r="L1365" s="1">
        <v>711.20</v>
      </c>
      <c r="M1365" s="1">
        <v>537.33</v>
      </c>
      <c r="N1365" s="1">
        <v>16.81</v>
      </c>
      <c r="O1365" s="1">
        <v>28.70</v>
      </c>
      <c r="P1365" s="1">
        <v>62.63</v>
      </c>
      <c r="Q1365" s="1">
        <v>50.23</v>
      </c>
      <c r="R1365" s="1">
        <v>4.92</v>
      </c>
      <c r="S1365" s="1">
        <v>44.08</v>
      </c>
      <c r="T1365" s="1">
        <v>0.31</v>
      </c>
      <c r="U1365" s="1">
        <v>86.83</v>
      </c>
      <c r="V1365" s="1">
        <f>100-U1365</f>
        <v>13.17</v>
      </c>
      <c r="W1365" s="1">
        <v>12.25</v>
      </c>
      <c r="X1365" s="0" t="inlineStr">
        <is>
          <t>IBGE — Censo Demográfico 2022 / SIDRA</t>
        </is>
      </c>
    </row>
    <row r="1366">
      <c r="A1366" s="0" t="inlineStr">
        <is>
          <t>2509602</t>
        </is>
      </c>
      <c r="B1366" s="0" t="inlineStr">
        <is>
          <t>Monte Horebe</t>
        </is>
      </c>
      <c r="C1366" s="0" t="inlineStr">
        <is>
          <t>PB</t>
        </is>
      </c>
      <c r="D1366" s="0" t="inlineStr">
        <is>
          <t>2022</t>
        </is>
      </c>
      <c r="E1366" s="1">
        <v>4316</v>
      </c>
      <c r="F1366" s="1">
        <v>45</v>
      </c>
      <c r="G1366" s="1">
        <v>1758</v>
      </c>
      <c r="H1366" s="1">
        <v>1102</v>
      </c>
      <c r="I1366" s="1">
        <f>(F1366+G1366+H1366)/E1366*100</f>
        <v>67.307692307692307692307692308</v>
      </c>
      <c r="J1366" s="1">
        <f>(F1366+G1366)/E1366*100</f>
        <v>41.774791473586654309545875811</v>
      </c>
      <c r="K1366" s="1">
        <f>F1366/E1366*100</f>
        <v>1.0426320667284522706209453197</v>
      </c>
      <c r="L1366" s="1">
        <v>588.45</v>
      </c>
      <c r="M1366" s="1">
        <v>404.00</v>
      </c>
      <c r="N1366" s="1">
        <v>22.69</v>
      </c>
      <c r="O1366" s="1">
        <v>62.49</v>
      </c>
      <c r="P1366" s="1">
        <v>36.68</v>
      </c>
      <c r="Q1366" s="1">
        <v>66.82</v>
      </c>
      <c r="R1366" s="1">
        <v>14.30</v>
      </c>
      <c r="S1366" s="1">
        <v>10.43</v>
      </c>
      <c r="T1366" s="1">
        <v>1.72</v>
      </c>
      <c r="U1366" s="1">
        <v>62.68</v>
      </c>
      <c r="V1366" s="1">
        <f>100-U1366</f>
        <v>37.32</v>
      </c>
      <c r="W1366" s="1">
        <v>34.46</v>
      </c>
      <c r="X1366" s="0" t="inlineStr">
        <is>
          <t>IBGE — Censo Demográfico 2022 / SIDRA</t>
        </is>
      </c>
    </row>
    <row r="1367">
      <c r="A1367" s="0" t="inlineStr">
        <is>
          <t>2509701</t>
        </is>
      </c>
      <c r="B1367" s="0" t="inlineStr">
        <is>
          <t>Monteiro</t>
        </is>
      </c>
      <c r="C1367" s="0" t="inlineStr">
        <is>
          <t>PB</t>
        </is>
      </c>
      <c r="D1367" s="0" t="inlineStr">
        <is>
          <t>2022</t>
        </is>
      </c>
      <c r="E1367" s="1">
        <v>32128</v>
      </c>
      <c r="F1367" s="1">
        <v>760</v>
      </c>
      <c r="G1367" s="1">
        <v>7067</v>
      </c>
      <c r="H1367" s="1">
        <v>9533</v>
      </c>
      <c r="I1367" s="1">
        <f>(F1367+G1367+H1367)/E1367*100</f>
        <v>54.033864541832669322709163347</v>
      </c>
      <c r="J1367" s="1">
        <f>(F1367+G1367)/E1367*100</f>
        <v>24.361927290836653386454183267</v>
      </c>
      <c r="K1367" s="1">
        <f>F1367/E1367*100</f>
        <v>2.3655378486055776892430278884</v>
      </c>
      <c r="L1367" s="1">
        <v>855.10</v>
      </c>
      <c r="M1367" s="1">
        <v>604.00</v>
      </c>
      <c r="N1367" s="1">
        <v>18.50</v>
      </c>
      <c r="O1367" s="1">
        <v>63.43</v>
      </c>
      <c r="P1367" s="1">
        <v>33.39</v>
      </c>
      <c r="Q1367" s="1">
        <v>61.03</v>
      </c>
      <c r="R1367" s="1">
        <v>11.91</v>
      </c>
      <c r="S1367" s="1">
        <v>18.78</v>
      </c>
      <c r="T1367" s="1">
        <v>1.88</v>
      </c>
      <c r="U1367" s="1">
        <v>66.82</v>
      </c>
      <c r="V1367" s="1">
        <f>100-U1367</f>
        <v>33.18</v>
      </c>
      <c r="W1367" s="1">
        <v>29.43</v>
      </c>
      <c r="X1367" s="0" t="inlineStr">
        <is>
          <t>IBGE — Censo Demográfico 2022 / SIDRA</t>
        </is>
      </c>
    </row>
    <row r="1368">
      <c r="A1368" s="0" t="inlineStr">
        <is>
          <t>2509800</t>
        </is>
      </c>
      <c r="B1368" s="0" t="inlineStr">
        <is>
          <t>Mulungu</t>
        </is>
      </c>
      <c r="C1368" s="0" t="inlineStr">
        <is>
          <t>PB</t>
        </is>
      </c>
      <c r="D1368" s="0" t="inlineStr">
        <is>
          <t>2022</t>
        </is>
      </c>
      <c r="E1368" s="1">
        <v>8782</v>
      </c>
      <c r="F1368" s="1">
        <v>29</v>
      </c>
      <c r="G1368" s="1">
        <v>2201</v>
      </c>
      <c r="H1368" s="1">
        <v>2794</v>
      </c>
      <c r="I1368" s="1">
        <f>(F1368+G1368+H1368)/E1368*100</f>
        <v>57.207925301753586882259166477</v>
      </c>
      <c r="J1368" s="1">
        <f>(F1368+G1368)/E1368*100</f>
        <v>25.392849009337280801639717604</v>
      </c>
      <c r="K1368" s="1">
        <f>F1368/E1368*100</f>
        <v>0.3302209063994534274652698702</v>
      </c>
      <c r="L1368" s="1">
        <v>701.66</v>
      </c>
      <c r="M1368" s="1">
        <v>600.00</v>
      </c>
      <c r="N1368" s="1">
        <v>24.70</v>
      </c>
      <c r="O1368" s="1">
        <v>64.79</v>
      </c>
      <c r="P1368" s="1">
        <v>32.81</v>
      </c>
      <c r="Q1368" s="1">
        <v>11.20</v>
      </c>
      <c r="R1368" s="1">
        <v>12.55</v>
      </c>
      <c r="S1368" s="1">
        <v>67.13</v>
      </c>
      <c r="T1368" s="1">
        <v>1.71</v>
      </c>
      <c r="U1368" s="1">
        <v>66.60</v>
      </c>
      <c r="V1368" s="1">
        <f>100-U1368</f>
        <v>33.40</v>
      </c>
      <c r="W1368" s="1">
        <v>32.58</v>
      </c>
      <c r="X1368" s="0" t="inlineStr">
        <is>
          <t>IBGE — Censo Demográfico 2022 / SIDRA</t>
        </is>
      </c>
    </row>
    <row r="1369">
      <c r="A1369" s="0" t="inlineStr">
        <is>
          <t>2509909</t>
        </is>
      </c>
      <c r="B1369" s="0" t="inlineStr">
        <is>
          <t>Natuba</t>
        </is>
      </c>
      <c r="C1369" s="0" t="inlineStr">
        <is>
          <t>PB</t>
        </is>
      </c>
      <c r="D1369" s="0" t="inlineStr">
        <is>
          <t>2022</t>
        </is>
      </c>
      <c r="E1369" s="1">
        <v>8940</v>
      </c>
      <c r="F1369" s="1">
        <v>256</v>
      </c>
      <c r="G1369" s="1">
        <v>3306</v>
      </c>
      <c r="H1369" s="1">
        <v>2502</v>
      </c>
      <c r="I1369" s="1">
        <f>(F1369+G1369+H1369)/E1369*100</f>
        <v>67.82997762863534675615212528</v>
      </c>
      <c r="J1369" s="1">
        <f>(F1369+G1369)/E1369*100</f>
        <v>39.843400447427293064876957494</v>
      </c>
      <c r="K1369" s="1">
        <f>F1369/E1369*100</f>
        <v>2.8635346756152125279642058166</v>
      </c>
      <c r="L1369" s="1">
        <v>597.24</v>
      </c>
      <c r="M1369" s="1">
        <v>403.00</v>
      </c>
      <c r="N1369" s="1">
        <v>30.00</v>
      </c>
      <c r="O1369" s="1">
        <v>43.80</v>
      </c>
      <c r="P1369" s="1">
        <v>55.48</v>
      </c>
      <c r="Q1369" s="1">
        <v>18.14</v>
      </c>
      <c r="R1369" s="1">
        <v>3.08</v>
      </c>
      <c r="S1369" s="1">
        <v>56.75</v>
      </c>
      <c r="T1369" s="1">
        <v>2.01</v>
      </c>
      <c r="U1369" s="1">
        <v>58.60</v>
      </c>
      <c r="V1369" s="1">
        <f>100-U1369</f>
        <v>41.40</v>
      </c>
      <c r="W1369" s="1">
        <v>38.68</v>
      </c>
      <c r="X1369" s="0" t="inlineStr">
        <is>
          <t>IBGE — Censo Demográfico 2022 / SIDRA</t>
        </is>
      </c>
    </row>
    <row r="1370">
      <c r="A1370" s="0" t="inlineStr">
        <is>
          <t>2510006</t>
        </is>
      </c>
      <c r="B1370" s="0" t="inlineStr">
        <is>
          <t>Nazarezinho</t>
        </is>
      </c>
      <c r="C1370" s="0" t="inlineStr">
        <is>
          <t>PB</t>
        </is>
      </c>
      <c r="D1370" s="0" t="inlineStr">
        <is>
          <t>2022</t>
        </is>
      </c>
      <c r="E1370" s="1">
        <v>7198</v>
      </c>
      <c r="F1370" s="1">
        <v>126</v>
      </c>
      <c r="G1370" s="1">
        <v>2532</v>
      </c>
      <c r="H1370" s="1">
        <v>1854</v>
      </c>
      <c r="I1370" s="1">
        <f>(F1370+G1370+H1370)/E1370*100</f>
        <v>62.68407891080855793275909975</v>
      </c>
      <c r="J1370" s="1">
        <f>(F1370+G1370)/E1370*100</f>
        <v>36.926924145595998888580161156</v>
      </c>
      <c r="K1370" s="1">
        <f>F1370/E1370*100</f>
        <v>1.7504862461794943039733259239</v>
      </c>
      <c r="L1370" s="1">
        <v>710.83</v>
      </c>
      <c r="M1370" s="1">
        <v>466.67</v>
      </c>
      <c r="N1370" s="1">
        <v>25.75</v>
      </c>
      <c r="O1370" s="1">
        <v>51.19</v>
      </c>
      <c r="P1370" s="1">
        <v>47.90</v>
      </c>
      <c r="Q1370" s="1">
        <v>24.96</v>
      </c>
      <c r="R1370" s="1">
        <v>21.00</v>
      </c>
      <c r="S1370" s="1">
        <v>32.77</v>
      </c>
      <c r="T1370" s="1">
        <v>4.24</v>
      </c>
      <c r="U1370" s="1">
        <v>52.14</v>
      </c>
      <c r="V1370" s="1">
        <f>100-U1370</f>
        <v>47.86</v>
      </c>
      <c r="W1370" s="1">
        <v>46.99</v>
      </c>
      <c r="X1370" s="0" t="inlineStr">
        <is>
          <t>IBGE — Censo Demográfico 2022 / SIDRA</t>
        </is>
      </c>
    </row>
    <row r="1371">
      <c r="A1371" s="0" t="inlineStr">
        <is>
          <t>2510105</t>
        </is>
      </c>
      <c r="B1371" s="0" t="inlineStr">
        <is>
          <t>Nova Floresta</t>
        </is>
      </c>
      <c r="C1371" s="0" t="inlineStr">
        <is>
          <t>PB</t>
        </is>
      </c>
      <c r="D1371" s="0" t="inlineStr">
        <is>
          <t>2022</t>
        </is>
      </c>
      <c r="E1371" s="1">
        <v>9719</v>
      </c>
      <c r="F1371" s="1">
        <v>47</v>
      </c>
      <c r="G1371" s="1">
        <v>2761</v>
      </c>
      <c r="H1371" s="1">
        <v>2751</v>
      </c>
      <c r="I1371" s="1">
        <f>(F1371+G1371+H1371)/E1371*100</f>
        <v>57.197242514662002263607367013</v>
      </c>
      <c r="J1371" s="1">
        <f>(F1371+G1371)/E1371*100</f>
        <v>28.891861302603148472065027266</v>
      </c>
      <c r="K1371" s="1">
        <f>F1371/E1371*100</f>
        <v>0.4835888465891552628871283054</v>
      </c>
      <c r="L1371" s="1">
        <v>745.22</v>
      </c>
      <c r="M1371" s="1">
        <v>533.33</v>
      </c>
      <c r="N1371" s="1">
        <v>19.90</v>
      </c>
      <c r="O1371" s="1">
        <v>2.54</v>
      </c>
      <c r="P1371" s="1">
        <v>88.48</v>
      </c>
      <c r="Q1371" s="1">
        <v>0.92</v>
      </c>
      <c r="R1371" s="1">
        <v>1.29</v>
      </c>
      <c r="S1371" s="1">
        <v>96.67</v>
      </c>
      <c r="T1371" s="1">
        <v>0.17</v>
      </c>
      <c r="U1371" s="1">
        <v>93.65</v>
      </c>
      <c r="V1371" s="1">
        <f>100-U1371</f>
        <v>6.35</v>
      </c>
      <c r="W1371" s="1">
        <v>4.58</v>
      </c>
      <c r="X1371" s="0" t="inlineStr">
        <is>
          <t>IBGE — Censo Demográfico 2022 / SIDRA</t>
        </is>
      </c>
    </row>
    <row r="1372">
      <c r="A1372" s="0" t="inlineStr">
        <is>
          <t>2510204</t>
        </is>
      </c>
      <c r="B1372" s="0" t="inlineStr">
        <is>
          <t>Nova Olinda</t>
        </is>
      </c>
      <c r="C1372" s="0" t="inlineStr">
        <is>
          <t>PB</t>
        </is>
      </c>
      <c r="D1372" s="0" t="inlineStr">
        <is>
          <t>2022</t>
        </is>
      </c>
      <c r="E1372" s="1">
        <v>5787</v>
      </c>
      <c r="F1372" s="1">
        <v>112</v>
      </c>
      <c r="G1372" s="1">
        <v>1729</v>
      </c>
      <c r="H1372" s="1">
        <v>1772</v>
      </c>
      <c r="I1372" s="1">
        <f>(F1372+G1372+H1372)/E1372*100</f>
        <v>62.433039571453257300846725419</v>
      </c>
      <c r="J1372" s="1">
        <f>(F1372+G1372)/E1372*100</f>
        <v>31.812683601175047520304129946</v>
      </c>
      <c r="K1372" s="1">
        <f>F1372/E1372*100</f>
        <v>1.9353723863832728529462588561</v>
      </c>
      <c r="L1372" s="1">
        <v>669.66</v>
      </c>
      <c r="M1372" s="1">
        <v>500.00</v>
      </c>
      <c r="N1372" s="1">
        <v>24.62</v>
      </c>
      <c r="O1372" s="1">
        <v>64.47</v>
      </c>
      <c r="P1372" s="1">
        <v>34.42</v>
      </c>
      <c r="Q1372" s="1">
        <v>8.73</v>
      </c>
      <c r="R1372" s="1">
        <v>11.47</v>
      </c>
      <c r="S1372" s="1">
        <v>61.83</v>
      </c>
      <c r="T1372" s="1">
        <v>0.41</v>
      </c>
      <c r="U1372" s="1">
        <v>65.23</v>
      </c>
      <c r="V1372" s="1">
        <f>100-U1372</f>
        <v>34.77</v>
      </c>
      <c r="W1372" s="1">
        <v>32.49</v>
      </c>
      <c r="X1372" s="0" t="inlineStr">
        <is>
          <t>IBGE — Censo Demográfico 2022 / SIDRA</t>
        </is>
      </c>
    </row>
    <row r="1373">
      <c r="A1373" s="0" t="inlineStr">
        <is>
          <t>2510303</t>
        </is>
      </c>
      <c r="B1373" s="0" t="inlineStr">
        <is>
          <t>Nova Palmeira</t>
        </is>
      </c>
      <c r="C1373" s="0" t="inlineStr">
        <is>
          <t>PB</t>
        </is>
      </c>
      <c r="D1373" s="0" t="inlineStr">
        <is>
          <t>2022</t>
        </is>
      </c>
      <c r="E1373" s="1">
        <v>4259</v>
      </c>
      <c r="F1373" s="1">
        <v>37</v>
      </c>
      <c r="G1373" s="1">
        <v>891</v>
      </c>
      <c r="H1373" s="1">
        <v>1221</v>
      </c>
      <c r="I1373" s="1">
        <f>(F1373+G1373+H1373)/E1373*100</f>
        <v>50.457853956327776473350551773</v>
      </c>
      <c r="J1373" s="1">
        <f>(F1373+G1373)/E1373*100</f>
        <v>21.789152383188541911246771543</v>
      </c>
      <c r="K1373" s="1">
        <f>F1373/E1373*100</f>
        <v>0.8687485325193707443061751585</v>
      </c>
      <c r="L1373" s="1">
        <v>859.40</v>
      </c>
      <c r="M1373" s="1">
        <v>606.00</v>
      </c>
      <c r="N1373" s="1">
        <v>19.79</v>
      </c>
      <c r="O1373" s="1">
        <v>43.07</v>
      </c>
      <c r="P1373" s="1">
        <v>52.20</v>
      </c>
      <c r="Q1373" s="1">
        <v>61.92</v>
      </c>
      <c r="R1373" s="1">
        <v>0.71</v>
      </c>
      <c r="S1373" s="1">
        <v>29.21</v>
      </c>
      <c r="T1373" s="1">
        <v>0.52</v>
      </c>
      <c r="U1373" s="1">
        <v>67.62</v>
      </c>
      <c r="V1373" s="1">
        <f>100-U1373</f>
        <v>32.38</v>
      </c>
      <c r="W1373" s="1">
        <v>30.57</v>
      </c>
      <c r="X1373" s="0" t="inlineStr">
        <is>
          <t>IBGE — Censo Demográfico 2022 / SIDRA</t>
        </is>
      </c>
    </row>
    <row r="1374">
      <c r="A1374" s="0" t="inlineStr">
        <is>
          <t>2510402</t>
        </is>
      </c>
      <c r="B1374" s="0" t="inlineStr">
        <is>
          <t>Olho d'Água</t>
        </is>
      </c>
      <c r="C1374" s="0" t="inlineStr">
        <is>
          <t>PB</t>
        </is>
      </c>
      <c r="D1374" s="0" t="inlineStr">
        <is>
          <t>2022</t>
        </is>
      </c>
      <c r="E1374" s="1">
        <v>6060</v>
      </c>
      <c r="F1374" s="1">
        <v>121</v>
      </c>
      <c r="G1374" s="1">
        <v>2937</v>
      </c>
      <c r="H1374" s="1">
        <v>1379</v>
      </c>
      <c r="I1374" s="1">
        <f>(F1374+G1374+H1374)/E1374*100</f>
        <v>73.217821782178217821782178218</v>
      </c>
      <c r="J1374" s="1">
        <f>(F1374+G1374)/E1374*100</f>
        <v>50.462046204620462046204620462</v>
      </c>
      <c r="K1374" s="1">
        <f>F1374/E1374*100</f>
        <v>1.9966996699669966996699669967</v>
      </c>
      <c r="L1374" s="1">
        <v>506.11</v>
      </c>
      <c r="M1374" s="1">
        <v>303.00</v>
      </c>
      <c r="N1374" s="1">
        <v>28.72</v>
      </c>
      <c r="O1374" s="1">
        <v>64.54</v>
      </c>
      <c r="P1374" s="1">
        <v>34.97</v>
      </c>
      <c r="Q1374" s="1">
        <v>52.67</v>
      </c>
      <c r="R1374" s="1">
        <v>0.88</v>
      </c>
      <c r="S1374" s="1">
        <v>28.00</v>
      </c>
      <c r="T1374" s="1">
        <v>10.89</v>
      </c>
      <c r="U1374" s="1">
        <v>63.17</v>
      </c>
      <c r="V1374" s="1">
        <f>100-U1374</f>
        <v>36.83</v>
      </c>
      <c r="W1374" s="1">
        <v>35.12</v>
      </c>
      <c r="X1374" s="0" t="inlineStr">
        <is>
          <t>IBGE — Censo Demográfico 2022 / SIDRA</t>
        </is>
      </c>
    </row>
    <row r="1375">
      <c r="A1375" s="0" t="inlineStr">
        <is>
          <t>2510501</t>
        </is>
      </c>
      <c r="B1375" s="0" t="inlineStr">
        <is>
          <t>Olivedos</t>
        </is>
      </c>
      <c r="C1375" s="0" t="inlineStr">
        <is>
          <t>PB</t>
        </is>
      </c>
      <c r="D1375" s="0" t="inlineStr">
        <is>
          <t>2022</t>
        </is>
      </c>
      <c r="E1375" s="1">
        <v>3578</v>
      </c>
      <c r="F1375" s="1">
        <v>47</v>
      </c>
      <c r="G1375" s="1">
        <v>1035</v>
      </c>
      <c r="H1375" s="1">
        <v>1037</v>
      </c>
      <c r="I1375" s="1">
        <f>(F1375+G1375+H1375)/E1375*100</f>
        <v>59.223029625489100055897149245</v>
      </c>
      <c r="J1375" s="1">
        <f>(F1375+G1375)/E1375*100</f>
        <v>30.240357741755170486305198435</v>
      </c>
      <c r="K1375" s="1">
        <f>F1375/E1375*100</f>
        <v>1.3135830072666294019005030743</v>
      </c>
      <c r="L1375" s="1">
        <v>705.86</v>
      </c>
      <c r="M1375" s="1">
        <v>520.67</v>
      </c>
      <c r="N1375" s="1">
        <v>19.27</v>
      </c>
      <c r="O1375" s="1">
        <v>54.59</v>
      </c>
      <c r="P1375" s="1">
        <v>44.71</v>
      </c>
      <c r="Q1375" s="1">
        <v>41.37</v>
      </c>
      <c r="R1375" s="1">
        <v>16.64</v>
      </c>
      <c r="S1375" s="1">
        <v>37.01</v>
      </c>
      <c r="T1375" s="1">
        <v>1.17</v>
      </c>
      <c r="U1375" s="1">
        <v>60.58</v>
      </c>
      <c r="V1375" s="1">
        <f>100-U1375</f>
        <v>39.42</v>
      </c>
      <c r="W1375" s="1">
        <v>38.41</v>
      </c>
      <c r="X1375" s="0" t="inlineStr">
        <is>
          <t>IBGE — Censo Demográfico 2022 / SIDRA</t>
        </is>
      </c>
    </row>
    <row r="1376">
      <c r="A1376" s="0" t="inlineStr">
        <is>
          <t>2510600</t>
        </is>
      </c>
      <c r="B1376" s="0" t="inlineStr">
        <is>
          <t>Ouro Velho</t>
        </is>
      </c>
      <c r="C1376" s="0" t="inlineStr">
        <is>
          <t>PB</t>
        </is>
      </c>
      <c r="D1376" s="0" t="inlineStr">
        <is>
          <t>2022</t>
        </is>
      </c>
      <c r="E1376" s="1">
        <v>2918</v>
      </c>
      <c r="F1376" s="1">
        <v>45</v>
      </c>
      <c r="G1376" s="1">
        <v>547</v>
      </c>
      <c r="H1376" s="1">
        <v>914</v>
      </c>
      <c r="I1376" s="1">
        <f>(F1376+G1376+H1376)/E1376*100</f>
        <v>51.610692254969156956819739548</v>
      </c>
      <c r="J1376" s="1">
        <f>(F1376+G1376)/E1376*100</f>
        <v>20.287868403015764222069910898</v>
      </c>
      <c r="K1376" s="1">
        <f>F1376/E1376*100</f>
        <v>1.5421521590130226182316655243</v>
      </c>
      <c r="L1376" s="1">
        <v>789.71</v>
      </c>
      <c r="M1376" s="1">
        <v>606.00</v>
      </c>
      <c r="N1376" s="1">
        <v>23.16</v>
      </c>
      <c r="O1376" s="1">
        <v>63.21</v>
      </c>
      <c r="P1376" s="1">
        <v>36.43</v>
      </c>
      <c r="Q1376" s="1">
        <v>29.20</v>
      </c>
      <c r="R1376" s="1">
        <v>45.45</v>
      </c>
      <c r="S1376" s="1">
        <v>12.50</v>
      </c>
      <c r="T1376" s="1">
        <v>1.16</v>
      </c>
      <c r="U1376" s="1">
        <v>71.52</v>
      </c>
      <c r="V1376" s="1">
        <f>100-U1376</f>
        <v>28.48</v>
      </c>
      <c r="W1376" s="1">
        <v>27.41</v>
      </c>
      <c r="X1376" s="0" t="inlineStr">
        <is>
          <t>IBGE — Censo Demográfico 2022 / SIDRA</t>
        </is>
      </c>
    </row>
    <row r="1377">
      <c r="A1377" s="0" t="inlineStr">
        <is>
          <t>2510659</t>
        </is>
      </c>
      <c r="B1377" s="0" t="inlineStr">
        <is>
          <t>Parari</t>
        </is>
      </c>
      <c r="C1377" s="0" t="inlineStr">
        <is>
          <t>PB</t>
        </is>
      </c>
      <c r="D1377" s="0" t="inlineStr">
        <is>
          <t>2022</t>
        </is>
      </c>
      <c r="E1377" s="1">
        <v>1720</v>
      </c>
      <c r="F1377" s="1">
        <v>16</v>
      </c>
      <c r="G1377" s="1">
        <v>399</v>
      </c>
      <c r="H1377" s="1">
        <v>447</v>
      </c>
      <c r="I1377" s="1">
        <f>(F1377+G1377+H1377)/E1377*100</f>
        <v>50.116279069767441860465116279</v>
      </c>
      <c r="J1377" s="1">
        <f>(F1377+G1377)/E1377*100</f>
        <v>24.127906976744186046511627907</v>
      </c>
      <c r="K1377" s="1">
        <f>F1377/E1377*100</f>
        <v>0.9302325581395348837209302326</v>
      </c>
      <c r="L1377" s="1">
        <v>810.88</v>
      </c>
      <c r="M1377" s="1">
        <v>606.00</v>
      </c>
      <c r="N1377" s="1">
        <v>18.02</v>
      </c>
      <c r="O1377" s="1">
        <v>39.29</v>
      </c>
      <c r="P1377" s="1">
        <v>56.68</v>
      </c>
      <c r="Q1377" s="1">
        <v>21.89</v>
      </c>
      <c r="R1377" s="1">
        <v>31.21</v>
      </c>
      <c r="S1377" s="1">
        <v>39.91</v>
      </c>
      <c r="T1377" s="1">
        <v>0.78</v>
      </c>
      <c r="U1377" s="1">
        <v>51.86</v>
      </c>
      <c r="V1377" s="1">
        <f>100-U1377</f>
        <v>48.14</v>
      </c>
      <c r="W1377" s="1">
        <v>44.57</v>
      </c>
      <c r="X1377" s="0" t="inlineStr">
        <is>
          <t>IBGE — Censo Demográfico 2022 / SIDRA</t>
        </is>
      </c>
    </row>
    <row r="1378">
      <c r="A1378" s="0" t="inlineStr">
        <is>
          <t>2510709</t>
        </is>
      </c>
      <c r="B1378" s="0" t="inlineStr">
        <is>
          <t>Passagem</t>
        </is>
      </c>
      <c r="C1378" s="0" t="inlineStr">
        <is>
          <t>PB</t>
        </is>
      </c>
      <c r="D1378" s="0" t="inlineStr">
        <is>
          <t>2022</t>
        </is>
      </c>
      <c r="E1378" s="1">
        <v>2463</v>
      </c>
      <c r="F1378" s="1">
        <v>26</v>
      </c>
      <c r="G1378" s="1">
        <v>476</v>
      </c>
      <c r="H1378" s="1">
        <v>818</v>
      </c>
      <c r="I1378" s="1">
        <f>(F1378+G1378+H1378)/E1378*100</f>
        <v>53.593179049939098660170523752</v>
      </c>
      <c r="J1378" s="1">
        <f>(F1378+G1378)/E1378*100</f>
        <v>20.381648396264717823792123427</v>
      </c>
      <c r="K1378" s="1">
        <f>F1378/E1378*100</f>
        <v>1.0556232237109216402760860739</v>
      </c>
      <c r="L1378" s="1">
        <v>746.66</v>
      </c>
      <c r="M1378" s="1">
        <v>606.00</v>
      </c>
      <c r="N1378" s="1">
        <v>20.36</v>
      </c>
      <c r="O1378" s="1">
        <v>71.28</v>
      </c>
      <c r="P1378" s="1">
        <v>27.91</v>
      </c>
      <c r="Q1378" s="1">
        <v>57.67</v>
      </c>
      <c r="R1378" s="1">
        <v>2.33</v>
      </c>
      <c r="S1378" s="1">
        <v>9.88</v>
      </c>
      <c r="T1378" s="1">
        <v>0.58</v>
      </c>
      <c r="U1378" s="1">
        <v>82.67</v>
      </c>
      <c r="V1378" s="1">
        <f>100-U1378</f>
        <v>17.33</v>
      </c>
      <c r="W1378" s="1">
        <v>16.28</v>
      </c>
      <c r="X1378" s="0" t="inlineStr">
        <is>
          <t>IBGE — Censo Demográfico 2022 / SIDRA</t>
        </is>
      </c>
    </row>
    <row r="1379">
      <c r="A1379" s="0" t="inlineStr">
        <is>
          <t>2510808</t>
        </is>
      </c>
      <c r="B1379" s="0" t="inlineStr">
        <is>
          <t>Patos</t>
        </is>
      </c>
      <c r="C1379" s="0" t="inlineStr">
        <is>
          <t>PB</t>
        </is>
      </c>
      <c r="D1379" s="0" t="inlineStr">
        <is>
          <t>2022</t>
        </is>
      </c>
      <c r="E1379" s="1">
        <v>102378</v>
      </c>
      <c r="F1379" s="1">
        <v>1465</v>
      </c>
      <c r="G1379" s="1">
        <v>15023</v>
      </c>
      <c r="H1379" s="1">
        <v>26907</v>
      </c>
      <c r="I1379" s="1">
        <f>(F1379+G1379+H1379)/E1379*100</f>
        <v>42.387036277325206587352751568</v>
      </c>
      <c r="J1379" s="1">
        <f>(F1379+G1379)/E1379*100</f>
        <v>16.105022563441364355623278439</v>
      </c>
      <c r="K1379" s="1">
        <f>F1379/E1379*100</f>
        <v>1.4309714977827267577018500068</v>
      </c>
      <c r="L1379" s="1">
        <v>1142.69</v>
      </c>
      <c r="M1379" s="1">
        <v>750.00</v>
      </c>
      <c r="N1379" s="1">
        <v>12.82</v>
      </c>
      <c r="O1379" s="1">
        <v>94.95</v>
      </c>
      <c r="P1379" s="1">
        <v>4.06</v>
      </c>
      <c r="Q1379" s="1">
        <v>82.61</v>
      </c>
      <c r="R1379" s="1">
        <v>9.66</v>
      </c>
      <c r="S1379" s="1">
        <v>3.65</v>
      </c>
      <c r="T1379" s="1">
        <v>0.12</v>
      </c>
      <c r="U1379" s="1">
        <v>95.03</v>
      </c>
      <c r="V1379" s="1">
        <f>100-U1379</f>
        <v>4.97</v>
      </c>
      <c r="W1379" s="1">
        <v>3.08</v>
      </c>
      <c r="X1379" s="0" t="inlineStr">
        <is>
          <t>IBGE — Censo Demográfico 2022 / SIDRA</t>
        </is>
      </c>
    </row>
    <row r="1380">
      <c r="A1380" s="0" t="inlineStr">
        <is>
          <t>2510907</t>
        </is>
      </c>
      <c r="B1380" s="0" t="inlineStr">
        <is>
          <t>Paulista</t>
        </is>
      </c>
      <c r="C1380" s="0" t="inlineStr">
        <is>
          <t>PB</t>
        </is>
      </c>
      <c r="D1380" s="0" t="inlineStr">
        <is>
          <t>2022</t>
        </is>
      </c>
      <c r="E1380" s="1">
        <v>11834</v>
      </c>
      <c r="F1380" s="1">
        <v>125</v>
      </c>
      <c r="G1380" s="1">
        <v>2466</v>
      </c>
      <c r="H1380" s="1">
        <v>3302</v>
      </c>
      <c r="I1380" s="1">
        <f>(F1380+G1380+H1380)/E1380*100</f>
        <v>49.797194524252154808179820855</v>
      </c>
      <c r="J1380" s="1">
        <f>(F1380+G1380)/E1380*100</f>
        <v>21.894541152611120500253506845</v>
      </c>
      <c r="K1380" s="1">
        <f>F1380/E1380*100</f>
        <v>1.0562785195200270407300997127</v>
      </c>
      <c r="L1380" s="1">
        <v>838.40</v>
      </c>
      <c r="M1380" s="1">
        <v>625.00</v>
      </c>
      <c r="N1380" s="1">
        <v>23.50</v>
      </c>
      <c r="O1380" s="1">
        <v>54.64</v>
      </c>
      <c r="P1380" s="1">
        <v>35.49</v>
      </c>
      <c r="Q1380" s="1">
        <v>35.32</v>
      </c>
      <c r="R1380" s="1">
        <v>30.28</v>
      </c>
      <c r="S1380" s="1">
        <v>14.84</v>
      </c>
      <c r="T1380" s="1">
        <v>3.01</v>
      </c>
      <c r="U1380" s="1">
        <v>60.02</v>
      </c>
      <c r="V1380" s="1">
        <f>100-U1380</f>
        <v>39.98</v>
      </c>
      <c r="W1380" s="1">
        <v>38.64</v>
      </c>
      <c r="X1380" s="0" t="inlineStr">
        <is>
          <t>IBGE — Censo Demográfico 2022 / SIDRA</t>
        </is>
      </c>
    </row>
    <row r="1381">
      <c r="A1381" s="0" t="inlineStr">
        <is>
          <t>2511004</t>
        </is>
      </c>
      <c r="B1381" s="0" t="inlineStr">
        <is>
          <t>Pedra Branca</t>
        </is>
      </c>
      <c r="C1381" s="0" t="inlineStr">
        <is>
          <t>PB</t>
        </is>
      </c>
      <c r="D1381" s="0" t="inlineStr">
        <is>
          <t>2022</t>
        </is>
      </c>
      <c r="E1381" s="1">
        <v>3739</v>
      </c>
      <c r="F1381" s="1">
        <v>44</v>
      </c>
      <c r="G1381" s="1">
        <v>1052</v>
      </c>
      <c r="H1381" s="1">
        <v>1004</v>
      </c>
      <c r="I1381" s="1">
        <f>(F1381+G1381+H1381)/E1381*100</f>
        <v>56.164749933137202460550949452</v>
      </c>
      <c r="J1381" s="1">
        <f>(F1381+G1381)/E1381*100</f>
        <v>29.312650441294463760363733619</v>
      </c>
      <c r="K1381" s="1">
        <f>F1381/E1381*100</f>
        <v>1.1767852366943032896496389409</v>
      </c>
      <c r="L1381" s="1">
        <v>803.95</v>
      </c>
      <c r="M1381" s="1">
        <v>553.00</v>
      </c>
      <c r="N1381" s="1">
        <v>21.84</v>
      </c>
      <c r="O1381" s="1">
        <v>73.92</v>
      </c>
      <c r="P1381" s="1">
        <v>25.69</v>
      </c>
      <c r="Q1381" s="1">
        <v>47.52</v>
      </c>
      <c s="1" r="R1381">
        <v>0</v>
      </c>
      <c r="S1381" s="1">
        <v>44.44</v>
      </c>
      <c r="T1381" s="1">
        <v>2.92</v>
      </c>
      <c r="U1381" s="1">
        <v>68.79</v>
      </c>
      <c r="V1381" s="1">
        <f>100-U1381</f>
        <v>31.21</v>
      </c>
      <c r="W1381" s="1">
        <v>28.68</v>
      </c>
      <c r="X1381" s="0" t="inlineStr">
        <is>
          <t>IBGE — Censo Demográfico 2022 / SIDRA</t>
        </is>
      </c>
    </row>
    <row r="1382">
      <c r="A1382" s="0" t="inlineStr">
        <is>
          <t>2511103</t>
        </is>
      </c>
      <c r="B1382" s="0" t="inlineStr">
        <is>
          <t>Pedra Lavrada</t>
        </is>
      </c>
      <c r="C1382" s="0" t="inlineStr">
        <is>
          <t>PB</t>
        </is>
      </c>
      <c r="D1382" s="0" t="inlineStr">
        <is>
          <t>2022</t>
        </is>
      </c>
      <c r="E1382" s="1">
        <v>6852</v>
      </c>
      <c r="F1382" s="1">
        <v>57</v>
      </c>
      <c r="G1382" s="1">
        <v>1662</v>
      </c>
      <c r="H1382" s="1">
        <v>2128</v>
      </c>
      <c r="I1382" s="1">
        <f>(F1382+G1382+H1382)/E1382*100</f>
        <v>56.144191476941039112667834209</v>
      </c>
      <c r="J1382" s="1">
        <f>(F1382+G1382)/E1382*100</f>
        <v>25.087565674255691768826619965</v>
      </c>
      <c r="K1382" s="1">
        <f>F1382/E1382*100</f>
        <v>0.8318739054290718038528896673</v>
      </c>
      <c r="L1382" s="1">
        <v>756.49</v>
      </c>
      <c r="M1382" s="1">
        <v>600.00</v>
      </c>
      <c r="N1382" s="1">
        <v>20.03</v>
      </c>
      <c r="O1382" s="1">
        <v>45.38</v>
      </c>
      <c r="P1382" s="1">
        <v>54.34</v>
      </c>
      <c r="Q1382" s="1">
        <v>41.83</v>
      </c>
      <c r="R1382" s="1">
        <v>0.16</v>
      </c>
      <c r="S1382" s="1">
        <v>47.88</v>
      </c>
      <c r="T1382" s="1">
        <v>1.13</v>
      </c>
      <c r="U1382" s="1">
        <v>46.79</v>
      </c>
      <c r="V1382" s="1">
        <f>100-U1382</f>
        <v>53.21</v>
      </c>
      <c r="W1382" s="1">
        <v>50.42</v>
      </c>
      <c r="X1382" s="0" t="inlineStr">
        <is>
          <t>IBGE — Censo Demográfico 2022 / SIDRA</t>
        </is>
      </c>
    </row>
    <row r="1383">
      <c r="A1383" s="0" t="inlineStr">
        <is>
          <t>2511202</t>
        </is>
      </c>
      <c r="B1383" s="0" t="inlineStr">
        <is>
          <t>Pedras de Fogo</t>
        </is>
      </c>
      <c r="C1383" s="0" t="inlineStr">
        <is>
          <t>PB</t>
        </is>
      </c>
      <c r="D1383" s="0" t="inlineStr">
        <is>
          <t>2022</t>
        </is>
      </c>
      <c r="E1383" s="1">
        <v>29574</v>
      </c>
      <c r="F1383" s="1">
        <v>745</v>
      </c>
      <c r="G1383" s="1">
        <v>5777</v>
      </c>
      <c r="H1383" s="1">
        <v>9640</v>
      </c>
      <c r="I1383" s="1">
        <f>(F1383+G1383+H1383)/E1383*100</f>
        <v>54.649354162439981064448502063</v>
      </c>
      <c r="J1383" s="1">
        <f>(F1383+G1383)/E1383*100</f>
        <v>22.053154798133495638060458511</v>
      </c>
      <c r="K1383" s="1">
        <f>F1383/E1383*100</f>
        <v>2.5191046189220261040102792994</v>
      </c>
      <c r="L1383" s="1">
        <v>753.14</v>
      </c>
      <c r="M1383" s="1">
        <v>600.00</v>
      </c>
      <c r="N1383" s="1">
        <v>23.26</v>
      </c>
      <c r="O1383" s="1">
        <v>42.33</v>
      </c>
      <c r="P1383" s="1">
        <v>49.34</v>
      </c>
      <c r="Q1383" s="1">
        <v>18.07</v>
      </c>
      <c r="R1383" s="1">
        <v>17.55</v>
      </c>
      <c r="S1383" s="1">
        <v>59.83</v>
      </c>
      <c r="T1383" s="1">
        <v>0.74</v>
      </c>
      <c r="U1383" s="1">
        <v>73.52</v>
      </c>
      <c r="V1383" s="1">
        <f>100-U1383</f>
        <v>26.48</v>
      </c>
      <c r="W1383" s="1">
        <v>23.68</v>
      </c>
      <c r="X1383" s="0" t="inlineStr">
        <is>
          <t>IBGE — Censo Demográfico 2022 / SIDRA</t>
        </is>
      </c>
    </row>
    <row r="1384">
      <c r="A1384" s="0" t="inlineStr">
        <is>
          <t>2511301</t>
        </is>
      </c>
      <c r="B1384" s="0" t="inlineStr">
        <is>
          <t>Piancó</t>
        </is>
      </c>
      <c r="C1384" s="0" t="inlineStr">
        <is>
          <t>PB</t>
        </is>
      </c>
      <c r="D1384" s="0" t="inlineStr">
        <is>
          <t>2022</t>
        </is>
      </c>
      <c r="E1384" s="1">
        <v>16402</v>
      </c>
      <c r="F1384" s="1">
        <v>393</v>
      </c>
      <c r="G1384" s="1">
        <v>3326</v>
      </c>
      <c r="H1384" s="1">
        <v>5015</v>
      </c>
      <c r="I1384" s="1">
        <f>(F1384+G1384+H1384)/E1384*100</f>
        <v>53.24960370686501646140714547</v>
      </c>
      <c r="J1384" s="1">
        <f>(F1384+G1384)/E1384*100</f>
        <v>22.674064138519692720399951225</v>
      </c>
      <c r="K1384" s="1">
        <f>F1384/E1384*100</f>
        <v>2.3960492622850871844896963785</v>
      </c>
      <c r="L1384" s="1">
        <v>818.71</v>
      </c>
      <c r="M1384" s="1">
        <v>602.40</v>
      </c>
      <c r="N1384" s="1">
        <v>19.55</v>
      </c>
      <c r="O1384" s="1">
        <v>65.66</v>
      </c>
      <c r="P1384" s="1">
        <v>29.92</v>
      </c>
      <c r="Q1384" s="1">
        <v>42.37</v>
      </c>
      <c r="R1384" s="1">
        <v>15.24</v>
      </c>
      <c r="S1384" s="1">
        <v>33.42</v>
      </c>
      <c r="T1384" s="1">
        <v>2.18</v>
      </c>
      <c r="U1384" s="1">
        <v>71.96</v>
      </c>
      <c r="V1384" s="1">
        <f>100-U1384</f>
        <v>28.04</v>
      </c>
      <c r="W1384" s="1">
        <v>25.68</v>
      </c>
      <c r="X1384" s="0" t="inlineStr">
        <is>
          <t>IBGE — Censo Demográfico 2022 / SIDRA</t>
        </is>
      </c>
    </row>
    <row r="1385">
      <c r="A1385" s="0" t="inlineStr">
        <is>
          <t>2511400</t>
        </is>
      </c>
      <c r="B1385" s="0" t="inlineStr">
        <is>
          <t>Picuí</t>
        </is>
      </c>
      <c r="C1385" s="0" t="inlineStr">
        <is>
          <t>PB</t>
        </is>
      </c>
      <c r="D1385" s="0" t="inlineStr">
        <is>
          <t>2022</t>
        </is>
      </c>
      <c r="E1385" s="1">
        <v>18309</v>
      </c>
      <c r="F1385" s="1">
        <v>293</v>
      </c>
      <c r="G1385" s="1">
        <v>5056</v>
      </c>
      <c r="H1385" s="1">
        <v>5104</v>
      </c>
      <c r="I1385" s="1">
        <f>(F1385+G1385+H1385)/E1385*100</f>
        <v>57.092140477360860778851930744</v>
      </c>
      <c r="J1385" s="1">
        <f>(F1385+G1385)/E1385*100</f>
        <v>29.215140095035228576110109782</v>
      </c>
      <c r="K1385" s="1">
        <f>F1385/E1385*100</f>
        <v>1.6003058605057621934567698946</v>
      </c>
      <c r="L1385" s="1">
        <v>811.97</v>
      </c>
      <c r="M1385" s="1">
        <v>564.80</v>
      </c>
      <c r="N1385" s="1">
        <v>18.30</v>
      </c>
      <c r="O1385" s="1">
        <v>44.19</v>
      </c>
      <c r="P1385" s="1">
        <v>45.96</v>
      </c>
      <c r="Q1385" s="1">
        <v>63.20</v>
      </c>
      <c r="R1385" s="1">
        <v>4.10</v>
      </c>
      <c r="S1385" s="1">
        <v>23.22</v>
      </c>
      <c r="T1385" s="1">
        <v>0.59</v>
      </c>
      <c r="U1385" s="1">
        <v>75.95</v>
      </c>
      <c r="V1385" s="1">
        <f>100-U1385</f>
        <v>24.05</v>
      </c>
      <c r="W1385" s="1">
        <v>21.92</v>
      </c>
      <c r="X1385" s="0" t="inlineStr">
        <is>
          <t>IBGE — Censo Demográfico 2022 / SIDRA</t>
        </is>
      </c>
    </row>
    <row r="1386">
      <c r="A1386" s="0" t="inlineStr">
        <is>
          <t>2511509</t>
        </is>
      </c>
      <c r="B1386" s="0" t="inlineStr">
        <is>
          <t>Pilar</t>
        </is>
      </c>
      <c r="C1386" s="0" t="inlineStr">
        <is>
          <t>PB</t>
        </is>
      </c>
      <c r="D1386" s="0" t="inlineStr">
        <is>
          <t>2022</t>
        </is>
      </c>
      <c r="E1386" s="1">
        <v>12242</v>
      </c>
      <c r="F1386" s="1">
        <v>342</v>
      </c>
      <c r="G1386" s="1">
        <v>3885</v>
      </c>
      <c r="H1386" s="1">
        <v>3484</v>
      </c>
      <c r="I1386" s="1">
        <f>(F1386+G1386+H1386)/E1386*100</f>
        <v>62.988073844143113870282633557</v>
      </c>
      <c r="J1386" s="1">
        <f>(F1386+G1386)/E1386*100</f>
        <v>34.528671785655938572128737134</v>
      </c>
      <c r="K1386" s="1">
        <f>F1386/E1386*100</f>
        <v>2.7936611664760660022872079726</v>
      </c>
      <c r="L1386" s="1">
        <v>684.50</v>
      </c>
      <c r="M1386" s="1">
        <v>500.00</v>
      </c>
      <c r="N1386" s="1">
        <v>26.31</v>
      </c>
      <c r="O1386" s="1">
        <v>60.21</v>
      </c>
      <c r="P1386" s="1">
        <v>35.50</v>
      </c>
      <c r="Q1386" s="1">
        <v>4.24</v>
      </c>
      <c r="R1386" s="1">
        <v>9.66</v>
      </c>
      <c r="S1386" s="1">
        <v>80.54</v>
      </c>
      <c r="T1386" s="1">
        <v>1.01</v>
      </c>
      <c r="U1386" s="1">
        <v>79.96</v>
      </c>
      <c r="V1386" s="1">
        <f>100-U1386</f>
        <v>20.04</v>
      </c>
      <c r="W1386" s="1">
        <v>18.33</v>
      </c>
      <c r="X1386" s="0" t="inlineStr">
        <is>
          <t>IBGE — Censo Demográfico 2022 / SIDRA</t>
        </is>
      </c>
    </row>
    <row r="1387">
      <c r="A1387" s="0" t="inlineStr">
        <is>
          <t>2511608</t>
        </is>
      </c>
      <c r="B1387" s="0" t="inlineStr">
        <is>
          <t>Pilões</t>
        </is>
      </c>
      <c r="C1387" s="0" t="inlineStr">
        <is>
          <t>PB</t>
        </is>
      </c>
      <c r="D1387" s="0" t="inlineStr">
        <is>
          <t>2022</t>
        </is>
      </c>
      <c r="E1387" s="1">
        <v>6813</v>
      </c>
      <c r="F1387" s="1">
        <v>80</v>
      </c>
      <c r="G1387" s="1">
        <v>2200</v>
      </c>
      <c r="H1387" s="1">
        <v>2182</v>
      </c>
      <c r="I1387" s="1">
        <f>(F1387+G1387+H1387)/E1387*100</f>
        <v>65.492440921767209746073682665</v>
      </c>
      <c r="J1387" s="1">
        <f>(F1387+G1387)/E1387*100</f>
        <v>33.465433729634522236900044033</v>
      </c>
      <c r="K1387" s="1">
        <f>F1387/E1387*100</f>
        <v>1.1742257448994569205929840012</v>
      </c>
      <c r="L1387" s="1">
        <v>631.44</v>
      </c>
      <c r="M1387" s="1">
        <v>442.40</v>
      </c>
      <c r="N1387" s="1">
        <v>28.52</v>
      </c>
      <c r="O1387" s="1">
        <v>30.85</v>
      </c>
      <c r="P1387" s="1">
        <v>65.98</v>
      </c>
      <c r="Q1387" s="1">
        <v>9.45</v>
      </c>
      <c r="R1387" s="1">
        <v>1.30</v>
      </c>
      <c r="S1387" s="1">
        <v>69.39</v>
      </c>
      <c r="T1387" s="1">
        <v>0.86</v>
      </c>
      <c r="U1387" s="1">
        <v>60.80</v>
      </c>
      <c r="V1387" s="1">
        <f>100-U1387</f>
        <v>39.20</v>
      </c>
      <c r="W1387" s="1">
        <v>36.71</v>
      </c>
      <c r="X1387" s="0" t="inlineStr">
        <is>
          <t>IBGE — Censo Demográfico 2022 / SIDRA</t>
        </is>
      </c>
    </row>
    <row r="1388">
      <c r="A1388" s="0" t="inlineStr">
        <is>
          <t>2511707</t>
        </is>
      </c>
      <c r="B1388" s="0" t="inlineStr">
        <is>
          <t>Pilõezinhos</t>
        </is>
      </c>
      <c r="C1388" s="0" t="inlineStr">
        <is>
          <t>PB</t>
        </is>
      </c>
      <c r="D1388" s="0" t="inlineStr">
        <is>
          <t>2022</t>
        </is>
      </c>
      <c r="E1388" s="1">
        <v>5329</v>
      </c>
      <c r="F1388" s="1">
        <v>13</v>
      </c>
      <c r="G1388" s="1">
        <v>1333</v>
      </c>
      <c r="H1388" s="1">
        <v>1591</v>
      </c>
      <c r="I1388" s="1">
        <f>(F1388+G1388+H1388)/E1388*100</f>
        <v>55.113529742916119346969412648</v>
      </c>
      <c r="J1388" s="1">
        <f>(F1388+G1388)/E1388*100</f>
        <v>25.258022142991180334021392381</v>
      </c>
      <c r="K1388" s="1">
        <f>F1388/E1388*100</f>
        <v>0.2439482079189341339838618878</v>
      </c>
      <c r="L1388" s="1">
        <v>698.44</v>
      </c>
      <c r="M1388" s="1">
        <v>555.00</v>
      </c>
      <c r="N1388" s="1">
        <v>26.72</v>
      </c>
      <c r="O1388" s="1">
        <v>56.76</v>
      </c>
      <c r="P1388" s="1">
        <v>32.30</v>
      </c>
      <c r="Q1388" s="1">
        <v>25.91</v>
      </c>
      <c r="R1388" s="1">
        <v>14.28</v>
      </c>
      <c r="S1388" s="1">
        <v>19.75</v>
      </c>
      <c r="T1388" s="1">
        <v>0.40</v>
      </c>
      <c r="U1388" s="1">
        <v>67.76</v>
      </c>
      <c r="V1388" s="1">
        <f>100-U1388</f>
        <v>32.24</v>
      </c>
      <c r="W1388" s="1">
        <v>30.05</v>
      </c>
      <c r="X1388" s="0" t="inlineStr">
        <is>
          <t>IBGE — Censo Demográfico 2022 / SIDRA</t>
        </is>
      </c>
    </row>
    <row r="1389">
      <c r="A1389" s="0" t="inlineStr">
        <is>
          <t>2511806</t>
        </is>
      </c>
      <c r="B1389" s="0" t="inlineStr">
        <is>
          <t>Pirpirituba</t>
        </is>
      </c>
      <c r="C1389" s="0" t="inlineStr">
        <is>
          <t>PB</t>
        </is>
      </c>
      <c r="D1389" s="0" t="inlineStr">
        <is>
          <t>2022</t>
        </is>
      </c>
      <c r="E1389" s="1">
        <v>9326</v>
      </c>
      <c r="F1389" s="1">
        <v>212</v>
      </c>
      <c r="G1389" s="1">
        <v>2632</v>
      </c>
      <c r="H1389" s="1">
        <v>2597</v>
      </c>
      <c r="I1389" s="1">
        <f>(F1389+G1389+H1389)/E1389*100</f>
        <v>58.342268925584387733218957753</v>
      </c>
      <c r="J1389" s="1">
        <f>(F1389+G1389)/E1389*100</f>
        <v>30.4953892343984559296590178</v>
      </c>
      <c r="K1389" s="1">
        <f>F1389/E1389*100</f>
        <v>2.273214668668239330902852241</v>
      </c>
      <c r="L1389" s="1">
        <v>705.61</v>
      </c>
      <c r="M1389" s="1">
        <v>537.33</v>
      </c>
      <c r="N1389" s="1">
        <v>21.26</v>
      </c>
      <c r="O1389" s="1">
        <v>77.07</v>
      </c>
      <c r="P1389" s="1">
        <v>19.85</v>
      </c>
      <c r="Q1389" s="1">
        <v>55.47</v>
      </c>
      <c r="R1389" s="1">
        <v>11.43</v>
      </c>
      <c r="S1389" s="1">
        <v>18.39</v>
      </c>
      <c r="T1389" s="1">
        <v>1.17</v>
      </c>
      <c r="U1389" s="1">
        <v>81.22</v>
      </c>
      <c r="V1389" s="1">
        <f>100-U1389</f>
        <v>18.78</v>
      </c>
      <c r="W1389" s="1">
        <v>17.10</v>
      </c>
      <c r="X1389" s="0" t="inlineStr">
        <is>
          <t>IBGE — Censo Demográfico 2022 / SIDRA</t>
        </is>
      </c>
    </row>
    <row r="1390">
      <c r="A1390" s="0" t="inlineStr">
        <is>
          <t>2511905</t>
        </is>
      </c>
      <c r="B1390" s="0" t="inlineStr">
        <is>
          <t>Pitimbu</t>
        </is>
      </c>
      <c r="C1390" s="0" t="inlineStr">
        <is>
          <t>PB</t>
        </is>
      </c>
      <c r="D1390" s="0" t="inlineStr">
        <is>
          <t>2022</t>
        </is>
      </c>
      <c r="E1390" s="1">
        <v>16748</v>
      </c>
      <c r="F1390" s="1">
        <v>226</v>
      </c>
      <c r="G1390" s="1">
        <v>3057</v>
      </c>
      <c r="H1390" s="1">
        <v>5532</v>
      </c>
      <c r="I1390" s="1">
        <f>(F1390+G1390+H1390)/E1390*100</f>
        <v>52.633150226892763315022689276</v>
      </c>
      <c r="J1390" s="1">
        <f>(F1390+G1390)/E1390*100</f>
        <v>19.602340577979460234057797946</v>
      </c>
      <c r="K1390" s="1">
        <f>F1390/E1390*100</f>
        <v>1.3494148555051349414855505135</v>
      </c>
      <c r="L1390" s="1">
        <v>792.24</v>
      </c>
      <c r="M1390" s="1">
        <v>604.00</v>
      </c>
      <c r="N1390" s="1">
        <v>18.32</v>
      </c>
      <c r="O1390" s="1">
        <v>67.54</v>
      </c>
      <c r="P1390" s="1">
        <v>22.51</v>
      </c>
      <c r="Q1390" s="1">
        <v>6.87</v>
      </c>
      <c r="R1390" s="1">
        <v>25.87</v>
      </c>
      <c r="S1390" s="1">
        <v>60.87</v>
      </c>
      <c r="T1390" s="1">
        <v>0.52</v>
      </c>
      <c r="U1390" s="1">
        <v>84.01</v>
      </c>
      <c r="V1390" s="1">
        <f>100-U1390</f>
        <v>15.99</v>
      </c>
      <c r="W1390" s="1">
        <v>13.10</v>
      </c>
      <c r="X1390" s="0" t="inlineStr">
        <is>
          <t>IBGE — Censo Demográfico 2022 / SIDRA</t>
        </is>
      </c>
    </row>
    <row r="1391">
      <c r="A1391" s="0" t="inlineStr">
        <is>
          <t>2512002</t>
        </is>
      </c>
      <c r="B1391" s="0" t="inlineStr">
        <is>
          <t>Pocinhos</t>
        </is>
      </c>
      <c r="C1391" s="0" t="inlineStr">
        <is>
          <t>PB</t>
        </is>
      </c>
      <c r="D1391" s="0" t="inlineStr">
        <is>
          <t>2022</t>
        </is>
      </c>
      <c r="E1391" s="1">
        <v>17469</v>
      </c>
      <c r="F1391" s="1">
        <v>281</v>
      </c>
      <c r="G1391" s="1">
        <v>5291</v>
      </c>
      <c r="H1391" s="1">
        <v>4980</v>
      </c>
      <c r="I1391" s="1">
        <f>(F1391+G1391+H1391)/E1391*100</f>
        <v>60.404144484515427328410326865</v>
      </c>
      <c r="J1391" s="1">
        <f>(F1391+G1391)/E1391*100</f>
        <v>31.896502375636842406548743488</v>
      </c>
      <c r="K1391" s="1">
        <f>F1391/E1391*100</f>
        <v>1.6085637414849161371572499857</v>
      </c>
      <c r="L1391" s="1">
        <v>675.29</v>
      </c>
      <c r="M1391" s="1">
        <v>516.67</v>
      </c>
      <c r="N1391" s="1">
        <v>18.51</v>
      </c>
      <c r="O1391" s="1">
        <v>67.03</v>
      </c>
      <c r="P1391" s="1">
        <v>32.35</v>
      </c>
      <c r="Q1391" s="1">
        <v>43.71</v>
      </c>
      <c r="R1391" s="1">
        <v>17.40</v>
      </c>
      <c r="S1391" s="1">
        <v>35.41</v>
      </c>
      <c r="T1391" s="1">
        <v>0.35</v>
      </c>
      <c r="U1391" s="1">
        <v>69.07</v>
      </c>
      <c r="V1391" s="1">
        <f>100-U1391</f>
        <v>30.93</v>
      </c>
      <c r="W1391" s="1">
        <v>30.02</v>
      </c>
      <c r="X1391" s="0" t="inlineStr">
        <is>
          <t>IBGE — Censo Demográfico 2022 / SIDRA</t>
        </is>
      </c>
    </row>
    <row r="1392">
      <c r="A1392" s="0" t="inlineStr">
        <is>
          <t>2512036</t>
        </is>
      </c>
      <c r="B1392" s="0" t="inlineStr">
        <is>
          <t>Poço Dantas</t>
        </is>
      </c>
      <c r="C1392" s="0" t="inlineStr">
        <is>
          <t>PB</t>
        </is>
      </c>
      <c r="D1392" s="0" t="inlineStr">
        <is>
          <t>2022</t>
        </is>
      </c>
      <c r="E1392" s="1">
        <v>3830</v>
      </c>
      <c r="F1392" s="1">
        <v>100</v>
      </c>
      <c r="G1392" s="1">
        <v>1362</v>
      </c>
      <c r="H1392" s="1">
        <v>1066</v>
      </c>
      <c r="I1392" s="1">
        <f>(F1392+G1392+H1392)/E1392*100</f>
        <v>66.005221932114882506527415144</v>
      </c>
      <c r="J1392" s="1">
        <f>(F1392+G1392)/E1392*100</f>
        <v>38.172323759791122715404699739</v>
      </c>
      <c r="K1392" s="1">
        <f>F1392/E1392*100</f>
        <v>2.6109660574412532637075718016</v>
      </c>
      <c r="L1392" s="1">
        <v>624.78</v>
      </c>
      <c r="M1392" s="1">
        <v>433.33</v>
      </c>
      <c r="N1392" s="1">
        <v>29.48</v>
      </c>
      <c r="O1392" s="1">
        <v>11.51</v>
      </c>
      <c r="P1392" s="1">
        <v>81.44</v>
      </c>
      <c r="Q1392" s="1">
        <v>16.29</v>
      </c>
      <c r="R1392" s="1">
        <v>50.35</v>
      </c>
      <c r="S1392" s="1">
        <v>27.96</v>
      </c>
      <c r="T1392" s="1">
        <v>2.43</v>
      </c>
      <c r="U1392" s="1">
        <v>66.09</v>
      </c>
      <c r="V1392" s="1">
        <f>100-U1392</f>
        <v>33.91</v>
      </c>
      <c r="W1392" s="1">
        <v>29.44</v>
      </c>
      <c r="X1392" s="0" t="inlineStr">
        <is>
          <t>IBGE — Censo Demográfico 2022 / SIDRA</t>
        </is>
      </c>
    </row>
    <row r="1393">
      <c r="A1393" s="0" t="inlineStr">
        <is>
          <t>2512077</t>
        </is>
      </c>
      <c r="B1393" s="0" t="inlineStr">
        <is>
          <t>Poço de José de Moura</t>
        </is>
      </c>
      <c r="C1393" s="0" t="inlineStr">
        <is>
          <t>PB</t>
        </is>
      </c>
      <c r="D1393" s="0" t="inlineStr">
        <is>
          <t>2022</t>
        </is>
      </c>
      <c r="E1393" s="1">
        <v>4006</v>
      </c>
      <c r="F1393" s="1">
        <v>61</v>
      </c>
      <c r="G1393" s="1">
        <v>888</v>
      </c>
      <c r="H1393" s="1">
        <v>1150</v>
      </c>
      <c r="I1393" s="1">
        <f>(F1393+G1393+H1393)/E1393*100</f>
        <v>52.396405391912131802296555167</v>
      </c>
      <c r="J1393" s="1">
        <f>(F1393+G1393)/E1393*100</f>
        <v>23.689465801298052920619071393</v>
      </c>
      <c r="K1393" s="1">
        <f>F1393/E1393*100</f>
        <v>1.5227159261108337493759360959</v>
      </c>
      <c r="L1393" s="1">
        <v>838.02</v>
      </c>
      <c r="M1393" s="1">
        <v>606.00</v>
      </c>
      <c r="N1393" s="1">
        <v>19.04</v>
      </c>
      <c r="O1393" s="1">
        <v>29.93</v>
      </c>
      <c r="P1393" s="1">
        <v>66.97</v>
      </c>
      <c r="Q1393" s="1">
        <v>35.31</v>
      </c>
      <c r="R1393" s="1">
        <v>28.28</v>
      </c>
      <c r="S1393" s="1">
        <v>25.93</v>
      </c>
      <c r="T1393" s="1">
        <v>1.38</v>
      </c>
      <c r="U1393" s="1">
        <v>66.07</v>
      </c>
      <c r="V1393" s="1">
        <f>100-U1393</f>
        <v>33.93</v>
      </c>
      <c r="W1393" s="1">
        <v>33.10</v>
      </c>
      <c r="X1393" s="0" t="inlineStr">
        <is>
          <t>IBGE — Censo Demográfico 2022 / SIDRA</t>
        </is>
      </c>
    </row>
    <row r="1394">
      <c r="A1394" s="0" t="inlineStr">
        <is>
          <t>2512101</t>
        </is>
      </c>
      <c r="B1394" s="0" t="inlineStr">
        <is>
          <t>Pombal</t>
        </is>
      </c>
      <c r="C1394" s="0" t="inlineStr">
        <is>
          <t>PB</t>
        </is>
      </c>
      <c r="D1394" s="0" t="inlineStr">
        <is>
          <t>2022</t>
        </is>
      </c>
      <c r="E1394" s="1">
        <v>32403</v>
      </c>
      <c r="F1394" s="1">
        <v>545</v>
      </c>
      <c r="G1394" s="1">
        <v>5890</v>
      </c>
      <c r="H1394" s="1">
        <v>9174</v>
      </c>
      <c r="I1394" s="1">
        <f>(F1394+G1394+H1394)/E1394*100</f>
        <v>48.171465605036570687899268586</v>
      </c>
      <c r="J1394" s="1">
        <f>(F1394+G1394)/E1394*100</f>
        <v>19.859272289602814554207943709</v>
      </c>
      <c r="K1394" s="1">
        <f>F1394/E1394*100</f>
        <v>1.6819430299663611394006727772</v>
      </c>
      <c r="L1394" s="1">
        <v>933.34</v>
      </c>
      <c r="M1394" s="1">
        <v>653.00</v>
      </c>
      <c r="N1394" s="1">
        <v>18.99</v>
      </c>
      <c r="O1394" s="1">
        <v>85.08</v>
      </c>
      <c r="P1394" s="1">
        <v>14.63</v>
      </c>
      <c r="Q1394" s="1">
        <v>69.78</v>
      </c>
      <c r="R1394" s="1">
        <v>10.03</v>
      </c>
      <c r="S1394" s="1">
        <v>13.45</v>
      </c>
      <c r="T1394" s="1">
        <v>1.00</v>
      </c>
      <c r="U1394" s="1">
        <v>83.78</v>
      </c>
      <c r="V1394" s="1">
        <f>100-U1394</f>
        <v>16.22</v>
      </c>
      <c r="W1394" s="1">
        <v>15.22</v>
      </c>
      <c r="X1394" s="0" t="inlineStr">
        <is>
          <t>IBGE — Censo Demográfico 2022 / SIDRA</t>
        </is>
      </c>
    </row>
    <row r="1395">
      <c r="A1395" s="0" t="inlineStr">
        <is>
          <t>2512200</t>
        </is>
      </c>
      <c r="B1395" s="0" t="inlineStr">
        <is>
          <t>Prata</t>
        </is>
      </c>
      <c r="C1395" s="0" t="inlineStr">
        <is>
          <t>PB</t>
        </is>
      </c>
      <c r="D1395" s="0" t="inlineStr">
        <is>
          <t>2022</t>
        </is>
      </c>
      <c r="E1395" s="1">
        <v>3907</v>
      </c>
      <c r="F1395" s="1">
        <v>3</v>
      </c>
      <c r="G1395" s="1">
        <v>765</v>
      </c>
      <c r="H1395" s="1">
        <v>1323</v>
      </c>
      <c r="I1395" s="1">
        <f>(F1395+G1395+H1395)/E1395*100</f>
        <v>53.519324289736370616841566419</v>
      </c>
      <c r="J1395" s="1">
        <f>(F1395+G1395)/E1395*100</f>
        <v>19.657025851036600972613258254</v>
      </c>
      <c r="K1395" s="1">
        <f>F1395/E1395*100</f>
        <v>0.0767852572306117225492705401</v>
      </c>
      <c r="L1395" s="1">
        <v>839.70</v>
      </c>
      <c r="M1395" s="1">
        <v>604.00</v>
      </c>
      <c r="N1395" s="1">
        <v>19.85</v>
      </c>
      <c r="O1395" s="1">
        <v>64.08</v>
      </c>
      <c r="P1395" s="1">
        <v>34.73</v>
      </c>
      <c r="Q1395" s="1">
        <v>40.27</v>
      </c>
      <c r="R1395" s="1">
        <v>12.18</v>
      </c>
      <c r="S1395" s="1">
        <v>39.71</v>
      </c>
      <c r="T1395" s="1">
        <v>0.42</v>
      </c>
      <c r="U1395" s="1">
        <v>70.59</v>
      </c>
      <c r="V1395" s="1">
        <f>100-U1395</f>
        <v>29.41</v>
      </c>
      <c r="W1395" s="1">
        <v>28.08</v>
      </c>
      <c r="X1395" s="0" t="inlineStr">
        <is>
          <t>IBGE — Censo Demográfico 2022 / SIDRA</t>
        </is>
      </c>
    </row>
    <row r="1396">
      <c r="A1396" s="0" t="inlineStr">
        <is>
          <t>2512309</t>
        </is>
      </c>
      <c r="B1396" s="0" t="inlineStr">
        <is>
          <t>Princesa Isabel</t>
        </is>
      </c>
      <c r="C1396" s="0" t="inlineStr">
        <is>
          <t>PB</t>
        </is>
      </c>
      <c r="D1396" s="0" t="inlineStr">
        <is>
          <t>2022</t>
        </is>
      </c>
      <c r="E1396" s="1">
        <v>21056</v>
      </c>
      <c r="F1396" s="1">
        <v>437</v>
      </c>
      <c r="G1396" s="1">
        <v>4972</v>
      </c>
      <c r="H1396" s="1">
        <v>6461</v>
      </c>
      <c r="I1396" s="1">
        <f>(F1396+G1396+H1396)/E1396*100</f>
        <v>56.373480243161094224924012158</v>
      </c>
      <c r="J1396" s="1">
        <f>(F1396+G1396)/E1396*100</f>
        <v>25.688639817629179331306990881</v>
      </c>
      <c r="K1396" s="1">
        <f>F1396/E1396*100</f>
        <v>2.0754179331306990881458966565</v>
      </c>
      <c r="L1396" s="1">
        <v>878.34</v>
      </c>
      <c r="M1396" s="1">
        <v>570.67</v>
      </c>
      <c r="N1396" s="1">
        <v>17.87</v>
      </c>
      <c r="O1396" s="1">
        <v>73.29</v>
      </c>
      <c r="P1396" s="1">
        <v>23.90</v>
      </c>
      <c r="Q1396" s="1">
        <v>60.77</v>
      </c>
      <c r="R1396" s="1">
        <v>2.26</v>
      </c>
      <c r="S1396" s="1">
        <v>30.32</v>
      </c>
      <c r="T1396" s="1">
        <v>2.09</v>
      </c>
      <c r="U1396" s="1">
        <v>83.81</v>
      </c>
      <c r="V1396" s="1">
        <f>100-U1396</f>
        <v>16.19</v>
      </c>
      <c r="W1396" s="1">
        <v>14.64</v>
      </c>
      <c r="X1396" s="0" t="inlineStr">
        <is>
          <t>IBGE — Censo Demográfico 2022 / SIDRA</t>
        </is>
      </c>
    </row>
    <row r="1397">
      <c r="A1397" s="0" t="inlineStr">
        <is>
          <t>2512408</t>
        </is>
      </c>
      <c r="B1397" s="0" t="inlineStr">
        <is>
          <t>Puxinanã</t>
        </is>
      </c>
      <c r="C1397" s="0" t="inlineStr">
        <is>
          <t>PB</t>
        </is>
      </c>
      <c r="D1397" s="0" t="inlineStr">
        <is>
          <t>2022</t>
        </is>
      </c>
      <c r="E1397" s="1">
        <v>14213</v>
      </c>
      <c r="F1397" s="1">
        <v>227</v>
      </c>
      <c r="G1397" s="1">
        <v>3398</v>
      </c>
      <c r="H1397" s="1">
        <v>4911</v>
      </c>
      <c r="I1397" s="1">
        <f>(F1397+G1397+H1397)/E1397*100</f>
        <v>60.057693660733131640047843524</v>
      </c>
      <c r="J1397" s="1">
        <f>(F1397+G1397)/E1397*100</f>
        <v>25.504819531414901850418630831</v>
      </c>
      <c r="K1397" s="1">
        <f>F1397/E1397*100</f>
        <v>1.5971293885879124744951804686</v>
      </c>
      <c r="L1397" s="1">
        <v>699.33</v>
      </c>
      <c r="M1397" s="1">
        <v>537.33</v>
      </c>
      <c r="N1397" s="1">
        <v>14.75</v>
      </c>
      <c r="O1397" s="1">
        <v>61.89</v>
      </c>
      <c r="P1397" s="1">
        <v>36.11</v>
      </c>
      <c r="Q1397" s="1">
        <v>10.91</v>
      </c>
      <c r="R1397" s="1">
        <v>15.89</v>
      </c>
      <c r="S1397" s="1">
        <v>66.72</v>
      </c>
      <c r="T1397" s="1">
        <v>0.19</v>
      </c>
      <c r="U1397" s="1">
        <v>77.28</v>
      </c>
      <c r="V1397" s="1">
        <f>100-U1397</f>
        <v>22.72</v>
      </c>
      <c r="W1397" s="1">
        <v>21.41</v>
      </c>
      <c r="X1397" s="0" t="inlineStr">
        <is>
          <t>IBGE — Censo Demográfico 2022 / SIDRA</t>
        </is>
      </c>
    </row>
    <row r="1398">
      <c r="A1398" s="0" t="inlineStr">
        <is>
          <t>2512507</t>
        </is>
      </c>
      <c r="B1398" s="0" t="inlineStr">
        <is>
          <t>Queimadas</t>
        </is>
      </c>
      <c r="C1398" s="0" t="inlineStr">
        <is>
          <t>PB</t>
        </is>
      </c>
      <c r="D1398" s="0" t="inlineStr">
        <is>
          <t>2022</t>
        </is>
      </c>
      <c r="E1398" s="1">
        <v>47654</v>
      </c>
      <c r="F1398" s="1">
        <v>962</v>
      </c>
      <c r="G1398" s="1">
        <v>9849</v>
      </c>
      <c r="H1398" s="1">
        <v>16749</v>
      </c>
      <c r="I1398" s="1">
        <f>(F1398+G1398+H1398)/E1398*100</f>
        <v>57.8335501741721576362949595</v>
      </c>
      <c r="J1398" s="1">
        <f>(F1398+G1398)/E1398*100</f>
        <v>22.686448147060057917488563394</v>
      </c>
      <c r="K1398" s="1">
        <f>F1398/E1398*100</f>
        <v>2.0187182607965753137197297184</v>
      </c>
      <c r="L1398" s="1">
        <v>731.28</v>
      </c>
      <c r="M1398" s="1">
        <v>600.00</v>
      </c>
      <c r="N1398" s="1">
        <v>15.80</v>
      </c>
      <c r="O1398" s="1">
        <v>73.75</v>
      </c>
      <c r="P1398" s="1">
        <v>25.75</v>
      </c>
      <c r="Q1398" s="1">
        <v>47.15</v>
      </c>
      <c r="R1398" s="1">
        <v>15.62</v>
      </c>
      <c r="S1398" s="1">
        <v>30.38</v>
      </c>
      <c r="T1398" s="1">
        <v>0.31</v>
      </c>
      <c r="U1398" s="1">
        <v>85.42</v>
      </c>
      <c r="V1398" s="1">
        <f>100-U1398</f>
        <v>14.58</v>
      </c>
      <c r="W1398" s="1">
        <v>14.08</v>
      </c>
      <c r="X1398" s="0" t="inlineStr">
        <is>
          <t>IBGE — Censo Demográfico 2022 / SIDRA</t>
        </is>
      </c>
    </row>
    <row r="1399">
      <c r="A1399" s="0" t="inlineStr">
        <is>
          <t>2512606</t>
        </is>
      </c>
      <c r="B1399" s="0" t="inlineStr">
        <is>
          <t>Quixaba</t>
        </is>
      </c>
      <c r="C1399" s="0" t="inlineStr">
        <is>
          <t>PB</t>
        </is>
      </c>
      <c r="D1399" s="0" t="inlineStr">
        <is>
          <t>2022</t>
        </is>
      </c>
      <c r="E1399" s="1">
        <v>1739</v>
      </c>
      <c r="F1399" s="1">
        <v>22</v>
      </c>
      <c r="G1399" s="1">
        <v>520</v>
      </c>
      <c r="H1399" s="1">
        <v>614</v>
      </c>
      <c r="I1399" s="1">
        <f>(F1399+G1399+H1399)/E1399*100</f>
        <v>66.474985623921794134560092007</v>
      </c>
      <c r="J1399" s="1">
        <f>(F1399+G1399)/E1399*100</f>
        <v>31.167337550316273720529039678</v>
      </c>
      <c r="K1399" s="1">
        <f>F1399/E1399*100</f>
        <v>1.2650948821161587119033927545</v>
      </c>
      <c r="L1399" s="1">
        <v>661.14</v>
      </c>
      <c r="M1399" s="1">
        <v>484.80</v>
      </c>
      <c r="N1399" s="1">
        <v>17.65</v>
      </c>
      <c r="O1399" s="1">
        <v>50.35</v>
      </c>
      <c r="P1399" s="1">
        <v>49.30</v>
      </c>
      <c r="Q1399" s="1">
        <v>47.74</v>
      </c>
      <c r="R1399" s="1">
        <v>5.92</v>
      </c>
      <c r="S1399" s="1">
        <v>38.33</v>
      </c>
      <c r="T1399" s="1">
        <v>0.35</v>
      </c>
      <c r="U1399" s="1">
        <v>60.63</v>
      </c>
      <c r="V1399" s="1">
        <f>100-U1399</f>
        <v>39.37</v>
      </c>
      <c r="W1399" s="1">
        <v>39.37</v>
      </c>
      <c r="X1399" s="0" t="inlineStr">
        <is>
          <t>IBGE — Censo Demográfico 2022 / SIDRA</t>
        </is>
      </c>
    </row>
    <row r="1400">
      <c r="A1400" s="0" t="inlineStr">
        <is>
          <t>2512705</t>
        </is>
      </c>
      <c r="B1400" s="0" t="inlineStr">
        <is>
          <t>Remígio</t>
        </is>
      </c>
      <c r="C1400" s="0" t="inlineStr">
        <is>
          <t>PB</t>
        </is>
      </c>
      <c r="D1400" s="0" t="inlineStr">
        <is>
          <t>2022</t>
        </is>
      </c>
      <c r="E1400" s="1">
        <v>17796</v>
      </c>
      <c r="F1400" s="1">
        <v>141</v>
      </c>
      <c r="G1400" s="1">
        <v>4673</v>
      </c>
      <c r="H1400" s="1">
        <v>5025</v>
      </c>
      <c r="I1400" s="1">
        <f>(F1400+G1400+H1400)/E1400*100</f>
        <v>55.287705102270173072600584401</v>
      </c>
      <c r="J1400" s="1">
        <f>(F1400+G1400)/E1400*100</f>
        <v>27.05102270173072600584400989</v>
      </c>
      <c r="K1400" s="1">
        <f>F1400/E1400*100</f>
        <v>0.7923128792987188132164531355</v>
      </c>
      <c r="L1400" s="1">
        <v>855.49</v>
      </c>
      <c r="M1400" s="1">
        <v>580.00</v>
      </c>
      <c r="N1400" s="1">
        <v>21.16</v>
      </c>
      <c r="O1400" s="1">
        <v>8.12</v>
      </c>
      <c r="P1400" s="1">
        <v>30.42</v>
      </c>
      <c r="Q1400" s="1">
        <v>66.54</v>
      </c>
      <c r="R1400" s="1">
        <v>8.35</v>
      </c>
      <c r="S1400" s="1">
        <v>16.79</v>
      </c>
      <c r="T1400" s="1">
        <v>1.36</v>
      </c>
      <c r="U1400" s="1">
        <v>85.35</v>
      </c>
      <c r="V1400" s="1">
        <f>100-U1400</f>
        <v>14.65</v>
      </c>
      <c r="W1400" s="1">
        <v>13.12</v>
      </c>
      <c r="X1400" s="0" t="inlineStr">
        <is>
          <t>IBGE — Censo Demográfico 2022 / SIDRA</t>
        </is>
      </c>
    </row>
    <row r="1401">
      <c r="A1401" s="0" t="inlineStr">
        <is>
          <t>2512721</t>
        </is>
      </c>
      <c r="B1401" s="0" t="inlineStr">
        <is>
          <t>Pedro Régis</t>
        </is>
      </c>
      <c r="C1401" s="0" t="inlineStr">
        <is>
          <t>PB</t>
        </is>
      </c>
      <c r="D1401" s="0" t="inlineStr">
        <is>
          <t>2022</t>
        </is>
      </c>
      <c r="E1401" s="1">
        <v>5766</v>
      </c>
      <c r="F1401" s="1">
        <v>467</v>
      </c>
      <c r="G1401" s="1">
        <v>1935</v>
      </c>
      <c r="H1401" s="1">
        <v>1557</v>
      </c>
      <c r="I1401" s="1">
        <f>(F1401+G1401+H1401)/E1401*100</f>
        <v>68.661116892126257370794311481</v>
      </c>
      <c r="J1401" s="1">
        <f>(F1401+G1401)/E1401*100</f>
        <v>41.657995143947277141866111689</v>
      </c>
      <c r="K1401" s="1">
        <f>F1401/E1401*100</f>
        <v>8.099202219909816163718348942</v>
      </c>
      <c r="L1401" s="1">
        <v>566.40</v>
      </c>
      <c r="M1401" s="1">
        <v>404.00</v>
      </c>
      <c r="N1401" s="1">
        <v>25.55</v>
      </c>
      <c r="O1401" s="1">
        <v>60.37</v>
      </c>
      <c r="P1401" s="1">
        <v>36.60</v>
      </c>
      <c r="Q1401" s="1">
        <v>0.87</v>
      </c>
      <c r="R1401" s="1">
        <v>0.72</v>
      </c>
      <c r="S1401" s="1">
        <v>96.41</v>
      </c>
      <c r="T1401" s="1">
        <v>0.31</v>
      </c>
      <c r="U1401" s="1">
        <v>62.58</v>
      </c>
      <c r="V1401" s="1">
        <f>100-U1401</f>
        <v>37.42</v>
      </c>
      <c r="W1401" s="1">
        <v>36.60</v>
      </c>
      <c r="X1401" s="0" t="inlineStr">
        <is>
          <t>IBGE — Censo Demográfico 2022 / SIDRA</t>
        </is>
      </c>
    </row>
    <row r="1402">
      <c r="A1402" s="0" t="inlineStr">
        <is>
          <t>2512747</t>
        </is>
      </c>
      <c r="B1402" s="0" t="inlineStr">
        <is>
          <t>Riachão</t>
        </is>
      </c>
      <c r="C1402" s="0" t="inlineStr">
        <is>
          <t>PB</t>
        </is>
      </c>
      <c r="D1402" s="0" t="inlineStr">
        <is>
          <t>2022</t>
        </is>
      </c>
      <c r="E1402" s="1">
        <v>2923</v>
      </c>
      <c r="F1402" s="1">
        <v>74</v>
      </c>
      <c r="G1402" s="1">
        <v>1046</v>
      </c>
      <c r="H1402" s="1">
        <v>868</v>
      </c>
      <c r="I1402" s="1">
        <f>(F1402+G1402+H1402)/E1402*100</f>
        <v>68.012316113581936366746493329</v>
      </c>
      <c r="J1402" s="1">
        <f>(F1402+G1402)/E1402*100</f>
        <v>38.316797810468696544645911735</v>
      </c>
      <c r="K1402" s="1">
        <f>F1402/E1402*100</f>
        <v>2.5316455696202531645569620253</v>
      </c>
      <c r="L1402" s="1">
        <v>576.42</v>
      </c>
      <c r="M1402" s="1">
        <v>404.00</v>
      </c>
      <c r="N1402" s="1">
        <v>26.40</v>
      </c>
      <c r="O1402" s="1">
        <v>14.07</v>
      </c>
      <c r="P1402" s="1">
        <v>54.04</v>
      </c>
      <c r="Q1402" s="1">
        <v>24.02</v>
      </c>
      <c r="R1402" s="1">
        <v>0.69</v>
      </c>
      <c r="S1402" s="1">
        <v>73.03</v>
      </c>
      <c r="T1402" s="1">
        <v>0.49</v>
      </c>
      <c r="U1402" s="1">
        <v>61.91</v>
      </c>
      <c r="V1402" s="1">
        <f>100-U1402</f>
        <v>38.09</v>
      </c>
      <c r="W1402" s="1">
        <v>36.81</v>
      </c>
      <c r="X1402" s="0" t="inlineStr">
        <is>
          <t>IBGE — Censo Demográfico 2022 / SIDRA</t>
        </is>
      </c>
    </row>
    <row r="1403">
      <c r="A1403" s="0" t="inlineStr">
        <is>
          <t>2512754</t>
        </is>
      </c>
      <c r="B1403" s="0" t="inlineStr">
        <is>
          <t>Riachão do Bacamarte</t>
        </is>
      </c>
      <c r="C1403" s="0" t="inlineStr">
        <is>
          <t>PB</t>
        </is>
      </c>
      <c r="D1403" s="0" t="inlineStr">
        <is>
          <t>2022</t>
        </is>
      </c>
      <c r="E1403" s="1">
        <v>4690</v>
      </c>
      <c r="F1403" s="1">
        <v>23</v>
      </c>
      <c r="G1403" s="1">
        <v>962</v>
      </c>
      <c r="H1403" s="1">
        <v>1756</v>
      </c>
      <c r="I1403" s="1">
        <f>(F1403+G1403+H1403)/E1403*100</f>
        <v>58.443496801705756929637526652</v>
      </c>
      <c r="J1403" s="1">
        <f>(F1403+G1403)/E1403*100</f>
        <v>21.002132196162046908315565032</v>
      </c>
      <c r="K1403" s="1">
        <f>F1403/E1403*100</f>
        <v>0.4904051172707889125799573561</v>
      </c>
      <c r="L1403" s="1">
        <v>669.38</v>
      </c>
      <c r="M1403" s="1">
        <v>600.00</v>
      </c>
      <c r="N1403" s="1">
        <v>22.93</v>
      </c>
      <c r="O1403" s="1">
        <v>44.40</v>
      </c>
      <c r="P1403" s="1">
        <v>51.60</v>
      </c>
      <c r="Q1403" s="1">
        <v>12.96</v>
      </c>
      <c r="R1403" s="1">
        <v>48.53</v>
      </c>
      <c r="S1403" s="1">
        <v>28.99</v>
      </c>
      <c r="T1403" s="1">
        <v>0.44</v>
      </c>
      <c r="U1403" s="1">
        <v>76.39</v>
      </c>
      <c r="V1403" s="1">
        <f>100-U1403</f>
        <v>23.61</v>
      </c>
      <c r="W1403" s="1">
        <v>23.48</v>
      </c>
      <c r="X1403" s="0" t="inlineStr">
        <is>
          <t>IBGE — Censo Demográfico 2022 / SIDRA</t>
        </is>
      </c>
    </row>
    <row r="1404">
      <c r="A1404" s="0" t="inlineStr">
        <is>
          <t>2512762</t>
        </is>
      </c>
      <c r="B1404" s="0" t="inlineStr">
        <is>
          <t>Riachão do Poço</t>
        </is>
      </c>
      <c r="C1404" s="0" t="inlineStr">
        <is>
          <t>PB</t>
        </is>
      </c>
      <c r="D1404" s="0" t="inlineStr">
        <is>
          <t>2022</t>
        </is>
      </c>
      <c r="E1404" s="1">
        <v>4736</v>
      </c>
      <c r="F1404" s="1">
        <v>307</v>
      </c>
      <c r="G1404" s="1">
        <v>1677</v>
      </c>
      <c r="H1404" s="1">
        <v>1489</v>
      </c>
      <c r="I1404" s="1">
        <f>(F1404+G1404+H1404)/E1404*100</f>
        <v>73.331925675675675675675675676</v>
      </c>
      <c r="J1404" s="1">
        <f>(F1404+G1404)/E1404*100</f>
        <v>41.891891891891891891891891892</v>
      </c>
      <c r="K1404" s="1">
        <f>F1404/E1404*100</f>
        <v>6.4822635135135135135135135135</v>
      </c>
      <c r="L1404" s="1">
        <v>516.30</v>
      </c>
      <c r="M1404" s="1">
        <v>404.00</v>
      </c>
      <c r="N1404" s="1">
        <v>29.24</v>
      </c>
      <c r="O1404" s="1">
        <v>9.52</v>
      </c>
      <c r="P1404" s="1">
        <v>32.12</v>
      </c>
      <c s="1" r="Q1404">
        <v>0</v>
      </c>
      <c r="R1404" s="1">
        <v>0.19</v>
      </c>
      <c r="S1404" s="1">
        <v>97.50</v>
      </c>
      <c r="T1404" s="1">
        <v>0.88</v>
      </c>
      <c r="U1404" s="1">
        <v>51.03</v>
      </c>
      <c r="V1404" s="1">
        <f>100-U1404</f>
        <v>48.97</v>
      </c>
      <c r="W1404" s="1">
        <v>48.34</v>
      </c>
      <c r="X1404" s="0" t="inlineStr">
        <is>
          <t>IBGE — Censo Demográfico 2022 / SIDRA</t>
        </is>
      </c>
    </row>
    <row r="1405">
      <c r="A1405" s="0" t="inlineStr">
        <is>
          <t>2512788</t>
        </is>
      </c>
      <c r="B1405" s="0" t="inlineStr">
        <is>
          <t>Riacho de Santo Antônio</t>
        </is>
      </c>
      <c r="C1405" s="0" t="inlineStr">
        <is>
          <t>PB</t>
        </is>
      </c>
      <c r="D1405" s="0" t="inlineStr">
        <is>
          <t>2022</t>
        </is>
      </c>
      <c r="E1405" s="1">
        <v>1949</v>
      </c>
      <c r="F1405" s="1">
        <v>16</v>
      </c>
      <c r="G1405" s="1">
        <v>532</v>
      </c>
      <c r="H1405" s="1">
        <v>584</v>
      </c>
      <c r="I1405" s="1">
        <f>(F1405+G1405+H1405)/E1405*100</f>
        <v>58.081067213955874807593637763</v>
      </c>
      <c r="J1405" s="1">
        <f>(F1405+G1405)/E1405*100</f>
        <v>28.116983068240123140071831709</v>
      </c>
      <c r="K1405" s="1">
        <f>F1405/E1405*100</f>
        <v>0.8209338122113904566444330426</v>
      </c>
      <c r="L1405" s="1">
        <v>750.97</v>
      </c>
      <c r="M1405" s="1">
        <v>590.50</v>
      </c>
      <c r="N1405" s="1">
        <v>21.02</v>
      </c>
      <c r="O1405" s="1">
        <v>0.30</v>
      </c>
      <c r="P1405" s="1">
        <v>96.65</v>
      </c>
      <c r="Q1405" s="1">
        <v>47.95</v>
      </c>
      <c r="R1405" s="1">
        <v>11.87</v>
      </c>
      <c r="S1405" s="1">
        <v>30.44</v>
      </c>
      <c r="T1405" s="1">
        <v>0.76</v>
      </c>
      <c r="U1405" s="1">
        <v>78.39</v>
      </c>
      <c r="V1405" s="1">
        <f>100-U1405</f>
        <v>21.61</v>
      </c>
      <c r="W1405" s="1">
        <v>21.16</v>
      </c>
      <c r="X1405" s="0" t="inlineStr">
        <is>
          <t>IBGE — Censo Demográfico 2022 / SIDRA</t>
        </is>
      </c>
    </row>
    <row r="1406">
      <c r="A1406" s="0" t="inlineStr">
        <is>
          <t>2512804</t>
        </is>
      </c>
      <c r="B1406" s="0" t="inlineStr">
        <is>
          <t>Riacho dos Cavalos</t>
        </is>
      </c>
      <c r="C1406" s="0" t="inlineStr">
        <is>
          <t>PB</t>
        </is>
      </c>
      <c r="D1406" s="0" t="inlineStr">
        <is>
          <t>2022</t>
        </is>
      </c>
      <c r="E1406" s="1">
        <v>8480</v>
      </c>
      <c r="F1406" s="1">
        <v>101</v>
      </c>
      <c r="G1406" s="1">
        <v>2058</v>
      </c>
      <c r="H1406" s="1">
        <v>2837</v>
      </c>
      <c r="I1406" s="1">
        <f>(F1406+G1406+H1406)/E1406*100</f>
        <v>58.915094339622641509433962264</v>
      </c>
      <c r="J1406" s="1">
        <f>(F1406+G1406)/E1406*100</f>
        <v>25.459905660377358490566037736</v>
      </c>
      <c r="K1406" s="1">
        <f>F1406/E1406*100</f>
        <v>1.1910377358490566037735849057</v>
      </c>
      <c r="L1406" s="1">
        <v>677.30</v>
      </c>
      <c r="M1406" s="1">
        <v>537.33</v>
      </c>
      <c r="N1406" s="1">
        <v>21.34</v>
      </c>
      <c r="O1406" s="1">
        <v>43.08</v>
      </c>
      <c r="P1406" s="1">
        <v>46.05</v>
      </c>
      <c r="Q1406" s="1">
        <v>42.37</v>
      </c>
      <c r="R1406" s="1">
        <v>1.98</v>
      </c>
      <c r="S1406" s="1">
        <v>32.77</v>
      </c>
      <c r="T1406" s="1">
        <v>2.19</v>
      </c>
      <c r="U1406" s="1">
        <v>58.37</v>
      </c>
      <c r="V1406" s="1">
        <f>100-U1406</f>
        <v>41.63</v>
      </c>
      <c r="W1406" s="1">
        <v>39.69</v>
      </c>
      <c r="X1406" s="0" t="inlineStr">
        <is>
          <t>IBGE — Censo Demográfico 2022 / SIDRA</t>
        </is>
      </c>
    </row>
    <row r="1407">
      <c r="A1407" s="0" t="inlineStr">
        <is>
          <t>2512903</t>
        </is>
      </c>
      <c r="B1407" s="0" t="inlineStr">
        <is>
          <t>Rio Tinto</t>
        </is>
      </c>
      <c r="C1407" s="0" t="inlineStr">
        <is>
          <t>PB</t>
        </is>
      </c>
      <c r="D1407" s="0" t="inlineStr">
        <is>
          <t>2022</t>
        </is>
      </c>
      <c r="E1407" s="1">
        <v>24548</v>
      </c>
      <c r="F1407" s="1">
        <v>216</v>
      </c>
      <c r="G1407" s="1">
        <v>4077</v>
      </c>
      <c r="H1407" s="1">
        <v>8063</v>
      </c>
      <c r="I1407" s="1">
        <f>(F1407+G1407+H1407)/E1407*100</f>
        <v>50.334039432947694313182336647</v>
      </c>
      <c r="J1407" s="1">
        <f>(F1407+G1407)/E1407*100</f>
        <v>17.488186410298191298680136875</v>
      </c>
      <c r="K1407" s="1">
        <f>F1407/E1407*100</f>
        <v>0.8799087502036825810656672641</v>
      </c>
      <c r="L1407" s="1">
        <v>898.43</v>
      </c>
      <c r="M1407" s="1">
        <v>606.00</v>
      </c>
      <c r="N1407" s="1">
        <v>19.57</v>
      </c>
      <c r="O1407" s="1">
        <v>75.76</v>
      </c>
      <c r="P1407" s="1">
        <v>15.85</v>
      </c>
      <c r="Q1407" s="1">
        <v>17.10</v>
      </c>
      <c r="R1407" s="1">
        <v>49.72</v>
      </c>
      <c r="S1407" s="1">
        <v>30.70</v>
      </c>
      <c r="T1407" s="1">
        <v>0.44</v>
      </c>
      <c r="U1407" s="1">
        <v>74.13</v>
      </c>
      <c r="V1407" s="1">
        <f>100-U1407</f>
        <v>25.87</v>
      </c>
      <c r="W1407" s="1">
        <v>22.45</v>
      </c>
      <c r="X1407" s="0" t="inlineStr">
        <is>
          <t>IBGE — Censo Demográfico 2022 / SIDRA</t>
        </is>
      </c>
    </row>
    <row r="1408">
      <c r="A1408" s="0" t="inlineStr">
        <is>
          <t>2513000</t>
        </is>
      </c>
      <c r="B1408" s="0" t="inlineStr">
        <is>
          <t>Salgadinho</t>
        </is>
      </c>
      <c r="C1408" s="0" t="inlineStr">
        <is>
          <t>PB</t>
        </is>
      </c>
      <c r="D1408" s="0" t="inlineStr">
        <is>
          <t>2022</t>
        </is>
      </c>
      <c r="E1408" s="1">
        <v>3355</v>
      </c>
      <c r="F1408" s="1">
        <v>21</v>
      </c>
      <c r="G1408" s="1">
        <v>988</v>
      </c>
      <c r="H1408" s="1">
        <v>1055</v>
      </c>
      <c r="I1408" s="1">
        <f>(F1408+G1408+H1408)/E1408*100</f>
        <v>61.520119225037257824143070045</v>
      </c>
      <c r="J1408" s="1">
        <f>(F1408+G1408)/E1408*100</f>
        <v>30.074515648286140089418777943</v>
      </c>
      <c r="K1408" s="1">
        <f>F1408/E1408*100</f>
        <v>0.6259314456035767511177347243</v>
      </c>
      <c r="L1408" s="1">
        <v>704.73</v>
      </c>
      <c r="M1408" s="1">
        <v>468.38</v>
      </c>
      <c r="N1408" s="1">
        <v>24.78</v>
      </c>
      <c r="O1408" s="1">
        <v>18.83</v>
      </c>
      <c r="P1408" s="1">
        <v>71.71</v>
      </c>
      <c r="Q1408" s="1">
        <v>24.05</v>
      </c>
      <c r="R1408" s="1">
        <v>0.72</v>
      </c>
      <c r="S1408" s="1">
        <v>60.45</v>
      </c>
      <c r="T1408" s="1">
        <v>5.59</v>
      </c>
      <c r="U1408" s="1">
        <v>55.86</v>
      </c>
      <c r="V1408" s="1">
        <f>100-U1408</f>
        <v>44.14</v>
      </c>
      <c r="W1408" s="1">
        <v>40.63</v>
      </c>
      <c r="X1408" s="0" t="inlineStr">
        <is>
          <t>IBGE — Censo Demográfico 2022 / SIDRA</t>
        </is>
      </c>
    </row>
    <row r="1409">
      <c r="A1409" s="0" t="inlineStr">
        <is>
          <t>2513109</t>
        </is>
      </c>
      <c r="B1409" s="0" t="inlineStr">
        <is>
          <t>Salgado de São Félix</t>
        </is>
      </c>
      <c r="C1409" s="0" t="inlineStr">
        <is>
          <t>PB</t>
        </is>
      </c>
      <c r="D1409" s="0" t="inlineStr">
        <is>
          <t>2022</t>
        </is>
      </c>
      <c r="E1409" s="1">
        <v>11501</v>
      </c>
      <c r="F1409" s="1">
        <v>187</v>
      </c>
      <c r="G1409" s="1">
        <v>3534</v>
      </c>
      <c r="H1409" s="1">
        <v>3587</v>
      </c>
      <c r="I1409" s="1">
        <f>(F1409+G1409+H1409)/E1409*100</f>
        <v>63.542300669506999391357273281</v>
      </c>
      <c r="J1409" s="1">
        <f>(F1409+G1409)/E1409*100</f>
        <v>32.353708373184940439961742457</v>
      </c>
      <c r="K1409" s="1">
        <f>F1409/E1409*100</f>
        <v>1.6259455699504390922528475785</v>
      </c>
      <c r="L1409" s="1">
        <v>636.36</v>
      </c>
      <c r="M1409" s="1">
        <v>500.00</v>
      </c>
      <c r="N1409" s="1">
        <v>29.64</v>
      </c>
      <c r="O1409" s="1">
        <v>45.49</v>
      </c>
      <c r="P1409" s="1">
        <v>49.18</v>
      </c>
      <c r="Q1409" s="1">
        <v>2.14</v>
      </c>
      <c r="R1409" s="1">
        <v>18.56</v>
      </c>
      <c r="S1409" s="1">
        <v>66.66</v>
      </c>
      <c r="T1409" s="1">
        <v>1.35</v>
      </c>
      <c r="U1409" s="1">
        <v>60.93</v>
      </c>
      <c r="V1409" s="1">
        <f>100-U1409</f>
        <v>39.07</v>
      </c>
      <c r="W1409" s="1">
        <v>37.64</v>
      </c>
      <c r="X1409" s="0" t="inlineStr">
        <is>
          <t>IBGE — Censo Demográfico 2022 / SIDRA</t>
        </is>
      </c>
    </row>
    <row r="1410">
      <c r="A1410" s="0" t="inlineStr">
        <is>
          <t>2513158</t>
        </is>
      </c>
      <c r="B1410" s="0" t="inlineStr">
        <is>
          <t>Santa Cecília</t>
        </is>
      </c>
      <c r="C1410" s="0" t="inlineStr">
        <is>
          <t>PB</t>
        </is>
      </c>
      <c r="D1410" s="0" t="inlineStr">
        <is>
          <t>2022</t>
        </is>
      </c>
      <c r="E1410" s="1">
        <v>7667</v>
      </c>
      <c r="F1410" s="1">
        <v>166</v>
      </c>
      <c r="G1410" s="1">
        <v>2320</v>
      </c>
      <c r="H1410" s="1">
        <v>2563</v>
      </c>
      <c r="I1410" s="1">
        <f>(F1410+G1410+H1410)/E1410*100</f>
        <v>65.853658536585365853658536585</v>
      </c>
      <c r="J1410" s="1">
        <f>(F1410+G1410)/E1410*100</f>
        <v>32.424677187948350071736011478</v>
      </c>
      <c r="K1410" s="1">
        <f>F1410/E1410*100</f>
        <v>2.1651232555106299726098865267</v>
      </c>
      <c r="L1410" s="1">
        <v>619.23</v>
      </c>
      <c r="M1410" s="1">
        <v>450.00</v>
      </c>
      <c r="N1410" s="1">
        <v>25.62</v>
      </c>
      <c s="1" r="O1410">
        <v>0</v>
      </c>
      <c r="P1410" s="1">
        <v>95.42</v>
      </c>
      <c r="Q1410" s="1">
        <v>3.74</v>
      </c>
      <c r="R1410" s="1">
        <v>0.27</v>
      </c>
      <c r="S1410" s="1">
        <v>72.46</v>
      </c>
      <c r="T1410" s="1">
        <v>2.29</v>
      </c>
      <c r="U1410" s="1">
        <v>54.39</v>
      </c>
      <c r="V1410" s="1">
        <f>100-U1410</f>
        <v>45.61</v>
      </c>
      <c r="W1410" s="1">
        <v>44.47</v>
      </c>
      <c r="X1410" s="0" t="inlineStr">
        <is>
          <t>IBGE — Censo Demográfico 2022 / SIDRA</t>
        </is>
      </c>
    </row>
    <row r="1411">
      <c r="A1411" s="0" t="inlineStr">
        <is>
          <t>2513208</t>
        </is>
      </c>
      <c r="B1411" s="0" t="inlineStr">
        <is>
          <t>Santa Cruz</t>
        </is>
      </c>
      <c r="C1411" s="0" t="inlineStr">
        <is>
          <t>PB</t>
        </is>
      </c>
      <c r="D1411" s="0" t="inlineStr">
        <is>
          <t>2022</t>
        </is>
      </c>
      <c r="E1411" s="1">
        <v>5947</v>
      </c>
      <c r="F1411" s="1">
        <v>109</v>
      </c>
      <c r="G1411" s="1">
        <v>1202</v>
      </c>
      <c r="H1411" s="1">
        <v>1718</v>
      </c>
      <c r="I1411" s="1">
        <f>(F1411+G1411+H1411)/E1411*100</f>
        <v>50.933243652261644526652093493</v>
      </c>
      <c r="J1411" s="1">
        <f>(F1411+G1411)/E1411*100</f>
        <v>22.044728434504792332268370607</v>
      </c>
      <c r="K1411" s="1">
        <f>F1411/E1411*100</f>
        <v>1.832856902639986547839246679</v>
      </c>
      <c r="L1411" s="1">
        <v>784.35</v>
      </c>
      <c r="M1411" s="1">
        <v>606.00</v>
      </c>
      <c r="N1411" s="1">
        <v>24.01</v>
      </c>
      <c r="O1411" s="1">
        <v>62.98</v>
      </c>
      <c r="P1411" s="1">
        <v>34.53</v>
      </c>
      <c r="Q1411" s="1">
        <v>40.57</v>
      </c>
      <c r="R1411" s="1">
        <v>37.51</v>
      </c>
      <c r="S1411" s="1">
        <v>10.28</v>
      </c>
      <c r="T1411" s="1">
        <v>0.15</v>
      </c>
      <c r="U1411" s="1">
        <v>78.03</v>
      </c>
      <c r="V1411" s="1">
        <f>100-U1411</f>
        <v>21.97</v>
      </c>
      <c r="W1411" s="1">
        <v>20.90</v>
      </c>
      <c r="X1411" s="0" t="inlineStr">
        <is>
          <t>IBGE — Censo Demográfico 2022 / SIDRA</t>
        </is>
      </c>
    </row>
    <row r="1412">
      <c r="A1412" s="0" t="inlineStr">
        <is>
          <t>2513307</t>
        </is>
      </c>
      <c r="B1412" s="0" t="inlineStr">
        <is>
          <t>Santa Helena</t>
        </is>
      </c>
      <c r="C1412" s="0" t="inlineStr">
        <is>
          <t>PB</t>
        </is>
      </c>
      <c r="D1412" s="0" t="inlineStr">
        <is>
          <t>2022</t>
        </is>
      </c>
      <c r="E1412" s="1">
        <v>5860</v>
      </c>
      <c r="F1412" s="1">
        <v>26</v>
      </c>
      <c r="G1412" s="1">
        <v>888</v>
      </c>
      <c r="H1412" s="1">
        <v>1806</v>
      </c>
      <c r="I1412" s="1">
        <f>(F1412+G1412+H1412)/E1412*100</f>
        <v>46.416382252559726962457337884</v>
      </c>
      <c r="J1412" s="1">
        <f>(F1412+G1412)/E1412*100</f>
        <v>15.597269624573378839590443686</v>
      </c>
      <c r="K1412" s="1">
        <f>F1412/E1412*100</f>
        <v>0.4436860068259385665529010239</v>
      </c>
      <c r="L1412" s="1">
        <v>806.74</v>
      </c>
      <c r="M1412" s="1">
        <v>678.00</v>
      </c>
      <c r="N1412" s="1">
        <v>21.84</v>
      </c>
      <c r="O1412" s="1">
        <v>61.16</v>
      </c>
      <c r="P1412" s="1">
        <v>38.07</v>
      </c>
      <c r="Q1412" s="1">
        <v>45.81</v>
      </c>
      <c r="R1412" s="1">
        <v>14.49</v>
      </c>
      <c r="S1412" s="1">
        <v>34.07</v>
      </c>
      <c r="T1412" s="1">
        <v>0.77</v>
      </c>
      <c r="U1412" s="1">
        <v>74.25</v>
      </c>
      <c r="V1412" s="1">
        <f>100-U1412</f>
        <v>25.75</v>
      </c>
      <c r="W1412" s="1">
        <v>25.36</v>
      </c>
      <c r="X1412" s="0" t="inlineStr">
        <is>
          <t>IBGE — Censo Demográfico 2022 / SIDRA</t>
        </is>
      </c>
    </row>
    <row r="1413">
      <c r="A1413" s="0" t="inlineStr">
        <is>
          <t>2513356</t>
        </is>
      </c>
      <c r="B1413" s="0" t="inlineStr">
        <is>
          <t>Santa Inês</t>
        </is>
      </c>
      <c r="C1413" s="0" t="inlineStr">
        <is>
          <t>PB</t>
        </is>
      </c>
      <c r="D1413" s="0" t="inlineStr">
        <is>
          <t>2022</t>
        </is>
      </c>
      <c r="E1413" s="1">
        <v>3219</v>
      </c>
      <c r="F1413" s="1">
        <v>52</v>
      </c>
      <c r="G1413" s="1">
        <v>1034</v>
      </c>
      <c r="H1413" s="1">
        <v>819</v>
      </c>
      <c r="I1413" s="1">
        <f>(F1413+G1413+H1413)/E1413*100</f>
        <v>59.179869524697110904007455732</v>
      </c>
      <c r="J1413" s="1">
        <f>(F1413+G1413)/E1413*100</f>
        <v>33.737185461323392357875116496</v>
      </c>
      <c r="K1413" s="1">
        <f>F1413/E1413*100</f>
        <v>1.6154085119602360981671326499</v>
      </c>
      <c r="L1413" s="1">
        <v>715.43</v>
      </c>
      <c r="M1413" s="1">
        <v>524.80</v>
      </c>
      <c r="N1413" s="1">
        <v>26.98</v>
      </c>
      <c r="O1413" s="1">
        <v>46.74</v>
      </c>
      <c r="P1413" s="1">
        <v>52.51</v>
      </c>
      <c r="Q1413" s="1">
        <v>13.43</v>
      </c>
      <c r="R1413" s="1">
        <v>2.27</v>
      </c>
      <c r="S1413" s="1">
        <v>61.12</v>
      </c>
      <c r="T1413" s="1">
        <v>15.89</v>
      </c>
      <c r="U1413" s="1">
        <v>49.48</v>
      </c>
      <c r="V1413" s="1">
        <f>100-U1413</f>
        <v>50.52</v>
      </c>
      <c r="W1413" s="1">
        <v>45.51</v>
      </c>
      <c r="X1413" s="0" t="inlineStr">
        <is>
          <t>IBGE — Censo Demográfico 2022 / SIDRA</t>
        </is>
      </c>
    </row>
    <row r="1414">
      <c r="A1414" s="0" t="inlineStr">
        <is>
          <t>2513406</t>
        </is>
      </c>
      <c r="B1414" s="0" t="inlineStr">
        <is>
          <t>Santa Luzia</t>
        </is>
      </c>
      <c r="C1414" s="0" t="inlineStr">
        <is>
          <t>PB</t>
        </is>
      </c>
      <c r="D1414" s="0" t="inlineStr">
        <is>
          <t>2022</t>
        </is>
      </c>
      <c r="E1414" s="1">
        <v>14903</v>
      </c>
      <c r="F1414" s="1">
        <v>28</v>
      </c>
      <c r="G1414" s="1">
        <v>1700</v>
      </c>
      <c r="H1414" s="1">
        <v>4030</v>
      </c>
      <c r="I1414" s="1">
        <f>(F1414+G1414+H1414)/E1414*100</f>
        <v>38.636516137690397906461786218</v>
      </c>
      <c r="J1414" s="1">
        <f>(F1414+G1414)/E1414*100</f>
        <v>11.594980876333624102529692008</v>
      </c>
      <c r="K1414" s="1">
        <f>F1414/E1414*100</f>
        <v>0.1878816345702207609206200094</v>
      </c>
      <c r="L1414" s="1">
        <v>1091.08</v>
      </c>
      <c r="M1414" s="1">
        <v>800.00</v>
      </c>
      <c r="N1414" s="1">
        <v>14.91</v>
      </c>
      <c r="O1414" s="1">
        <v>83.53</v>
      </c>
      <c r="P1414" s="1">
        <v>12.76</v>
      </c>
      <c r="Q1414" s="1">
        <v>87.39</v>
      </c>
      <c r="R1414" s="1">
        <v>4.15</v>
      </c>
      <c r="S1414" s="1">
        <v>7.30</v>
      </c>
      <c r="T1414" s="1">
        <v>0.19</v>
      </c>
      <c r="U1414" s="1">
        <v>90.00</v>
      </c>
      <c r="V1414" s="1">
        <f>100-U1414</f>
        <v>10.00</v>
      </c>
      <c r="W1414" s="1">
        <v>8.02</v>
      </c>
      <c r="X1414" s="0" t="inlineStr">
        <is>
          <t>IBGE — Censo Demográfico 2022 / SIDRA</t>
        </is>
      </c>
    </row>
    <row r="1415">
      <c r="A1415" s="0" t="inlineStr">
        <is>
          <t>2513505</t>
        </is>
      </c>
      <c r="B1415" s="0" t="inlineStr">
        <is>
          <t>Santana de Mangueira</t>
        </is>
      </c>
      <c r="C1415" s="0" t="inlineStr">
        <is>
          <t>PB</t>
        </is>
      </c>
      <c r="D1415" s="0" t="inlineStr">
        <is>
          <t>2022</t>
        </is>
      </c>
      <c r="E1415" s="1">
        <v>4992</v>
      </c>
      <c r="F1415" s="1">
        <v>168</v>
      </c>
      <c r="G1415" s="1">
        <v>1881</v>
      </c>
      <c r="H1415" s="1">
        <v>1292</v>
      </c>
      <c r="I1415" s="1">
        <f>(F1415+G1415+H1415)/E1415*100</f>
        <v>66.927083333333333333333333333</v>
      </c>
      <c r="J1415" s="1">
        <f>(F1415+G1415)/E1415*100</f>
        <v>41.045673076923076923076923077</v>
      </c>
      <c r="K1415" s="1">
        <f>F1415/E1415*100</f>
        <v>3.3653846153846153846153846154</v>
      </c>
      <c r="L1415" s="1">
        <v>646.52</v>
      </c>
      <c r="M1415" s="1">
        <v>404.00</v>
      </c>
      <c r="N1415" s="1">
        <v>27.14</v>
      </c>
      <c r="O1415" s="1">
        <v>49.81</v>
      </c>
      <c r="P1415" s="1">
        <v>49.63</v>
      </c>
      <c r="Q1415" s="1">
        <v>28.65</v>
      </c>
      <c s="1" r="R1415">
        <v>0</v>
      </c>
      <c r="S1415" s="1">
        <v>42.95</v>
      </c>
      <c r="T1415" s="1">
        <v>5.75</v>
      </c>
      <c r="U1415" s="1">
        <v>49.20</v>
      </c>
      <c r="V1415" s="1">
        <f>100-U1415</f>
        <v>50.80</v>
      </c>
      <c r="W1415" s="1">
        <v>47.52</v>
      </c>
      <c r="X1415" s="0" t="inlineStr">
        <is>
          <t>IBGE — Censo Demográfico 2022 / SIDRA</t>
        </is>
      </c>
    </row>
    <row r="1416">
      <c r="A1416" s="0" t="inlineStr">
        <is>
          <t>2513604</t>
        </is>
      </c>
      <c r="B1416" s="0" t="inlineStr">
        <is>
          <t>Santana dos Garrotes</t>
        </is>
      </c>
      <c r="C1416" s="0" t="inlineStr">
        <is>
          <t>PB</t>
        </is>
      </c>
      <c r="D1416" s="0" t="inlineStr">
        <is>
          <t>2022</t>
        </is>
      </c>
      <c r="E1416" s="1">
        <v>6563</v>
      </c>
      <c r="F1416" s="1">
        <v>100</v>
      </c>
      <c r="G1416" s="1">
        <v>1895</v>
      </c>
      <c r="H1416" s="1">
        <v>1859</v>
      </c>
      <c r="I1416" s="1">
        <f>(F1416+G1416+H1416)/E1416*100</f>
        <v>58.72314490324546701203717812</v>
      </c>
      <c r="J1416" s="1">
        <f>(F1416+G1416)/E1416*100</f>
        <v>30.397683985982020417492000609</v>
      </c>
      <c r="K1416" s="1">
        <f>F1416/E1416*100</f>
        <v>1.5236934328813042815785463965</v>
      </c>
      <c r="L1416" s="1">
        <v>712.84</v>
      </c>
      <c r="M1416" s="1">
        <v>564.80</v>
      </c>
      <c r="N1416" s="1">
        <v>29.77</v>
      </c>
      <c r="O1416" s="1">
        <v>59.76</v>
      </c>
      <c r="P1416" s="1">
        <v>19.47</v>
      </c>
      <c r="Q1416" s="1">
        <v>16.12</v>
      </c>
      <c r="R1416" s="1">
        <v>12.56</v>
      </c>
      <c r="S1416" s="1">
        <v>54.72</v>
      </c>
      <c r="T1416" s="1">
        <v>2.39</v>
      </c>
      <c r="U1416" s="1">
        <v>62.02</v>
      </c>
      <c r="V1416" s="1">
        <f>100-U1416</f>
        <v>37.98</v>
      </c>
      <c r="W1416" s="1">
        <v>32.42</v>
      </c>
      <c r="X1416" s="0" t="inlineStr">
        <is>
          <t>IBGE — Censo Demográfico 2022 / SIDRA</t>
        </is>
      </c>
    </row>
    <row r="1417">
      <c r="A1417" s="0" t="inlineStr">
        <is>
          <t>2513653</t>
        </is>
      </c>
      <c r="B1417" s="0" t="inlineStr">
        <is>
          <t>Joca Claudino</t>
        </is>
      </c>
      <c r="C1417" s="0" t="inlineStr">
        <is>
          <t>PB</t>
        </is>
      </c>
      <c r="D1417" s="0" t="inlineStr">
        <is>
          <t>2022</t>
        </is>
      </c>
      <c r="E1417" s="1">
        <v>2539</v>
      </c>
      <c r="F1417" s="1">
        <v>69</v>
      </c>
      <c r="G1417" s="1">
        <v>773</v>
      </c>
      <c r="H1417" s="1">
        <v>701</v>
      </c>
      <c r="I1417" s="1">
        <f>(F1417+G1417+H1417)/E1417*100</f>
        <v>60.771957463568333989759747932</v>
      </c>
      <c r="J1417" s="1">
        <f>(F1417+G1417)/E1417*100</f>
        <v>33.162662465537613233556518314</v>
      </c>
      <c r="K1417" s="1">
        <f>F1417/E1417*100</f>
        <v>2.7176053564395431272154391493</v>
      </c>
      <c r="L1417" s="1">
        <v>642.82</v>
      </c>
      <c r="M1417" s="1">
        <v>480.00</v>
      </c>
      <c r="N1417" s="1">
        <v>19.06</v>
      </c>
      <c r="O1417" s="1">
        <v>49.14</v>
      </c>
      <c r="P1417" s="1">
        <v>49.83</v>
      </c>
      <c r="Q1417" s="1">
        <v>39.54</v>
      </c>
      <c r="R1417" s="1">
        <v>2.29</v>
      </c>
      <c r="S1417" s="1">
        <v>51.31</v>
      </c>
      <c s="1" r="T1417">
        <v>0</v>
      </c>
      <c r="U1417" s="1">
        <v>93.83</v>
      </c>
      <c r="V1417" s="1">
        <f>100-U1417</f>
        <v>6.17</v>
      </c>
      <c r="W1417" s="1">
        <v>5.83</v>
      </c>
      <c r="X1417" s="0" t="inlineStr">
        <is>
          <t>IBGE — Censo Demográfico 2022 / SIDRA</t>
        </is>
      </c>
    </row>
    <row r="1418">
      <c r="A1418" s="0" t="inlineStr">
        <is>
          <t>2513703</t>
        </is>
      </c>
      <c r="B1418" s="0" t="inlineStr">
        <is>
          <t>Santa Rita</t>
        </is>
      </c>
      <c r="C1418" s="0" t="inlineStr">
        <is>
          <t>PB</t>
        </is>
      </c>
      <c r="D1418" s="0" t="inlineStr">
        <is>
          <t>2022</t>
        </is>
      </c>
      <c r="E1418" s="1">
        <v>149335</v>
      </c>
      <c r="F1418" s="1">
        <v>3995</v>
      </c>
      <c r="G1418" s="1">
        <v>23461</v>
      </c>
      <c r="H1418" s="1">
        <v>46337</v>
      </c>
      <c r="I1418" s="1">
        <f>(F1418+G1418+H1418)/E1418*100</f>
        <v>49.414403857099809153915692905</v>
      </c>
      <c r="J1418" s="1">
        <f>(F1418+G1418)/E1418*100</f>
        <v>18.385509090300331469514849165</v>
      </c>
      <c r="K1418" s="1">
        <f>F1418/E1418*100</f>
        <v>2.675193357216995346034084441</v>
      </c>
      <c r="L1418" s="1">
        <v>798.63</v>
      </c>
      <c r="M1418" s="1">
        <v>622.40</v>
      </c>
      <c r="N1418" s="1">
        <v>14.38</v>
      </c>
      <c r="O1418" s="1">
        <v>85.37</v>
      </c>
      <c r="P1418" s="1">
        <v>11.60</v>
      </c>
      <c r="Q1418" s="1">
        <v>7.23</v>
      </c>
      <c r="R1418" s="1">
        <v>34.75</v>
      </c>
      <c r="S1418" s="1">
        <v>55.05</v>
      </c>
      <c r="T1418" s="1">
        <v>0.20</v>
      </c>
      <c r="U1418" s="1">
        <v>95.45</v>
      </c>
      <c r="V1418" s="1">
        <f>100-U1418</f>
        <v>4.55</v>
      </c>
      <c r="W1418" s="1">
        <v>2.90</v>
      </c>
      <c r="X1418" s="0" t="inlineStr">
        <is>
          <t>IBGE — Censo Demográfico 2022 / SIDRA</t>
        </is>
      </c>
    </row>
    <row r="1419">
      <c r="A1419" s="0" t="inlineStr">
        <is>
          <t>2513802</t>
        </is>
      </c>
      <c r="B1419" s="0" t="inlineStr">
        <is>
          <t>Santa Teresinha</t>
        </is>
      </c>
      <c r="C1419" s="0" t="inlineStr">
        <is>
          <t>PB</t>
        </is>
      </c>
      <c r="D1419" s="0" t="inlineStr">
        <is>
          <t>2022</t>
        </is>
      </c>
      <c r="E1419" s="1">
        <v>4399</v>
      </c>
      <c r="F1419" s="1">
        <v>42</v>
      </c>
      <c r="G1419" s="1">
        <v>962</v>
      </c>
      <c r="H1419" s="1">
        <v>1354</v>
      </c>
      <c r="I1419" s="1">
        <f>(F1419+G1419+H1419)/E1419*100</f>
        <v>53.603091611729938622414185042</v>
      </c>
      <c r="J1419" s="1">
        <f>(F1419+G1419)/E1419*100</f>
        <v>22.823368947488065469424869288</v>
      </c>
      <c r="K1419" s="1">
        <f>F1419/E1419*100</f>
        <v>0.9547624460104569220277335758</v>
      </c>
      <c r="L1419" s="1">
        <v>755.28</v>
      </c>
      <c r="M1419" s="1">
        <v>604.00</v>
      </c>
      <c r="N1419" s="1">
        <v>22.04</v>
      </c>
      <c r="O1419" s="1">
        <v>59.76</v>
      </c>
      <c r="P1419" s="1">
        <v>38.96</v>
      </c>
      <c r="Q1419" s="1">
        <v>55.32</v>
      </c>
      <c r="R1419" s="1">
        <v>17.63</v>
      </c>
      <c r="S1419" s="1">
        <v>23.22</v>
      </c>
      <c r="T1419" s="1">
        <v>0.54</v>
      </c>
      <c r="U1419" s="1">
        <v>62.11</v>
      </c>
      <c r="V1419" s="1">
        <f>100-U1419</f>
        <v>37.89</v>
      </c>
      <c r="W1419" s="1">
        <v>36.47</v>
      </c>
      <c r="X1419" s="0" t="inlineStr">
        <is>
          <t>IBGE — Censo Demográfico 2022 / SIDRA</t>
        </is>
      </c>
    </row>
    <row r="1420">
      <c r="A1420" s="0" t="inlineStr">
        <is>
          <t>2513851</t>
        </is>
      </c>
      <c r="B1420" s="0" t="inlineStr">
        <is>
          <t>Santo André</t>
        </is>
      </c>
      <c r="C1420" s="0" t="inlineStr">
        <is>
          <t>PB</t>
        </is>
      </c>
      <c r="D1420" s="0" t="inlineStr">
        <is>
          <t>2022</t>
        </is>
      </c>
      <c r="E1420" s="1">
        <v>2619</v>
      </c>
      <c r="F1420" s="1">
        <v>36</v>
      </c>
      <c r="G1420" s="1">
        <v>673</v>
      </c>
      <c r="H1420" s="1">
        <v>827</v>
      </c>
      <c r="I1420" s="1">
        <f>(F1420+G1420+H1420)/E1420*100</f>
        <v>58.648339060710194730813287514</v>
      </c>
      <c r="J1420" s="1">
        <f>(F1420+G1420)/E1420*100</f>
        <v>27.071401298205421916762122948</v>
      </c>
      <c r="K1420" s="1">
        <f>F1420/E1420*100</f>
        <v>1.3745704467353951890034364261</v>
      </c>
      <c r="L1420" s="1">
        <v>760.73</v>
      </c>
      <c r="M1420" s="1">
        <v>590.00</v>
      </c>
      <c r="N1420" s="1">
        <v>19.33</v>
      </c>
      <c r="O1420" s="1">
        <v>26.08</v>
      </c>
      <c r="P1420" s="1">
        <v>67.70</v>
      </c>
      <c r="Q1420" s="1">
        <v>0.50</v>
      </c>
      <c r="R1420" s="1">
        <v>27.38</v>
      </c>
      <c r="S1420" s="1">
        <v>58.88</v>
      </c>
      <c r="T1420" s="1">
        <v>1.81</v>
      </c>
      <c r="U1420" s="1">
        <v>47.14</v>
      </c>
      <c r="V1420" s="1">
        <f>100-U1420</f>
        <v>52.86</v>
      </c>
      <c r="W1420" s="1">
        <v>49.55</v>
      </c>
      <c r="X1420" s="0" t="inlineStr">
        <is>
          <t>IBGE — Censo Demográfico 2022 / SIDRA</t>
        </is>
      </c>
    </row>
    <row r="1421">
      <c r="A1421" s="0" t="inlineStr">
        <is>
          <t>2513901</t>
        </is>
      </c>
      <c r="B1421" s="0" t="inlineStr">
        <is>
          <t>São Bento</t>
        </is>
      </c>
      <c r="C1421" s="0" t="inlineStr">
        <is>
          <t>PB</t>
        </is>
      </c>
      <c r="D1421" s="0" t="inlineStr">
        <is>
          <t>2022</t>
        </is>
      </c>
      <c r="E1421" s="1">
        <v>32212</v>
      </c>
      <c r="F1421" s="1">
        <v>1124</v>
      </c>
      <c r="G1421" s="1">
        <v>6671</v>
      </c>
      <c r="H1421" s="1">
        <v>9892</v>
      </c>
      <c r="I1421" s="1">
        <f>(F1421+G1421+H1421)/E1421*100</f>
        <v>54.908108779336893083322985223</v>
      </c>
      <c r="J1421" s="1">
        <f>(F1421+G1421)/E1421*100</f>
        <v>24.199056252328324847882776605</v>
      </c>
      <c r="K1421" s="1">
        <f>F1421/E1421*100</f>
        <v>3.4893828386936545386812368062</v>
      </c>
      <c r="L1421" s="1">
        <v>768.83</v>
      </c>
      <c r="M1421" s="1">
        <v>600.00</v>
      </c>
      <c r="N1421" s="1">
        <v>23.15</v>
      </c>
      <c r="O1421" s="1">
        <v>82.49</v>
      </c>
      <c r="P1421" s="1">
        <v>13.30</v>
      </c>
      <c r="Q1421" s="1">
        <v>74.25</v>
      </c>
      <c r="R1421" s="1">
        <v>6.92</v>
      </c>
      <c r="S1421" s="1">
        <v>5.23</v>
      </c>
      <c r="T1421" s="1">
        <v>0.68</v>
      </c>
      <c r="U1421" s="1">
        <v>89.91</v>
      </c>
      <c r="V1421" s="1">
        <f>100-U1421</f>
        <v>10.09</v>
      </c>
      <c r="W1421" s="1">
        <v>9.44</v>
      </c>
      <c r="X1421" s="0" t="inlineStr">
        <is>
          <t>IBGE — Censo Demográfico 2022 / SIDRA</t>
        </is>
      </c>
    </row>
    <row r="1422">
      <c r="A1422" s="0" t="inlineStr">
        <is>
          <t>2513927</t>
        </is>
      </c>
      <c r="B1422" s="0" t="inlineStr">
        <is>
          <t>São Bentinho</t>
        </is>
      </c>
      <c r="C1422" s="0" t="inlineStr">
        <is>
          <t>PB</t>
        </is>
      </c>
      <c r="D1422" s="0" t="inlineStr">
        <is>
          <t>2022</t>
        </is>
      </c>
      <c r="E1422" s="1">
        <v>4327</v>
      </c>
      <c r="F1422" s="1">
        <v>36</v>
      </c>
      <c r="G1422" s="1">
        <v>1099</v>
      </c>
      <c r="H1422" s="1">
        <v>1344</v>
      </c>
      <c r="I1422" s="1">
        <f>(F1422+G1422+H1422)/E1422*100</f>
        <v>57.291425930205685232262537555</v>
      </c>
      <c r="J1422" s="1">
        <f>(F1422+G1422)/E1422*100</f>
        <v>26.230644788537092673908019413</v>
      </c>
      <c r="K1422" s="1">
        <f>F1422/E1422*100</f>
        <v>0.8319852091518373006702103074</v>
      </c>
      <c r="L1422" s="1">
        <v>710.23</v>
      </c>
      <c r="M1422" s="1">
        <v>558.40</v>
      </c>
      <c r="N1422" s="1">
        <v>23.72</v>
      </c>
      <c r="O1422" s="1">
        <v>73.04</v>
      </c>
      <c r="P1422" s="1">
        <v>16.57</v>
      </c>
      <c r="Q1422" s="1">
        <v>57.61</v>
      </c>
      <c r="R1422" s="1">
        <v>20.12</v>
      </c>
      <c r="S1422" s="1">
        <v>13.21</v>
      </c>
      <c r="T1422" s="1">
        <v>1.81</v>
      </c>
      <c r="U1422" s="1">
        <v>73.91</v>
      </c>
      <c r="V1422" s="1">
        <f>100-U1422</f>
        <v>26.09</v>
      </c>
      <c r="W1422" s="1">
        <v>25.49</v>
      </c>
      <c r="X1422" s="0" t="inlineStr">
        <is>
          <t>IBGE — Censo Demográfico 2022 / SIDRA</t>
        </is>
      </c>
    </row>
    <row r="1423">
      <c r="A1423" s="0" t="inlineStr">
        <is>
          <t>2513943</t>
        </is>
      </c>
      <c r="B1423" s="0" t="inlineStr">
        <is>
          <t>São Domingos do Cariri</t>
        </is>
      </c>
      <c r="C1423" s="0" t="inlineStr">
        <is>
          <t>PB</t>
        </is>
      </c>
      <c r="D1423" s="0" t="inlineStr">
        <is>
          <t>2022</t>
        </is>
      </c>
      <c r="E1423" s="1">
        <v>2585</v>
      </c>
      <c r="F1423" s="1">
        <v>14</v>
      </c>
      <c r="G1423" s="1">
        <v>513</v>
      </c>
      <c r="H1423" s="1">
        <v>802</v>
      </c>
      <c r="I1423" s="1">
        <f>(F1423+G1423+H1423)/E1423*100</f>
        <v>51.41199226305609284332688588</v>
      </c>
      <c r="J1423" s="1">
        <f>(F1423+G1423)/E1423*100</f>
        <v>20.386847195357833655705996132</v>
      </c>
      <c r="K1423" s="1">
        <f>F1423/E1423*100</f>
        <v>0.5415860735009671179883945841</v>
      </c>
      <c r="L1423" s="1">
        <v>736.91</v>
      </c>
      <c r="M1423" s="1">
        <v>606.00</v>
      </c>
      <c r="N1423" s="1">
        <v>16.27</v>
      </c>
      <c r="O1423" s="1">
        <v>62.50</v>
      </c>
      <c r="P1423" s="1">
        <v>31.85</v>
      </c>
      <c r="Q1423" s="1">
        <v>42.83</v>
      </c>
      <c r="R1423" s="1">
        <v>13.70</v>
      </c>
      <c r="S1423" s="1">
        <v>29.67</v>
      </c>
      <c r="T1423" s="1">
        <v>0.11</v>
      </c>
      <c r="U1423" s="1">
        <v>57.39</v>
      </c>
      <c r="V1423" s="1">
        <f>100-U1423</f>
        <v>42.61</v>
      </c>
      <c r="W1423" s="1">
        <v>42.61</v>
      </c>
      <c r="X1423" s="0" t="inlineStr">
        <is>
          <t>IBGE — Censo Demográfico 2022 / SIDRA</t>
        </is>
      </c>
    </row>
    <row r="1424">
      <c r="A1424" s="0" t="inlineStr">
        <is>
          <t>2513968</t>
        </is>
      </c>
      <c r="B1424" s="0" t="inlineStr">
        <is>
          <t>São Domingos</t>
        </is>
      </c>
      <c r="C1424" s="0" t="inlineStr">
        <is>
          <t>PB</t>
        </is>
      </c>
      <c r="D1424" s="0" t="inlineStr">
        <is>
          <t>2022</t>
        </is>
      </c>
      <c r="E1424" s="1">
        <v>2595</v>
      </c>
      <c r="F1424" s="1">
        <v>71</v>
      </c>
      <c r="G1424" s="1">
        <v>551</v>
      </c>
      <c r="H1424" s="1">
        <v>914</v>
      </c>
      <c r="I1424" s="1">
        <f>(F1424+G1424+H1424)/E1424*100</f>
        <v>59.190751445086705202312138728</v>
      </c>
      <c r="J1424" s="1">
        <f>(F1424+G1424)/E1424*100</f>
        <v>23.969171483622350674373795761</v>
      </c>
      <c r="K1424" s="1">
        <f>F1424/E1424*100</f>
        <v>2.7360308285163776493256262042</v>
      </c>
      <c r="L1424" s="1">
        <v>612.72</v>
      </c>
      <c r="M1424" s="1">
        <v>553.00</v>
      </c>
      <c r="N1424" s="1">
        <v>33.77</v>
      </c>
      <c r="O1424" s="1">
        <v>50.60</v>
      </c>
      <c r="P1424" s="1">
        <v>39.85</v>
      </c>
      <c r="Q1424" s="1">
        <v>23.02</v>
      </c>
      <c r="R1424" s="1">
        <v>0.87</v>
      </c>
      <c r="S1424" s="1">
        <v>71.77</v>
      </c>
      <c r="T1424" s="1">
        <v>0.76</v>
      </c>
      <c r="U1424" s="1">
        <v>46.04</v>
      </c>
      <c r="V1424" s="1">
        <f>100-U1424</f>
        <v>53.96</v>
      </c>
      <c r="W1424" s="1">
        <v>53.85</v>
      </c>
      <c r="X1424" s="0" t="inlineStr">
        <is>
          <t>IBGE — Censo Demográfico 2022 / SIDRA</t>
        </is>
      </c>
    </row>
    <row r="1425">
      <c r="A1425" s="0" t="inlineStr">
        <is>
          <t>2513984</t>
        </is>
      </c>
      <c r="B1425" s="0" t="inlineStr">
        <is>
          <t>São Francisco</t>
        </is>
      </c>
      <c r="C1425" s="0" t="inlineStr">
        <is>
          <t>PB</t>
        </is>
      </c>
      <c r="D1425" s="0" t="inlineStr">
        <is>
          <t>2022</t>
        </is>
      </c>
      <c r="E1425" s="1">
        <v>3137</v>
      </c>
      <c r="F1425" s="1">
        <v>20</v>
      </c>
      <c r="G1425" s="1">
        <v>715</v>
      </c>
      <c r="H1425" s="1">
        <v>849</v>
      </c>
      <c r="I1425" s="1">
        <f>(F1425+G1425+H1425)/E1425*100</f>
        <v>50.494102645839974497927956646</v>
      </c>
      <c r="J1425" s="1">
        <f>(F1425+G1425)/E1425*100</f>
        <v>23.430028689831048772712782914</v>
      </c>
      <c r="K1425" s="1">
        <f>F1425/E1425*100</f>
        <v>0.6375518010838380618425247051</v>
      </c>
      <c r="L1425" s="1">
        <v>799.27</v>
      </c>
      <c r="M1425" s="1">
        <v>606.00</v>
      </c>
      <c r="N1425" s="1">
        <v>26.11</v>
      </c>
      <c r="O1425" s="1">
        <v>39.73</v>
      </c>
      <c r="P1425" s="1">
        <v>56.34</v>
      </c>
      <c r="Q1425" s="1">
        <v>23.30</v>
      </c>
      <c r="R1425" s="1">
        <v>26.61</v>
      </c>
      <c r="S1425" s="1">
        <v>28.30</v>
      </c>
      <c r="T1425" s="1">
        <v>0.18</v>
      </c>
      <c r="U1425" s="1">
        <v>91.16</v>
      </c>
      <c r="V1425" s="1">
        <f>100-U1425</f>
        <v>8.84</v>
      </c>
      <c r="W1425" s="1">
        <v>8.57</v>
      </c>
      <c r="X1425" s="0" t="inlineStr">
        <is>
          <t>IBGE — Censo Demográfico 2022 / SIDRA</t>
        </is>
      </c>
    </row>
    <row r="1426">
      <c r="A1426" s="0" t="inlineStr">
        <is>
          <t>2514008</t>
        </is>
      </c>
      <c r="B1426" s="0" t="inlineStr">
        <is>
          <t>São João do Cariri</t>
        </is>
      </c>
      <c r="C1426" s="0" t="inlineStr">
        <is>
          <t>PB</t>
        </is>
      </c>
      <c r="D1426" s="0" t="inlineStr">
        <is>
          <t>2022</t>
        </is>
      </c>
      <c r="E1426" s="1">
        <v>4191</v>
      </c>
      <c r="F1426" s="1">
        <v>12</v>
      </c>
      <c r="G1426" s="1">
        <v>713</v>
      </c>
      <c r="H1426" s="1">
        <v>1049</v>
      </c>
      <c r="I1426" s="1">
        <f>(F1426+G1426+H1426)/E1426*100</f>
        <v>42.328799809114769744691004534</v>
      </c>
      <c r="J1426" s="1">
        <f>(F1426+G1426)/E1426*100</f>
        <v>17.298973991887377714149367693</v>
      </c>
      <c r="K1426" s="1">
        <f>F1426/E1426*100</f>
        <v>0.2863278453829634931997136722</v>
      </c>
      <c r="L1426" s="1">
        <v>945.10</v>
      </c>
      <c r="M1426" s="1">
        <v>800.00</v>
      </c>
      <c r="N1426" s="1">
        <v>17.17</v>
      </c>
      <c r="O1426" s="1">
        <v>62.65</v>
      </c>
      <c r="P1426" s="1">
        <v>33.42</v>
      </c>
      <c r="Q1426" s="1">
        <v>49.15</v>
      </c>
      <c r="R1426" s="1">
        <v>1.11</v>
      </c>
      <c r="S1426" s="1">
        <v>33.03</v>
      </c>
      <c r="T1426" s="1">
        <v>0.26</v>
      </c>
      <c r="U1426" s="1">
        <v>69.79</v>
      </c>
      <c r="V1426" s="1">
        <f>100-U1426</f>
        <v>30.21</v>
      </c>
      <c r="W1426" s="1">
        <v>28.96</v>
      </c>
      <c r="X1426" s="0" t="inlineStr">
        <is>
          <t>IBGE — Censo Demográfico 2022 / SIDRA</t>
        </is>
      </c>
    </row>
    <row r="1427">
      <c r="A1427" s="0" t="inlineStr">
        <is>
          <t>2514107</t>
        </is>
      </c>
      <c r="B1427" s="0" t="inlineStr">
        <is>
          <t>São João do Tigre</t>
        </is>
      </c>
      <c r="C1427" s="0" t="inlineStr">
        <is>
          <t>PB</t>
        </is>
      </c>
      <c r="D1427" s="0" t="inlineStr">
        <is>
          <t>2022</t>
        </is>
      </c>
      <c r="E1427" s="1">
        <v>4258</v>
      </c>
      <c r="F1427" s="1">
        <v>50</v>
      </c>
      <c r="G1427" s="1">
        <v>1354</v>
      </c>
      <c r="H1427" s="1">
        <v>1311</v>
      </c>
      <c r="I1427" s="1">
        <f>(F1427+G1427+H1427)/E1427*100</f>
        <v>63.762329732268670737435415688</v>
      </c>
      <c r="J1427" s="1">
        <f>(F1427+G1427)/E1427*100</f>
        <v>32.973226867073743541568811649</v>
      </c>
      <c r="K1427" s="1">
        <f>F1427/E1427*100</f>
        <v>1.1742602160638797557538750587</v>
      </c>
      <c r="L1427" s="1">
        <v>646.30</v>
      </c>
      <c r="M1427" s="1">
        <v>482.40</v>
      </c>
      <c r="N1427" s="1">
        <v>27.71</v>
      </c>
      <c r="O1427" s="1">
        <v>2.94</v>
      </c>
      <c r="P1427" s="1">
        <v>84.42</v>
      </c>
      <c r="Q1427" s="1">
        <v>29.69</v>
      </c>
      <c r="R1427" s="1">
        <v>15.11</v>
      </c>
      <c r="S1427" s="1">
        <v>35.98</v>
      </c>
      <c r="T1427" s="1">
        <v>11.35</v>
      </c>
      <c r="U1427" s="1">
        <v>47.85</v>
      </c>
      <c r="V1427" s="1">
        <f>100-U1427</f>
        <v>52.15</v>
      </c>
      <c r="W1427" s="1">
        <v>46.33</v>
      </c>
      <c r="X1427" s="0" t="inlineStr">
        <is>
          <t>IBGE — Censo Demográfico 2022 / SIDRA</t>
        </is>
      </c>
    </row>
    <row r="1428">
      <c r="A1428" s="0" t="inlineStr">
        <is>
          <t>2514206</t>
        </is>
      </c>
      <c r="B1428" s="0" t="inlineStr">
        <is>
          <t>São José da Lagoa Tapada</t>
        </is>
      </c>
      <c r="C1428" s="0" t="inlineStr">
        <is>
          <t>PB</t>
        </is>
      </c>
      <c r="D1428" s="0" t="inlineStr">
        <is>
          <t>2022</t>
        </is>
      </c>
      <c r="E1428" s="1">
        <v>7122</v>
      </c>
      <c r="F1428" s="1">
        <v>118</v>
      </c>
      <c r="G1428" s="1">
        <v>2065</v>
      </c>
      <c r="H1428" s="1">
        <v>1991</v>
      </c>
      <c r="I1428" s="1">
        <f>(F1428+G1428+H1428)/E1428*100</f>
        <v>58.607132827857343442853131143</v>
      </c>
      <c r="J1428" s="1">
        <f>(F1428+G1428)/E1428*100</f>
        <v>30.651502386969952260600954788</v>
      </c>
      <c r="K1428" s="1">
        <f>F1428/E1428*100</f>
        <v>1.6568379668632406627351867453</v>
      </c>
      <c r="L1428" s="1">
        <v>704.78</v>
      </c>
      <c r="M1428" s="1">
        <v>537.33</v>
      </c>
      <c r="N1428" s="1">
        <v>30.63</v>
      </c>
      <c r="O1428" s="1">
        <v>48.52</v>
      </c>
      <c r="P1428" s="1">
        <v>48.79</v>
      </c>
      <c r="Q1428" s="1">
        <v>17.91</v>
      </c>
      <c r="R1428" s="1">
        <v>7.91</v>
      </c>
      <c r="S1428" s="1">
        <v>49.15</v>
      </c>
      <c r="T1428" s="1">
        <v>6.80</v>
      </c>
      <c r="U1428" s="1">
        <v>62.08</v>
      </c>
      <c r="V1428" s="1">
        <f>100-U1428</f>
        <v>37.92</v>
      </c>
      <c r="W1428" s="1">
        <v>35.75</v>
      </c>
      <c r="X1428" s="0" t="inlineStr">
        <is>
          <t>IBGE — Censo Demográfico 2022 / SIDRA</t>
        </is>
      </c>
    </row>
    <row r="1429">
      <c r="A1429" s="0" t="inlineStr">
        <is>
          <t>2514305</t>
        </is>
      </c>
      <c r="B1429" s="0" t="inlineStr">
        <is>
          <t>São José de Caiana</t>
        </is>
      </c>
      <c r="C1429" s="0" t="inlineStr">
        <is>
          <t>PB</t>
        </is>
      </c>
      <c r="D1429" s="0" t="inlineStr">
        <is>
          <t>2022</t>
        </is>
      </c>
      <c r="E1429" s="1">
        <v>5034</v>
      </c>
      <c r="F1429" s="1">
        <v>108</v>
      </c>
      <c r="G1429" s="1">
        <v>1682</v>
      </c>
      <c r="H1429" s="1">
        <v>1459</v>
      </c>
      <c r="I1429" s="1">
        <f>(F1429+G1429+H1429)/E1429*100</f>
        <v>64.541120381406436233611442193</v>
      </c>
      <c r="J1429" s="1">
        <f>(F1429+G1429)/E1429*100</f>
        <v>35.558204211362733412793007549</v>
      </c>
      <c r="K1429" s="1">
        <f>F1429/E1429*100</f>
        <v>2.1454112038140643623361144219</v>
      </c>
      <c r="L1429" s="1">
        <v>647.02</v>
      </c>
      <c r="M1429" s="1">
        <v>450.00</v>
      </c>
      <c r="N1429" s="1">
        <v>26.12</v>
      </c>
      <c r="O1429" s="1">
        <v>67.40</v>
      </c>
      <c r="P1429" s="1">
        <v>31.76</v>
      </c>
      <c r="Q1429" s="1">
        <v>10.03</v>
      </c>
      <c r="R1429" s="1">
        <v>46.93</v>
      </c>
      <c r="S1429" s="1">
        <v>32.54</v>
      </c>
      <c r="T1429" s="1">
        <v>3.16</v>
      </c>
      <c r="U1429" s="1">
        <v>60.54</v>
      </c>
      <c r="V1429" s="1">
        <f>100-U1429</f>
        <v>39.46</v>
      </c>
      <c r="W1429" s="1">
        <v>35.10</v>
      </c>
      <c r="X1429" s="0" t="inlineStr">
        <is>
          <t>IBGE — Censo Demográfico 2022 / SIDRA</t>
        </is>
      </c>
    </row>
    <row r="1430">
      <c r="A1430" s="0" t="inlineStr">
        <is>
          <t>2514404</t>
        </is>
      </c>
      <c r="B1430" s="0" t="inlineStr">
        <is>
          <t>São José de Espinharas</t>
        </is>
      </c>
      <c r="C1430" s="0" t="inlineStr">
        <is>
          <t>PB</t>
        </is>
      </c>
      <c r="D1430" s="0" t="inlineStr">
        <is>
          <t>2022</t>
        </is>
      </c>
      <c r="E1430" s="1">
        <v>4045</v>
      </c>
      <c r="F1430" s="1">
        <v>60</v>
      </c>
      <c r="G1430" s="1">
        <v>966</v>
      </c>
      <c r="H1430" s="1">
        <v>1346</v>
      </c>
      <c r="I1430" s="1">
        <f>(F1430+G1430+H1430)/E1430*100</f>
        <v>58.640296662546353522867737948</v>
      </c>
      <c r="J1430" s="1">
        <f>(F1430+G1430)/E1430*100</f>
        <v>25.364647713226205191594561187</v>
      </c>
      <c r="K1430" s="1">
        <f>F1430/E1430*100</f>
        <v>1.4833127317676143386897404203</v>
      </c>
      <c r="L1430" s="1">
        <v>728.77</v>
      </c>
      <c r="M1430" s="1">
        <v>537.33</v>
      </c>
      <c r="N1430" s="1">
        <v>20.95</v>
      </c>
      <c r="O1430" s="1">
        <v>48.07</v>
      </c>
      <c r="P1430" s="1">
        <v>30.28</v>
      </c>
      <c r="Q1430" s="1">
        <v>39.51</v>
      </c>
      <c r="R1430" s="1">
        <v>29.09</v>
      </c>
      <c r="S1430" s="1">
        <v>21.95</v>
      </c>
      <c r="T1430" s="1">
        <v>0.74</v>
      </c>
      <c r="U1430" s="1">
        <v>44.27</v>
      </c>
      <c r="V1430" s="1">
        <f>100-U1430</f>
        <v>55.73</v>
      </c>
      <c r="W1430" s="1">
        <v>54.09</v>
      </c>
      <c r="X1430" s="0" t="inlineStr">
        <is>
          <t>IBGE — Censo Demográfico 2022 / SIDRA</t>
        </is>
      </c>
    </row>
    <row r="1431">
      <c r="A1431" s="0" t="inlineStr">
        <is>
          <t>2514453</t>
        </is>
      </c>
      <c r="B1431" s="0" t="inlineStr">
        <is>
          <t>São José dos Ramos</t>
        </is>
      </c>
      <c r="C1431" s="0" t="inlineStr">
        <is>
          <t>PB</t>
        </is>
      </c>
      <c r="D1431" s="0" t="inlineStr">
        <is>
          <t>2022</t>
        </is>
      </c>
      <c r="E1431" s="1">
        <v>5891</v>
      </c>
      <c r="F1431" s="1">
        <v>83</v>
      </c>
      <c r="G1431" s="1">
        <v>2114</v>
      </c>
      <c r="H1431" s="1">
        <v>1909</v>
      </c>
      <c r="I1431" s="1">
        <f>(F1431+G1431+H1431)/E1431*100</f>
        <v>69.699541673739602783907655746</v>
      </c>
      <c r="J1431" s="1">
        <f>(F1431+G1431)/E1431*100</f>
        <v>37.294177558988287217789848922</v>
      </c>
      <c r="K1431" s="1">
        <f>F1431/E1431*100</f>
        <v>1.408928874554405024613817688</v>
      </c>
      <c r="L1431" s="1">
        <v>555.75</v>
      </c>
      <c r="M1431" s="1">
        <v>404.00</v>
      </c>
      <c r="N1431" s="1">
        <v>30.72</v>
      </c>
      <c r="O1431" s="1">
        <v>42.28</v>
      </c>
      <c r="P1431" s="1">
        <v>52.81</v>
      </c>
      <c r="Q1431" s="1">
        <v>0.10</v>
      </c>
      <c r="R1431" s="1">
        <v>1.94</v>
      </c>
      <c r="S1431" s="1">
        <v>94.48</v>
      </c>
      <c r="T1431" s="1">
        <v>0.36</v>
      </c>
      <c r="U1431" s="1">
        <v>55.67</v>
      </c>
      <c r="V1431" s="1">
        <f>100-U1431</f>
        <v>44.33</v>
      </c>
      <c r="W1431" s="1">
        <v>43.20</v>
      </c>
      <c r="X1431" s="0" t="inlineStr">
        <is>
          <t>IBGE — Censo Demográfico 2022 / SIDRA</t>
        </is>
      </c>
    </row>
    <row r="1432">
      <c r="A1432" s="0" t="inlineStr">
        <is>
          <t>2514503</t>
        </is>
      </c>
      <c r="B1432" s="0" t="inlineStr">
        <is>
          <t>São José de Piranhas</t>
        </is>
      </c>
      <c r="C1432" s="0" t="inlineStr">
        <is>
          <t>PB</t>
        </is>
      </c>
      <c r="D1432" s="0" t="inlineStr">
        <is>
          <t>2022</t>
        </is>
      </c>
      <c r="E1432" s="1">
        <v>18998</v>
      </c>
      <c r="F1432" s="1">
        <v>805</v>
      </c>
      <c r="G1432" s="1">
        <v>3874</v>
      </c>
      <c r="H1432" s="1">
        <v>4742</v>
      </c>
      <c r="I1432" s="1">
        <f>(F1432+G1432+H1432)/E1432*100</f>
        <v>49.589430466364880513738288241</v>
      </c>
      <c r="J1432" s="1">
        <f>(F1432+G1432)/E1432*100</f>
        <v>24.628908306137488156648068218</v>
      </c>
      <c r="K1432" s="1">
        <f>F1432/E1432*100</f>
        <v>4.2372881355932203389830508475</v>
      </c>
      <c r="L1432" s="1">
        <v>820.53</v>
      </c>
      <c r="M1432" s="1">
        <v>624.00</v>
      </c>
      <c r="N1432" s="1">
        <v>21.25</v>
      </c>
      <c r="O1432" s="1">
        <v>70.39</v>
      </c>
      <c r="P1432" s="1">
        <v>26.78</v>
      </c>
      <c r="Q1432" s="1">
        <v>60.10</v>
      </c>
      <c r="R1432" s="1">
        <v>11.31</v>
      </c>
      <c r="S1432" s="1">
        <v>19.73</v>
      </c>
      <c r="T1432" s="1">
        <v>1.85</v>
      </c>
      <c r="U1432" s="1">
        <v>78.54</v>
      </c>
      <c r="V1432" s="1">
        <f>100-U1432</f>
        <v>21.46</v>
      </c>
      <c r="W1432" s="1">
        <v>20.62</v>
      </c>
      <c r="X1432" s="0" t="inlineStr">
        <is>
          <t>IBGE — Censo Demográfico 2022 / SIDRA</t>
        </is>
      </c>
    </row>
    <row r="1433">
      <c r="A1433" s="0" t="inlineStr">
        <is>
          <t>2514552</t>
        </is>
      </c>
      <c r="B1433" s="0" t="inlineStr">
        <is>
          <t>São José de Princesa</t>
        </is>
      </c>
      <c r="C1433" s="0" t="inlineStr">
        <is>
          <t>PB</t>
        </is>
      </c>
      <c r="D1433" s="0" t="inlineStr">
        <is>
          <t>2022</t>
        </is>
      </c>
      <c r="E1433" s="1">
        <v>3411</v>
      </c>
      <c r="F1433" s="1">
        <v>75</v>
      </c>
      <c r="G1433" s="1">
        <v>1188</v>
      </c>
      <c r="H1433" s="1">
        <v>926</v>
      </c>
      <c r="I1433" s="1">
        <f>(F1433+G1433+H1433)/E1433*100</f>
        <v>64.174728818528290823805335679</v>
      </c>
      <c r="J1433" s="1">
        <f>(F1433+G1433)/E1433*100</f>
        <v>37.027264731750219876868953386</v>
      </c>
      <c r="K1433" s="1">
        <f>F1433/E1433*100</f>
        <v>2.19876868953386103781882146</v>
      </c>
      <c r="L1433" s="1">
        <v>600.80</v>
      </c>
      <c r="M1433" s="1">
        <v>420.00</v>
      </c>
      <c r="N1433" s="1">
        <v>23.22</v>
      </c>
      <c r="O1433" s="1">
        <v>19.10</v>
      </c>
      <c r="P1433" s="1">
        <v>79.71</v>
      </c>
      <c r="Q1433" s="1">
        <v>2.30</v>
      </c>
      <c r="R1433" s="1">
        <v>0.43</v>
      </c>
      <c r="S1433" s="1">
        <v>80.22</v>
      </c>
      <c r="T1433" s="1">
        <v>7.93</v>
      </c>
      <c r="U1433" s="1">
        <v>24.47</v>
      </c>
      <c r="V1433" s="1">
        <f>100-U1433</f>
        <v>75.53</v>
      </c>
      <c r="W1433" s="1">
        <v>70.84</v>
      </c>
      <c r="X1433" s="0" t="inlineStr">
        <is>
          <t>IBGE — Censo Demográfico 2022 / SIDRA</t>
        </is>
      </c>
    </row>
    <row r="1434">
      <c r="A1434" s="0" t="inlineStr">
        <is>
          <t>2514602</t>
        </is>
      </c>
      <c r="B1434" s="0" t="inlineStr">
        <is>
          <t>São José do Bonfim</t>
        </is>
      </c>
      <c r="C1434" s="0" t="inlineStr">
        <is>
          <t>PB</t>
        </is>
      </c>
      <c r="D1434" s="0" t="inlineStr">
        <is>
          <t>2022</t>
        </is>
      </c>
      <c r="E1434" s="1">
        <v>3242</v>
      </c>
      <c r="F1434" s="1">
        <v>19</v>
      </c>
      <c r="G1434" s="1">
        <v>720</v>
      </c>
      <c r="H1434" s="1">
        <v>1139</v>
      </c>
      <c r="I1434" s="1">
        <f>(F1434+G1434+H1434)/E1434*100</f>
        <v>57.927205428747686613201727329</v>
      </c>
      <c r="J1434" s="1">
        <f>(F1434+G1434)/E1434*100</f>
        <v>22.794571252313386798272671191</v>
      </c>
      <c r="K1434" s="1">
        <f>F1434/E1434*100</f>
        <v>0.586057988895743368291178285</v>
      </c>
      <c r="L1434" s="1">
        <v>706.28</v>
      </c>
      <c r="M1434" s="1">
        <v>553.00</v>
      </c>
      <c r="N1434" s="1">
        <v>20.49</v>
      </c>
      <c r="O1434" s="1">
        <v>59.82</v>
      </c>
      <c r="P1434" s="1">
        <v>35.73</v>
      </c>
      <c r="Q1434" s="1">
        <v>52.82</v>
      </c>
      <c r="R1434" s="1">
        <v>2.36</v>
      </c>
      <c r="S1434" s="1">
        <v>34.64</v>
      </c>
      <c r="T1434" s="1">
        <v>0.64</v>
      </c>
      <c r="U1434" s="1">
        <v>61.09</v>
      </c>
      <c r="V1434" s="1">
        <f>100-U1434</f>
        <v>38.91</v>
      </c>
      <c r="W1434" s="1">
        <v>37.91</v>
      </c>
      <c r="X1434" s="0" t="inlineStr">
        <is>
          <t>IBGE — Censo Demográfico 2022 / SIDRA</t>
        </is>
      </c>
    </row>
    <row r="1435">
      <c r="A1435" s="0" t="inlineStr">
        <is>
          <t>2514651</t>
        </is>
      </c>
      <c r="B1435" s="0" t="inlineStr">
        <is>
          <t>São José do Brejo do Cruz</t>
        </is>
      </c>
      <c r="C1435" s="0" t="inlineStr">
        <is>
          <t>PB</t>
        </is>
      </c>
      <c r="D1435" s="0" t="inlineStr">
        <is>
          <t>2022</t>
        </is>
      </c>
      <c r="E1435" s="1">
        <v>1699</v>
      </c>
      <c r="F1435" s="1">
        <v>39</v>
      </c>
      <c r="G1435" s="1">
        <v>487</v>
      </c>
      <c r="H1435" s="1">
        <v>525</v>
      </c>
      <c r="I1435" s="1">
        <f>(F1435+G1435+H1435)/E1435*100</f>
        <v>61.859917598587404355503237198</v>
      </c>
      <c r="J1435" s="1">
        <f>(F1435+G1435)/E1435*100</f>
        <v>30.959387875220718069452619188</v>
      </c>
      <c r="K1435" s="1">
        <f>F1435/E1435*100</f>
        <v>2.2954679223072395526780459094</v>
      </c>
      <c r="L1435" s="1">
        <v>631.90</v>
      </c>
      <c r="M1435" s="1">
        <v>537.33</v>
      </c>
      <c r="N1435" s="1">
        <v>21.50</v>
      </c>
      <c r="O1435" s="1">
        <v>74.72</v>
      </c>
      <c r="P1435" s="1">
        <v>23.25</v>
      </c>
      <c r="Q1435" s="1">
        <v>56.09</v>
      </c>
      <c r="R1435" s="1">
        <v>31.00</v>
      </c>
      <c r="S1435" s="1">
        <v>6.09</v>
      </c>
      <c r="T1435" s="1">
        <v>0.37</v>
      </c>
      <c r="U1435" s="1">
        <v>81.73</v>
      </c>
      <c r="V1435" s="1">
        <f>100-U1435</f>
        <v>18.27</v>
      </c>
      <c r="W1435" s="1">
        <v>16.61</v>
      </c>
      <c r="X1435" s="0" t="inlineStr">
        <is>
          <t>IBGE — Censo Demográfico 2022 / SIDRA</t>
        </is>
      </c>
    </row>
    <row r="1436">
      <c r="A1436" s="0" t="inlineStr">
        <is>
          <t>2514701</t>
        </is>
      </c>
      <c r="B1436" s="0" t="inlineStr">
        <is>
          <t>São José do Sabugi</t>
        </is>
      </c>
      <c r="C1436" s="0" t="inlineStr">
        <is>
          <t>PB</t>
        </is>
      </c>
      <c r="D1436" s="0" t="inlineStr">
        <is>
          <t>2022</t>
        </is>
      </c>
      <c r="E1436" s="1">
        <v>4138</v>
      </c>
      <c r="F1436" s="1">
        <v>20</v>
      </c>
      <c r="G1436" s="1">
        <v>697</v>
      </c>
      <c r="H1436" s="1">
        <v>1391</v>
      </c>
      <c r="I1436" s="1">
        <f>(F1436+G1436+H1436)/E1436*100</f>
        <v>50.94248429192846785886901885</v>
      </c>
      <c r="J1436" s="1">
        <f>(F1436+G1436)/E1436*100</f>
        <v>17.327211213146447559207346544</v>
      </c>
      <c r="K1436" s="1">
        <f>F1436/E1436*100</f>
        <v>0.4833252779120347994200096665</v>
      </c>
      <c r="L1436" s="1">
        <v>857.72</v>
      </c>
      <c r="M1436" s="1">
        <v>606.00</v>
      </c>
      <c r="N1436" s="1">
        <v>17.64</v>
      </c>
      <c r="O1436" s="1">
        <v>65.01</v>
      </c>
      <c r="P1436" s="1">
        <v>33.99</v>
      </c>
      <c r="Q1436" s="1">
        <v>66.29</v>
      </c>
      <c r="R1436" s="1">
        <v>12.11</v>
      </c>
      <c r="S1436" s="1">
        <v>20.25</v>
      </c>
      <c r="T1436" s="1">
        <v>0.07</v>
      </c>
      <c r="U1436" s="1">
        <v>72.80</v>
      </c>
      <c r="V1436" s="1">
        <f>100-U1436</f>
        <v>27.20</v>
      </c>
      <c r="W1436" s="1">
        <v>24.72</v>
      </c>
      <c r="X1436" s="0" t="inlineStr">
        <is>
          <t>IBGE — Censo Demográfico 2022 / SIDRA</t>
        </is>
      </c>
    </row>
    <row r="1437">
      <c r="A1437" s="0" t="inlineStr">
        <is>
          <t>2514800</t>
        </is>
      </c>
      <c r="B1437" s="0" t="inlineStr">
        <is>
          <t>São José dos Cordeiros</t>
        </is>
      </c>
      <c r="C1437" s="0" t="inlineStr">
        <is>
          <t>PB</t>
        </is>
      </c>
      <c r="D1437" s="0" t="inlineStr">
        <is>
          <t>2022</t>
        </is>
      </c>
      <c r="E1437" s="1">
        <v>3411</v>
      </c>
      <c r="F1437" s="1">
        <v>12</v>
      </c>
      <c r="G1437" s="1">
        <v>866</v>
      </c>
      <c r="H1437" s="1">
        <v>1019</v>
      </c>
      <c r="I1437" s="1">
        <f>(F1437+G1437+H1437)/E1437*100</f>
        <v>55.614189387276458516564057461</v>
      </c>
      <c r="J1437" s="1">
        <f>(F1437+G1437)/E1437*100</f>
        <v>25.740252125476399882732336558</v>
      </c>
      <c r="K1437" s="1">
        <f>F1437/E1437*100</f>
        <v>0.3518029903254177660510114336</v>
      </c>
      <c r="L1437" s="1">
        <v>702.98</v>
      </c>
      <c r="M1437" s="1">
        <v>606.00</v>
      </c>
      <c r="N1437" s="1">
        <v>17.85</v>
      </c>
      <c r="O1437" s="1">
        <v>60.09</v>
      </c>
      <c r="P1437" s="1">
        <v>39.52</v>
      </c>
      <c r="Q1437" s="1">
        <v>47.05</v>
      </c>
      <c r="R1437" s="1">
        <v>4.04</v>
      </c>
      <c r="S1437" s="1">
        <v>31.99</v>
      </c>
      <c r="T1437" s="1">
        <v>1.16</v>
      </c>
      <c r="U1437" s="1">
        <v>53.26</v>
      </c>
      <c r="V1437" s="1">
        <f>100-U1437</f>
        <v>46.74</v>
      </c>
      <c r="W1437" s="1">
        <v>44.57</v>
      </c>
      <c r="X1437" s="0" t="inlineStr">
        <is>
          <t>IBGE — Censo Demográfico 2022 / SIDRA</t>
        </is>
      </c>
    </row>
    <row r="1438">
      <c r="A1438" s="0" t="inlineStr">
        <is>
          <t>2514909</t>
        </is>
      </c>
      <c r="B1438" s="0" t="inlineStr">
        <is>
          <t>São Mamede</t>
        </is>
      </c>
      <c r="C1438" s="0" t="inlineStr">
        <is>
          <t>PB</t>
        </is>
      </c>
      <c r="D1438" s="0" t="inlineStr">
        <is>
          <t>2022</t>
        </is>
      </c>
      <c r="E1438" s="1">
        <v>7468</v>
      </c>
      <c r="F1438" s="1">
        <v>19</v>
      </c>
      <c r="G1438" s="1">
        <v>907</v>
      </c>
      <c r="H1438" s="1">
        <v>2165</v>
      </c>
      <c r="I1438" s="1">
        <f>(F1438+G1438+H1438)/E1438*100</f>
        <v>41.389930369576861274772362078</v>
      </c>
      <c r="J1438" s="1">
        <f>(F1438+G1438)/E1438*100</f>
        <v>12.399571505088377075522228174</v>
      </c>
      <c r="K1438" s="1">
        <f>F1438/E1438*100</f>
        <v>0.2544188537761114086770219604</v>
      </c>
      <c r="L1438" s="1">
        <v>964.15</v>
      </c>
      <c r="M1438" s="1">
        <v>729.14</v>
      </c>
      <c r="N1438" s="1">
        <v>17.59</v>
      </c>
      <c r="O1438" s="1">
        <v>81.37</v>
      </c>
      <c r="P1438" s="1">
        <v>17.58</v>
      </c>
      <c r="Q1438" s="1">
        <v>78.75</v>
      </c>
      <c r="R1438" s="1">
        <v>2.47</v>
      </c>
      <c r="S1438" s="1">
        <v>16.42</v>
      </c>
      <c r="T1438" s="1">
        <v>0.11</v>
      </c>
      <c r="U1438" s="1">
        <v>83.09</v>
      </c>
      <c r="V1438" s="1">
        <f>100-U1438</f>
        <v>16.91</v>
      </c>
      <c r="W1438" s="1">
        <v>15.97</v>
      </c>
      <c r="X1438" s="0" t="inlineStr">
        <is>
          <t>IBGE — Censo Demográfico 2022 / SIDRA</t>
        </is>
      </c>
    </row>
    <row r="1439">
      <c r="A1439" s="0" t="inlineStr">
        <is>
          <t>2515005</t>
        </is>
      </c>
      <c r="B1439" s="0" t="inlineStr">
        <is>
          <t>São Miguel de Taipu</t>
        </is>
      </c>
      <c r="C1439" s="0" t="inlineStr">
        <is>
          <t>PB</t>
        </is>
      </c>
      <c r="D1439" s="0" t="inlineStr">
        <is>
          <t>2022</t>
        </is>
      </c>
      <c r="E1439" s="1">
        <v>7066</v>
      </c>
      <c r="F1439" s="1">
        <v>115</v>
      </c>
      <c r="G1439" s="1">
        <v>2372</v>
      </c>
      <c r="H1439" s="1">
        <v>2458</v>
      </c>
      <c r="I1439" s="1">
        <f>(F1439+G1439+H1439)/E1439*100</f>
        <v>69.98301726577979054627795075</v>
      </c>
      <c r="J1439" s="1">
        <f>(F1439+G1439)/E1439*100</f>
        <v>35.196716671384092838947070478</v>
      </c>
      <c r="K1439" s="1">
        <f>F1439/E1439*100</f>
        <v>1.6275120294367393150297197849</v>
      </c>
      <c r="L1439" s="1">
        <v>666.13</v>
      </c>
      <c r="M1439" s="1">
        <v>450.00</v>
      </c>
      <c r="N1439" s="1">
        <v>25.28</v>
      </c>
      <c r="O1439" s="1">
        <v>45.55</v>
      </c>
      <c r="P1439" s="1">
        <v>49.10</v>
      </c>
      <c r="Q1439" s="1">
        <v>28.06</v>
      </c>
      <c r="R1439" s="1">
        <v>24.24</v>
      </c>
      <c r="S1439" s="1">
        <v>38.49</v>
      </c>
      <c r="T1439" s="1">
        <v>0.57</v>
      </c>
      <c r="U1439" s="1">
        <v>46.34</v>
      </c>
      <c r="V1439" s="1">
        <f>100-U1439</f>
        <v>53.66</v>
      </c>
      <c r="W1439" s="1">
        <v>51.95</v>
      </c>
      <c r="X1439" s="0" t="inlineStr">
        <is>
          <t>IBGE — Censo Demográfico 2022 / SIDRA</t>
        </is>
      </c>
    </row>
    <row r="1440">
      <c r="A1440" s="0" t="inlineStr">
        <is>
          <t>2515104</t>
        </is>
      </c>
      <c r="B1440" s="0" t="inlineStr">
        <is>
          <t>São Sebastião de Lagoa de Roça</t>
        </is>
      </c>
      <c r="C1440" s="0" t="inlineStr">
        <is>
          <t>PB</t>
        </is>
      </c>
      <c r="D1440" s="0" t="inlineStr">
        <is>
          <t>2022</t>
        </is>
      </c>
      <c r="E1440" s="1">
        <v>11034</v>
      </c>
      <c r="F1440" s="1">
        <v>129</v>
      </c>
      <c r="G1440" s="1">
        <v>2455</v>
      </c>
      <c r="H1440" s="1">
        <v>3160</v>
      </c>
      <c r="I1440" s="1">
        <f>(F1440+G1440+H1440)/E1440*100</f>
        <v>52.057277505890882726119267718</v>
      </c>
      <c r="J1440" s="1">
        <f>(F1440+G1440)/E1440*100</f>
        <v>23.418524560449519666485408737</v>
      </c>
      <c r="K1440" s="1">
        <f>F1440/E1440*100</f>
        <v>1.1691136487221315932572050027</v>
      </c>
      <c r="L1440" s="1">
        <v>790.63</v>
      </c>
      <c r="M1440" s="1">
        <v>606.00</v>
      </c>
      <c r="N1440" s="1">
        <v>18.57</v>
      </c>
      <c r="O1440" s="1">
        <v>48.67</v>
      </c>
      <c r="P1440" s="1">
        <v>50.50</v>
      </c>
      <c r="Q1440" s="1">
        <v>41.66</v>
      </c>
      <c r="R1440" s="1">
        <v>11.26</v>
      </c>
      <c r="S1440" s="1">
        <v>42.88</v>
      </c>
      <c r="T1440" s="1">
        <v>1.12</v>
      </c>
      <c r="U1440" s="1">
        <v>52.95</v>
      </c>
      <c r="V1440" s="1">
        <f>100-U1440</f>
        <v>47.05</v>
      </c>
      <c r="W1440" s="1">
        <v>44.66</v>
      </c>
      <c r="X1440" s="0" t="inlineStr">
        <is>
          <t>IBGE — Censo Demográfico 2022 / SIDRA</t>
        </is>
      </c>
    </row>
    <row r="1441">
      <c r="A1441" s="0" t="inlineStr">
        <is>
          <t>2515203</t>
        </is>
      </c>
      <c r="B1441" s="0" t="inlineStr">
        <is>
          <t>São Sebastião do Umbuzeiro</t>
        </is>
      </c>
      <c r="C1441" s="0" t="inlineStr">
        <is>
          <t>PB</t>
        </is>
      </c>
      <c r="D1441" s="0" t="inlineStr">
        <is>
          <t>2022</t>
        </is>
      </c>
      <c r="E1441" s="1">
        <v>3279</v>
      </c>
      <c r="F1441" s="1">
        <v>120</v>
      </c>
      <c r="G1441" s="1">
        <v>962</v>
      </c>
      <c r="H1441" s="1">
        <v>1005</v>
      </c>
      <c r="I1441" s="1">
        <f>(F1441+G1441+H1441)/E1441*100</f>
        <v>63.647453491918267764562366575</v>
      </c>
      <c r="J1441" s="1">
        <f>(F1441+G1441)/E1441*100</f>
        <v>32.997865202805733455321744434</v>
      </c>
      <c r="K1441" s="1">
        <f>F1441/E1441*100</f>
        <v>3.6596523330283623055809698079</v>
      </c>
      <c r="L1441" s="1">
        <v>649.40</v>
      </c>
      <c r="M1441" s="1">
        <v>500.00</v>
      </c>
      <c r="N1441" s="1">
        <v>21.54</v>
      </c>
      <c r="O1441" s="1">
        <v>50.63</v>
      </c>
      <c r="P1441" s="1">
        <v>35.08</v>
      </c>
      <c r="Q1441" s="1">
        <v>53.33</v>
      </c>
      <c r="R1441" s="1">
        <v>2.94</v>
      </c>
      <c r="S1441" s="1">
        <v>31.35</v>
      </c>
      <c r="T1441" s="1">
        <v>3.97</v>
      </c>
      <c r="U1441" s="1">
        <v>70.56</v>
      </c>
      <c r="V1441" s="1">
        <f>100-U1441</f>
        <v>29.44</v>
      </c>
      <c r="W1441" s="1">
        <v>27.86</v>
      </c>
      <c r="X1441" s="0" t="inlineStr">
        <is>
          <t>IBGE — Censo Demográfico 2022 / SIDRA</t>
        </is>
      </c>
    </row>
    <row r="1442">
      <c r="A1442" s="0" t="inlineStr">
        <is>
          <t>2515302</t>
        </is>
      </c>
      <c r="B1442" s="0" t="inlineStr">
        <is>
          <t>Sapé</t>
        </is>
      </c>
      <c r="C1442" s="0" t="inlineStr">
        <is>
          <t>PB</t>
        </is>
      </c>
      <c r="D1442" s="0" t="inlineStr">
        <is>
          <t>2022</t>
        </is>
      </c>
      <c r="E1442" s="1">
        <v>51176</v>
      </c>
      <c r="F1442" s="1">
        <v>718</v>
      </c>
      <c r="G1442" s="1">
        <v>10787</v>
      </c>
      <c r="H1442" s="1">
        <v>17043</v>
      </c>
      <c r="I1442" s="1">
        <f>(F1442+G1442+H1442)/E1442*100</f>
        <v>55.783961231827419102704392684</v>
      </c>
      <c r="J1442" s="1">
        <f>(F1442+G1442)/E1442*100</f>
        <v>22.48124120681569485696420197</v>
      </c>
      <c r="K1442" s="1">
        <f>F1442/E1442*100</f>
        <v>1.4030014069094888228857276849</v>
      </c>
      <c r="L1442" s="1">
        <v>745.51</v>
      </c>
      <c r="M1442" s="1">
        <v>600.00</v>
      </c>
      <c r="N1442" s="1">
        <v>23.65</v>
      </c>
      <c r="O1442" s="1">
        <v>63.32</v>
      </c>
      <c r="P1442" s="1">
        <v>33.59</v>
      </c>
      <c r="Q1442" s="1">
        <v>21.97</v>
      </c>
      <c r="R1442" s="1">
        <v>24.84</v>
      </c>
      <c r="S1442" s="1">
        <v>49.27</v>
      </c>
      <c r="T1442" s="1">
        <v>0.50</v>
      </c>
      <c r="U1442" s="1">
        <v>86.33</v>
      </c>
      <c r="V1442" s="1">
        <f>100-U1442</f>
        <v>13.67</v>
      </c>
      <c r="W1442" s="1">
        <v>12.85</v>
      </c>
      <c r="X1442" s="0" t="inlineStr">
        <is>
          <t>IBGE — Censo Demográfico 2022 / SIDRA</t>
        </is>
      </c>
    </row>
    <row r="1443">
      <c r="A1443" s="0" t="inlineStr">
        <is>
          <t>2515401</t>
        </is>
      </c>
      <c r="B1443" s="0" t="inlineStr">
        <is>
          <t>São Vicente do Seridó</t>
        </is>
      </c>
      <c r="C1443" s="0" t="inlineStr">
        <is>
          <t>PB</t>
        </is>
      </c>
      <c r="D1443" s="0" t="inlineStr">
        <is>
          <t>2022</t>
        </is>
      </c>
      <c r="E1443" s="1">
        <v>10291</v>
      </c>
      <c r="F1443" s="1">
        <v>181</v>
      </c>
      <c r="G1443" s="1">
        <v>3521</v>
      </c>
      <c r="H1443" s="1">
        <v>3276</v>
      </c>
      <c r="I1443" s="1">
        <f>(F1443+G1443+H1443)/E1443*100</f>
        <v>67.806821494509765814789622</v>
      </c>
      <c r="J1443" s="1">
        <f>(F1443+G1443)/E1443*100</f>
        <v>35.973180448935963463220289573</v>
      </c>
      <c r="K1443" s="1">
        <f>F1443/E1443*100</f>
        <v>1.7588183849965989699737634827</v>
      </c>
      <c r="L1443" s="1">
        <v>565.48</v>
      </c>
      <c r="M1443" s="1">
        <v>425.00</v>
      </c>
      <c r="N1443" s="1">
        <v>17.66</v>
      </c>
      <c r="O1443" s="1">
        <v>39.00</v>
      </c>
      <c r="P1443" s="1">
        <v>59.77</v>
      </c>
      <c r="Q1443" s="1">
        <v>0.23</v>
      </c>
      <c r="R1443" s="1">
        <v>15.92</v>
      </c>
      <c r="S1443" s="1">
        <v>80.94</v>
      </c>
      <c r="T1443" s="1">
        <v>1.12</v>
      </c>
      <c r="U1443" s="1">
        <v>49.13</v>
      </c>
      <c r="V1443" s="1">
        <f>100-U1443</f>
        <v>50.87</v>
      </c>
      <c r="W1443" s="1">
        <v>48.96</v>
      </c>
      <c r="X1443" s="0" t="inlineStr">
        <is>
          <t>IBGE — Censo Demográfico 2022 / SIDRA</t>
        </is>
      </c>
    </row>
    <row r="1444">
      <c r="A1444" s="0" t="inlineStr">
        <is>
          <t>2515500</t>
        </is>
      </c>
      <c r="B1444" s="0" t="inlineStr">
        <is>
          <t>Serra Branca</t>
        </is>
      </c>
      <c r="C1444" s="0" t="inlineStr">
        <is>
          <t>PB</t>
        </is>
      </c>
      <c r="D1444" s="0" t="inlineStr">
        <is>
          <t>2022</t>
        </is>
      </c>
      <c r="E1444" s="1">
        <v>13549</v>
      </c>
      <c r="F1444" s="1">
        <v>374</v>
      </c>
      <c r="G1444" s="1">
        <v>3005</v>
      </c>
      <c r="H1444" s="1">
        <v>3510</v>
      </c>
      <c r="I1444" s="1">
        <f>(F1444+G1444+H1444)/E1444*100</f>
        <v>50.845080817772529337958520924</v>
      </c>
      <c r="J1444" s="1">
        <f>(F1444+G1444)/E1444*100</f>
        <v>24.939109897409402907963687357</v>
      </c>
      <c r="K1444" s="1">
        <f>F1444/E1444*100</f>
        <v>2.7603513174404015056461731493</v>
      </c>
      <c r="L1444" s="1">
        <v>799.81</v>
      </c>
      <c r="M1444" s="1">
        <v>606.00</v>
      </c>
      <c r="N1444" s="1">
        <v>15.39</v>
      </c>
      <c r="O1444" s="1">
        <v>69.33</v>
      </c>
      <c r="P1444" s="1">
        <v>27.80</v>
      </c>
      <c r="Q1444" s="1">
        <v>28.00</v>
      </c>
      <c r="R1444" s="1">
        <v>15.93</v>
      </c>
      <c r="S1444" s="1">
        <v>51.39</v>
      </c>
      <c r="T1444" s="1">
        <v>0.61</v>
      </c>
      <c r="U1444" s="1">
        <v>72.73</v>
      </c>
      <c r="V1444" s="1">
        <f>100-U1444</f>
        <v>27.27</v>
      </c>
      <c r="W1444" s="1">
        <v>26.32</v>
      </c>
      <c r="X1444" s="0" t="inlineStr">
        <is>
          <t>IBGE — Censo Demográfico 2022 / SIDRA</t>
        </is>
      </c>
    </row>
    <row r="1445">
      <c r="A1445" s="0" t="inlineStr">
        <is>
          <t>2515609</t>
        </is>
      </c>
      <c r="B1445" s="0" t="inlineStr">
        <is>
          <t>Serra da Raiz</t>
        </is>
      </c>
      <c r="C1445" s="0" t="inlineStr">
        <is>
          <t>PB</t>
        </is>
      </c>
      <c r="D1445" s="0" t="inlineStr">
        <is>
          <t>2022</t>
        </is>
      </c>
      <c r="E1445" s="1">
        <v>3094</v>
      </c>
      <c r="F1445" s="1">
        <v>56</v>
      </c>
      <c r="G1445" s="1">
        <v>734</v>
      </c>
      <c r="H1445" s="1">
        <v>1059</v>
      </c>
      <c r="I1445" s="1">
        <f>(F1445+G1445+H1445)/E1445*100</f>
        <v>59.760827407886231415643180349</v>
      </c>
      <c r="J1445" s="1">
        <f>(F1445+G1445)/E1445*100</f>
        <v>25.533290239172592113768584357</v>
      </c>
      <c r="K1445" s="1">
        <f>F1445/E1445*100</f>
        <v>1.8099547511312217194570135747</v>
      </c>
      <c r="L1445" s="1">
        <v>775.82</v>
      </c>
      <c r="M1445" s="1">
        <v>537.33</v>
      </c>
      <c r="N1445" s="1">
        <v>25.34</v>
      </c>
      <c r="O1445" s="1">
        <v>80.20</v>
      </c>
      <c r="P1445" s="1">
        <v>18.50</v>
      </c>
      <c r="Q1445" s="1">
        <v>8.90</v>
      </c>
      <c r="R1445" s="1">
        <v>5.60</v>
      </c>
      <c r="S1445" s="1">
        <v>79.30</v>
      </c>
      <c r="T1445" s="1">
        <v>0.20</v>
      </c>
      <c r="U1445" s="1">
        <v>83.80</v>
      </c>
      <c r="V1445" s="1">
        <f>100-U1445</f>
        <v>16.20</v>
      </c>
      <c r="W1445" s="1">
        <v>15.60</v>
      </c>
      <c r="X1445" s="0" t="inlineStr">
        <is>
          <t>IBGE — Censo Demográfico 2022 / SIDRA</t>
        </is>
      </c>
    </row>
    <row r="1446">
      <c r="A1446" s="0" t="inlineStr">
        <is>
          <t>2515708</t>
        </is>
      </c>
      <c r="B1446" s="0" t="inlineStr">
        <is>
          <t>Serra Grande</t>
        </is>
      </c>
      <c r="C1446" s="0" t="inlineStr">
        <is>
          <t>PB</t>
        </is>
      </c>
      <c r="D1446" s="0" t="inlineStr">
        <is>
          <t>2022</t>
        </is>
      </c>
      <c r="E1446" s="1">
        <v>2939</v>
      </c>
      <c r="F1446" s="1">
        <v>0</v>
      </c>
      <c r="G1446" s="1">
        <v>738</v>
      </c>
      <c r="H1446" s="1">
        <v>891</v>
      </c>
      <c r="I1446" s="1">
        <f>(F1446+G1446+H1446)/E1446*100</f>
        <v>55.427015991833957128274923443</v>
      </c>
      <c r="J1446" s="1">
        <f>(F1446+G1446)/E1446*100</f>
        <v>25.110581830554610411704661449</v>
      </c>
      <c r="K1446" s="1">
        <f>F1446/E1446*100</f>
        <v>0</v>
      </c>
      <c r="L1446" s="1">
        <v>808.70</v>
      </c>
      <c r="M1446" s="1">
        <v>600.00</v>
      </c>
      <c r="N1446" s="1">
        <v>18.68</v>
      </c>
      <c r="O1446" s="1">
        <v>78.68</v>
      </c>
      <c r="P1446" s="1">
        <v>14.44</v>
      </c>
      <c r="Q1446" s="1">
        <v>41.49</v>
      </c>
      <c r="R1446" s="1">
        <v>37.48</v>
      </c>
      <c r="S1446" s="1">
        <v>12.52</v>
      </c>
      <c r="T1446" s="1">
        <v>0.48</v>
      </c>
      <c r="U1446" s="1">
        <v>78.49</v>
      </c>
      <c r="V1446" s="1">
        <f>100-U1446</f>
        <v>21.51</v>
      </c>
      <c r="W1446" s="1">
        <v>17.11</v>
      </c>
      <c r="X1446" s="0" t="inlineStr">
        <is>
          <t>IBGE — Censo Demográfico 2022 / SIDRA</t>
        </is>
      </c>
    </row>
    <row r="1447">
      <c r="A1447" s="0" t="inlineStr">
        <is>
          <t>2515807</t>
        </is>
      </c>
      <c r="B1447" s="0" t="inlineStr">
        <is>
          <t>Serra Redonda</t>
        </is>
      </c>
      <c r="C1447" s="0" t="inlineStr">
        <is>
          <t>PB</t>
        </is>
      </c>
      <c r="D1447" s="0" t="inlineStr">
        <is>
          <t>2022</t>
        </is>
      </c>
      <c r="E1447" s="1">
        <v>6825</v>
      </c>
      <c r="F1447" s="1">
        <v>46</v>
      </c>
      <c r="G1447" s="1">
        <v>1594</v>
      </c>
      <c r="H1447" s="1">
        <v>1943</v>
      </c>
      <c r="I1447" s="1">
        <f>(F1447+G1447+H1447)/E1447*100</f>
        <v>52.498168498168498168498168498</v>
      </c>
      <c r="J1447" s="1">
        <f>(F1447+G1447)/E1447*100</f>
        <v>24.029304029304029304029304029</v>
      </c>
      <c r="K1447" s="1">
        <f>F1447/E1447*100</f>
        <v>0.673992673992673992673992674</v>
      </c>
      <c r="L1447" s="1">
        <v>753.33</v>
      </c>
      <c r="M1447" s="1">
        <v>606.00</v>
      </c>
      <c r="N1447" s="1">
        <v>21.65</v>
      </c>
      <c r="O1447" s="1">
        <v>56.75</v>
      </c>
      <c r="P1447" s="1">
        <v>37.45</v>
      </c>
      <c r="Q1447" s="1">
        <v>28.27</v>
      </c>
      <c r="R1447" s="1">
        <v>5.80</v>
      </c>
      <c r="S1447" s="1">
        <v>46.79</v>
      </c>
      <c r="T1447" s="1">
        <v>0.49</v>
      </c>
      <c r="U1447" s="1">
        <v>67.94</v>
      </c>
      <c r="V1447" s="1">
        <f>100-U1447</f>
        <v>32.06</v>
      </c>
      <c r="W1447" s="1">
        <v>30.78</v>
      </c>
      <c r="X1447" s="0" t="inlineStr">
        <is>
          <t>IBGE — Censo Demográfico 2022 / SIDRA</t>
        </is>
      </c>
    </row>
    <row r="1448">
      <c r="A1448" s="0" t="inlineStr">
        <is>
          <t>2515906</t>
        </is>
      </c>
      <c r="B1448" s="0" t="inlineStr">
        <is>
          <t>Serraria</t>
        </is>
      </c>
      <c r="C1448" s="0" t="inlineStr">
        <is>
          <t>PB</t>
        </is>
      </c>
      <c r="D1448" s="0" t="inlineStr">
        <is>
          <t>2022</t>
        </is>
      </c>
      <c r="E1448" s="1">
        <v>4878</v>
      </c>
      <c r="F1448" s="1">
        <v>36</v>
      </c>
      <c r="G1448" s="1">
        <v>1445</v>
      </c>
      <c r="H1448" s="1">
        <v>1509</v>
      </c>
      <c r="I1448" s="1">
        <f>(F1448+G1448+H1448)/E1448*100</f>
        <v>61.29561295612956129561295613</v>
      </c>
      <c r="J1448" s="1">
        <f>(F1448+G1448)/E1448*100</f>
        <v>30.360803608036080360803608036</v>
      </c>
      <c r="K1448" s="1">
        <f>F1448/E1448*100</f>
        <v>0.7380073800738007380073800738</v>
      </c>
      <c r="L1448" s="1">
        <v>675.36</v>
      </c>
      <c r="M1448" s="1">
        <v>478.00</v>
      </c>
      <c r="N1448" s="1">
        <v>27.99</v>
      </c>
      <c r="O1448" s="1">
        <v>68.89</v>
      </c>
      <c r="P1448" s="1">
        <v>30.07</v>
      </c>
      <c r="Q1448" s="1">
        <v>3.61</v>
      </c>
      <c r="R1448" s="1">
        <v>13.75</v>
      </c>
      <c r="S1448" s="1">
        <v>42.42</v>
      </c>
      <c r="T1448" s="1">
        <v>1.65</v>
      </c>
      <c r="U1448" s="1">
        <v>72.49</v>
      </c>
      <c r="V1448" s="1">
        <f>100-U1448</f>
        <v>27.51</v>
      </c>
      <c r="W1448" s="1">
        <v>22.92</v>
      </c>
      <c r="X1448" s="0" t="inlineStr">
        <is>
          <t>IBGE — Censo Demográfico 2022 / SIDRA</t>
        </is>
      </c>
    </row>
    <row r="1449">
      <c r="A1449" s="0" t="inlineStr">
        <is>
          <t>2515930</t>
        </is>
      </c>
      <c r="B1449" s="0" t="inlineStr">
        <is>
          <t>Sertãozinho</t>
        </is>
      </c>
      <c r="C1449" s="0" t="inlineStr">
        <is>
          <t>PB</t>
        </is>
      </c>
      <c r="D1449" s="0" t="inlineStr">
        <is>
          <t>2022</t>
        </is>
      </c>
      <c r="E1449" s="1">
        <v>5054</v>
      </c>
      <c r="F1449" s="1">
        <v>76</v>
      </c>
      <c r="G1449" s="1">
        <v>1111</v>
      </c>
      <c r="H1449" s="1">
        <v>1619</v>
      </c>
      <c r="I1449" s="1">
        <f>(F1449+G1449+H1449)/E1449*100</f>
        <v>55.520379897111199050257222002</v>
      </c>
      <c r="J1449" s="1">
        <f>(F1449+G1449)/E1449*100</f>
        <v>23.48634744756628413138108429</v>
      </c>
      <c r="K1449" s="1">
        <f>F1449/E1449*100</f>
        <v>1.5037593984962406015037593985</v>
      </c>
      <c r="L1449" s="1">
        <v>740.43</v>
      </c>
      <c r="M1449" s="1">
        <v>600.00</v>
      </c>
      <c r="N1449" s="1">
        <v>17.66</v>
      </c>
      <c r="O1449" s="1">
        <v>81.12</v>
      </c>
      <c r="P1449" s="1">
        <v>17.07</v>
      </c>
      <c r="Q1449" s="1">
        <v>46.45</v>
      </c>
      <c r="R1449" s="1">
        <v>22.55</v>
      </c>
      <c r="S1449" s="1">
        <v>25.06</v>
      </c>
      <c r="T1449" s="1">
        <v>0.29</v>
      </c>
      <c r="U1449" s="1">
        <v>84.73</v>
      </c>
      <c r="V1449" s="1">
        <f>100-U1449</f>
        <v>15.27</v>
      </c>
      <c r="W1449" s="1">
        <v>14.22</v>
      </c>
      <c r="X1449" s="0" t="inlineStr">
        <is>
          <t>IBGE — Censo Demográfico 2022 / SIDRA</t>
        </is>
      </c>
    </row>
    <row r="1450">
      <c r="A1450" s="0" t="inlineStr">
        <is>
          <t>2515971</t>
        </is>
      </c>
      <c r="B1450" s="0" t="inlineStr">
        <is>
          <t>Sobrado</t>
        </is>
      </c>
      <c r="C1450" s="0" t="inlineStr">
        <is>
          <t>PB</t>
        </is>
      </c>
      <c r="D1450" s="0" t="inlineStr">
        <is>
          <t>2022</t>
        </is>
      </c>
      <c r="E1450" s="1">
        <v>8232</v>
      </c>
      <c r="F1450" s="1">
        <v>216</v>
      </c>
      <c r="G1450" s="1">
        <v>2211</v>
      </c>
      <c r="H1450" s="1">
        <v>2682</v>
      </c>
      <c r="I1450" s="1">
        <f>(F1450+G1450+H1450)/E1450*100</f>
        <v>62.062682215743440233236151603</v>
      </c>
      <c r="J1450" s="1">
        <f>(F1450+G1450)/E1450*100</f>
        <v>29.482507288629737609329446064</v>
      </c>
      <c r="K1450" s="1">
        <f>F1450/E1450*100</f>
        <v>2.623906705539358600583090379</v>
      </c>
      <c r="L1450" s="1">
        <v>652.46</v>
      </c>
      <c r="M1450" s="1">
        <v>533.33</v>
      </c>
      <c r="N1450" s="1">
        <v>24.94</v>
      </c>
      <c r="O1450" s="1">
        <v>58.15</v>
      </c>
      <c r="P1450" s="1">
        <v>28.49</v>
      </c>
      <c r="Q1450" s="1">
        <v>7.02</v>
      </c>
      <c r="R1450" s="1">
        <v>7.53</v>
      </c>
      <c r="S1450" s="1">
        <v>82.11</v>
      </c>
      <c r="T1450" s="1">
        <v>0.29</v>
      </c>
      <c r="U1450" s="1">
        <v>21.18</v>
      </c>
      <c r="V1450" s="1">
        <f>100-U1450</f>
        <v>78.82</v>
      </c>
      <c r="W1450" s="1">
        <v>73.39</v>
      </c>
      <c r="X1450" s="0" t="inlineStr">
        <is>
          <t>IBGE — Censo Demográfico 2022 / SIDRA</t>
        </is>
      </c>
    </row>
    <row r="1451">
      <c r="A1451" s="0" t="inlineStr">
        <is>
          <t>2516003</t>
        </is>
      </c>
      <c r="B1451" s="0" t="inlineStr">
        <is>
          <t>Solânea</t>
        </is>
      </c>
      <c r="C1451" s="0" t="inlineStr">
        <is>
          <t>PB</t>
        </is>
      </c>
      <c r="D1451" s="0" t="inlineStr">
        <is>
          <t>2022</t>
        </is>
      </c>
      <c r="E1451" s="1">
        <v>26736</v>
      </c>
      <c r="F1451" s="1">
        <v>381</v>
      </c>
      <c r="G1451" s="1">
        <v>6060</v>
      </c>
      <c r="H1451" s="1">
        <v>8049</v>
      </c>
      <c r="I1451" s="1">
        <f>(F1451+G1451+H1451)/E1451*100</f>
        <v>54.196588868940754039497307002</v>
      </c>
      <c r="J1451" s="1">
        <f>(F1451+G1451)/E1451*100</f>
        <v>24.09111310592459605026929982</v>
      </c>
      <c r="K1451" s="1">
        <f>F1451/E1451*100</f>
        <v>1.4250448833034111310592459605</v>
      </c>
      <c r="L1451" s="1">
        <v>839.65</v>
      </c>
      <c r="M1451" s="1">
        <v>600.00</v>
      </c>
      <c r="N1451" s="1">
        <v>23.25</v>
      </c>
      <c r="O1451" s="1">
        <v>56.21</v>
      </c>
      <c r="P1451" s="1">
        <v>38.74</v>
      </c>
      <c r="Q1451" s="1">
        <v>6.63</v>
      </c>
      <c r="R1451" s="1">
        <v>45.68</v>
      </c>
      <c r="S1451" s="1">
        <v>39.16</v>
      </c>
      <c r="T1451" s="1">
        <v>0.74</v>
      </c>
      <c r="U1451" s="1">
        <v>82.49</v>
      </c>
      <c r="V1451" s="1">
        <f>100-U1451</f>
        <v>17.51</v>
      </c>
      <c r="W1451" s="1">
        <v>15.52</v>
      </c>
      <c r="X1451" s="0" t="inlineStr">
        <is>
          <t>IBGE — Censo Demográfico 2022 / SIDRA</t>
        </is>
      </c>
    </row>
    <row r="1452">
      <c r="A1452" s="0" t="inlineStr">
        <is>
          <t>2516102</t>
        </is>
      </c>
      <c r="B1452" s="0" t="inlineStr">
        <is>
          <t>Soledade</t>
        </is>
      </c>
      <c r="C1452" s="0" t="inlineStr">
        <is>
          <t>PB</t>
        </is>
      </c>
      <c r="D1452" s="0" t="inlineStr">
        <is>
          <t>2022</t>
        </is>
      </c>
      <c r="E1452" s="1">
        <v>13873</v>
      </c>
      <c r="F1452" s="1">
        <v>242</v>
      </c>
      <c r="G1452" s="1">
        <v>4300</v>
      </c>
      <c r="H1452" s="1">
        <v>4241</v>
      </c>
      <c r="I1452" s="1">
        <f>(F1452+G1452+H1452)/E1452*100</f>
        <v>63.310026670511064657968716211</v>
      </c>
      <c r="J1452" s="1">
        <f>(F1452+G1452)/E1452*100</f>
        <v>32.739854393426079434873495279</v>
      </c>
      <c r="K1452" s="1">
        <f>F1452/E1452*100</f>
        <v>1.7443955885533049808981474807</v>
      </c>
      <c r="L1452" s="1">
        <v>706.29</v>
      </c>
      <c r="M1452" s="1">
        <v>484.80</v>
      </c>
      <c r="N1452" s="1">
        <v>13.71</v>
      </c>
      <c r="O1452" s="1">
        <v>74.44</v>
      </c>
      <c r="P1452" s="1">
        <v>24.94</v>
      </c>
      <c r="Q1452" s="1">
        <v>64.85</v>
      </c>
      <c r="R1452" s="1">
        <v>9.83</v>
      </c>
      <c r="S1452" s="1">
        <v>21.36</v>
      </c>
      <c r="T1452" s="1">
        <v>0.56</v>
      </c>
      <c r="U1452" s="1">
        <v>75.98</v>
      </c>
      <c r="V1452" s="1">
        <f>100-U1452</f>
        <v>24.02</v>
      </c>
      <c r="W1452" s="1">
        <v>23.01</v>
      </c>
      <c r="X1452" s="0" t="inlineStr">
        <is>
          <t>IBGE — Censo Demográfico 2022 / SIDRA</t>
        </is>
      </c>
    </row>
    <row r="1453">
      <c r="A1453" s="0" t="inlineStr">
        <is>
          <t>2516151</t>
        </is>
      </c>
      <c r="B1453" s="0" t="inlineStr">
        <is>
          <t>Sossêgo</t>
        </is>
      </c>
      <c r="C1453" s="0" t="inlineStr">
        <is>
          <t>PB</t>
        </is>
      </c>
      <c r="D1453" s="0" t="inlineStr">
        <is>
          <t>2022</t>
        </is>
      </c>
      <c r="E1453" s="1">
        <v>3345</v>
      </c>
      <c r="F1453" s="1">
        <v>94</v>
      </c>
      <c r="G1453" s="1">
        <v>1083</v>
      </c>
      <c r="H1453" s="1">
        <v>989</v>
      </c>
      <c r="I1453" s="1">
        <f>(F1453+G1453+H1453)/E1453*100</f>
        <v>64.753363228699551569506726457</v>
      </c>
      <c r="J1453" s="1">
        <f>(F1453+G1453)/E1453*100</f>
        <v>35.186846038863976083707025411</v>
      </c>
      <c r="K1453" s="1">
        <f>F1453/E1453*100</f>
        <v>2.8101644245142002989536621824</v>
      </c>
      <c r="L1453" s="1">
        <v>616.53</v>
      </c>
      <c r="M1453" s="1">
        <v>425.00</v>
      </c>
      <c r="N1453" s="1">
        <v>24.06</v>
      </c>
      <c s="1" r="O1453">
        <v>0</v>
      </c>
      <c r="P1453" s="1">
        <v>99.66</v>
      </c>
      <c r="Q1453" s="1">
        <v>42.84</v>
      </c>
      <c r="R1453" s="1">
        <v>26.12</v>
      </c>
      <c r="S1453" s="1">
        <v>23.10</v>
      </c>
      <c r="T1453" s="1">
        <v>0.26</v>
      </c>
      <c r="U1453" s="1">
        <v>63.36</v>
      </c>
      <c r="V1453" s="1">
        <f>100-U1453</f>
        <v>36.64</v>
      </c>
      <c r="W1453" s="1">
        <v>33.02</v>
      </c>
      <c r="X1453" s="0" t="inlineStr">
        <is>
          <t>IBGE — Censo Demográfico 2022 / SIDRA</t>
        </is>
      </c>
    </row>
    <row r="1454">
      <c r="A1454" s="0" t="inlineStr">
        <is>
          <t>2516201</t>
        </is>
      </c>
      <c r="B1454" s="0" t="inlineStr">
        <is>
          <t>Sousa</t>
        </is>
      </c>
      <c r="C1454" s="0" t="inlineStr">
        <is>
          <t>PB</t>
        </is>
      </c>
      <c r="D1454" s="0" t="inlineStr">
        <is>
          <t>2022</t>
        </is>
      </c>
      <c r="E1454" s="1">
        <v>66884</v>
      </c>
      <c r="F1454" s="1">
        <v>1374</v>
      </c>
      <c r="G1454" s="1">
        <v>10429</v>
      </c>
      <c r="H1454" s="1">
        <v>18680</v>
      </c>
      <c r="I1454" s="1">
        <f>(F1454+G1454+H1454)/E1454*100</f>
        <v>45.575922492673883140960468871</v>
      </c>
      <c r="J1454" s="1">
        <f>(F1454+G1454)/E1454*100</f>
        <v>17.646970874947670593864003349</v>
      </c>
      <c r="K1454" s="1">
        <f>F1454/E1454*100</f>
        <v>2.0543029723102685246097721428</v>
      </c>
      <c r="L1454" s="1">
        <v>981.33</v>
      </c>
      <c r="M1454" s="1">
        <v>700.00</v>
      </c>
      <c r="N1454" s="1">
        <v>16.67</v>
      </c>
      <c r="O1454" s="1">
        <v>86.64</v>
      </c>
      <c r="P1454" s="1">
        <v>8.92</v>
      </c>
      <c r="Q1454" s="1">
        <v>76.42</v>
      </c>
      <c r="R1454" s="1">
        <v>6.29</v>
      </c>
      <c r="S1454" s="1">
        <v>9.53</v>
      </c>
      <c r="T1454" s="1">
        <v>0.59</v>
      </c>
      <c r="U1454" s="1">
        <v>86.95</v>
      </c>
      <c r="V1454" s="1">
        <f>100-U1454</f>
        <v>13.05</v>
      </c>
      <c r="W1454" s="1">
        <v>9.70</v>
      </c>
      <c r="X1454" s="0" t="inlineStr">
        <is>
          <t>IBGE — Censo Demográfico 2022 / SIDRA</t>
        </is>
      </c>
    </row>
    <row r="1455">
      <c r="A1455" s="0" t="inlineStr">
        <is>
          <t>2516300</t>
        </is>
      </c>
      <c r="B1455" s="0" t="inlineStr">
        <is>
          <t>Sumé</t>
        </is>
      </c>
      <c r="C1455" s="0" t="inlineStr">
        <is>
          <t>PB</t>
        </is>
      </c>
      <c r="D1455" s="0" t="inlineStr">
        <is>
          <t>2022</t>
        </is>
      </c>
      <c r="E1455" s="1">
        <v>17113</v>
      </c>
      <c r="F1455" s="1">
        <v>269</v>
      </c>
      <c r="G1455" s="1">
        <v>3568</v>
      </c>
      <c r="H1455" s="1">
        <v>5108</v>
      </c>
      <c r="I1455" s="1">
        <f>(F1455+G1455+H1455)/E1455*100</f>
        <v>52.270203938526266580961841875</v>
      </c>
      <c r="J1455" s="1">
        <f>(F1455+G1455)/E1455*100</f>
        <v>22.421550867761351019692631333</v>
      </c>
      <c r="K1455" s="1">
        <f>F1455/E1455*100</f>
        <v>1.5719044001636183018757669608</v>
      </c>
      <c r="L1455" s="1">
        <v>880.46</v>
      </c>
      <c r="M1455" s="1">
        <v>606.00</v>
      </c>
      <c r="N1455" s="1">
        <v>17.18</v>
      </c>
      <c r="O1455" s="1">
        <v>76.21</v>
      </c>
      <c r="P1455" s="1">
        <v>21.29</v>
      </c>
      <c r="Q1455" s="1">
        <v>57.43</v>
      </c>
      <c r="R1455" s="1">
        <v>18.06</v>
      </c>
      <c r="S1455" s="1">
        <v>20.55</v>
      </c>
      <c r="T1455" s="1">
        <v>0.47</v>
      </c>
      <c r="U1455" s="1">
        <v>79.87</v>
      </c>
      <c r="V1455" s="1">
        <f>100-U1455</f>
        <v>20.13</v>
      </c>
      <c r="W1455" s="1">
        <v>19.67</v>
      </c>
      <c r="X1455" s="0" t="inlineStr">
        <is>
          <t>IBGE — Censo Demográfico 2022 / SIDRA</t>
        </is>
      </c>
    </row>
    <row r="1456">
      <c r="A1456" s="0" t="inlineStr">
        <is>
          <t>2516409</t>
        </is>
      </c>
      <c r="B1456" s="0" t="inlineStr">
        <is>
          <t>Tacima</t>
        </is>
      </c>
      <c r="C1456" s="0" t="inlineStr">
        <is>
          <t>PB</t>
        </is>
      </c>
      <c r="D1456" s="0" t="inlineStr">
        <is>
          <t>2022</t>
        </is>
      </c>
      <c r="E1456" s="1">
        <v>8010</v>
      </c>
      <c r="F1456" s="1">
        <v>69</v>
      </c>
      <c r="G1456" s="1">
        <v>2685</v>
      </c>
      <c r="H1456" s="1">
        <v>2614</v>
      </c>
      <c r="I1456" s="1">
        <f>(F1456+G1456+H1456)/E1456*100</f>
        <v>67.016229712858926342072409488</v>
      </c>
      <c r="J1456" s="1">
        <f>(F1456+G1456)/E1456*100</f>
        <v>34.382022471910112359550561798</v>
      </c>
      <c r="K1456" s="1">
        <f>F1456/E1456*100</f>
        <v>0.8614232209737827715355805243</v>
      </c>
      <c r="L1456" s="1">
        <v>650.92</v>
      </c>
      <c r="M1456" s="1">
        <v>416.00</v>
      </c>
      <c r="N1456" s="1">
        <v>28.14</v>
      </c>
      <c r="O1456" s="1">
        <v>18.22</v>
      </c>
      <c r="P1456" s="1">
        <v>54.00</v>
      </c>
      <c r="Q1456" s="1">
        <v>17.41</v>
      </c>
      <c r="R1456" s="1">
        <v>15.14</v>
      </c>
      <c r="S1456" s="1">
        <v>56.56</v>
      </c>
      <c r="T1456" s="1">
        <v>1.47</v>
      </c>
      <c r="U1456" s="1">
        <v>80.76</v>
      </c>
      <c r="V1456" s="1">
        <f>100-U1456</f>
        <v>19.24</v>
      </c>
      <c r="W1456" s="1">
        <v>18.66</v>
      </c>
      <c r="X1456" s="0" t="inlineStr">
        <is>
          <t>IBGE — Censo Demográfico 2022 / SIDRA</t>
        </is>
      </c>
    </row>
    <row r="1457">
      <c r="A1457" s="0" t="inlineStr">
        <is>
          <t>2516508</t>
        </is>
      </c>
      <c r="B1457" s="0" t="inlineStr">
        <is>
          <t>Taperoá</t>
        </is>
      </c>
      <c r="C1457" s="0" t="inlineStr">
        <is>
          <t>PB</t>
        </is>
      </c>
      <c r="D1457" s="0" t="inlineStr">
        <is>
          <t>2022</t>
        </is>
      </c>
      <c r="E1457" s="1">
        <v>14068</v>
      </c>
      <c r="F1457" s="1">
        <v>344</v>
      </c>
      <c r="G1457" s="1">
        <v>4103</v>
      </c>
      <c r="H1457" s="1">
        <v>3695</v>
      </c>
      <c r="I1457" s="1">
        <f>(F1457+G1457+H1457)/E1457*100</f>
        <v>57.876030707989764003411998863</v>
      </c>
      <c r="J1457" s="1">
        <f>(F1457+G1457)/E1457*100</f>
        <v>31.610747796417401194199601933</v>
      </c>
      <c r="K1457" s="1">
        <f>F1457/E1457*100</f>
        <v>2.4452658515780494739835086722</v>
      </c>
      <c r="L1457" s="1">
        <v>700.22</v>
      </c>
      <c r="M1457" s="1">
        <v>550.00</v>
      </c>
      <c r="N1457" s="1">
        <v>19.21</v>
      </c>
      <c r="O1457" s="1">
        <v>67.10</v>
      </c>
      <c r="P1457" s="1">
        <v>32.05</v>
      </c>
      <c r="Q1457" s="1">
        <v>63.88</v>
      </c>
      <c r="R1457" s="1">
        <v>11.24</v>
      </c>
      <c r="S1457" s="1">
        <v>8.43</v>
      </c>
      <c r="T1457" s="1">
        <v>1.69</v>
      </c>
      <c r="U1457" s="1">
        <v>68.65</v>
      </c>
      <c r="V1457" s="1">
        <f>100-U1457</f>
        <v>31.35</v>
      </c>
      <c r="W1457" s="1">
        <v>30.22</v>
      </c>
      <c r="X1457" s="0" t="inlineStr">
        <is>
          <t>IBGE — Censo Demográfico 2022 / SIDRA</t>
        </is>
      </c>
    </row>
    <row r="1458">
      <c r="A1458" s="0" t="inlineStr">
        <is>
          <t>2516607</t>
        </is>
      </c>
      <c r="B1458" s="0" t="inlineStr">
        <is>
          <t>Tavares</t>
        </is>
      </c>
      <c r="C1458" s="0" t="inlineStr">
        <is>
          <t>PB</t>
        </is>
      </c>
      <c r="D1458" s="0" t="inlineStr">
        <is>
          <t>2022</t>
        </is>
      </c>
      <c r="E1458" s="1">
        <v>14101</v>
      </c>
      <c r="F1458" s="1">
        <v>153</v>
      </c>
      <c r="G1458" s="1">
        <v>5028</v>
      </c>
      <c r="H1458" s="1">
        <v>3719</v>
      </c>
      <c r="I1458" s="1">
        <f>(F1458+G1458+H1458)/E1458*100</f>
        <v>63.11609105737181760158853982</v>
      </c>
      <c r="J1458" s="1">
        <f>(F1458+G1458)/E1458*100</f>
        <v>36.742075030139706403801148855</v>
      </c>
      <c r="K1458" s="1">
        <f>F1458/E1458*100</f>
        <v>1.0850294305368413587688816396</v>
      </c>
      <c r="L1458" s="1">
        <v>663.48</v>
      </c>
      <c r="M1458" s="1">
        <v>453.00</v>
      </c>
      <c r="N1458" s="1">
        <v>24.06</v>
      </c>
      <c r="O1458" s="1">
        <v>66.56</v>
      </c>
      <c r="P1458" s="1">
        <v>28.11</v>
      </c>
      <c r="Q1458" s="1">
        <v>32.57</v>
      </c>
      <c r="R1458" s="1">
        <v>0.35</v>
      </c>
      <c r="S1458" s="1">
        <v>57.36</v>
      </c>
      <c r="T1458" s="1">
        <v>0.35</v>
      </c>
      <c r="U1458" s="1">
        <v>69.45</v>
      </c>
      <c r="V1458" s="1">
        <f>100-U1458</f>
        <v>30.55</v>
      </c>
      <c r="W1458" s="1">
        <v>28.84</v>
      </c>
      <c r="X1458" s="0" t="inlineStr">
        <is>
          <t>IBGE — Censo Demográfico 2022 / SIDRA</t>
        </is>
      </c>
    </row>
    <row r="1459">
      <c r="A1459" s="0" t="inlineStr">
        <is>
          <t>2516706</t>
        </is>
      </c>
      <c r="B1459" s="0" t="inlineStr">
        <is>
          <t>Teixeira</t>
        </is>
      </c>
      <c r="C1459" s="0" t="inlineStr">
        <is>
          <t>PB</t>
        </is>
      </c>
      <c r="D1459" s="0" t="inlineStr">
        <is>
          <t>2022</t>
        </is>
      </c>
      <c r="E1459" s="1">
        <v>14596</v>
      </c>
      <c r="F1459" s="1">
        <v>388</v>
      </c>
      <c r="G1459" s="1">
        <v>4337</v>
      </c>
      <c r="H1459" s="1">
        <v>3962</v>
      </c>
      <c r="I1459" s="1">
        <f>(F1459+G1459+H1459)/E1459*100</f>
        <v>59.516305837215675527541792272</v>
      </c>
      <c r="J1459" s="1">
        <f>(F1459+G1459)/E1459*100</f>
        <v>32.371882707591120855028775007</v>
      </c>
      <c r="K1459" s="1">
        <f>F1459/E1459*100</f>
        <v>2.6582625376815565908468073445</v>
      </c>
      <c r="L1459" s="1">
        <v>702.92</v>
      </c>
      <c r="M1459" s="1">
        <v>500.00</v>
      </c>
      <c r="N1459" s="1">
        <v>16.98</v>
      </c>
      <c r="O1459" s="1">
        <v>58.66</v>
      </c>
      <c r="P1459" s="1">
        <v>37.82</v>
      </c>
      <c r="Q1459" s="1">
        <v>40.02</v>
      </c>
      <c r="R1459" s="1">
        <v>7.40</v>
      </c>
      <c r="S1459" s="1">
        <v>46.69</v>
      </c>
      <c r="T1459" s="1">
        <v>1.63</v>
      </c>
      <c r="U1459" s="1">
        <v>71.99</v>
      </c>
      <c r="V1459" s="1">
        <f>100-U1459</f>
        <v>28.01</v>
      </c>
      <c r="W1459" s="1">
        <v>25.72</v>
      </c>
      <c r="X1459" s="0" t="inlineStr">
        <is>
          <t>IBGE — Censo Demográfico 2022 / SIDRA</t>
        </is>
      </c>
    </row>
    <row r="1460">
      <c r="A1460" s="0" t="inlineStr">
        <is>
          <t>2516755</t>
        </is>
      </c>
      <c r="B1460" s="0" t="inlineStr">
        <is>
          <t>Tenório</t>
        </is>
      </c>
      <c r="C1460" s="0" t="inlineStr">
        <is>
          <t>PB</t>
        </is>
      </c>
      <c r="D1460" s="0" t="inlineStr">
        <is>
          <t>2022</t>
        </is>
      </c>
      <c r="E1460" s="1">
        <v>2966</v>
      </c>
      <c r="F1460" s="1">
        <v>34</v>
      </c>
      <c r="G1460" s="1">
        <v>785</v>
      </c>
      <c r="H1460" s="1">
        <v>922</v>
      </c>
      <c r="I1460" s="1">
        <f>(F1460+G1460+H1460)/E1460*100</f>
        <v>58.698583951449763991908293999</v>
      </c>
      <c r="J1460" s="1">
        <f>(F1460+G1460)/E1460*100</f>
        <v>27.612946729602157788267026298</v>
      </c>
      <c r="K1460" s="1">
        <f>F1460/E1460*100</f>
        <v>1.1463250168577208361429534727</v>
      </c>
      <c r="L1460" s="1">
        <v>702.81</v>
      </c>
      <c r="M1460" s="1">
        <v>537.33</v>
      </c>
      <c r="N1460" s="1">
        <v>21.11</v>
      </c>
      <c s="1" r="O1460">
        <v>0</v>
      </c>
      <c r="P1460" s="1">
        <v>91.17</v>
      </c>
      <c s="1" r="Q1460">
        <v>0</v>
      </c>
      <c r="R1460" s="1">
        <v>23.70</v>
      </c>
      <c r="S1460" s="1">
        <v>73.98</v>
      </c>
      <c r="T1460" s="1">
        <v>0.84</v>
      </c>
      <c r="U1460" s="1">
        <v>78.25</v>
      </c>
      <c r="V1460" s="1">
        <f>100-U1460</f>
        <v>21.75</v>
      </c>
      <c r="W1460" s="1">
        <v>19.70</v>
      </c>
      <c r="X1460" s="0" t="inlineStr">
        <is>
          <t>IBGE — Censo Demográfico 2022 / SIDRA</t>
        </is>
      </c>
    </row>
    <row r="1461">
      <c r="A1461" s="0" t="inlineStr">
        <is>
          <t>2516805</t>
        </is>
      </c>
      <c r="B1461" s="0" t="inlineStr">
        <is>
          <t>Triunfo</t>
        </is>
      </c>
      <c r="C1461" s="0" t="inlineStr">
        <is>
          <t>PB</t>
        </is>
      </c>
      <c r="D1461" s="0" t="inlineStr">
        <is>
          <t>2022</t>
        </is>
      </c>
      <c r="E1461" s="1">
        <v>9874</v>
      </c>
      <c r="F1461" s="1">
        <v>252</v>
      </c>
      <c r="G1461" s="1">
        <v>2041</v>
      </c>
      <c r="H1461" s="1">
        <v>3010</v>
      </c>
      <c r="I1461" s="1">
        <f>(F1461+G1461+H1461)/E1461*100</f>
        <v>53.706704476402673688474782256</v>
      </c>
      <c r="J1461" s="1">
        <f>(F1461+G1461)/E1461*100</f>
        <v>23.222604820741340895280534738</v>
      </c>
      <c r="K1461" s="1">
        <f>F1461/E1461*100</f>
        <v>2.5521571804739720478023090946</v>
      </c>
      <c r="L1461" s="1">
        <v>789.08</v>
      </c>
      <c r="M1461" s="1">
        <v>601.86</v>
      </c>
      <c r="N1461" s="1">
        <v>19.21</v>
      </c>
      <c r="O1461" s="1">
        <v>43.51</v>
      </c>
      <c r="P1461" s="1">
        <v>53.06</v>
      </c>
      <c r="Q1461" s="1">
        <v>30.20</v>
      </c>
      <c r="R1461" s="1">
        <v>31.78</v>
      </c>
      <c r="S1461" s="1">
        <v>29.60</v>
      </c>
      <c r="T1461" s="1">
        <v>1.20</v>
      </c>
      <c r="U1461" s="1">
        <v>61.89</v>
      </c>
      <c r="V1461" s="1">
        <f>100-U1461</f>
        <v>38.11</v>
      </c>
      <c r="W1461" s="1">
        <v>37.42</v>
      </c>
      <c r="X1461" s="0" t="inlineStr">
        <is>
          <t>IBGE — Censo Demográfico 2022 / SIDRA</t>
        </is>
      </c>
    </row>
    <row r="1462">
      <c r="A1462" s="0" t="inlineStr">
        <is>
          <t>2516904</t>
        </is>
      </c>
      <c r="B1462" s="0" t="inlineStr">
        <is>
          <t>Uiraúna</t>
        </is>
      </c>
      <c r="C1462" s="0" t="inlineStr">
        <is>
          <t>PB</t>
        </is>
      </c>
      <c r="D1462" s="0" t="inlineStr">
        <is>
          <t>2022</t>
        </is>
      </c>
      <c r="E1462" s="1">
        <v>14902</v>
      </c>
      <c r="F1462" s="1">
        <v>163</v>
      </c>
      <c r="G1462" s="1">
        <v>3041</v>
      </c>
      <c r="H1462" s="1">
        <v>3487</v>
      </c>
      <c r="I1462" s="1">
        <f>(F1462+G1462+H1462)/E1462*100</f>
        <v>44.900013421017313112333914911</v>
      </c>
      <c r="J1462" s="1">
        <f>(F1462+G1462)/E1462*100</f>
        <v>21.500469735605958931687021876</v>
      </c>
      <c r="K1462" s="1">
        <f>F1462/E1462*100</f>
        <v>1.0938129110186552140652261441</v>
      </c>
      <c r="L1462" s="1">
        <v>952.63</v>
      </c>
      <c r="M1462" s="1">
        <v>730.00</v>
      </c>
      <c r="N1462" s="1">
        <v>21.40</v>
      </c>
      <c r="O1462" s="1">
        <v>68.72</v>
      </c>
      <c r="P1462" s="1">
        <v>27.04</v>
      </c>
      <c r="Q1462" s="1">
        <v>64.54</v>
      </c>
      <c r="R1462" s="1">
        <v>14.97</v>
      </c>
      <c r="S1462" s="1">
        <v>14.09</v>
      </c>
      <c r="T1462" s="1">
        <v>0.63</v>
      </c>
      <c r="U1462" s="1">
        <v>86.85</v>
      </c>
      <c r="V1462" s="1">
        <f>100-U1462</f>
        <v>13.15</v>
      </c>
      <c r="W1462" s="1">
        <v>10.93</v>
      </c>
      <c r="X1462" s="0" t="inlineStr">
        <is>
          <t>IBGE — Censo Demográfico 2022 / SIDRA</t>
        </is>
      </c>
    </row>
    <row r="1463">
      <c r="A1463" s="0" t="inlineStr">
        <is>
          <t>2517001</t>
        </is>
      </c>
      <c r="B1463" s="0" t="inlineStr">
        <is>
          <t>Umbuzeiro</t>
        </is>
      </c>
      <c r="C1463" s="0" t="inlineStr">
        <is>
          <t>PB</t>
        </is>
      </c>
      <c r="D1463" s="0" t="inlineStr">
        <is>
          <t>2022</t>
        </is>
      </c>
      <c r="E1463" s="1">
        <v>9102</v>
      </c>
      <c r="F1463" s="1">
        <v>67</v>
      </c>
      <c r="G1463" s="1">
        <v>3215</v>
      </c>
      <c r="H1463" s="1">
        <v>2241</v>
      </c>
      <c r="I1463" s="1">
        <f>(F1463+G1463+H1463)/E1463*100</f>
        <v>60.678971654581410678971654581</v>
      </c>
      <c r="J1463" s="1">
        <f>(F1463+G1463)/E1463*100</f>
        <v>36.058009228740936058009228741</v>
      </c>
      <c r="K1463" s="1">
        <f>F1463/E1463*100</f>
        <v>0.7361019556141507361019556142</v>
      </c>
      <c r="L1463" s="1">
        <v>654.31</v>
      </c>
      <c r="M1463" s="1">
        <v>466.67</v>
      </c>
      <c r="N1463" s="1">
        <v>28.81</v>
      </c>
      <c r="O1463" s="1">
        <v>25.25</v>
      </c>
      <c r="P1463" s="1">
        <v>73.58</v>
      </c>
      <c r="Q1463" s="1">
        <v>28.25</v>
      </c>
      <c r="R1463" s="1">
        <v>13.31</v>
      </c>
      <c r="S1463" s="1">
        <v>20.45</v>
      </c>
      <c r="T1463" s="1">
        <v>1.33</v>
      </c>
      <c r="U1463" s="1">
        <v>56.67</v>
      </c>
      <c r="V1463" s="1">
        <f>100-U1463</f>
        <v>43.33</v>
      </c>
      <c r="W1463" s="1">
        <v>42.46</v>
      </c>
      <c r="X1463" s="0" t="inlineStr">
        <is>
          <t>IBGE — Censo Demográfico 2022 / SIDRA</t>
        </is>
      </c>
    </row>
    <row r="1464">
      <c r="A1464" s="0" t="inlineStr">
        <is>
          <t>2517100</t>
        </is>
      </c>
      <c r="B1464" s="0" t="inlineStr">
        <is>
          <t>Várzea</t>
        </is>
      </c>
      <c r="C1464" s="0" t="inlineStr">
        <is>
          <t>PB</t>
        </is>
      </c>
      <c r="D1464" s="0" t="inlineStr">
        <is>
          <t>2022</t>
        </is>
      </c>
      <c r="E1464" s="1">
        <v>2668</v>
      </c>
      <c r="F1464" s="1">
        <v>5</v>
      </c>
      <c r="G1464" s="1">
        <v>265</v>
      </c>
      <c r="H1464" s="1">
        <v>565</v>
      </c>
      <c r="I1464" s="1">
        <f>(F1464+G1464+H1464)/E1464*100</f>
        <v>31.296851574212893553223388306</v>
      </c>
      <c r="J1464" s="1">
        <f>(F1464+G1464)/E1464*100</f>
        <v>10.119940029985007496251874063</v>
      </c>
      <c r="K1464" s="1">
        <f>F1464/E1464*100</f>
        <v>0.1874062968515742128935532234</v>
      </c>
      <c r="L1464" s="1">
        <v>1170.44</v>
      </c>
      <c r="M1464" s="1">
        <v>906.00</v>
      </c>
      <c r="N1464" s="1">
        <v>10.60</v>
      </c>
      <c r="O1464" s="1">
        <v>77.09</v>
      </c>
      <c r="P1464" s="1">
        <v>22.70</v>
      </c>
      <c r="Q1464" s="1">
        <v>73.36</v>
      </c>
      <c r="R1464" s="1">
        <v>1.31</v>
      </c>
      <c r="S1464" s="1">
        <v>21.70</v>
      </c>
      <c r="T1464" s="1">
        <v>0.61</v>
      </c>
      <c r="U1464" s="1">
        <v>79.41</v>
      </c>
      <c r="V1464" s="1">
        <f>100-U1464</f>
        <v>20.59</v>
      </c>
      <c r="W1464" s="1">
        <v>19.88</v>
      </c>
      <c r="X1464" s="0" t="inlineStr">
        <is>
          <t>IBGE — Censo Demográfico 2022 / SIDRA</t>
        </is>
      </c>
    </row>
    <row r="1465">
      <c r="A1465" s="0" t="inlineStr">
        <is>
          <t>2517209</t>
        </is>
      </c>
      <c r="B1465" s="0" t="inlineStr">
        <is>
          <t>Vieirópolis</t>
        </is>
      </c>
      <c r="C1465" s="0" t="inlineStr">
        <is>
          <t>PB</t>
        </is>
      </c>
      <c r="D1465" s="0" t="inlineStr">
        <is>
          <t>2022</t>
        </is>
      </c>
      <c r="E1465" s="1">
        <v>4856</v>
      </c>
      <c r="F1465" s="1">
        <v>60</v>
      </c>
      <c r="G1465" s="1">
        <v>1341</v>
      </c>
      <c r="H1465" s="1">
        <v>1559</v>
      </c>
      <c r="I1465" s="1">
        <f>(F1465+G1465+H1465)/E1465*100</f>
        <v>60.955518945634266886326194399</v>
      </c>
      <c r="J1465" s="1">
        <f>(F1465+G1465)/E1465*100</f>
        <v>28.850906095551894563426688633</v>
      </c>
      <c r="K1465" s="1">
        <f>F1465/E1465*100</f>
        <v>1.2355848434925864909390444811</v>
      </c>
      <c r="L1465" s="1">
        <v>639.99</v>
      </c>
      <c r="M1465" s="1">
        <v>553.00</v>
      </c>
      <c r="N1465" s="1">
        <v>32.90</v>
      </c>
      <c r="O1465" s="1">
        <v>28.55</v>
      </c>
      <c r="P1465" s="1">
        <v>50.92</v>
      </c>
      <c r="Q1465" s="1">
        <v>2.03</v>
      </c>
      <c r="R1465" s="1">
        <v>41.55</v>
      </c>
      <c r="S1465" s="1">
        <v>46.24</v>
      </c>
      <c r="T1465" s="1">
        <v>1.17</v>
      </c>
      <c r="U1465" s="1">
        <v>67.88</v>
      </c>
      <c r="V1465" s="1">
        <f>100-U1465</f>
        <v>32.12</v>
      </c>
      <c r="W1465" s="1">
        <v>30.89</v>
      </c>
      <c r="X1465" s="0" t="inlineStr">
        <is>
          <t>IBGE — Censo Demográfico 2022 / SIDRA</t>
        </is>
      </c>
    </row>
    <row r="1466">
      <c r="A1466" s="0" t="inlineStr">
        <is>
          <t>2517407</t>
        </is>
      </c>
      <c r="B1466" s="0" t="inlineStr">
        <is>
          <t>Zabelê</t>
        </is>
      </c>
      <c r="C1466" s="0" t="inlineStr">
        <is>
          <t>PB</t>
        </is>
      </c>
      <c r="D1466" s="0" t="inlineStr">
        <is>
          <t>2022</t>
        </is>
      </c>
      <c r="E1466" s="1">
        <v>2222</v>
      </c>
      <c r="F1466" s="1">
        <v>37</v>
      </c>
      <c r="G1466" s="1">
        <v>689</v>
      </c>
      <c r="H1466" s="1">
        <v>656</v>
      </c>
      <c r="I1466" s="1">
        <f>(F1466+G1466+H1466)/E1466*100</f>
        <v>62.196219621962196219621962196</v>
      </c>
      <c r="J1466" s="1">
        <f>(F1466+G1466)/E1466*100</f>
        <v>32.673267326732673267326732673</v>
      </c>
      <c r="K1466" s="1">
        <f>F1466/E1466*100</f>
        <v>1.6651665166516651665166516652</v>
      </c>
      <c r="L1466" s="1">
        <v>663.21</v>
      </c>
      <c r="M1466" s="1">
        <v>533.33</v>
      </c>
      <c r="N1466" s="1">
        <v>19.40</v>
      </c>
      <c r="O1466" s="1">
        <v>67.90</v>
      </c>
      <c r="P1466" s="1">
        <v>22.51</v>
      </c>
      <c r="Q1466" s="1">
        <v>53.65</v>
      </c>
      <c r="R1466" s="1">
        <v>9.94</v>
      </c>
      <c r="S1466" s="1">
        <v>23.59</v>
      </c>
      <c r="T1466" s="1">
        <v>3.11</v>
      </c>
      <c r="U1466" s="1">
        <v>72.81</v>
      </c>
      <c r="V1466" s="1">
        <f>100-U1466</f>
        <v>27.19</v>
      </c>
      <c r="W1466" s="1">
        <v>26.47</v>
      </c>
      <c r="X1466" s="0" t="inlineStr">
        <is>
          <t>IBGE — Censo Demográfico 2022 / SIDRA</t>
        </is>
      </c>
    </row>
    <row r="1467">
      <c r="A1467" s="0" t="inlineStr">
        <is>
          <t>2600054</t>
        </is>
      </c>
      <c r="B1467" s="0" t="inlineStr">
        <is>
          <t>Abreu e Lima</t>
        </is>
      </c>
      <c r="C1467" s="0" t="inlineStr">
        <is>
          <t>PE</t>
        </is>
      </c>
      <c r="D1467" s="0" t="inlineStr">
        <is>
          <t>2022</t>
        </is>
      </c>
      <c r="E1467" s="1">
        <v>96695</v>
      </c>
      <c r="F1467" s="1">
        <v>2639</v>
      </c>
      <c r="G1467" s="1">
        <v>16299</v>
      </c>
      <c r="H1467" s="1">
        <v>28726</v>
      </c>
      <c r="I1467" s="1">
        <f>(F1467+G1467+H1467)/E1467*100</f>
        <v>49.293138218108485443921609184</v>
      </c>
      <c r="J1467" s="1">
        <f>(F1467+G1467)/E1467*100</f>
        <v>19.585293965561818087801851182</v>
      </c>
      <c r="K1467" s="1">
        <f>F1467/E1467*100</f>
        <v>2.7292000620507782201768447179</v>
      </c>
      <c r="L1467" s="1">
        <v>846.62</v>
      </c>
      <c r="M1467" s="1">
        <v>625.00</v>
      </c>
      <c r="N1467" s="1">
        <v>8.55</v>
      </c>
      <c r="O1467" s="1">
        <v>84.86</v>
      </c>
      <c r="P1467" s="1">
        <v>12.76</v>
      </c>
      <c r="Q1467" s="1">
        <v>37.11</v>
      </c>
      <c r="R1467" s="1">
        <v>13.16</v>
      </c>
      <c r="S1467" s="1">
        <v>42.54</v>
      </c>
      <c r="T1467" s="1">
        <v>0.16</v>
      </c>
      <c r="U1467" s="1">
        <v>94.42</v>
      </c>
      <c r="V1467" s="1">
        <f>100-U1467</f>
        <v>5.58</v>
      </c>
      <c r="W1467" s="1">
        <v>3.53</v>
      </c>
      <c r="X1467" s="0" t="inlineStr">
        <is>
          <t>IBGE — Censo Demográfico 2022 / SIDRA</t>
        </is>
      </c>
    </row>
    <row r="1468">
      <c r="A1468" s="0" t="inlineStr">
        <is>
          <t>2600104</t>
        </is>
      </c>
      <c r="B1468" s="0" t="inlineStr">
        <is>
          <t>Afogados da Ingazeira</t>
        </is>
      </c>
      <c r="C1468" s="0" t="inlineStr">
        <is>
          <t>PE</t>
        </is>
      </c>
      <c r="D1468" s="0" t="inlineStr">
        <is>
          <t>2022</t>
        </is>
      </c>
      <c r="E1468" s="1">
        <v>40171</v>
      </c>
      <c r="F1468" s="1">
        <v>1006</v>
      </c>
      <c r="G1468" s="1">
        <v>8500</v>
      </c>
      <c r="H1468" s="1">
        <v>11292</v>
      </c>
      <c r="I1468" s="1">
        <f>(F1468+G1468+H1468)/E1468*100</f>
        <v>51.773667571133404694929177765</v>
      </c>
      <c r="J1468" s="1">
        <f>(F1468+G1468)/E1468*100</f>
        <v>23.663837096412835129820019417</v>
      </c>
      <c r="K1468" s="1">
        <f>F1468/E1468*100</f>
        <v>2.504294142540638769261407483</v>
      </c>
      <c r="L1468" s="1">
        <v>919.32</v>
      </c>
      <c r="M1468" s="1">
        <v>606.00</v>
      </c>
      <c r="N1468" s="1">
        <v>15.11</v>
      </c>
      <c r="O1468" s="1">
        <v>81.54</v>
      </c>
      <c r="P1468" s="1">
        <v>15.78</v>
      </c>
      <c r="Q1468" s="1">
        <v>69.81</v>
      </c>
      <c r="R1468" s="1">
        <v>6.77</v>
      </c>
      <c r="S1468" s="1">
        <v>18.06</v>
      </c>
      <c r="T1468" s="1">
        <v>0.82</v>
      </c>
      <c r="U1468" s="1">
        <v>82.39</v>
      </c>
      <c r="V1468" s="1">
        <f>100-U1468</f>
        <v>17.61</v>
      </c>
      <c r="W1468" s="1">
        <v>15.72</v>
      </c>
      <c r="X1468" s="0" t="inlineStr">
        <is>
          <t>IBGE — Censo Demográfico 2022 / SIDRA</t>
        </is>
      </c>
    </row>
    <row r="1469">
      <c r="A1469" s="0" t="inlineStr">
        <is>
          <t>2600203</t>
        </is>
      </c>
      <c r="B1469" s="0" t="inlineStr">
        <is>
          <t>Afrânio</t>
        </is>
      </c>
      <c r="C1469" s="0" t="inlineStr">
        <is>
          <t>PE</t>
        </is>
      </c>
      <c r="D1469" s="0" t="inlineStr">
        <is>
          <t>2022</t>
        </is>
      </c>
      <c r="E1469" s="1">
        <v>18586</v>
      </c>
      <c r="F1469" s="1">
        <v>272</v>
      </c>
      <c r="G1469" s="1">
        <v>4632</v>
      </c>
      <c r="H1469" s="1">
        <v>6049</v>
      </c>
      <c r="I1469" s="1">
        <f>(F1469+G1469+H1469)/E1469*100</f>
        <v>58.931453782416872915097385129</v>
      </c>
      <c r="J1469" s="1">
        <f>(F1469+G1469)/E1469*100</f>
        <v>26.385451415043581190143118476</v>
      </c>
      <c r="K1469" s="1">
        <f>F1469/E1469*100</f>
        <v>1.4634671257936080921123426235</v>
      </c>
      <c r="L1469" s="1">
        <v>691.79</v>
      </c>
      <c r="M1469" s="1">
        <v>558.33</v>
      </c>
      <c r="N1469" s="1">
        <v>18.12</v>
      </c>
      <c r="O1469" s="1">
        <v>43.63</v>
      </c>
      <c r="P1469" s="1">
        <v>51.13</v>
      </c>
      <c r="Q1469" s="1">
        <v>21.13</v>
      </c>
      <c r="R1469" s="1">
        <v>26.85</v>
      </c>
      <c r="S1469" s="1">
        <v>39.67</v>
      </c>
      <c r="T1469" s="1">
        <v>2.00</v>
      </c>
      <c r="U1469" s="1">
        <v>42.42</v>
      </c>
      <c r="V1469" s="1">
        <f>100-U1469</f>
        <v>57.58</v>
      </c>
      <c r="W1469" s="1">
        <v>53.90</v>
      </c>
      <c r="X1469" s="0" t="inlineStr">
        <is>
          <t>IBGE — Censo Demográfico 2022 / SIDRA</t>
        </is>
      </c>
    </row>
    <row r="1470">
      <c r="A1470" s="0" t="inlineStr">
        <is>
          <t>2600302</t>
        </is>
      </c>
      <c r="B1470" s="0" t="inlineStr">
        <is>
          <t>Agrestina</t>
        </is>
      </c>
      <c r="C1470" s="0" t="inlineStr">
        <is>
          <t>PE</t>
        </is>
      </c>
      <c r="D1470" s="0" t="inlineStr">
        <is>
          <t>2022</t>
        </is>
      </c>
      <c r="E1470" s="1">
        <v>23771</v>
      </c>
      <c r="F1470" s="1">
        <v>1047</v>
      </c>
      <c r="G1470" s="1">
        <v>6610</v>
      </c>
      <c r="H1470" s="1">
        <v>6172</v>
      </c>
      <c r="I1470" s="1">
        <f>(F1470+G1470+H1470)/E1470*100</f>
        <v>58.17592865255984182407134744</v>
      </c>
      <c r="J1470" s="1">
        <f>(F1470+G1470)/E1470*100</f>
        <v>32.211518236506667788481763493</v>
      </c>
      <c r="K1470" s="1">
        <f>F1470/E1470*100</f>
        <v>4.4045265239156955954734760843</v>
      </c>
      <c r="L1470" s="1">
        <v>705.78</v>
      </c>
      <c r="M1470" s="1">
        <v>550.00</v>
      </c>
      <c r="N1470" s="1">
        <v>23.26</v>
      </c>
      <c r="O1470" s="1">
        <v>85.51</v>
      </c>
      <c r="P1470" s="1">
        <v>12.97</v>
      </c>
      <c r="Q1470" s="1">
        <v>71.42</v>
      </c>
      <c r="R1470" s="1">
        <v>2.47</v>
      </c>
      <c r="S1470" s="1">
        <v>21.37</v>
      </c>
      <c r="T1470" s="1">
        <v>0.33</v>
      </c>
      <c r="U1470" s="1">
        <v>89.94</v>
      </c>
      <c r="V1470" s="1">
        <f>100-U1470</f>
        <v>10.06</v>
      </c>
      <c r="W1470" s="1">
        <v>8.85</v>
      </c>
      <c r="X1470" s="0" t="inlineStr">
        <is>
          <t>IBGE — Censo Demográfico 2022 / SIDRA</t>
        </is>
      </c>
    </row>
    <row r="1471">
      <c r="A1471" s="0" t="inlineStr">
        <is>
          <t>2600401</t>
        </is>
      </c>
      <c r="B1471" s="0" t="inlineStr">
        <is>
          <t>Água Preta</t>
        </is>
      </c>
      <c r="C1471" s="0" t="inlineStr">
        <is>
          <t>PE</t>
        </is>
      </c>
      <c r="D1471" s="0" t="inlineStr">
        <is>
          <t>2022</t>
        </is>
      </c>
      <c r="E1471" s="1">
        <v>26407</v>
      </c>
      <c r="F1471" s="1">
        <v>690</v>
      </c>
      <c r="G1471" s="1">
        <v>6813</v>
      </c>
      <c r="H1471" s="1">
        <v>10022</v>
      </c>
      <c r="I1471" s="1">
        <f>(F1471+G1471+H1471)/E1471*100</f>
        <v>66.364978982845457643806566441</v>
      </c>
      <c r="J1471" s="1">
        <f>(F1471+G1471)/E1471*100</f>
        <v>28.412920816450183663422577347</v>
      </c>
      <c r="K1471" s="1">
        <f>F1471/E1471*100</f>
        <v>2.6129435376983375620100730867</v>
      </c>
      <c r="L1471" s="1">
        <v>648.88</v>
      </c>
      <c r="M1471" s="1">
        <v>466.67</v>
      </c>
      <c r="N1471" s="1">
        <v>23.38</v>
      </c>
      <c r="O1471" s="1">
        <v>61.51</v>
      </c>
      <c r="P1471" s="1">
        <v>36.18</v>
      </c>
      <c r="Q1471" s="1">
        <v>48.33</v>
      </c>
      <c r="R1471" s="1">
        <v>3.34</v>
      </c>
      <c r="S1471" s="1">
        <v>37.08</v>
      </c>
      <c r="T1471" s="1">
        <v>1.84</v>
      </c>
      <c r="U1471" s="1">
        <v>70.99</v>
      </c>
      <c r="V1471" s="1">
        <f>100-U1471</f>
        <v>29.01</v>
      </c>
      <c r="W1471" s="1">
        <v>24.54</v>
      </c>
      <c r="X1471" s="0" t="inlineStr">
        <is>
          <t>IBGE — Censo Demográfico 2022 / SIDRA</t>
        </is>
      </c>
    </row>
    <row r="1472">
      <c r="A1472" s="0" t="inlineStr">
        <is>
          <t>2600500</t>
        </is>
      </c>
      <c r="B1472" s="0" t="inlineStr">
        <is>
          <t>Águas Belas</t>
        </is>
      </c>
      <c r="C1472" s="0" t="inlineStr">
        <is>
          <t>PE</t>
        </is>
      </c>
      <c r="D1472" s="0" t="inlineStr">
        <is>
          <t>2022</t>
        </is>
      </c>
      <c r="E1472" s="1">
        <v>41407</v>
      </c>
      <c r="F1472" s="1">
        <v>450</v>
      </c>
      <c r="G1472" s="1">
        <v>14382</v>
      </c>
      <c r="H1472" s="1">
        <v>11328</v>
      </c>
      <c r="I1472" s="1">
        <f>(F1472+G1472+H1472)/E1472*100</f>
        <v>63.177723573308860820634192286</v>
      </c>
      <c r="J1472" s="1">
        <f>(F1472+G1472)/E1472*100</f>
        <v>35.820030429637500905643973241</v>
      </c>
      <c r="K1472" s="1">
        <f>F1472/E1472*100</f>
        <v>1.086772767889487284758615693</v>
      </c>
      <c r="L1472" s="1">
        <v>664.95</v>
      </c>
      <c r="M1472" s="1">
        <v>462.40</v>
      </c>
      <c r="N1472" s="1">
        <v>29.78</v>
      </c>
      <c r="O1472" s="1">
        <v>33.51</v>
      </c>
      <c r="P1472" s="1">
        <v>50.55</v>
      </c>
      <c r="Q1472" s="1">
        <v>45.51</v>
      </c>
      <c r="R1472" s="1">
        <v>11.70</v>
      </c>
      <c r="S1472" s="1">
        <v>26.19</v>
      </c>
      <c r="T1472" s="1">
        <v>4.46</v>
      </c>
      <c r="U1472" s="1">
        <v>62.44</v>
      </c>
      <c r="V1472" s="1">
        <f>100-U1472</f>
        <v>37.56</v>
      </c>
      <c r="W1472" s="1">
        <v>30.16</v>
      </c>
      <c r="X1472" s="0" t="inlineStr">
        <is>
          <t>IBGE — Censo Demográfico 2022 / SIDRA</t>
        </is>
      </c>
    </row>
    <row r="1473">
      <c r="A1473" s="0" t="inlineStr">
        <is>
          <t>2600609</t>
        </is>
      </c>
      <c r="B1473" s="0" t="inlineStr">
        <is>
          <t>Alagoinha</t>
        </is>
      </c>
      <c r="C1473" s="0" t="inlineStr">
        <is>
          <t>PE</t>
        </is>
      </c>
      <c r="D1473" s="0" t="inlineStr">
        <is>
          <t>2022</t>
        </is>
      </c>
      <c r="E1473" s="1">
        <v>13542</v>
      </c>
      <c r="F1473" s="1">
        <v>248</v>
      </c>
      <c r="G1473" s="1">
        <v>3362</v>
      </c>
      <c r="H1473" s="1">
        <v>3582</v>
      </c>
      <c r="I1473" s="1">
        <f>(F1473+G1473+H1473)/E1473*100</f>
        <v>53.108846551469502289174420322</v>
      </c>
      <c r="J1473" s="1">
        <f>(F1473+G1473)/E1473*100</f>
        <v>26.6578053463299364938709201</v>
      </c>
      <c r="K1473" s="1">
        <f>F1473/E1473*100</f>
        <v>1.8313395362575690444542903559</v>
      </c>
      <c r="L1473" s="1">
        <v>874.61</v>
      </c>
      <c r="M1473" s="1">
        <v>600.00</v>
      </c>
      <c r="N1473" s="1">
        <v>21.00</v>
      </c>
      <c r="O1473" s="1">
        <v>41.68</v>
      </c>
      <c r="P1473" s="1">
        <v>53.54</v>
      </c>
      <c r="Q1473" s="1">
        <v>50.41</v>
      </c>
      <c r="R1473" s="1">
        <v>18.80</v>
      </c>
      <c r="S1473" s="1">
        <v>24.29</v>
      </c>
      <c r="T1473" s="1">
        <v>1.13</v>
      </c>
      <c r="U1473" s="1">
        <v>81.09</v>
      </c>
      <c r="V1473" s="1">
        <f>100-U1473</f>
        <v>18.91</v>
      </c>
      <c r="W1473" s="1">
        <v>17.64</v>
      </c>
      <c r="X1473" s="0" t="inlineStr">
        <is>
          <t>IBGE — Censo Demográfico 2022 / SIDRA</t>
        </is>
      </c>
    </row>
    <row r="1474">
      <c r="A1474" s="0" t="inlineStr">
        <is>
          <t>2600708</t>
        </is>
      </c>
      <c r="B1474" s="0" t="inlineStr">
        <is>
          <t>Aliança</t>
        </is>
      </c>
      <c r="C1474" s="0" t="inlineStr">
        <is>
          <t>PE</t>
        </is>
      </c>
      <c r="D1474" s="0" t="inlineStr">
        <is>
          <t>2022</t>
        </is>
      </c>
      <c r="E1474" s="1">
        <v>35703</v>
      </c>
      <c r="F1474" s="1">
        <v>1143</v>
      </c>
      <c r="G1474" s="1">
        <v>9043</v>
      </c>
      <c r="H1474" s="1">
        <v>12777</v>
      </c>
      <c r="I1474" s="1">
        <f>(F1474+G1474+H1474)/E1474*100</f>
        <v>64.316724084810800212867266056</v>
      </c>
      <c r="J1474" s="1">
        <f>(F1474+G1474)/E1474*100</f>
        <v>28.529815421673248746603926841</v>
      </c>
      <c r="K1474" s="1">
        <f>F1474/E1474*100</f>
        <v>3.2014116460801613309805898664</v>
      </c>
      <c r="L1474" s="1">
        <v>690.20</v>
      </c>
      <c r="M1474" s="1">
        <v>500.00</v>
      </c>
      <c r="N1474" s="1">
        <v>21.72</v>
      </c>
      <c r="O1474" s="1">
        <v>80.51</v>
      </c>
      <c r="P1474" s="1">
        <v>16.47</v>
      </c>
      <c r="Q1474" s="1">
        <v>54.10</v>
      </c>
      <c r="R1474" s="1">
        <v>11.01</v>
      </c>
      <c r="S1474" s="1">
        <v>29.47</v>
      </c>
      <c r="T1474" s="1">
        <v>0.51</v>
      </c>
      <c r="U1474" s="1">
        <v>85.58</v>
      </c>
      <c r="V1474" s="1">
        <f>100-U1474</f>
        <v>14.42</v>
      </c>
      <c r="W1474" s="1">
        <v>7.33</v>
      </c>
      <c r="X1474" s="0" t="inlineStr">
        <is>
          <t>IBGE — Censo Demográfico 2022 / SIDRA</t>
        </is>
      </c>
    </row>
    <row r="1475">
      <c r="A1475" s="0" t="inlineStr">
        <is>
          <t>2600807</t>
        </is>
      </c>
      <c r="B1475" s="0" t="inlineStr">
        <is>
          <t>Altinho</t>
        </is>
      </c>
      <c r="C1475" s="0" t="inlineStr">
        <is>
          <t>PE</t>
        </is>
      </c>
      <c r="D1475" s="0" t="inlineStr">
        <is>
          <t>2022</t>
        </is>
      </c>
      <c r="E1475" s="1">
        <v>20674</v>
      </c>
      <c r="F1475" s="1">
        <v>173</v>
      </c>
      <c r="G1475" s="1">
        <v>6219</v>
      </c>
      <c r="H1475" s="1">
        <v>5917</v>
      </c>
      <c r="I1475" s="1">
        <f>(F1475+G1475+H1475)/E1475*100</f>
        <v>59.538550836799845216213601625</v>
      </c>
      <c r="J1475" s="1">
        <f>(F1475+G1475)/E1475*100</f>
        <v>30.918061333075360356002708716</v>
      </c>
      <c r="K1475" s="1">
        <f>F1475/E1475*100</f>
        <v>0.8367998452162136016252297572</v>
      </c>
      <c r="L1475" s="1">
        <v>750.58</v>
      </c>
      <c r="M1475" s="1">
        <v>537.33</v>
      </c>
      <c r="N1475" s="1">
        <v>25.47</v>
      </c>
      <c r="O1475" s="1">
        <v>71.57</v>
      </c>
      <c r="P1475" s="1">
        <v>24.34</v>
      </c>
      <c r="Q1475" s="1">
        <v>58.93</v>
      </c>
      <c r="R1475" s="1">
        <v>3.23</v>
      </c>
      <c r="S1475" s="1">
        <v>18.21</v>
      </c>
      <c r="T1475" s="1">
        <v>2.67</v>
      </c>
      <c r="U1475" s="1">
        <v>70.83</v>
      </c>
      <c r="V1475" s="1">
        <f>100-U1475</f>
        <v>29.17</v>
      </c>
      <c r="W1475" s="1">
        <v>27.65</v>
      </c>
      <c r="X1475" s="0" t="inlineStr">
        <is>
          <t>IBGE — Censo Demográfico 2022 / SIDRA</t>
        </is>
      </c>
    </row>
    <row r="1476">
      <c r="A1476" s="0" t="inlineStr">
        <is>
          <t>2600906</t>
        </is>
      </c>
      <c r="B1476" s="0" t="inlineStr">
        <is>
          <t>Amaraji</t>
        </is>
      </c>
      <c r="C1476" s="0" t="inlineStr">
        <is>
          <t>PE</t>
        </is>
      </c>
      <c r="D1476" s="0" t="inlineStr">
        <is>
          <t>2022</t>
        </is>
      </c>
      <c r="E1476" s="1">
        <v>18199</v>
      </c>
      <c r="F1476" s="1">
        <v>222</v>
      </c>
      <c r="G1476" s="1">
        <v>5292</v>
      </c>
      <c r="H1476" s="1">
        <v>5836</v>
      </c>
      <c r="I1476" s="1">
        <f>(F1476+G1476+H1476)/E1476*100</f>
        <v>62.366064069454365624484861806</v>
      </c>
      <c r="J1476" s="1">
        <f>(F1476+G1476)/E1476*100</f>
        <v>30.298368042200120885762954008</v>
      </c>
      <c r="K1476" s="1">
        <f>F1476/E1476*100</f>
        <v>1.219847244354085389307104786</v>
      </c>
      <c r="L1476" s="1">
        <v>660.20</v>
      </c>
      <c r="M1476" s="1">
        <v>520.00</v>
      </c>
      <c r="N1476" s="1">
        <v>21.73</v>
      </c>
      <c r="O1476" s="1">
        <v>77.40</v>
      </c>
      <c r="P1476" s="1">
        <v>22.00</v>
      </c>
      <c r="Q1476" s="1">
        <v>63.25</v>
      </c>
      <c r="R1476" s="1">
        <v>5.70</v>
      </c>
      <c r="S1476" s="1">
        <v>14.03</v>
      </c>
      <c r="T1476" s="1">
        <v>0.20</v>
      </c>
      <c r="U1476" s="1">
        <v>78.68</v>
      </c>
      <c r="V1476" s="1">
        <f>100-U1476</f>
        <v>21.32</v>
      </c>
      <c r="W1476" s="1">
        <v>13.72</v>
      </c>
      <c r="X1476" s="0" t="inlineStr">
        <is>
          <t>IBGE — Censo Demográfico 2022 / SIDRA</t>
        </is>
      </c>
    </row>
    <row r="1477">
      <c r="A1477" s="0" t="inlineStr">
        <is>
          <t>2601003</t>
        </is>
      </c>
      <c r="B1477" s="0" t="inlineStr">
        <is>
          <t>Angelim</t>
        </is>
      </c>
      <c r="C1477" s="0" t="inlineStr">
        <is>
          <t>PE</t>
        </is>
      </c>
      <c r="D1477" s="0" t="inlineStr">
        <is>
          <t>2022</t>
        </is>
      </c>
      <c r="E1477" s="1">
        <v>10235</v>
      </c>
      <c r="F1477" s="1">
        <v>156</v>
      </c>
      <c r="G1477" s="1">
        <v>3002</v>
      </c>
      <c r="H1477" s="1">
        <v>2882</v>
      </c>
      <c r="I1477" s="1">
        <f>(F1477+G1477+H1477)/E1477*100</f>
        <v>59.01319003419638495359062042</v>
      </c>
      <c r="J1477" s="1">
        <f>(F1477+G1477)/E1477*100</f>
        <v>30.854909623839765510503175379</v>
      </c>
      <c r="K1477" s="1">
        <f>F1477/E1477*100</f>
        <v>1.5241817293600390815828041036</v>
      </c>
      <c r="L1477" s="1">
        <v>715.39</v>
      </c>
      <c r="M1477" s="1">
        <v>537.33</v>
      </c>
      <c r="N1477" s="1">
        <v>23.18</v>
      </c>
      <c r="O1477" s="1">
        <v>69.48</v>
      </c>
      <c r="P1477" s="1">
        <v>26.38</v>
      </c>
      <c r="Q1477" s="1">
        <v>57.88</v>
      </c>
      <c r="R1477" s="1">
        <v>14.73</v>
      </c>
      <c r="S1477" s="1">
        <v>21.81</v>
      </c>
      <c r="T1477" s="1">
        <v>0.52</v>
      </c>
      <c r="U1477" s="1">
        <v>69.82</v>
      </c>
      <c r="V1477" s="1">
        <f>100-U1477</f>
        <v>30.18</v>
      </c>
      <c r="W1477" s="1">
        <v>27.24</v>
      </c>
      <c r="X1477" s="0" t="inlineStr">
        <is>
          <t>IBGE — Censo Demográfico 2022 / SIDRA</t>
        </is>
      </c>
    </row>
    <row r="1478">
      <c r="A1478" s="0" t="inlineStr">
        <is>
          <t>2601052</t>
        </is>
      </c>
      <c r="B1478" s="0" t="inlineStr">
        <is>
          <t>Araçoiaba</t>
        </is>
      </c>
      <c r="C1478" s="0" t="inlineStr">
        <is>
          <t>PE</t>
        </is>
      </c>
      <c r="D1478" s="0" t="inlineStr">
        <is>
          <t>2022</t>
        </is>
      </c>
      <c r="E1478" s="1">
        <v>19243</v>
      </c>
      <c r="F1478" s="1">
        <v>591</v>
      </c>
      <c r="G1478" s="1">
        <v>5521</v>
      </c>
      <c r="H1478" s="1">
        <v>6271</v>
      </c>
      <c r="I1478" s="1">
        <f>(F1478+G1478+H1478)/E1478*100</f>
        <v>64.35067297198981447799199709</v>
      </c>
      <c r="J1478" s="1">
        <f>(F1478+G1478)/E1478*100</f>
        <v>31.762199241282544301824039911</v>
      </c>
      <c r="K1478" s="1">
        <f>F1478/E1478*100</f>
        <v>3.0712466871069999480330509796</v>
      </c>
      <c r="L1478" s="1">
        <v>654.41</v>
      </c>
      <c r="M1478" s="1">
        <v>480.00</v>
      </c>
      <c r="N1478" s="1">
        <v>19.14</v>
      </c>
      <c r="O1478" s="1">
        <v>41.02</v>
      </c>
      <c r="P1478" s="1">
        <v>53.83</v>
      </c>
      <c r="Q1478" s="1">
        <v>5.59</v>
      </c>
      <c r="R1478" s="1">
        <v>7.57</v>
      </c>
      <c r="S1478" s="1">
        <v>79.48</v>
      </c>
      <c r="T1478" s="1">
        <v>0.48</v>
      </c>
      <c r="U1478" s="1">
        <v>85.58</v>
      </c>
      <c r="V1478" s="1">
        <f>100-U1478</f>
        <v>14.42</v>
      </c>
      <c r="W1478" s="1">
        <v>4.01</v>
      </c>
      <c r="X1478" s="0" t="inlineStr">
        <is>
          <t>IBGE — Censo Demográfico 2022 / SIDRA</t>
        </is>
      </c>
    </row>
    <row r="1479">
      <c r="A1479" s="0" t="inlineStr">
        <is>
          <t>2601102</t>
        </is>
      </c>
      <c r="B1479" s="0" t="inlineStr">
        <is>
          <t>Araripina</t>
        </is>
      </c>
      <c r="C1479" s="0" t="inlineStr">
        <is>
          <t>PE</t>
        </is>
      </c>
      <c r="D1479" s="0" t="inlineStr">
        <is>
          <t>2022</t>
        </is>
      </c>
      <c r="E1479" s="1">
        <v>85088</v>
      </c>
      <c r="F1479" s="1">
        <v>2057</v>
      </c>
      <c r="G1479" s="1">
        <v>24658</v>
      </c>
      <c r="H1479" s="1">
        <v>24734</v>
      </c>
      <c r="I1479" s="1">
        <f>(F1479+G1479+H1479)/E1479*100</f>
        <v>60.465635577284693493794659646</v>
      </c>
      <c r="J1479" s="1">
        <f>(F1479+G1479)/E1479*100</f>
        <v>31.396906731854080481383978939</v>
      </c>
      <c r="K1479" s="1">
        <f>F1479/E1479*100</f>
        <v>2.4174971793907484016547574276</v>
      </c>
      <c r="L1479" s="1">
        <v>739.65</v>
      </c>
      <c r="M1479" s="1">
        <v>500.00</v>
      </c>
      <c r="N1479" s="1">
        <v>18.76</v>
      </c>
      <c r="O1479" s="1">
        <v>49.95</v>
      </c>
      <c r="P1479" s="1">
        <v>47.48</v>
      </c>
      <c r="Q1479" s="1">
        <v>42.57</v>
      </c>
      <c r="R1479" s="1">
        <v>9.82</v>
      </c>
      <c r="S1479" s="1">
        <v>34.15</v>
      </c>
      <c r="T1479" s="1">
        <v>7.02</v>
      </c>
      <c r="U1479" s="1">
        <v>63.49</v>
      </c>
      <c r="V1479" s="1">
        <f>100-U1479</f>
        <v>36.51</v>
      </c>
      <c r="W1479" s="1">
        <v>32.83</v>
      </c>
      <c r="X1479" s="0" t="inlineStr">
        <is>
          <t>IBGE — Censo Demográfico 2022 / SIDRA</t>
        </is>
      </c>
    </row>
    <row r="1480">
      <c r="A1480" s="0" t="inlineStr">
        <is>
          <t>2601201</t>
        </is>
      </c>
      <c r="B1480" s="0" t="inlineStr">
        <is>
          <t>Arcoverde</t>
        </is>
      </c>
      <c r="C1480" s="0" t="inlineStr">
        <is>
          <t>PE</t>
        </is>
      </c>
      <c r="D1480" s="0" t="inlineStr">
        <is>
          <t>2022</t>
        </is>
      </c>
      <c r="E1480" s="1">
        <v>76760</v>
      </c>
      <c r="F1480" s="1">
        <v>2732</v>
      </c>
      <c r="G1480" s="1">
        <v>14763</v>
      </c>
      <c r="H1480" s="1">
        <v>21386</v>
      </c>
      <c r="I1480" s="1">
        <f>(F1480+G1480+H1480)/E1480*100</f>
        <v>50.652683689421573736321000521</v>
      </c>
      <c r="J1480" s="1">
        <f>(F1480+G1480)/E1480*100</f>
        <v>22.791818655549765502866076081</v>
      </c>
      <c r="K1480" s="1">
        <f>F1480/E1480*100</f>
        <v>3.5591453882230328295987493486</v>
      </c>
      <c r="L1480" s="1">
        <v>1070.66</v>
      </c>
      <c r="M1480" s="1">
        <v>606.00</v>
      </c>
      <c r="N1480" s="1">
        <v>12.33</v>
      </c>
      <c r="O1480" s="1">
        <v>85.70</v>
      </c>
      <c r="P1480" s="1">
        <v>11.53</v>
      </c>
      <c r="Q1480" s="1">
        <v>86.06</v>
      </c>
      <c r="R1480" s="1">
        <v>6.02</v>
      </c>
      <c r="S1480" s="1">
        <v>5.02</v>
      </c>
      <c r="T1480" s="1">
        <v>0.42</v>
      </c>
      <c r="U1480" s="1">
        <v>94.37</v>
      </c>
      <c r="V1480" s="1">
        <f>100-U1480</f>
        <v>5.63</v>
      </c>
      <c r="W1480" s="1">
        <v>3.93</v>
      </c>
      <c r="X1480" s="0" t="inlineStr">
        <is>
          <t>IBGE — Censo Demográfico 2022 / SIDRA</t>
        </is>
      </c>
    </row>
    <row r="1481">
      <c r="A1481" s="0" t="inlineStr">
        <is>
          <t>2601300</t>
        </is>
      </c>
      <c r="B1481" s="0" t="inlineStr">
        <is>
          <t>Barra de Guabiraba</t>
        </is>
      </c>
      <c r="C1481" s="0" t="inlineStr">
        <is>
          <t>PE</t>
        </is>
      </c>
      <c r="D1481" s="0" t="inlineStr">
        <is>
          <t>2022</t>
        </is>
      </c>
      <c r="E1481" s="1">
        <v>12263</v>
      </c>
      <c r="F1481" s="1">
        <v>162</v>
      </c>
      <c r="G1481" s="1">
        <v>3521</v>
      </c>
      <c r="H1481" s="1">
        <v>4160</v>
      </c>
      <c r="I1481" s="1">
        <f>(F1481+G1481+H1481)/E1481*100</f>
        <v>63.956617467177688983119954334</v>
      </c>
      <c r="J1481" s="1">
        <f>(F1481+G1481)/E1481*100</f>
        <v>30.033433906874337437821087825</v>
      </c>
      <c r="K1481" s="1">
        <f>F1481/E1481*100</f>
        <v>1.3210470521079670553698116285</v>
      </c>
      <c r="L1481" s="1">
        <v>636.98</v>
      </c>
      <c r="M1481" s="1">
        <v>503.00</v>
      </c>
      <c r="N1481" s="1">
        <v>25.04</v>
      </c>
      <c r="O1481" s="1">
        <v>85.00</v>
      </c>
      <c r="P1481" s="1">
        <v>14.29</v>
      </c>
      <c r="Q1481" s="1">
        <v>62.64</v>
      </c>
      <c r="R1481" s="1">
        <v>1.11</v>
      </c>
      <c r="S1481" s="1">
        <v>17.47</v>
      </c>
      <c r="T1481" s="1">
        <v>0.12</v>
      </c>
      <c r="U1481" s="1">
        <v>89.68</v>
      </c>
      <c r="V1481" s="1">
        <f>100-U1481</f>
        <v>10.32</v>
      </c>
      <c r="W1481" s="1">
        <v>8.79</v>
      </c>
      <c r="X1481" s="0" t="inlineStr">
        <is>
          <t>IBGE — Censo Demográfico 2022 / SIDRA</t>
        </is>
      </c>
    </row>
    <row r="1482">
      <c r="A1482" s="0" t="inlineStr">
        <is>
          <t>2601409</t>
        </is>
      </c>
      <c r="B1482" s="0" t="inlineStr">
        <is>
          <t>Barreiros</t>
        </is>
      </c>
      <c r="C1482" s="0" t="inlineStr">
        <is>
          <t>PE</t>
        </is>
      </c>
      <c r="D1482" s="0" t="inlineStr">
        <is>
          <t>2022</t>
        </is>
      </c>
      <c r="E1482" s="1">
        <v>40079</v>
      </c>
      <c r="F1482" s="1">
        <v>1168</v>
      </c>
      <c r="G1482" s="1">
        <v>9899</v>
      </c>
      <c r="H1482" s="1">
        <v>13173</v>
      </c>
      <c r="I1482" s="1">
        <f>(F1482+G1482+H1482)/E1482*100</f>
        <v>60.480550911948900920681653734</v>
      </c>
      <c r="J1482" s="1">
        <f>(F1482+G1482)/E1482*100</f>
        <v>27.612964395319244492128047107</v>
      </c>
      <c r="K1482" s="1">
        <f>F1482/E1482*100</f>
        <v>2.9142443673744354899074328202</v>
      </c>
      <c r="L1482" s="1">
        <v>716.35</v>
      </c>
      <c r="M1482" s="1">
        <v>537.33</v>
      </c>
      <c r="N1482" s="1">
        <v>18.56</v>
      </c>
      <c r="O1482" s="1">
        <v>79.09</v>
      </c>
      <c r="P1482" s="1">
        <v>17.92</v>
      </c>
      <c r="Q1482" s="1">
        <v>67.71</v>
      </c>
      <c r="R1482" s="1">
        <v>10.30</v>
      </c>
      <c r="S1482" s="1">
        <v>13.75</v>
      </c>
      <c r="T1482" s="1">
        <v>0.46</v>
      </c>
      <c r="U1482" s="1">
        <v>88.48</v>
      </c>
      <c r="V1482" s="1">
        <f>100-U1482</f>
        <v>11.52</v>
      </c>
      <c r="W1482" s="1">
        <v>8.88</v>
      </c>
      <c r="X1482" s="0" t="inlineStr">
        <is>
          <t>IBGE — Censo Demográfico 2022 / SIDRA</t>
        </is>
      </c>
    </row>
    <row r="1483">
      <c r="A1483" s="0" t="inlineStr">
        <is>
          <t>2601508</t>
        </is>
      </c>
      <c r="B1483" s="0" t="inlineStr">
        <is>
          <t>Belém de Maria</t>
        </is>
      </c>
      <c r="C1483" s="0" t="inlineStr">
        <is>
          <t>PE</t>
        </is>
      </c>
      <c r="D1483" s="0" t="inlineStr">
        <is>
          <t>2022</t>
        </is>
      </c>
      <c r="E1483" s="1">
        <v>10363</v>
      </c>
      <c r="F1483" s="1">
        <v>44</v>
      </c>
      <c r="G1483" s="1">
        <v>2666</v>
      </c>
      <c r="H1483" s="1">
        <v>3389</v>
      </c>
      <c r="I1483" s="1">
        <f>(F1483+G1483+H1483)/E1483*100</f>
        <v>58.85361381839235742545594905</v>
      </c>
      <c r="J1483" s="1">
        <f>(F1483+G1483)/E1483*100</f>
        <v>26.150728553507671523690051143</v>
      </c>
      <c r="K1483" s="1">
        <f>F1483/E1483*100</f>
        <v>0.4245874746694972498311299817</v>
      </c>
      <c r="L1483" s="1">
        <v>699.08</v>
      </c>
      <c r="M1483" s="1">
        <v>514.29</v>
      </c>
      <c r="N1483" s="1">
        <v>25.73</v>
      </c>
      <c r="O1483" s="1">
        <v>64.81</v>
      </c>
      <c r="P1483" s="1">
        <v>33.93</v>
      </c>
      <c r="Q1483" s="1">
        <v>62.05</v>
      </c>
      <c r="R1483" s="1">
        <v>8.59</v>
      </c>
      <c r="S1483" s="1">
        <v>17.01</v>
      </c>
      <c r="T1483" s="1">
        <v>0.59</v>
      </c>
      <c r="U1483" s="1">
        <v>76.92</v>
      </c>
      <c r="V1483" s="1">
        <f>100-U1483</f>
        <v>23.08</v>
      </c>
      <c r="W1483" s="1">
        <v>20.82</v>
      </c>
      <c r="X1483" s="0" t="inlineStr">
        <is>
          <t>IBGE — Censo Demográfico 2022 / SIDRA</t>
        </is>
      </c>
    </row>
    <row r="1484">
      <c r="A1484" s="0" t="inlineStr">
        <is>
          <t>2601607</t>
        </is>
      </c>
      <c r="B1484" s="0" t="inlineStr">
        <is>
          <t>Belém do São Francisco</t>
        </is>
      </c>
      <c r="C1484" s="0" t="inlineStr">
        <is>
          <t>PE</t>
        </is>
      </c>
      <c r="D1484" s="0" t="inlineStr">
        <is>
          <t>2022</t>
        </is>
      </c>
      <c r="E1484" s="1">
        <v>18294</v>
      </c>
      <c r="F1484" s="1">
        <v>103</v>
      </c>
      <c r="G1484" s="1">
        <v>5300</v>
      </c>
      <c r="H1484" s="1">
        <v>5137</v>
      </c>
      <c r="I1484" s="1">
        <f>(F1484+G1484+H1484)/E1484*100</f>
        <v>57.614518421340330162894938231</v>
      </c>
      <c r="J1484" s="1">
        <f>(F1484+G1484)/E1484*100</f>
        <v>29.534273532305673991472613972</v>
      </c>
      <c r="K1484" s="1">
        <f>F1484/E1484*100</f>
        <v>0.5630261287853941182901497759</v>
      </c>
      <c r="L1484" s="1">
        <v>787.99</v>
      </c>
      <c r="M1484" s="1">
        <v>537.33</v>
      </c>
      <c r="N1484" s="1">
        <v>17.07</v>
      </c>
      <c r="O1484" s="1">
        <v>72.75</v>
      </c>
      <c r="P1484" s="1">
        <v>26.38</v>
      </c>
      <c r="Q1484" s="1">
        <v>49.07</v>
      </c>
      <c r="R1484" s="1">
        <v>4.84</v>
      </c>
      <c r="S1484" s="1">
        <v>20.00</v>
      </c>
      <c r="T1484" s="1">
        <v>11.90</v>
      </c>
      <c r="U1484" s="1">
        <v>60.15</v>
      </c>
      <c r="V1484" s="1">
        <f>100-U1484</f>
        <v>39.85</v>
      </c>
      <c r="W1484" s="1">
        <v>32.89</v>
      </c>
      <c r="X1484" s="0" t="inlineStr">
        <is>
          <t>IBGE — Censo Demográfico 2022 / SIDRA</t>
        </is>
      </c>
    </row>
    <row r="1485">
      <c r="A1485" s="0" t="inlineStr">
        <is>
          <t>2601706</t>
        </is>
      </c>
      <c r="B1485" s="0" t="inlineStr">
        <is>
          <t>Belo Jardim</t>
        </is>
      </c>
      <c r="C1485" s="0" t="inlineStr">
        <is>
          <t>PE</t>
        </is>
      </c>
      <c r="D1485" s="0" t="inlineStr">
        <is>
          <t>2022</t>
        </is>
      </c>
      <c r="E1485" s="1">
        <v>79490</v>
      </c>
      <c r="F1485" s="1">
        <v>1569</v>
      </c>
      <c r="G1485" s="1">
        <v>15779</v>
      </c>
      <c r="H1485" s="1">
        <v>22779</v>
      </c>
      <c r="I1485" s="1">
        <f>(F1485+G1485+H1485)/E1485*100</f>
        <v>50.480563592904767895332746257</v>
      </c>
      <c r="J1485" s="1">
        <f>(F1485+G1485)/E1485*100</f>
        <v>21.824128821235375518933199145</v>
      </c>
      <c r="K1485" s="1">
        <f>F1485/E1485*100</f>
        <v>1.973833186564347716693923764</v>
      </c>
      <c r="L1485" s="1">
        <v>891.95</v>
      </c>
      <c r="M1485" s="1">
        <v>606.00</v>
      </c>
      <c r="N1485" s="1">
        <v>17.93</v>
      </c>
      <c r="O1485" s="1">
        <v>88.46</v>
      </c>
      <c r="P1485" s="1">
        <v>10.46</v>
      </c>
      <c r="Q1485" s="1">
        <v>74.49</v>
      </c>
      <c r="R1485" s="1">
        <v>5.57</v>
      </c>
      <c r="S1485" s="1">
        <v>7.39</v>
      </c>
      <c r="T1485" s="1">
        <v>0.94</v>
      </c>
      <c r="U1485" s="1">
        <v>90.13</v>
      </c>
      <c r="V1485" s="1">
        <f>100-U1485</f>
        <v>9.87</v>
      </c>
      <c r="W1485" s="1">
        <v>8.71</v>
      </c>
      <c r="X1485" s="0" t="inlineStr">
        <is>
          <t>IBGE — Censo Demográfico 2022 / SIDRA</t>
        </is>
      </c>
    </row>
    <row r="1486">
      <c r="A1486" s="0" t="inlineStr">
        <is>
          <t>2601805</t>
        </is>
      </c>
      <c r="B1486" s="0" t="inlineStr">
        <is>
          <t>Betânia</t>
        </is>
      </c>
      <c r="C1486" s="0" t="inlineStr">
        <is>
          <t>PE</t>
        </is>
      </c>
      <c r="D1486" s="0" t="inlineStr">
        <is>
          <t>2022</t>
        </is>
      </c>
      <c r="E1486" s="1">
        <v>11232</v>
      </c>
      <c r="F1486" s="1">
        <v>118</v>
      </c>
      <c r="G1486" s="1">
        <v>3762</v>
      </c>
      <c r="H1486" s="1">
        <v>3252</v>
      </c>
      <c r="I1486" s="1">
        <f>(F1486+G1486+H1486)/E1486*100</f>
        <v>63.497150997150997150997150997</v>
      </c>
      <c r="J1486" s="1">
        <f>(F1486+G1486)/E1486*100</f>
        <v>34.544159544159544159544159544</v>
      </c>
      <c r="K1486" s="1">
        <f>F1486/E1486*100</f>
        <v>1.0505698005698005698005698006</v>
      </c>
      <c r="L1486" s="1">
        <v>640.05</v>
      </c>
      <c r="M1486" s="1">
        <v>450.00</v>
      </c>
      <c r="N1486" s="1">
        <v>25.82</v>
      </c>
      <c r="O1486" s="1">
        <v>45.18</v>
      </c>
      <c r="P1486" s="1">
        <v>46.56</v>
      </c>
      <c r="Q1486" s="1">
        <v>30.58</v>
      </c>
      <c r="R1486" s="1">
        <v>29.97</v>
      </c>
      <c r="S1486" s="1">
        <v>16.03</v>
      </c>
      <c r="T1486" s="1">
        <v>4.35</v>
      </c>
      <c r="U1486" s="1">
        <v>36.33</v>
      </c>
      <c r="V1486" s="1">
        <f>100-U1486</f>
        <v>63.67</v>
      </c>
      <c r="W1486" s="1">
        <v>60.65</v>
      </c>
      <c r="X1486" s="0" t="inlineStr">
        <is>
          <t>IBGE — Censo Demográfico 2022 / SIDRA</t>
        </is>
      </c>
    </row>
    <row r="1487">
      <c r="A1487" s="0" t="inlineStr">
        <is>
          <t>2601904</t>
        </is>
      </c>
      <c r="B1487" s="0" t="inlineStr">
        <is>
          <t>Bezerros</t>
        </is>
      </c>
      <c r="C1487" s="0" t="inlineStr">
        <is>
          <t>PE</t>
        </is>
      </c>
      <c r="D1487" s="0" t="inlineStr">
        <is>
          <t>2022</t>
        </is>
      </c>
      <c r="E1487" s="1">
        <v>61557</v>
      </c>
      <c r="F1487" s="1">
        <v>1123</v>
      </c>
      <c r="G1487" s="1">
        <v>10547</v>
      </c>
      <c r="H1487" s="1">
        <v>16917</v>
      </c>
      <c r="I1487" s="1">
        <f>(F1487+G1487+H1487)/E1487*100</f>
        <v>46.439884984648374677128515035</v>
      </c>
      <c r="J1487" s="1">
        <f>(F1487+G1487)/E1487*100</f>
        <v>18.958038890784151274428578391</v>
      </c>
      <c r="K1487" s="1">
        <f>F1487/E1487*100</f>
        <v>1.8243254219666325519437269523</v>
      </c>
      <c r="L1487" s="1">
        <v>924.11</v>
      </c>
      <c r="M1487" s="1">
        <v>700.00</v>
      </c>
      <c r="N1487" s="1">
        <v>20.39</v>
      </c>
      <c r="O1487" s="1">
        <v>77.28</v>
      </c>
      <c r="P1487" s="1">
        <v>18.87</v>
      </c>
      <c r="Q1487" s="1">
        <v>71.42</v>
      </c>
      <c r="R1487" s="1">
        <v>9.12</v>
      </c>
      <c r="S1487" s="1">
        <v>10.01</v>
      </c>
      <c r="T1487" s="1">
        <v>0.22</v>
      </c>
      <c r="U1487" s="1">
        <v>89.11</v>
      </c>
      <c r="V1487" s="1">
        <f>100-U1487</f>
        <v>10.89</v>
      </c>
      <c r="W1487" s="1">
        <v>8.85</v>
      </c>
      <c r="X1487" s="0" t="inlineStr">
        <is>
          <t>IBGE — Censo Demográfico 2022 / SIDRA</t>
        </is>
      </c>
    </row>
    <row r="1488">
      <c r="A1488" s="0" t="inlineStr">
        <is>
          <t>2602001</t>
        </is>
      </c>
      <c r="B1488" s="0" t="inlineStr">
        <is>
          <t>Bodocó</t>
        </is>
      </c>
      <c r="C1488" s="0" t="inlineStr">
        <is>
          <t>PE</t>
        </is>
      </c>
      <c r="D1488" s="0" t="inlineStr">
        <is>
          <t>2022</t>
        </is>
      </c>
      <c r="E1488" s="1">
        <v>34474</v>
      </c>
      <c r="F1488" s="1">
        <v>921</v>
      </c>
      <c r="G1488" s="1">
        <v>10588</v>
      </c>
      <c r="H1488" s="1">
        <v>10403</v>
      </c>
      <c r="I1488" s="1">
        <f>(F1488+G1488+H1488)/E1488*100</f>
        <v>63.560944479897894065092533504</v>
      </c>
      <c r="J1488" s="1">
        <f>(F1488+G1488)/E1488*100</f>
        <v>33.384579683239542843882346116</v>
      </c>
      <c r="K1488" s="1">
        <f>F1488/E1488*100</f>
        <v>2.6715785809595637291872135522</v>
      </c>
      <c r="L1488" s="1">
        <v>682.16</v>
      </c>
      <c r="M1488" s="1">
        <v>460.00</v>
      </c>
      <c r="N1488" s="1">
        <v>23.02</v>
      </c>
      <c r="O1488" s="1">
        <v>40.66</v>
      </c>
      <c r="P1488" s="1">
        <v>54.75</v>
      </c>
      <c r="Q1488" s="1">
        <v>28.86</v>
      </c>
      <c r="R1488" s="1">
        <v>11.79</v>
      </c>
      <c r="S1488" s="1">
        <v>38.35</v>
      </c>
      <c r="T1488" s="1">
        <v>12.10</v>
      </c>
      <c r="U1488" s="1">
        <v>46.59</v>
      </c>
      <c r="V1488" s="1">
        <f>100-U1488</f>
        <v>53.41</v>
      </c>
      <c r="W1488" s="1">
        <v>49.08</v>
      </c>
      <c r="X1488" s="0" t="inlineStr">
        <is>
          <t>IBGE — Censo Demográfico 2022 / SIDRA</t>
        </is>
      </c>
    </row>
    <row r="1489">
      <c r="A1489" s="0" t="inlineStr">
        <is>
          <t>2602100</t>
        </is>
      </c>
      <c r="B1489" s="0" t="inlineStr">
        <is>
          <t>Bom Conselho</t>
        </is>
      </c>
      <c r="C1489" s="0" t="inlineStr">
        <is>
          <t>PE</t>
        </is>
      </c>
      <c r="D1489" s="0" t="inlineStr">
        <is>
          <t>2022</t>
        </is>
      </c>
      <c r="E1489" s="1">
        <v>44198</v>
      </c>
      <c r="F1489" s="1">
        <v>900</v>
      </c>
      <c r="G1489" s="1">
        <v>12988</v>
      </c>
      <c r="H1489" s="1">
        <v>13354</v>
      </c>
      <c r="I1489" s="1">
        <f>(F1489+G1489+H1489)/E1489*100</f>
        <v>61.636273134530974252228607629</v>
      </c>
      <c r="J1489" s="1">
        <f>(F1489+G1489)/E1489*100</f>
        <v>31.422236300285080772885650934</v>
      </c>
      <c r="K1489" s="1">
        <f>F1489/E1489*100</f>
        <v>2.0362912348975066745101588307</v>
      </c>
      <c r="L1489" s="1">
        <v>770.50</v>
      </c>
      <c r="M1489" s="1">
        <v>487.33</v>
      </c>
      <c r="N1489" s="1">
        <v>25.55</v>
      </c>
      <c r="O1489" s="1">
        <v>60.32</v>
      </c>
      <c r="P1489" s="1">
        <v>35.78</v>
      </c>
      <c r="Q1489" s="1">
        <v>57.25</v>
      </c>
      <c r="R1489" s="1">
        <v>9.65</v>
      </c>
      <c r="S1489" s="1">
        <v>18.54</v>
      </c>
      <c r="T1489" s="1">
        <v>2.29</v>
      </c>
      <c r="U1489" s="1">
        <v>71.04</v>
      </c>
      <c r="V1489" s="1">
        <f>100-U1489</f>
        <v>28.96</v>
      </c>
      <c r="W1489" s="1">
        <v>26.09</v>
      </c>
      <c r="X1489" s="0" t="inlineStr">
        <is>
          <t>IBGE — Censo Demográfico 2022 / SIDRA</t>
        </is>
      </c>
    </row>
    <row r="1490">
      <c r="A1490" s="0" t="inlineStr">
        <is>
          <t>2602209</t>
        </is>
      </c>
      <c r="B1490" s="0" t="inlineStr">
        <is>
          <t>Bom Jardim</t>
        </is>
      </c>
      <c r="C1490" s="0" t="inlineStr">
        <is>
          <t>PE</t>
        </is>
      </c>
      <c r="D1490" s="0" t="inlineStr">
        <is>
          <t>2022</t>
        </is>
      </c>
      <c r="E1490" s="1">
        <v>37619</v>
      </c>
      <c r="F1490" s="1">
        <v>1031</v>
      </c>
      <c r="G1490" s="1">
        <v>10055</v>
      </c>
      <c r="H1490" s="1">
        <v>11641</v>
      </c>
      <c r="I1490" s="1">
        <f>(F1490+G1490+H1490)/E1490*100</f>
        <v>60.413620776735160424253701587</v>
      </c>
      <c r="J1490" s="1">
        <f>(F1490+G1490)/E1490*100</f>
        <v>29.469151226773704776841489673</v>
      </c>
      <c r="K1490" s="1">
        <f>F1490/E1490*100</f>
        <v>2.7406363805523804460511975332</v>
      </c>
      <c r="L1490" s="1">
        <v>690.72</v>
      </c>
      <c r="M1490" s="1">
        <v>533.33</v>
      </c>
      <c r="N1490" s="1">
        <v>22.59</v>
      </c>
      <c r="O1490" s="1">
        <v>48.52</v>
      </c>
      <c r="P1490" s="1">
        <v>40.72</v>
      </c>
      <c r="Q1490" s="1">
        <v>17.22</v>
      </c>
      <c r="R1490" s="1">
        <v>7.25</v>
      </c>
      <c r="S1490" s="1">
        <v>58.78</v>
      </c>
      <c r="T1490" s="1">
        <v>0.22</v>
      </c>
      <c r="U1490" s="1">
        <v>58.97</v>
      </c>
      <c r="V1490" s="1">
        <f>100-U1490</f>
        <v>41.03</v>
      </c>
      <c r="W1490" s="1">
        <v>38.21</v>
      </c>
      <c r="X1490" s="0" t="inlineStr">
        <is>
          <t>IBGE — Censo Demográfico 2022 / SIDRA</t>
        </is>
      </c>
    </row>
    <row r="1491">
      <c r="A1491" s="0" t="inlineStr">
        <is>
          <t>2602308</t>
        </is>
      </c>
      <c r="B1491" s="0" t="inlineStr">
        <is>
          <t>Bonito</t>
        </is>
      </c>
      <c r="C1491" s="0" t="inlineStr">
        <is>
          <t>PE</t>
        </is>
      </c>
      <c r="D1491" s="0" t="inlineStr">
        <is>
          <t>2022</t>
        </is>
      </c>
      <c r="E1491" s="1">
        <v>37458</v>
      </c>
      <c r="F1491" s="1">
        <v>1181</v>
      </c>
      <c r="G1491" s="1">
        <v>11042</v>
      </c>
      <c r="H1491" s="1">
        <v>11133</v>
      </c>
      <c r="I1491" s="1">
        <f>(F1491+G1491+H1491)/E1491*100</f>
        <v>62.352501468311175182871482727</v>
      </c>
      <c r="J1491" s="1">
        <f>(F1491+G1491)/E1491*100</f>
        <v>32.63121362592770569704735971</v>
      </c>
      <c r="K1491" s="1">
        <f>F1491/E1491*100</f>
        <v>3.1528645416199476747290298468</v>
      </c>
      <c r="L1491" s="1">
        <v>709.58</v>
      </c>
      <c r="M1491" s="1">
        <v>500.00</v>
      </c>
      <c r="N1491" s="1">
        <v>21.21</v>
      </c>
      <c r="O1491" s="1">
        <v>77.62</v>
      </c>
      <c r="P1491" s="1">
        <v>21.17</v>
      </c>
      <c r="Q1491" s="1">
        <v>67.62</v>
      </c>
      <c r="R1491" s="1">
        <v>9.05</v>
      </c>
      <c r="S1491" s="1">
        <v>12.07</v>
      </c>
      <c r="T1491" s="1">
        <v>0.50</v>
      </c>
      <c r="U1491" s="1">
        <v>81.15</v>
      </c>
      <c r="V1491" s="1">
        <f>100-U1491</f>
        <v>18.85</v>
      </c>
      <c r="W1491" s="1">
        <v>15.17</v>
      </c>
      <c r="X1491" s="0" t="inlineStr">
        <is>
          <t>IBGE — Censo Demográfico 2022 / SIDRA</t>
        </is>
      </c>
    </row>
    <row r="1492">
      <c r="A1492" s="0" t="inlineStr">
        <is>
          <t>2602407</t>
        </is>
      </c>
      <c r="B1492" s="0" t="inlineStr">
        <is>
          <t>Brejão</t>
        </is>
      </c>
      <c r="C1492" s="0" t="inlineStr">
        <is>
          <t>PE</t>
        </is>
      </c>
      <c r="D1492" s="0" t="inlineStr">
        <is>
          <t>2022</t>
        </is>
      </c>
      <c r="E1492" s="1">
        <v>9079</v>
      </c>
      <c r="F1492" s="1">
        <v>117</v>
      </c>
      <c r="G1492" s="1">
        <v>2729</v>
      </c>
      <c r="H1492" s="1">
        <v>3029</v>
      </c>
      <c r="I1492" s="1">
        <f>(F1492+G1492+H1492)/E1492*100</f>
        <v>64.709769798435951095935675735</v>
      </c>
      <c r="J1492" s="1">
        <f>(F1492+G1492)/E1492*100</f>
        <v>31.347064654697653926643903514</v>
      </c>
      <c r="K1492" s="1">
        <f>F1492/E1492*100</f>
        <v>1.2886881815177883026765062232</v>
      </c>
      <c r="L1492" s="1">
        <v>636.03</v>
      </c>
      <c r="M1492" s="1">
        <v>480.50</v>
      </c>
      <c r="N1492" s="1">
        <v>24.01</v>
      </c>
      <c r="O1492" s="1">
        <v>61.56</v>
      </c>
      <c r="P1492" s="1">
        <v>25.68</v>
      </c>
      <c r="Q1492" s="1">
        <v>27.55</v>
      </c>
      <c r="R1492" s="1">
        <v>21.97</v>
      </c>
      <c r="S1492" s="1">
        <v>46.61</v>
      </c>
      <c r="T1492" s="1">
        <v>0.43</v>
      </c>
      <c r="U1492" s="1">
        <v>60.77</v>
      </c>
      <c r="V1492" s="1">
        <f>100-U1492</f>
        <v>39.23</v>
      </c>
      <c r="W1492" s="1">
        <v>35.98</v>
      </c>
      <c r="X1492" s="0" t="inlineStr">
        <is>
          <t>IBGE — Censo Demográfico 2022 / SIDRA</t>
        </is>
      </c>
    </row>
    <row r="1493">
      <c r="A1493" s="0" t="inlineStr">
        <is>
          <t>2602506</t>
        </is>
      </c>
      <c r="B1493" s="0" t="inlineStr">
        <is>
          <t>Brejinho</t>
        </is>
      </c>
      <c r="C1493" s="0" t="inlineStr">
        <is>
          <t>PE</t>
        </is>
      </c>
      <c r="D1493" s="0" t="inlineStr">
        <is>
          <t>2022</t>
        </is>
      </c>
      <c r="E1493" s="1">
        <v>7709</v>
      </c>
      <c r="F1493" s="1">
        <v>66</v>
      </c>
      <c r="G1493" s="1">
        <v>1931</v>
      </c>
      <c r="H1493" s="1">
        <v>2253</v>
      </c>
      <c r="I1493" s="1">
        <f>(F1493+G1493+H1493)/E1493*100</f>
        <v>55.130367103385653132702036581</v>
      </c>
      <c r="J1493" s="1">
        <f>(F1493+G1493)/E1493*100</f>
        <v>25.904786613049682189648462836</v>
      </c>
      <c r="K1493" s="1">
        <f>F1493/E1493*100</f>
        <v>0.8561421714878713192372551563</v>
      </c>
      <c r="L1493" s="1">
        <v>773.01</v>
      </c>
      <c r="M1493" s="1">
        <v>587.33</v>
      </c>
      <c r="N1493" s="1">
        <v>19.44</v>
      </c>
      <c r="O1493" s="1">
        <v>51.70</v>
      </c>
      <c r="P1493" s="1">
        <v>38.72</v>
      </c>
      <c r="Q1493" s="1">
        <v>46.67</v>
      </c>
      <c r="R1493" s="1">
        <v>22.21</v>
      </c>
      <c r="S1493" s="1">
        <v>24.46</v>
      </c>
      <c r="T1493" s="1">
        <v>3.54</v>
      </c>
      <c r="U1493" s="1">
        <v>73.46</v>
      </c>
      <c r="V1493" s="1">
        <f>100-U1493</f>
        <v>26.54</v>
      </c>
      <c r="W1493" s="1">
        <v>24.18</v>
      </c>
      <c r="X1493" s="0" t="inlineStr">
        <is>
          <t>IBGE — Censo Demográfico 2022 / SIDRA</t>
        </is>
      </c>
    </row>
    <row r="1494">
      <c r="A1494" s="0" t="inlineStr">
        <is>
          <t>2602605</t>
        </is>
      </c>
      <c r="B1494" s="0" t="inlineStr">
        <is>
          <t>Brejo da Madre de Deus</t>
        </is>
      </c>
      <c r="C1494" s="0" t="inlineStr">
        <is>
          <t>PE</t>
        </is>
      </c>
      <c r="D1494" s="0" t="inlineStr">
        <is>
          <t>2022</t>
        </is>
      </c>
      <c r="E1494" s="1">
        <v>48594</v>
      </c>
      <c r="F1494" s="1">
        <v>1686</v>
      </c>
      <c r="G1494" s="1">
        <v>10511</v>
      </c>
      <c r="H1494" s="1">
        <v>15682</v>
      </c>
      <c r="I1494" s="1">
        <f>(F1494+G1494+H1494)/E1494*100</f>
        <v>57.371280404988270156809482652</v>
      </c>
      <c r="J1494" s="1">
        <f>(F1494+G1494)/E1494*100</f>
        <v>25.099806560480717784088570605</v>
      </c>
      <c r="K1494" s="1">
        <f>F1494/E1494*100</f>
        <v>3.4695641437214470922336090875</v>
      </c>
      <c r="L1494" s="1">
        <v>675.81</v>
      </c>
      <c r="M1494" s="1">
        <v>575.00</v>
      </c>
      <c r="N1494" s="1">
        <v>22.80</v>
      </c>
      <c r="O1494" s="1">
        <v>35.78</v>
      </c>
      <c r="P1494" s="1">
        <v>59.51</v>
      </c>
      <c r="Q1494" s="1">
        <v>63.01</v>
      </c>
      <c r="R1494" s="1">
        <v>7.56</v>
      </c>
      <c r="S1494" s="1">
        <v>17.44</v>
      </c>
      <c r="T1494" s="1">
        <v>2.22</v>
      </c>
      <c r="U1494" s="1">
        <v>83.59</v>
      </c>
      <c r="V1494" s="1">
        <f>100-U1494</f>
        <v>16.41</v>
      </c>
      <c r="W1494" s="1">
        <v>15.25</v>
      </c>
      <c r="X1494" s="0" t="inlineStr">
        <is>
          <t>IBGE — Censo Demográfico 2022 / SIDRA</t>
        </is>
      </c>
    </row>
    <row r="1495">
      <c r="A1495" s="0" t="inlineStr">
        <is>
          <t>2602704</t>
        </is>
      </c>
      <c r="B1495" s="0" t="inlineStr">
        <is>
          <t>Buenos Aires</t>
        </is>
      </c>
      <c r="C1495" s="0" t="inlineStr">
        <is>
          <t>PE</t>
        </is>
      </c>
      <c r="D1495" s="0" t="inlineStr">
        <is>
          <t>2022</t>
        </is>
      </c>
      <c r="E1495" s="1">
        <v>12808</v>
      </c>
      <c r="F1495" s="1">
        <v>109</v>
      </c>
      <c r="G1495" s="1">
        <v>2673</v>
      </c>
      <c r="H1495" s="1">
        <v>4626</v>
      </c>
      <c r="I1495" s="1">
        <f>(F1495+G1495+H1495)/E1495*100</f>
        <v>57.838850718301061836352279825</v>
      </c>
      <c r="J1495" s="1">
        <f>(F1495+G1495)/E1495*100</f>
        <v>21.720799500312304809494066209</v>
      </c>
      <c r="K1495" s="1">
        <f>F1495/E1495*100</f>
        <v>0.851030605871330418488444722</v>
      </c>
      <c r="L1495" s="1">
        <v>708.20</v>
      </c>
      <c r="M1495" s="1">
        <v>564.80</v>
      </c>
      <c r="N1495" s="1">
        <v>22.94</v>
      </c>
      <c r="O1495" s="1">
        <v>74.53</v>
      </c>
      <c r="P1495" s="1">
        <v>21.70</v>
      </c>
      <c r="Q1495" s="1">
        <v>16.43</v>
      </c>
      <c r="R1495" s="1">
        <v>5.79</v>
      </c>
      <c r="S1495" s="1">
        <v>67.52</v>
      </c>
      <c r="T1495" s="1">
        <v>1.40</v>
      </c>
      <c r="U1495" s="1">
        <v>80.70</v>
      </c>
      <c r="V1495" s="1">
        <f>100-U1495</f>
        <v>19.30</v>
      </c>
      <c r="W1495" s="1">
        <v>16.07</v>
      </c>
      <c r="X1495" s="0" t="inlineStr">
        <is>
          <t>IBGE — Censo Demográfico 2022 / SIDRA</t>
        </is>
      </c>
    </row>
    <row r="1496">
      <c r="A1496" s="0" t="inlineStr">
        <is>
          <t>2602803</t>
        </is>
      </c>
      <c r="B1496" s="0" t="inlineStr">
        <is>
          <t>Buíque</t>
        </is>
      </c>
      <c r="C1496" s="0" t="inlineStr">
        <is>
          <t>PE</t>
        </is>
      </c>
      <c r="D1496" s="0" t="inlineStr">
        <is>
          <t>2022</t>
        </is>
      </c>
      <c r="E1496" s="1">
        <v>51902</v>
      </c>
      <c r="F1496" s="1">
        <v>1345</v>
      </c>
      <c r="G1496" s="1">
        <v>21554</v>
      </c>
      <c r="H1496" s="1">
        <v>13160</v>
      </c>
      <c r="I1496" s="1">
        <f>(F1496+G1496+H1496)/E1496*100</f>
        <v>69.475164733536279912142113984</v>
      </c>
      <c r="J1496" s="1">
        <f>(F1496+G1496)/E1496*100</f>
        <v>44.119687102616469500211937883</v>
      </c>
      <c r="K1496" s="1">
        <f>F1496/E1496*100</f>
        <v>2.5914222958652845747755385149</v>
      </c>
      <c r="L1496" s="1">
        <v>568.15</v>
      </c>
      <c r="M1496" s="1">
        <v>400.00</v>
      </c>
      <c r="N1496" s="1">
        <v>28.78</v>
      </c>
      <c r="O1496" s="1">
        <v>34.63</v>
      </c>
      <c r="P1496" s="1">
        <v>61.27</v>
      </c>
      <c r="Q1496" s="1">
        <v>29.51</v>
      </c>
      <c r="R1496" s="1">
        <v>5.47</v>
      </c>
      <c r="S1496" s="1">
        <v>43.27</v>
      </c>
      <c r="T1496" s="1">
        <v>7.86</v>
      </c>
      <c r="U1496" s="1">
        <v>46.02</v>
      </c>
      <c r="V1496" s="1">
        <f>100-U1496</f>
        <v>53.98</v>
      </c>
      <c r="W1496" s="1">
        <v>49.21</v>
      </c>
      <c r="X1496" s="0" t="inlineStr">
        <is>
          <t>IBGE — Censo Demográfico 2022 / SIDRA</t>
        </is>
      </c>
    </row>
    <row r="1497">
      <c r="A1497" s="0" t="inlineStr">
        <is>
          <t>2602902</t>
        </is>
      </c>
      <c r="B1497" s="0" t="inlineStr">
        <is>
          <t>Cabo de Santo Agostinho</t>
        </is>
      </c>
      <c r="C1497" s="0" t="inlineStr">
        <is>
          <t>PE</t>
        </is>
      </c>
      <c r="D1497" s="0" t="inlineStr">
        <is>
          <t>2022</t>
        </is>
      </c>
      <c r="E1497" s="1">
        <v>202961</v>
      </c>
      <c r="F1497" s="1">
        <v>6849</v>
      </c>
      <c r="G1497" s="1">
        <v>34491</v>
      </c>
      <c r="H1497" s="1">
        <v>59523</v>
      </c>
      <c r="I1497" s="1">
        <f>(F1497+G1497+H1497)/E1497*100</f>
        <v>49.695754356748340814245101276</v>
      </c>
      <c r="J1497" s="1">
        <f>(F1497+G1497)/E1497*100</f>
        <v>20.368445169268972856854272496</v>
      </c>
      <c r="K1497" s="1">
        <f>F1497/E1497*100</f>
        <v>3.3745399362439089283162775114</v>
      </c>
      <c r="L1497" s="1">
        <v>945.95</v>
      </c>
      <c r="M1497" s="1">
        <v>621.50</v>
      </c>
      <c r="N1497" s="1">
        <v>10.19</v>
      </c>
      <c r="O1497" s="1">
        <v>80.87</v>
      </c>
      <c r="P1497" s="1">
        <v>16.64</v>
      </c>
      <c r="Q1497" s="1">
        <v>49.44</v>
      </c>
      <c r="R1497" s="1">
        <v>29.43</v>
      </c>
      <c r="S1497" s="1">
        <v>12.09</v>
      </c>
      <c r="T1497" s="1">
        <v>0.16</v>
      </c>
      <c r="U1497" s="1">
        <v>93.23</v>
      </c>
      <c r="V1497" s="1">
        <f>100-U1497</f>
        <v>6.77</v>
      </c>
      <c r="W1497" s="1">
        <v>4.08</v>
      </c>
      <c r="X1497" s="0" t="inlineStr">
        <is>
          <t>IBGE — Censo Demográfico 2022 / SIDRA</t>
        </is>
      </c>
    </row>
    <row r="1498">
      <c r="A1498" s="0" t="inlineStr">
        <is>
          <t>2603009</t>
        </is>
      </c>
      <c r="B1498" s="0" t="inlineStr">
        <is>
          <t>Cabrobó</t>
        </is>
      </c>
      <c r="C1498" s="0" t="inlineStr">
        <is>
          <t>PE</t>
        </is>
      </c>
      <c r="D1498" s="0" t="inlineStr">
        <is>
          <t>2022</t>
        </is>
      </c>
      <c r="E1498" s="1">
        <v>30280</v>
      </c>
      <c r="F1498" s="1">
        <v>814</v>
      </c>
      <c r="G1498" s="1">
        <v>9201</v>
      </c>
      <c r="H1498" s="1">
        <v>8515</v>
      </c>
      <c r="I1498" s="1">
        <f>(F1498+G1498+H1498)/E1498*100</f>
        <v>61.195508586525759577278731836</v>
      </c>
      <c r="J1498" s="1">
        <f>(F1498+G1498)/E1498*100</f>
        <v>33.074636723910171730515191546</v>
      </c>
      <c r="K1498" s="1">
        <f>F1498/E1498*100</f>
        <v>2.6882430647291941875825627477</v>
      </c>
      <c r="L1498" s="1">
        <v>696.24</v>
      </c>
      <c r="M1498" s="1">
        <v>473.75</v>
      </c>
      <c r="N1498" s="1">
        <v>16.97</v>
      </c>
      <c r="O1498" s="1">
        <v>89.50</v>
      </c>
      <c r="P1498" s="1">
        <v>8.84</v>
      </c>
      <c r="Q1498" s="1">
        <v>69.87</v>
      </c>
      <c r="R1498" s="1">
        <v>8.84</v>
      </c>
      <c r="S1498" s="1">
        <v>8.31</v>
      </c>
      <c r="T1498" s="1">
        <v>1.52</v>
      </c>
      <c r="U1498" s="1">
        <v>69.76</v>
      </c>
      <c r="V1498" s="1">
        <f>100-U1498</f>
        <v>30.24</v>
      </c>
      <c r="W1498" s="1">
        <v>29.12</v>
      </c>
      <c r="X1498" s="0" t="inlineStr">
        <is>
          <t>IBGE — Censo Demográfico 2022 / SIDRA</t>
        </is>
      </c>
    </row>
    <row r="1499">
      <c r="A1499" s="0" t="inlineStr">
        <is>
          <t>2603108</t>
        </is>
      </c>
      <c r="B1499" s="0" t="inlineStr">
        <is>
          <t>Cachoeirinha</t>
        </is>
      </c>
      <c r="C1499" s="0" t="inlineStr">
        <is>
          <t>PE</t>
        </is>
      </c>
      <c r="D1499" s="0" t="inlineStr">
        <is>
          <t>2022</t>
        </is>
      </c>
      <c r="E1499" s="1">
        <v>19889</v>
      </c>
      <c r="F1499" s="1">
        <v>310</v>
      </c>
      <c r="G1499" s="1">
        <v>5679</v>
      </c>
      <c r="H1499" s="1">
        <v>5886</v>
      </c>
      <c r="I1499" s="1">
        <f>(F1499+G1499+H1499)/E1499*100</f>
        <v>59.706370355472874453215345166</v>
      </c>
      <c r="J1499" s="1">
        <f>(F1499+G1499)/E1499*100</f>
        <v>30.112122278646488008446880185</v>
      </c>
      <c r="K1499" s="1">
        <f>F1499/E1499*100</f>
        <v>1.5586505103323445120418321685</v>
      </c>
      <c r="L1499" s="1">
        <v>751.83</v>
      </c>
      <c r="M1499" s="1">
        <v>504.00</v>
      </c>
      <c r="N1499" s="1">
        <v>19.30</v>
      </c>
      <c r="O1499" s="1">
        <v>79.76</v>
      </c>
      <c r="P1499" s="1">
        <v>18.20</v>
      </c>
      <c r="Q1499" s="1">
        <v>78.26</v>
      </c>
      <c r="R1499" s="1">
        <v>2.15</v>
      </c>
      <c r="S1499" s="1">
        <v>12.15</v>
      </c>
      <c r="T1499" s="1">
        <v>1.09</v>
      </c>
      <c r="U1499" s="1">
        <v>85.60</v>
      </c>
      <c r="V1499" s="1">
        <f>100-U1499</f>
        <v>14.40</v>
      </c>
      <c r="W1499" s="1">
        <v>12.79</v>
      </c>
      <c r="X1499" s="0" t="inlineStr">
        <is>
          <t>IBGE — Censo Demográfico 2022 / SIDRA</t>
        </is>
      </c>
    </row>
    <row r="1500">
      <c r="A1500" s="0" t="inlineStr">
        <is>
          <t>2603207</t>
        </is>
      </c>
      <c r="B1500" s="0" t="inlineStr">
        <is>
          <t>Caetés</t>
        </is>
      </c>
      <c r="C1500" s="0" t="inlineStr">
        <is>
          <t>PE</t>
        </is>
      </c>
      <c r="D1500" s="0" t="inlineStr">
        <is>
          <t>2022</t>
        </is>
      </c>
      <c r="E1500" s="1">
        <v>28806</v>
      </c>
      <c r="F1500" s="1">
        <v>417</v>
      </c>
      <c r="G1500" s="1">
        <v>9656</v>
      </c>
      <c r="H1500" s="1">
        <v>7977</v>
      </c>
      <c r="I1500" s="1">
        <f>(F1500+G1500+H1500)/E1500*100</f>
        <v>62.66055682843851975282927168</v>
      </c>
      <c r="J1500" s="1">
        <f>(F1500+G1500)/E1500*100</f>
        <v>34.968409359161285843227105464</v>
      </c>
      <c r="K1500" s="1">
        <f>F1500/E1500*100</f>
        <v>1.4476150801916267444282441158</v>
      </c>
      <c r="L1500" s="1">
        <v>638.00</v>
      </c>
      <c r="M1500" s="1">
        <v>466.67</v>
      </c>
      <c r="N1500" s="1">
        <v>25.99</v>
      </c>
      <c r="O1500" s="1">
        <v>21.74</v>
      </c>
      <c r="P1500" s="1">
        <v>75.82</v>
      </c>
      <c r="Q1500" s="1">
        <v>29.41</v>
      </c>
      <c r="R1500" s="1">
        <v>15.03</v>
      </c>
      <c r="S1500" s="1">
        <v>38.77</v>
      </c>
      <c r="T1500" s="1">
        <v>1.81</v>
      </c>
      <c r="U1500" s="1">
        <v>37.56</v>
      </c>
      <c r="V1500" s="1">
        <f>100-U1500</f>
        <v>62.44</v>
      </c>
      <c r="W1500" s="1">
        <v>60.17</v>
      </c>
      <c r="X1500" s="0" t="inlineStr">
        <is>
          <t>IBGE — Censo Demográfico 2022 / SIDRA</t>
        </is>
      </c>
    </row>
    <row r="1501">
      <c r="A1501" s="0" t="inlineStr">
        <is>
          <t>2603306</t>
        </is>
      </c>
      <c r="B1501" s="0" t="inlineStr">
        <is>
          <t>Calçado</t>
        </is>
      </c>
      <c r="C1501" s="0" t="inlineStr">
        <is>
          <t>PE</t>
        </is>
      </c>
      <c r="D1501" s="0" t="inlineStr">
        <is>
          <t>2022</t>
        </is>
      </c>
      <c r="E1501" s="1">
        <v>11093</v>
      </c>
      <c r="F1501" s="1">
        <v>88</v>
      </c>
      <c r="G1501" s="1">
        <v>3742</v>
      </c>
      <c r="H1501" s="1">
        <v>3021</v>
      </c>
      <c r="I1501" s="1">
        <f>(F1501+G1501+H1501)/E1501*100</f>
        <v>61.759668259262598034796718651</v>
      </c>
      <c r="J1501" s="1">
        <f>(F1501+G1501)/E1501*100</f>
        <v>34.526277832867574145857748129</v>
      </c>
      <c r="K1501" s="1">
        <f>F1501/E1501*100</f>
        <v>0.793293067700351573064094474</v>
      </c>
      <c r="L1501" s="1">
        <v>649.94</v>
      </c>
      <c r="M1501" s="1">
        <v>478.00</v>
      </c>
      <c r="N1501" s="1">
        <v>23.95</v>
      </c>
      <c r="O1501" s="1">
        <v>30.15</v>
      </c>
      <c r="P1501" s="1">
        <v>68.18</v>
      </c>
      <c r="Q1501" s="1">
        <v>38.14</v>
      </c>
      <c r="R1501" s="1">
        <v>4.04</v>
      </c>
      <c r="S1501" s="1">
        <v>51.10</v>
      </c>
      <c r="T1501" s="1">
        <v>0.58</v>
      </c>
      <c r="U1501" s="1">
        <v>56.63</v>
      </c>
      <c r="V1501" s="1">
        <f>100-U1501</f>
        <v>43.37</v>
      </c>
      <c r="W1501" s="1">
        <v>40.19</v>
      </c>
      <c r="X1501" s="0" t="inlineStr">
        <is>
          <t>IBGE — Censo Demográfico 2022 / SIDRA</t>
        </is>
      </c>
    </row>
    <row r="1502">
      <c r="A1502" s="0" t="inlineStr">
        <is>
          <t>2603405</t>
        </is>
      </c>
      <c r="B1502" s="0" t="inlineStr">
        <is>
          <t>Calumbi</t>
        </is>
      </c>
      <c r="C1502" s="0" t="inlineStr">
        <is>
          <t>PE</t>
        </is>
      </c>
      <c r="D1502" s="0" t="inlineStr">
        <is>
          <t>2022</t>
        </is>
      </c>
      <c r="E1502" s="1">
        <v>5228</v>
      </c>
      <c r="F1502" s="1">
        <v>36</v>
      </c>
      <c r="G1502" s="1">
        <v>1673</v>
      </c>
      <c r="H1502" s="1">
        <v>1462</v>
      </c>
      <c r="I1502" s="1">
        <f>(F1502+G1502+H1502)/E1502*100</f>
        <v>60.654169854628921193573068095</v>
      </c>
      <c r="J1502" s="1">
        <f>(F1502+G1502)/E1502*100</f>
        <v>32.689364957918898240244835501</v>
      </c>
      <c r="K1502" s="1">
        <f>F1502/E1502*100</f>
        <v>0.6885998469778117827084927314</v>
      </c>
      <c r="L1502" s="1">
        <v>734.95</v>
      </c>
      <c r="M1502" s="1">
        <v>533.33</v>
      </c>
      <c r="N1502" s="1">
        <v>22.48</v>
      </c>
      <c r="O1502" s="1">
        <v>66.96</v>
      </c>
      <c r="P1502" s="1">
        <v>31.87</v>
      </c>
      <c r="Q1502" s="1">
        <v>36.55</v>
      </c>
      <c r="R1502" s="1">
        <v>10.31</v>
      </c>
      <c r="S1502" s="1">
        <v>28.69</v>
      </c>
      <c r="T1502" s="1">
        <v>0.33</v>
      </c>
      <c r="U1502" s="1">
        <v>46.74</v>
      </c>
      <c r="V1502" s="1">
        <f>100-U1502</f>
        <v>53.26</v>
      </c>
      <c r="W1502" s="1">
        <v>51.70</v>
      </c>
      <c r="X1502" s="0" t="inlineStr">
        <is>
          <t>IBGE — Censo Demográfico 2022 / SIDRA</t>
        </is>
      </c>
    </row>
    <row r="1503">
      <c r="A1503" s="0" t="inlineStr">
        <is>
          <t>2603454</t>
        </is>
      </c>
      <c r="B1503" s="0" t="inlineStr">
        <is>
          <t>Camaragibe</t>
        </is>
      </c>
      <c r="C1503" s="0" t="inlineStr">
        <is>
          <t>PE</t>
        </is>
      </c>
      <c r="D1503" s="0" t="inlineStr">
        <is>
          <t>2022</t>
        </is>
      </c>
      <c r="E1503" s="1">
        <v>147533</v>
      </c>
      <c r="F1503" s="1">
        <v>5402</v>
      </c>
      <c r="G1503" s="1">
        <v>22868</v>
      </c>
      <c r="H1503" s="1">
        <v>37659</v>
      </c>
      <c r="I1503" s="1">
        <f>(F1503+G1503+H1503)/E1503*100</f>
        <v>44.687629208380497922498695207</v>
      </c>
      <c r="J1503" s="1">
        <f>(F1503+G1503)/E1503*100</f>
        <v>19.16181464485911626551347834</v>
      </c>
      <c r="K1503" s="1">
        <f>F1503/E1503*100</f>
        <v>3.6615536862939139040079168728</v>
      </c>
      <c r="L1503" s="1">
        <v>1097.38</v>
      </c>
      <c r="M1503" s="1">
        <v>706.00</v>
      </c>
      <c r="N1503" s="1">
        <v>7.66</v>
      </c>
      <c r="O1503" s="1">
        <v>66.92</v>
      </c>
      <c r="P1503" s="1">
        <v>24.92</v>
      </c>
      <c r="Q1503" s="1">
        <v>35.61</v>
      </c>
      <c r="R1503" s="1">
        <v>23.61</v>
      </c>
      <c r="S1503" s="1">
        <v>29.42</v>
      </c>
      <c r="T1503" s="1">
        <v>0.04</v>
      </c>
      <c r="U1503" s="1">
        <v>92.91</v>
      </c>
      <c r="V1503" s="1">
        <f>100-U1503</f>
        <v>7.09</v>
      </c>
      <c r="W1503" s="1">
        <v>0.63</v>
      </c>
      <c r="X1503" s="0" t="inlineStr">
        <is>
          <t>IBGE — Censo Demográfico 2022 / SIDRA</t>
        </is>
      </c>
    </row>
    <row r="1504">
      <c r="A1504" s="0" t="inlineStr">
        <is>
          <t>2603504</t>
        </is>
      </c>
      <c r="B1504" s="0" t="inlineStr">
        <is>
          <t>Camocim de São Félix</t>
        </is>
      </c>
      <c r="C1504" s="0" t="inlineStr">
        <is>
          <t>PE</t>
        </is>
      </c>
      <c r="D1504" s="0" t="inlineStr">
        <is>
          <t>2022</t>
        </is>
      </c>
      <c r="E1504" s="1">
        <v>17391</v>
      </c>
      <c r="F1504" s="1">
        <v>286</v>
      </c>
      <c r="G1504" s="1">
        <v>4123</v>
      </c>
      <c r="H1504" s="1">
        <v>5283</v>
      </c>
      <c r="I1504" s="1">
        <f>(F1504+G1504+H1504)/E1504*100</f>
        <v>55.729975274567304927836237134</v>
      </c>
      <c r="J1504" s="1">
        <f>(F1504+G1504)/E1504*100</f>
        <v>25.352193663389109309412914726</v>
      </c>
      <c r="K1504" s="1">
        <f>F1504/E1504*100</f>
        <v>1.6445287792536369386464263125</v>
      </c>
      <c r="L1504" s="1">
        <v>756.16</v>
      </c>
      <c r="M1504" s="1">
        <v>600.00</v>
      </c>
      <c r="N1504" s="1">
        <v>22.83</v>
      </c>
      <c r="O1504" s="1">
        <v>74.89</v>
      </c>
      <c r="P1504" s="1">
        <v>19.90</v>
      </c>
      <c r="Q1504" s="1">
        <v>78.91</v>
      </c>
      <c r="R1504" s="1">
        <v>4.82</v>
      </c>
      <c r="S1504" s="1">
        <v>13.89</v>
      </c>
      <c r="T1504" s="1">
        <v>0.21</v>
      </c>
      <c r="U1504" s="1">
        <v>94.18</v>
      </c>
      <c r="V1504" s="1">
        <f>100-U1504</f>
        <v>5.82</v>
      </c>
      <c r="W1504" s="1">
        <v>4.95</v>
      </c>
      <c r="X1504" s="0" t="inlineStr">
        <is>
          <t>IBGE — Censo Demográfico 2022 / SIDRA</t>
        </is>
      </c>
    </row>
    <row r="1505">
      <c r="A1505" s="0" t="inlineStr">
        <is>
          <t>2603603</t>
        </is>
      </c>
      <c r="B1505" s="0" t="inlineStr">
        <is>
          <t>Camutanga</t>
        </is>
      </c>
      <c r="C1505" s="0" t="inlineStr">
        <is>
          <t>PE</t>
        </is>
      </c>
      <c r="D1505" s="0" t="inlineStr">
        <is>
          <t>2022</t>
        </is>
      </c>
      <c r="E1505" s="1">
        <v>7748</v>
      </c>
      <c r="F1505" s="1">
        <v>69</v>
      </c>
      <c r="G1505" s="1">
        <v>1780</v>
      </c>
      <c r="H1505" s="1">
        <v>2955</v>
      </c>
      <c r="I1505" s="1">
        <f>(F1505+G1505+H1505)/E1505*100</f>
        <v>62.003097573567372225090345896</v>
      </c>
      <c r="J1505" s="1">
        <f>(F1505+G1505)/E1505*100</f>
        <v>23.864223025296850800206504904</v>
      </c>
      <c r="K1505" s="1">
        <f>F1505/E1505*100</f>
        <v>0.8905524006195147134744450181</v>
      </c>
      <c r="L1505" s="1">
        <v>704.26</v>
      </c>
      <c r="M1505" s="1">
        <v>537.33</v>
      </c>
      <c r="N1505" s="1">
        <v>20.33</v>
      </c>
      <c r="O1505" s="1">
        <v>73.97</v>
      </c>
      <c r="P1505" s="1">
        <v>23.44</v>
      </c>
      <c r="Q1505" s="1">
        <v>9.51</v>
      </c>
      <c r="R1505" s="1">
        <v>16.40</v>
      </c>
      <c r="S1505" s="1">
        <v>43.29</v>
      </c>
      <c r="T1505" s="1">
        <v>1.02</v>
      </c>
      <c r="U1505" s="1">
        <v>83.25</v>
      </c>
      <c r="V1505" s="1">
        <f>100-U1505</f>
        <v>16.75</v>
      </c>
      <c r="W1505" s="1">
        <v>11.70</v>
      </c>
      <c r="X1505" s="0" t="inlineStr">
        <is>
          <t>IBGE — Censo Demográfico 2022 / SIDRA</t>
        </is>
      </c>
    </row>
    <row r="1506">
      <c r="A1506" s="0" t="inlineStr">
        <is>
          <t>2603702</t>
        </is>
      </c>
      <c r="B1506" s="0" t="inlineStr">
        <is>
          <t>Canhotinho</t>
        </is>
      </c>
      <c r="C1506" s="0" t="inlineStr">
        <is>
          <t>PE</t>
        </is>
      </c>
      <c r="D1506" s="0" t="inlineStr">
        <is>
          <t>2022</t>
        </is>
      </c>
      <c r="E1506" s="1">
        <v>22633</v>
      </c>
      <c r="F1506" s="1">
        <v>189</v>
      </c>
      <c r="G1506" s="1">
        <v>7113</v>
      </c>
      <c r="H1506" s="1">
        <v>6715</v>
      </c>
      <c r="I1506" s="1">
        <f>(F1506+G1506+H1506)/E1506*100</f>
        <v>61.931692661158485397428533557</v>
      </c>
      <c r="J1506" s="1">
        <f>(F1506+G1506)/E1506*100</f>
        <v>32.262625370034904785048380683</v>
      </c>
      <c r="K1506" s="1">
        <f>F1506/E1506*100</f>
        <v>0.8350638448283479874519506915</v>
      </c>
      <c r="L1506" s="1">
        <v>705.83</v>
      </c>
      <c r="M1506" s="1">
        <v>500.00</v>
      </c>
      <c r="N1506" s="1">
        <v>24.59</v>
      </c>
      <c r="O1506" s="1">
        <v>69.01</v>
      </c>
      <c r="P1506" s="1">
        <v>27.56</v>
      </c>
      <c r="Q1506" s="1">
        <v>54.47</v>
      </c>
      <c r="R1506" s="1">
        <v>6.24</v>
      </c>
      <c r="S1506" s="1">
        <v>27.85</v>
      </c>
      <c r="T1506" s="1">
        <v>0.87</v>
      </c>
      <c r="U1506" s="1">
        <v>72.44</v>
      </c>
      <c r="V1506" s="1">
        <f>100-U1506</f>
        <v>27.56</v>
      </c>
      <c r="W1506" s="1">
        <v>25.25</v>
      </c>
      <c r="X1506" s="0" t="inlineStr">
        <is>
          <t>IBGE — Censo Demográfico 2022 / SIDRA</t>
        </is>
      </c>
    </row>
    <row r="1507">
      <c r="A1507" s="0" t="inlineStr">
        <is>
          <t>2603801</t>
        </is>
      </c>
      <c r="B1507" s="0" t="inlineStr">
        <is>
          <t>Capoeiras</t>
        </is>
      </c>
      <c r="C1507" s="0" t="inlineStr">
        <is>
          <t>PE</t>
        </is>
      </c>
      <c r="D1507" s="0" t="inlineStr">
        <is>
          <t>2022</t>
        </is>
      </c>
      <c r="E1507" s="1">
        <v>18338</v>
      </c>
      <c r="F1507" s="1">
        <v>246</v>
      </c>
      <c r="G1507" s="1">
        <v>6134</v>
      </c>
      <c r="H1507" s="1">
        <v>5094</v>
      </c>
      <c r="I1507" s="1">
        <f>(F1507+G1507+H1507)/E1507*100</f>
        <v>62.569527756571054640636928782</v>
      </c>
      <c r="J1507" s="1">
        <f>(F1507+G1507)/E1507*100</f>
        <v>34.791144072417929981459264914</v>
      </c>
      <c r="K1507" s="1">
        <f>F1507/E1507*100</f>
        <v>1.3414767150179954193478023776</v>
      </c>
      <c r="L1507" s="1">
        <v>632.03</v>
      </c>
      <c r="M1507" s="1">
        <v>480.00</v>
      </c>
      <c r="N1507" s="1">
        <v>24.53</v>
      </c>
      <c r="O1507" s="1">
        <v>34.57</v>
      </c>
      <c r="P1507" s="1">
        <v>62.13</v>
      </c>
      <c r="Q1507" s="1">
        <v>36.05</v>
      </c>
      <c r="R1507" s="1">
        <v>9.53</v>
      </c>
      <c r="S1507" s="1">
        <v>23.99</v>
      </c>
      <c r="T1507" s="1">
        <v>1.84</v>
      </c>
      <c r="U1507" s="1">
        <v>45.27</v>
      </c>
      <c r="V1507" s="1">
        <f>100-U1507</f>
        <v>54.73</v>
      </c>
      <c r="W1507" s="1">
        <v>52.23</v>
      </c>
      <c r="X1507" s="0" t="inlineStr">
        <is>
          <t>IBGE — Censo Demográfico 2022 / SIDRA</t>
        </is>
      </c>
    </row>
    <row r="1508">
      <c r="A1508" s="0" t="inlineStr">
        <is>
          <t>2603900</t>
        </is>
      </c>
      <c r="B1508" s="0" t="inlineStr">
        <is>
          <t>Carnaíba</t>
        </is>
      </c>
      <c r="C1508" s="0" t="inlineStr">
        <is>
          <t>PE</t>
        </is>
      </c>
      <c r="D1508" s="0" t="inlineStr">
        <is>
          <t>2022</t>
        </is>
      </c>
      <c r="E1508" s="1">
        <v>18644</v>
      </c>
      <c r="F1508" s="1">
        <v>677</v>
      </c>
      <c r="G1508" s="1">
        <v>6080</v>
      </c>
      <c r="H1508" s="1">
        <v>4492</v>
      </c>
      <c r="I1508" s="1">
        <f>(F1508+G1508+H1508)/E1508*100</f>
        <v>60.335764857326753915468783523</v>
      </c>
      <c r="J1508" s="1">
        <f>(F1508+G1508)/E1508*100</f>
        <v>36.24222269899163269684617035</v>
      </c>
      <c r="K1508" s="1">
        <f>F1508/E1508*100</f>
        <v>3.631195022527354644925981549</v>
      </c>
      <c r="L1508" s="1">
        <v>701.37</v>
      </c>
      <c r="M1508" s="1">
        <v>500.00</v>
      </c>
      <c r="N1508" s="1">
        <v>20.22</v>
      </c>
      <c r="O1508" s="1">
        <v>64.20</v>
      </c>
      <c r="P1508" s="1">
        <v>30.57</v>
      </c>
      <c r="Q1508" s="1">
        <v>47.88</v>
      </c>
      <c r="R1508" s="1">
        <v>14.95</v>
      </c>
      <c r="S1508" s="1">
        <v>28.39</v>
      </c>
      <c r="T1508" s="1">
        <v>2.21</v>
      </c>
      <c r="U1508" s="1">
        <v>57.30</v>
      </c>
      <c r="V1508" s="1">
        <f>100-U1508</f>
        <v>42.70</v>
      </c>
      <c r="W1508" s="1">
        <v>40.61</v>
      </c>
      <c r="X1508" s="0" t="inlineStr">
        <is>
          <t>IBGE — Censo Demográfico 2022 / SIDRA</t>
        </is>
      </c>
    </row>
    <row r="1509">
      <c r="A1509" s="0" t="inlineStr">
        <is>
          <t>2603926</t>
        </is>
      </c>
      <c r="B1509" s="0" t="inlineStr">
        <is>
          <t>Carnaubeira da Penha</t>
        </is>
      </c>
      <c r="C1509" s="0" t="inlineStr">
        <is>
          <t>PE</t>
        </is>
      </c>
      <c r="D1509" s="0" t="inlineStr">
        <is>
          <t>2022</t>
        </is>
      </c>
      <c r="E1509" s="1">
        <v>12239</v>
      </c>
      <c r="F1509" s="1">
        <v>146</v>
      </c>
      <c r="G1509" s="1">
        <v>4233</v>
      </c>
      <c r="H1509" s="1">
        <v>3425</v>
      </c>
      <c r="I1509" s="1">
        <f>(F1509+G1509+H1509)/E1509*100</f>
        <v>63.763379361058910041670071084</v>
      </c>
      <c r="J1509" s="1">
        <f>(F1509+G1509)/E1509*100</f>
        <v>35.779066917231799983658795653</v>
      </c>
      <c r="K1509" s="1">
        <f>F1509/E1509*100</f>
        <v>1.1929079173135060053925974344</v>
      </c>
      <c r="L1509" s="1">
        <v>646.68</v>
      </c>
      <c r="M1509" s="1">
        <v>440.00</v>
      </c>
      <c r="N1509" s="1">
        <v>18.56</v>
      </c>
      <c r="O1509" s="1">
        <v>20.56</v>
      </c>
      <c r="P1509" s="1">
        <v>70.41</v>
      </c>
      <c r="Q1509" s="1">
        <v>16.10</v>
      </c>
      <c r="R1509" s="1">
        <v>3.46</v>
      </c>
      <c r="S1509" s="1">
        <v>44.63</v>
      </c>
      <c r="T1509" s="1">
        <v>28.91</v>
      </c>
      <c r="U1509" s="1">
        <v>18.59</v>
      </c>
      <c r="V1509" s="1">
        <f>100-U1509</f>
        <v>81.41</v>
      </c>
      <c r="W1509" s="1">
        <v>76.04</v>
      </c>
      <c r="X1509" s="0" t="inlineStr">
        <is>
          <t>IBGE — Censo Demográfico 2022 / SIDRA</t>
        </is>
      </c>
    </row>
    <row r="1510">
      <c r="A1510" s="0" t="inlineStr">
        <is>
          <t>2604007</t>
        </is>
      </c>
      <c r="B1510" s="0" t="inlineStr">
        <is>
          <t>Carpina</t>
        </is>
      </c>
      <c r="C1510" s="0" t="inlineStr">
        <is>
          <t>PE</t>
        </is>
      </c>
      <c r="D1510" s="0" t="inlineStr">
        <is>
          <t>2022</t>
        </is>
      </c>
      <c r="E1510" s="1">
        <v>79052</v>
      </c>
      <c r="F1510" s="1">
        <v>1000</v>
      </c>
      <c r="G1510" s="1">
        <v>12732</v>
      </c>
      <c r="H1510" s="1">
        <v>22855</v>
      </c>
      <c r="I1510" s="1">
        <f>(F1510+G1510+H1510)/E1510*100</f>
        <v>46.28219399888680868289227344</v>
      </c>
      <c r="J1510" s="1">
        <f>(F1510+G1510)/E1510*100</f>
        <v>17.370844507412842179830997318</v>
      </c>
      <c r="K1510" s="1">
        <f>F1510/E1510*100</f>
        <v>1.2649901330769619996964023681</v>
      </c>
      <c r="L1510" s="1">
        <v>1015.04</v>
      </c>
      <c r="M1510" s="1">
        <v>678.00</v>
      </c>
      <c r="N1510" s="1">
        <v>12.28</v>
      </c>
      <c r="O1510" s="1">
        <v>76.12</v>
      </c>
      <c r="P1510" s="1">
        <v>16.23</v>
      </c>
      <c r="Q1510" s="1">
        <v>4.22</v>
      </c>
      <c r="R1510" s="1">
        <v>30.49</v>
      </c>
      <c r="S1510" s="1">
        <v>62.06</v>
      </c>
      <c r="T1510" s="1">
        <v>0.08</v>
      </c>
      <c r="U1510" s="1">
        <v>88.77</v>
      </c>
      <c r="V1510" s="1">
        <f>100-U1510</f>
        <v>11.23</v>
      </c>
      <c r="W1510" s="1">
        <v>3.08</v>
      </c>
      <c r="X1510" s="0" t="inlineStr">
        <is>
          <t>IBGE — Censo Demográfico 2022 / SIDRA</t>
        </is>
      </c>
    </row>
    <row r="1511">
      <c r="A1511" s="0" t="inlineStr">
        <is>
          <t>2604106</t>
        </is>
      </c>
      <c r="B1511" s="0" t="inlineStr">
        <is>
          <t>Caruaru</t>
        </is>
      </c>
      <c r="C1511" s="0" t="inlineStr">
        <is>
          <t>PE</t>
        </is>
      </c>
      <c r="D1511" s="0" t="inlineStr">
        <is>
          <t>2022</t>
        </is>
      </c>
      <c r="E1511" s="1">
        <v>376380</v>
      </c>
      <c r="F1511" s="1">
        <v>13149</v>
      </c>
      <c r="G1511" s="1">
        <v>55813</v>
      </c>
      <c r="H1511" s="1">
        <v>98445</v>
      </c>
      <c r="I1511" s="1">
        <f>(F1511+G1511+H1511)/E1511*100</f>
        <v>44.47818693873213241936340932</v>
      </c>
      <c r="J1511" s="1">
        <f>(F1511+G1511)/E1511*100</f>
        <v>18.322440087145969498910675381</v>
      </c>
      <c r="K1511" s="1">
        <f>F1511/E1511*100</f>
        <v>3.4935437589670014347202295552</v>
      </c>
      <c r="L1511" s="1">
        <v>1147.39</v>
      </c>
      <c r="M1511" s="1">
        <v>731.00</v>
      </c>
      <c r="N1511" s="1">
        <v>10.81</v>
      </c>
      <c r="O1511" s="1">
        <v>87.27</v>
      </c>
      <c r="P1511" s="1">
        <v>9.99</v>
      </c>
      <c r="Q1511" s="1">
        <v>81.59</v>
      </c>
      <c r="R1511" s="1">
        <v>5.01</v>
      </c>
      <c r="S1511" s="1">
        <v>6.78</v>
      </c>
      <c r="T1511" s="1">
        <v>0.20</v>
      </c>
      <c r="U1511" s="1">
        <v>95.57</v>
      </c>
      <c r="V1511" s="1">
        <f>100-U1511</f>
        <v>4.43</v>
      </c>
      <c r="W1511" s="1">
        <v>2.95</v>
      </c>
      <c r="X1511" s="0" t="inlineStr">
        <is>
          <t>IBGE — Censo Demográfico 2022 / SIDRA</t>
        </is>
      </c>
    </row>
    <row r="1512">
      <c r="A1512" s="0" t="inlineStr">
        <is>
          <t>2604155</t>
        </is>
      </c>
      <c r="B1512" s="0" t="inlineStr">
        <is>
          <t>Casinhas</t>
        </is>
      </c>
      <c r="C1512" s="0" t="inlineStr">
        <is>
          <t>PE</t>
        </is>
      </c>
      <c r="D1512" s="0" t="inlineStr">
        <is>
          <t>2022</t>
        </is>
      </c>
      <c r="E1512" s="1">
        <v>12967</v>
      </c>
      <c r="F1512" s="1">
        <v>214</v>
      </c>
      <c r="G1512" s="1">
        <v>4305</v>
      </c>
      <c r="H1512" s="1">
        <v>3565</v>
      </c>
      <c r="I1512" s="1">
        <f>(F1512+G1512+H1512)/E1512*100</f>
        <v>62.342870363229737024755147683</v>
      </c>
      <c r="J1512" s="1">
        <f>(F1512+G1512)/E1512*100</f>
        <v>34.850003855942006632220251407</v>
      </c>
      <c r="K1512" s="1">
        <f>F1512/E1512*100</f>
        <v>1.6503431788385902676023752603</v>
      </c>
      <c r="L1512" s="1">
        <v>604.46</v>
      </c>
      <c r="M1512" s="1">
        <v>453.00</v>
      </c>
      <c r="N1512" s="1">
        <v>24.70</v>
      </c>
      <c r="O1512" s="1">
        <v>24.77</v>
      </c>
      <c r="P1512" s="1">
        <v>71.78</v>
      </c>
      <c r="Q1512" s="1">
        <v>11.16</v>
      </c>
      <c r="R1512" s="1">
        <v>0.88</v>
      </c>
      <c r="S1512" s="1">
        <v>67.93</v>
      </c>
      <c r="T1512" s="1">
        <v>1.47</v>
      </c>
      <c r="U1512" s="1">
        <v>43.28</v>
      </c>
      <c r="V1512" s="1">
        <f>100-U1512</f>
        <v>56.72</v>
      </c>
      <c r="W1512" s="1">
        <v>55.32</v>
      </c>
      <c r="X1512" s="0" t="inlineStr">
        <is>
          <t>IBGE — Censo Demográfico 2022 / SIDRA</t>
        </is>
      </c>
    </row>
    <row r="1513">
      <c r="A1513" s="0" t="inlineStr">
        <is>
          <t>2604205</t>
        </is>
      </c>
      <c r="B1513" s="0" t="inlineStr">
        <is>
          <t>Catende</t>
        </is>
      </c>
      <c r="C1513" s="0" t="inlineStr">
        <is>
          <t>PE</t>
        </is>
      </c>
      <c r="D1513" s="0" t="inlineStr">
        <is>
          <t>2022</t>
        </is>
      </c>
      <c r="E1513" s="1">
        <v>32087</v>
      </c>
      <c r="F1513" s="1">
        <v>479</v>
      </c>
      <c r="G1513" s="1">
        <v>7756</v>
      </c>
      <c r="H1513" s="1">
        <v>10404</v>
      </c>
      <c r="I1513" s="1">
        <f>(F1513+G1513+H1513)/E1513*100</f>
        <v>58.088945678935394396484557609</v>
      </c>
      <c r="J1513" s="1">
        <f>(F1513+G1513)/E1513*100</f>
        <v>25.664599370461557640165799233</v>
      </c>
      <c r="K1513" s="1">
        <f>F1513/E1513*100</f>
        <v>1.492816405397824664194221959</v>
      </c>
      <c r="L1513" s="1">
        <v>751.85</v>
      </c>
      <c r="M1513" s="1">
        <v>537.33</v>
      </c>
      <c r="N1513" s="1">
        <v>21.30</v>
      </c>
      <c r="O1513" s="1">
        <v>79.32</v>
      </c>
      <c r="P1513" s="1">
        <v>16.26</v>
      </c>
      <c r="Q1513" s="1">
        <v>62.06</v>
      </c>
      <c r="R1513" s="1">
        <v>3.28</v>
      </c>
      <c r="S1513" s="1">
        <v>14.09</v>
      </c>
      <c r="T1513" s="1">
        <v>0.99</v>
      </c>
      <c r="U1513" s="1">
        <v>78.79</v>
      </c>
      <c r="V1513" s="1">
        <f>100-U1513</f>
        <v>21.21</v>
      </c>
      <c r="W1513" s="1">
        <v>14.45</v>
      </c>
      <c r="X1513" s="0" t="inlineStr">
        <is>
          <t>IBGE — Censo Demográfico 2022 / SIDRA</t>
        </is>
      </c>
    </row>
    <row r="1514">
      <c r="A1514" s="0" t="inlineStr">
        <is>
          <t>2604304</t>
        </is>
      </c>
      <c r="B1514" s="0" t="inlineStr">
        <is>
          <t>Cedro</t>
        </is>
      </c>
      <c r="C1514" s="0" t="inlineStr">
        <is>
          <t>PE</t>
        </is>
      </c>
      <c r="D1514" s="0" t="inlineStr">
        <is>
          <t>2022</t>
        </is>
      </c>
      <c r="E1514" s="1">
        <v>10507</v>
      </c>
      <c r="F1514" s="1">
        <v>262</v>
      </c>
      <c r="G1514" s="1">
        <v>3237</v>
      </c>
      <c r="H1514" s="1">
        <v>2974</v>
      </c>
      <c r="I1514" s="1">
        <f>(F1514+G1514+H1514)/E1514*100</f>
        <v>61.606548015608641857809079661</v>
      </c>
      <c r="J1514" s="1">
        <f>(F1514+G1514)/E1514*100</f>
        <v>33.301608451508518130769962882</v>
      </c>
      <c r="K1514" s="1">
        <f>F1514/E1514*100</f>
        <v>2.4935757114304749214809174836</v>
      </c>
      <c r="L1514" s="1">
        <v>684.12</v>
      </c>
      <c r="M1514" s="1">
        <v>470.67</v>
      </c>
      <c r="N1514" s="1">
        <v>16.91</v>
      </c>
      <c r="O1514" s="1">
        <v>73.93</v>
      </c>
      <c r="P1514" s="1">
        <v>21.54</v>
      </c>
      <c r="Q1514" s="1">
        <v>58.98</v>
      </c>
      <c r="R1514" s="1">
        <v>4.88</v>
      </c>
      <c r="S1514" s="1">
        <v>30.18</v>
      </c>
      <c r="T1514" s="1">
        <v>0.47</v>
      </c>
      <c r="U1514" s="1">
        <v>84.57</v>
      </c>
      <c r="V1514" s="1">
        <f>100-U1514</f>
        <v>15.43</v>
      </c>
      <c r="W1514" s="1">
        <v>14.90</v>
      </c>
      <c r="X1514" s="0" t="inlineStr">
        <is>
          <t>IBGE — Censo Demográfico 2022 / SIDRA</t>
        </is>
      </c>
    </row>
    <row r="1515">
      <c r="A1515" s="0" t="inlineStr">
        <is>
          <t>2604403</t>
        </is>
      </c>
      <c r="B1515" s="0" t="inlineStr">
        <is>
          <t>Chã de Alegria</t>
        </is>
      </c>
      <c r="C1515" s="0" t="inlineStr">
        <is>
          <t>PE</t>
        </is>
      </c>
      <c r="D1515" s="0" t="inlineStr">
        <is>
          <t>2022</t>
        </is>
      </c>
      <c r="E1515" s="1">
        <v>12984</v>
      </c>
      <c r="F1515" s="1">
        <v>173</v>
      </c>
      <c r="G1515" s="1">
        <v>3542</v>
      </c>
      <c r="H1515" s="1">
        <v>4575</v>
      </c>
      <c r="I1515" s="1">
        <f>(F1515+G1515+H1515)/E1515*100</f>
        <v>63.847812692544670363524337646</v>
      </c>
      <c r="J1515" s="1">
        <f>(F1515+G1515)/E1515*100</f>
        <v>28.612138016019716574245224892</v>
      </c>
      <c r="K1515" s="1">
        <f>F1515/E1515*100</f>
        <v>1.3324091189155884165126309304</v>
      </c>
      <c r="L1515" s="1">
        <v>658.43</v>
      </c>
      <c r="M1515" s="1">
        <v>525.00</v>
      </c>
      <c r="N1515" s="1">
        <v>18.72</v>
      </c>
      <c r="O1515" s="1">
        <v>45.85</v>
      </c>
      <c r="P1515" s="1">
        <v>36.18</v>
      </c>
      <c r="Q1515" s="1">
        <v>30.77</v>
      </c>
      <c r="R1515" s="1">
        <v>39.28</v>
      </c>
      <c r="S1515" s="1">
        <v>22.42</v>
      </c>
      <c r="T1515" s="1">
        <v>1.94</v>
      </c>
      <c r="U1515" s="1">
        <v>70.57</v>
      </c>
      <c r="V1515" s="1">
        <f>100-U1515</f>
        <v>29.43</v>
      </c>
      <c r="W1515" s="1">
        <v>15.44</v>
      </c>
      <c r="X1515" s="0" t="inlineStr">
        <is>
          <t>IBGE — Censo Demográfico 2022 / SIDRA</t>
        </is>
      </c>
    </row>
    <row r="1516">
      <c r="A1516" s="0" t="inlineStr">
        <is>
          <t>2604502</t>
        </is>
      </c>
      <c r="B1516" s="0" t="inlineStr">
        <is>
          <t>Chã Grande</t>
        </is>
      </c>
      <c r="C1516" s="0" t="inlineStr">
        <is>
          <t>PE</t>
        </is>
      </c>
      <c r="D1516" s="0" t="inlineStr">
        <is>
          <t>2022</t>
        </is>
      </c>
      <c r="E1516" s="1">
        <v>20465</v>
      </c>
      <c r="F1516" s="1">
        <v>642</v>
      </c>
      <c r="G1516" s="1">
        <v>4323</v>
      </c>
      <c r="H1516" s="1">
        <v>6544</v>
      </c>
      <c r="I1516" s="1">
        <f>(F1516+G1516+H1516)/E1516*100</f>
        <v>56.237478622037625213779623748</v>
      </c>
      <c r="J1516" s="1">
        <f>(F1516+G1516)/E1516*100</f>
        <v>24.260933300757390666992426093</v>
      </c>
      <c r="K1516" s="1">
        <f>F1516/E1516*100</f>
        <v>3.1370632787686293672123137063</v>
      </c>
      <c r="L1516" s="1">
        <v>751.12</v>
      </c>
      <c r="M1516" s="1">
        <v>600.00</v>
      </c>
      <c r="N1516" s="1">
        <v>22.95</v>
      </c>
      <c r="O1516" s="1">
        <v>56.35</v>
      </c>
      <c r="P1516" s="1">
        <v>42.16</v>
      </c>
      <c r="Q1516" s="1">
        <v>51.30</v>
      </c>
      <c r="R1516" s="1">
        <v>5.87</v>
      </c>
      <c r="S1516" s="1">
        <v>31.60</v>
      </c>
      <c r="T1516" s="1">
        <v>0.69</v>
      </c>
      <c r="U1516" s="1">
        <v>85.89</v>
      </c>
      <c r="V1516" s="1">
        <f>100-U1516</f>
        <v>14.11</v>
      </c>
      <c r="W1516" s="1">
        <v>12.38</v>
      </c>
      <c r="X1516" s="0" t="inlineStr">
        <is>
          <t>IBGE — Censo Demográfico 2022 / SIDRA</t>
        </is>
      </c>
    </row>
    <row r="1517">
      <c r="A1517" s="0" t="inlineStr">
        <is>
          <t>2604601</t>
        </is>
      </c>
      <c r="B1517" s="0" t="inlineStr">
        <is>
          <t>Condado</t>
        </is>
      </c>
      <c r="C1517" s="0" t="inlineStr">
        <is>
          <t>PE</t>
        </is>
      </c>
      <c r="D1517" s="0" t="inlineStr">
        <is>
          <t>2022</t>
        </is>
      </c>
      <c r="E1517" s="1">
        <v>24482</v>
      </c>
      <c r="F1517" s="1">
        <v>545</v>
      </c>
      <c r="G1517" s="1">
        <v>5700</v>
      </c>
      <c r="H1517" s="1">
        <v>7814</v>
      </c>
      <c r="I1517" s="1">
        <f>(F1517+G1517+H1517)/E1517*100</f>
        <v>57.425863900008169267216730659</v>
      </c>
      <c r="J1517" s="1">
        <f>(F1517+G1517)/E1517*100</f>
        <v>25.508536884241483538926558288</v>
      </c>
      <c r="K1517" s="1">
        <f>F1517/E1517*100</f>
        <v>2.2261253165591046483130463197</v>
      </c>
      <c r="L1517" s="1">
        <v>767.77</v>
      </c>
      <c r="M1517" s="1">
        <v>562.40</v>
      </c>
      <c r="N1517" s="1">
        <v>19.06</v>
      </c>
      <c r="O1517" s="1">
        <v>29.66</v>
      </c>
      <c r="P1517" s="1">
        <v>44.62</v>
      </c>
      <c r="Q1517" s="1">
        <v>3.06</v>
      </c>
      <c r="R1517" s="1">
        <v>11.48</v>
      </c>
      <c r="S1517" s="1">
        <v>83.29</v>
      </c>
      <c r="T1517" s="1">
        <v>0.11</v>
      </c>
      <c r="U1517" s="1">
        <v>96.25</v>
      </c>
      <c r="V1517" s="1">
        <f>100-U1517</f>
        <v>3.75</v>
      </c>
      <c r="W1517" s="1">
        <v>2.17</v>
      </c>
      <c r="X1517" s="0" t="inlineStr">
        <is>
          <t>IBGE — Censo Demográfico 2022 / SIDRA</t>
        </is>
      </c>
    </row>
    <row r="1518">
      <c r="A1518" s="0" t="inlineStr">
        <is>
          <t>2604700</t>
        </is>
      </c>
      <c r="B1518" s="0" t="inlineStr">
        <is>
          <t>Correntes</t>
        </is>
      </c>
      <c r="C1518" s="0" t="inlineStr">
        <is>
          <t>PE</t>
        </is>
      </c>
      <c r="D1518" s="0" t="inlineStr">
        <is>
          <t>2022</t>
        </is>
      </c>
      <c r="E1518" s="1">
        <v>17087</v>
      </c>
      <c r="F1518" s="1">
        <v>166</v>
      </c>
      <c r="G1518" s="1">
        <v>5705</v>
      </c>
      <c r="H1518" s="1">
        <v>5416</v>
      </c>
      <c r="I1518" s="1">
        <f>(F1518+G1518+H1518)/E1518*100</f>
        <v>66.056066015099198220869666998</v>
      </c>
      <c r="J1518" s="1">
        <f>(F1518+G1518)/E1518*100</f>
        <v>34.359454556095277111254169837</v>
      </c>
      <c r="K1518" s="1">
        <f>F1518/E1518*100</f>
        <v>0.97149880025750570609235091</v>
      </c>
      <c r="L1518" s="1">
        <v>619.92</v>
      </c>
      <c r="M1518" s="1">
        <v>448.67</v>
      </c>
      <c r="N1518" s="1">
        <v>23.71</v>
      </c>
      <c r="O1518" s="1">
        <v>66.16</v>
      </c>
      <c r="P1518" s="1">
        <v>29.79</v>
      </c>
      <c r="Q1518" s="1">
        <v>60.30</v>
      </c>
      <c r="R1518" s="1">
        <v>8.66</v>
      </c>
      <c r="S1518" s="1">
        <v>16.82</v>
      </c>
      <c r="T1518" s="1">
        <v>0.64</v>
      </c>
      <c r="U1518" s="1">
        <v>68.11</v>
      </c>
      <c r="V1518" s="1">
        <f>100-U1518</f>
        <v>31.89</v>
      </c>
      <c r="W1518" s="1">
        <v>29.04</v>
      </c>
      <c r="X1518" s="0" t="inlineStr">
        <is>
          <t>IBGE — Censo Demográfico 2022 / SIDRA</t>
        </is>
      </c>
    </row>
    <row r="1519">
      <c r="A1519" s="0" t="inlineStr">
        <is>
          <t>2604809</t>
        </is>
      </c>
      <c r="B1519" s="0" t="inlineStr">
        <is>
          <t>Cortês</t>
        </is>
      </c>
      <c r="C1519" s="0" t="inlineStr">
        <is>
          <t>PE</t>
        </is>
      </c>
      <c r="D1519" s="0" t="inlineStr">
        <is>
          <t>2022</t>
        </is>
      </c>
      <c r="E1519" s="1">
        <v>10193</v>
      </c>
      <c r="F1519" s="1">
        <v>173</v>
      </c>
      <c r="G1519" s="1">
        <v>2593</v>
      </c>
      <c r="H1519" s="1">
        <v>3457</v>
      </c>
      <c r="I1519" s="1">
        <f>(F1519+G1519+H1519)/E1519*100</f>
        <v>61.051702148533307171588344943</v>
      </c>
      <c r="J1519" s="1">
        <f>(F1519+G1519)/E1519*100</f>
        <v>27.136269989208280192288825665</v>
      </c>
      <c r="K1519" s="1">
        <f>F1519/E1519*100</f>
        <v>1.6972432061218483272834298048</v>
      </c>
      <c r="L1519" s="1">
        <v>678.09</v>
      </c>
      <c r="M1519" s="1">
        <v>533.33</v>
      </c>
      <c r="N1519" s="1">
        <v>24.03</v>
      </c>
      <c r="O1519" s="1">
        <v>82.66</v>
      </c>
      <c r="P1519" s="1">
        <v>16.37</v>
      </c>
      <c r="Q1519" s="1">
        <v>74.63</v>
      </c>
      <c r="R1519" s="1">
        <v>0.30</v>
      </c>
      <c r="S1519" s="1">
        <v>16.51</v>
      </c>
      <c r="T1519" s="1">
        <v>0.06</v>
      </c>
      <c r="U1519" s="1">
        <v>88.26</v>
      </c>
      <c r="V1519" s="1">
        <f>100-U1519</f>
        <v>11.74</v>
      </c>
      <c r="W1519" s="1">
        <v>10.02</v>
      </c>
      <c r="X1519" s="0" t="inlineStr">
        <is>
          <t>IBGE — Censo Demográfico 2022 / SIDRA</t>
        </is>
      </c>
    </row>
    <row r="1520">
      <c r="A1520" s="0" t="inlineStr">
        <is>
          <t>2604908</t>
        </is>
      </c>
      <c r="B1520" s="0" t="inlineStr">
        <is>
          <t>Cumaru</t>
        </is>
      </c>
      <c r="C1520" s="0" t="inlineStr">
        <is>
          <t>PE</t>
        </is>
      </c>
      <c r="D1520" s="0" t="inlineStr">
        <is>
          <t>2022</t>
        </is>
      </c>
      <c r="E1520" s="1">
        <v>15907</v>
      </c>
      <c r="F1520" s="1">
        <v>225</v>
      </c>
      <c r="G1520" s="1">
        <v>4052</v>
      </c>
      <c r="H1520" s="1">
        <v>4660</v>
      </c>
      <c r="I1520" s="1">
        <f>(F1520+G1520+H1520)/E1520*100</f>
        <v>56.182812598227195574275476205</v>
      </c>
      <c r="J1520" s="1">
        <f>(F1520+G1520)/E1520*100</f>
        <v>26.887533790155277550763814673</v>
      </c>
      <c r="K1520" s="1">
        <f>F1520/E1520*100</f>
        <v>1.4144716162695668573583956749</v>
      </c>
      <c r="L1520" s="1">
        <v>750.88</v>
      </c>
      <c r="M1520" s="1">
        <v>553.50</v>
      </c>
      <c r="N1520" s="1">
        <v>24.40</v>
      </c>
      <c r="O1520" s="1">
        <v>33.39</v>
      </c>
      <c r="P1520" s="1">
        <v>58.27</v>
      </c>
      <c r="Q1520" s="1">
        <v>21.85</v>
      </c>
      <c r="R1520" s="1">
        <v>16.51</v>
      </c>
      <c r="S1520" s="1">
        <v>45.07</v>
      </c>
      <c r="T1520" s="1">
        <v>0.62</v>
      </c>
      <c r="U1520" s="1">
        <v>65.73</v>
      </c>
      <c r="V1520" s="1">
        <f>100-U1520</f>
        <v>34.27</v>
      </c>
      <c r="W1520" s="1">
        <v>33.60</v>
      </c>
      <c r="X1520" s="0" t="inlineStr">
        <is>
          <t>IBGE — Censo Demográfico 2022 / SIDRA</t>
        </is>
      </c>
    </row>
    <row r="1521">
      <c r="A1521" s="0" t="inlineStr">
        <is>
          <t>2605004</t>
        </is>
      </c>
      <c r="B1521" s="0" t="inlineStr">
        <is>
          <t>Cupira</t>
        </is>
      </c>
      <c r="C1521" s="0" t="inlineStr">
        <is>
          <t>PE</t>
        </is>
      </c>
      <c r="D1521" s="0" t="inlineStr">
        <is>
          <t>2022</t>
        </is>
      </c>
      <c r="E1521" s="1">
        <v>23476</v>
      </c>
      <c r="F1521" s="1">
        <v>1244</v>
      </c>
      <c r="G1521" s="1">
        <v>6509</v>
      </c>
      <c r="H1521" s="1">
        <v>6072</v>
      </c>
      <c r="I1521" s="1">
        <f>(F1521+G1521+H1521)/E1521*100</f>
        <v>58.88993014142102572840347589</v>
      </c>
      <c r="J1521" s="1">
        <f>(F1521+G1521)/E1521*100</f>
        <v>33.025217243141932186062361561</v>
      </c>
      <c r="K1521" s="1">
        <f>F1521/E1521*100</f>
        <v>5.2990287953654796387800306696</v>
      </c>
      <c r="L1521" s="1">
        <v>712.78</v>
      </c>
      <c r="M1521" s="1">
        <v>525.00</v>
      </c>
      <c r="N1521" s="1">
        <v>19.44</v>
      </c>
      <c r="O1521" s="1">
        <v>93.78</v>
      </c>
      <c r="P1521" s="1">
        <v>4.92</v>
      </c>
      <c r="Q1521" s="1">
        <v>87.80</v>
      </c>
      <c r="R1521" s="1">
        <v>1.30</v>
      </c>
      <c r="S1521" s="1">
        <v>3.44</v>
      </c>
      <c r="T1521" s="1">
        <v>0.14</v>
      </c>
      <c r="U1521" s="1">
        <v>95.64</v>
      </c>
      <c r="V1521" s="1">
        <f>100-U1521</f>
        <v>4.36</v>
      </c>
      <c r="W1521" s="1">
        <v>3.21</v>
      </c>
      <c r="X1521" s="0" t="inlineStr">
        <is>
          <t>IBGE — Censo Demográfico 2022 / SIDRA</t>
        </is>
      </c>
    </row>
    <row r="1522">
      <c r="A1522" s="0" t="inlineStr">
        <is>
          <t>2605103</t>
        </is>
      </c>
      <c r="B1522" s="0" t="inlineStr">
        <is>
          <t>Custódia</t>
        </is>
      </c>
      <c r="C1522" s="0" t="inlineStr">
        <is>
          <t>PE</t>
        </is>
      </c>
      <c r="D1522" s="0" t="inlineStr">
        <is>
          <t>2022</t>
        </is>
      </c>
      <c r="E1522" s="1">
        <v>37678</v>
      </c>
      <c r="F1522" s="1">
        <v>520</v>
      </c>
      <c r="G1522" s="1">
        <v>7828</v>
      </c>
      <c r="H1522" s="1">
        <v>10370</v>
      </c>
      <c r="I1522" s="1">
        <f>(F1522+G1522+H1522)/E1522*100</f>
        <v>49.678857688836987101226179734</v>
      </c>
      <c r="J1522" s="1">
        <f>(F1522+G1522)/E1522*100</f>
        <v>22.15616540156059238813100483</v>
      </c>
      <c r="K1522" s="1">
        <f>F1522/E1522*100</f>
        <v>1.380115717394766176548649079</v>
      </c>
      <c r="L1522" s="1">
        <v>857.53</v>
      </c>
      <c r="M1522" s="1">
        <v>625.00</v>
      </c>
      <c r="N1522" s="1">
        <v>20.89</v>
      </c>
      <c r="O1522" s="1">
        <v>53.60</v>
      </c>
      <c r="P1522" s="1">
        <v>38.98</v>
      </c>
      <c r="Q1522" s="1">
        <v>57.73</v>
      </c>
      <c r="R1522" s="1">
        <v>5.21</v>
      </c>
      <c r="S1522" s="1">
        <v>20.89</v>
      </c>
      <c r="T1522" s="1">
        <v>1.78</v>
      </c>
      <c r="U1522" s="1">
        <v>65.70</v>
      </c>
      <c r="V1522" s="1">
        <f>100-U1522</f>
        <v>34.30</v>
      </c>
      <c r="W1522" s="1">
        <v>32.25</v>
      </c>
      <c r="X1522" s="0" t="inlineStr">
        <is>
          <t>IBGE — Censo Demográfico 2022 / SIDRA</t>
        </is>
      </c>
    </row>
    <row r="1523">
      <c r="A1523" s="0" t="inlineStr">
        <is>
          <t>2605152</t>
        </is>
      </c>
      <c r="B1523" s="0" t="inlineStr">
        <is>
          <t>Dormentes</t>
        </is>
      </c>
      <c r="C1523" s="0" t="inlineStr">
        <is>
          <t>PE</t>
        </is>
      </c>
      <c r="D1523" s="0" t="inlineStr">
        <is>
          <t>2022</t>
        </is>
      </c>
      <c r="E1523" s="1">
        <v>17183</v>
      </c>
      <c r="F1523" s="1">
        <v>297</v>
      </c>
      <c r="G1523" s="1">
        <v>4027</v>
      </c>
      <c r="H1523" s="1">
        <v>4880</v>
      </c>
      <c r="I1523" s="1">
        <f>(F1523+G1523+H1523)/E1523*100</f>
        <v>53.564569632776581504975848222</v>
      </c>
      <c r="J1523" s="1">
        <f>(F1523+G1523)/E1523*100</f>
        <v>25.16440668102194028982133504</v>
      </c>
      <c r="K1523" s="1">
        <f>F1523/E1523*100</f>
        <v>1.7284525403014607460862480358</v>
      </c>
      <c r="L1523" s="1">
        <v>775.81</v>
      </c>
      <c r="M1523" s="1">
        <v>600.00</v>
      </c>
      <c r="N1523" s="1">
        <v>19.68</v>
      </c>
      <c r="O1523" s="1">
        <v>30.64</v>
      </c>
      <c r="P1523" s="1">
        <v>59.88</v>
      </c>
      <c r="Q1523" s="1">
        <v>20.91</v>
      </c>
      <c r="R1523" s="1">
        <v>24.90</v>
      </c>
      <c r="S1523" s="1">
        <v>47.76</v>
      </c>
      <c r="T1523" s="1">
        <v>2.87</v>
      </c>
      <c r="U1523" s="1">
        <v>47.21</v>
      </c>
      <c r="V1523" s="1">
        <f>100-U1523</f>
        <v>52.79</v>
      </c>
      <c r="W1523" s="1">
        <v>48.57</v>
      </c>
      <c r="X1523" s="0" t="inlineStr">
        <is>
          <t>IBGE — Censo Demográfico 2022 / SIDRA</t>
        </is>
      </c>
    </row>
    <row r="1524">
      <c r="A1524" s="0" t="inlineStr">
        <is>
          <t>2605202</t>
        </is>
      </c>
      <c r="B1524" s="0" t="inlineStr">
        <is>
          <t>Escada</t>
        </is>
      </c>
      <c r="C1524" s="0" t="inlineStr">
        <is>
          <t>PE</t>
        </is>
      </c>
      <c r="D1524" s="0" t="inlineStr">
        <is>
          <t>2022</t>
        </is>
      </c>
      <c r="E1524" s="1">
        <v>59740</v>
      </c>
      <c r="F1524" s="1">
        <v>1184</v>
      </c>
      <c r="G1524" s="1">
        <v>11812</v>
      </c>
      <c r="H1524" s="1">
        <v>19618</v>
      </c>
      <c r="I1524" s="1">
        <f>(F1524+G1524+H1524)/E1524*100</f>
        <v>54.59323736190157348510210914</v>
      </c>
      <c r="J1524" s="1">
        <f>(F1524+G1524)/E1524*100</f>
        <v>21.754268496819551389353866756</v>
      </c>
      <c r="K1524" s="1">
        <f>F1524/E1524*100</f>
        <v>1.9819216605289588215600937395</v>
      </c>
      <c r="L1524" s="1">
        <v>822.04</v>
      </c>
      <c r="M1524" s="1">
        <v>606.00</v>
      </c>
      <c r="N1524" s="1">
        <v>16.02</v>
      </c>
      <c r="O1524" s="1">
        <v>78.17</v>
      </c>
      <c r="P1524" s="1">
        <v>18.91</v>
      </c>
      <c r="Q1524" s="1">
        <v>31.96</v>
      </c>
      <c r="R1524" s="1">
        <v>10.05</v>
      </c>
      <c r="S1524" s="1">
        <v>27.83</v>
      </c>
      <c r="T1524" s="1">
        <v>0.50</v>
      </c>
      <c r="U1524" s="1">
        <v>84.88</v>
      </c>
      <c r="V1524" s="1">
        <f>100-U1524</f>
        <v>15.12</v>
      </c>
      <c r="W1524" s="1">
        <v>7.41</v>
      </c>
      <c r="X1524" s="0" t="inlineStr">
        <is>
          <t>IBGE — Censo Demográfico 2022 / SIDRA</t>
        </is>
      </c>
    </row>
    <row r="1525">
      <c r="A1525" s="0" t="inlineStr">
        <is>
          <t>2605301</t>
        </is>
      </c>
      <c r="B1525" s="0" t="inlineStr">
        <is>
          <t>Exu</t>
        </is>
      </c>
      <c r="C1525" s="0" t="inlineStr">
        <is>
          <t>PE</t>
        </is>
      </c>
      <c r="D1525" s="0" t="inlineStr">
        <is>
          <t>2022</t>
        </is>
      </c>
      <c r="E1525" s="1">
        <v>31779</v>
      </c>
      <c r="F1525" s="1">
        <v>677</v>
      </c>
      <c r="G1525" s="1">
        <v>11507</v>
      </c>
      <c r="H1525" s="1">
        <v>9713</v>
      </c>
      <c r="I1525" s="1">
        <f>(F1525+G1525+H1525)/E1525*100</f>
        <v>68.903993203058623619371282923</v>
      </c>
      <c r="J1525" s="1">
        <f>(F1525+G1525)/E1525*100</f>
        <v>38.339784134176657541143522452</v>
      </c>
      <c r="K1525" s="1">
        <f>F1525/E1525*100</f>
        <v>2.13033764435633594512099185</v>
      </c>
      <c r="L1525" s="1">
        <v>647.76</v>
      </c>
      <c r="M1525" s="1">
        <v>404.00</v>
      </c>
      <c r="N1525" s="1">
        <v>20.92</v>
      </c>
      <c r="O1525" s="1">
        <v>42.06</v>
      </c>
      <c r="P1525" s="1">
        <v>56.17</v>
      </c>
      <c r="Q1525" s="1">
        <v>14.98</v>
      </c>
      <c r="R1525" s="1">
        <v>20.72</v>
      </c>
      <c r="S1525" s="1">
        <v>52.42</v>
      </c>
      <c r="T1525" s="1">
        <v>4.66</v>
      </c>
      <c r="U1525" s="1">
        <v>52.04</v>
      </c>
      <c r="V1525" s="1">
        <f>100-U1525</f>
        <v>47.96</v>
      </c>
      <c r="W1525" s="1">
        <v>46.18</v>
      </c>
      <c r="X1525" s="0" t="inlineStr">
        <is>
          <t>IBGE — Censo Demográfico 2022 / SIDRA</t>
        </is>
      </c>
    </row>
    <row r="1526">
      <c r="A1526" s="0" t="inlineStr">
        <is>
          <t>2605400</t>
        </is>
      </c>
      <c r="B1526" s="0" t="inlineStr">
        <is>
          <t>Feira Nova</t>
        </is>
      </c>
      <c r="C1526" s="0" t="inlineStr">
        <is>
          <t>PE</t>
        </is>
      </c>
      <c r="D1526" s="0" t="inlineStr">
        <is>
          <t>2022</t>
        </is>
      </c>
      <c r="E1526" s="1">
        <v>21427</v>
      </c>
      <c r="F1526" s="1">
        <v>525</v>
      </c>
      <c r="G1526" s="1">
        <v>4033</v>
      </c>
      <c r="H1526" s="1">
        <v>7728</v>
      </c>
      <c r="I1526" s="1">
        <f>(F1526+G1526+H1526)/E1526*100</f>
        <v>57.338871517244597937182060018</v>
      </c>
      <c r="J1526" s="1">
        <f>(F1526+G1526)/E1526*100</f>
        <v>21.27222662995286320996873104</v>
      </c>
      <c r="K1526" s="1">
        <f>F1526/E1526*100</f>
        <v>2.450179679843188500490035936</v>
      </c>
      <c r="L1526" s="1">
        <v>738.81</v>
      </c>
      <c r="M1526" s="1">
        <v>600.00</v>
      </c>
      <c r="N1526" s="1">
        <v>21.75</v>
      </c>
      <c r="O1526" s="1">
        <v>71.08</v>
      </c>
      <c r="P1526" s="1">
        <v>24.46</v>
      </c>
      <c r="Q1526" s="1">
        <v>31.54</v>
      </c>
      <c r="R1526" s="1">
        <v>23.01</v>
      </c>
      <c r="S1526" s="1">
        <v>43.09</v>
      </c>
      <c r="T1526" s="1">
        <v>0.17</v>
      </c>
      <c r="U1526" s="1">
        <v>81.98</v>
      </c>
      <c r="V1526" s="1">
        <f>100-U1526</f>
        <v>18.02</v>
      </c>
      <c r="W1526" s="1">
        <v>15.65</v>
      </c>
      <c r="X1526" s="0" t="inlineStr">
        <is>
          <t>IBGE — Censo Demográfico 2022 / SIDRA</t>
        </is>
      </c>
    </row>
    <row r="1527">
      <c r="A1527" s="0" t="inlineStr">
        <is>
          <t>2605459</t>
        </is>
      </c>
      <c r="B1527" s="0" t="inlineStr">
        <is>
          <t>Fernando de Noronha</t>
        </is>
      </c>
      <c r="C1527" s="0" t="inlineStr">
        <is>
          <t>PE</t>
        </is>
      </c>
      <c r="D1527" s="0" t="inlineStr">
        <is>
          <t>2022</t>
        </is>
      </c>
      <c r="E1527" s="1">
        <v>2133</v>
      </c>
      <c r="F1527" s="1">
        <v>30</v>
      </c>
      <c r="G1527" s="1">
        <v>7</v>
      </c>
      <c r="H1527" s="1">
        <v>83</v>
      </c>
      <c r="I1527" s="1">
        <f>(F1527+G1527+H1527)/E1527*100</f>
        <v>5.6258790436005625879043600563</v>
      </c>
      <c r="J1527" s="1">
        <f>(F1527+G1527)/E1527*100</f>
        <v>1.734646038443506797937177684</v>
      </c>
      <c r="K1527" s="1">
        <f>F1527/E1527*100</f>
        <v>1.4064697609001406469760900141</v>
      </c>
      <c r="L1527" s="1">
        <v>2566.14</v>
      </c>
      <c r="M1527" s="1">
        <v>1833.33</v>
      </c>
      <c r="N1527" s="1">
        <v>3.51</v>
      </c>
      <c r="O1527" s="1">
        <v>94.42</v>
      </c>
      <c r="P1527" s="1">
        <v>4.18</v>
      </c>
      <c r="Q1527" s="1">
        <v>79.22</v>
      </c>
      <c r="R1527" s="1">
        <v>12.69</v>
      </c>
      <c r="S1527" s="1">
        <v>7.53</v>
      </c>
      <c s="1" r="T1527">
        <v>0</v>
      </c>
      <c r="U1527" s="1">
        <v>99.72</v>
      </c>
      <c r="V1527" s="1">
        <f>100-U1527</f>
        <v>0.28</v>
      </c>
      <c s="1" r="W1527">
        <v>0</v>
      </c>
      <c r="X1527" s="0" t="inlineStr">
        <is>
          <t>IBGE — Censo Demográfico 2022 / SIDRA</t>
        </is>
      </c>
    </row>
    <row r="1528">
      <c r="A1528" s="0" t="inlineStr">
        <is>
          <t>2605509</t>
        </is>
      </c>
      <c r="B1528" s="0" t="inlineStr">
        <is>
          <t>Ferreiros</t>
        </is>
      </c>
      <c r="C1528" s="0" t="inlineStr">
        <is>
          <t>PE</t>
        </is>
      </c>
      <c r="D1528" s="0" t="inlineStr">
        <is>
          <t>2022</t>
        </is>
      </c>
      <c r="E1528" s="1">
        <v>15019</v>
      </c>
      <c r="F1528" s="1">
        <v>229</v>
      </c>
      <c r="G1528" s="1">
        <v>3039</v>
      </c>
      <c r="H1528" s="1">
        <v>5079</v>
      </c>
      <c r="I1528" s="1">
        <f>(F1528+G1528+H1528)/E1528*100</f>
        <v>55.576270057926626273387043079</v>
      </c>
      <c r="J1528" s="1">
        <f>(F1528+G1528)/E1528*100</f>
        <v>21.759105133497569744989679739</v>
      </c>
      <c r="K1528" s="1">
        <f>F1528/E1528*100</f>
        <v>1.5247353352420267660962780478</v>
      </c>
      <c r="L1528" s="1">
        <v>803.44</v>
      </c>
      <c r="M1528" s="1">
        <v>604.00</v>
      </c>
      <c r="N1528" s="1">
        <v>20.15</v>
      </c>
      <c r="O1528" s="1">
        <v>76.56</v>
      </c>
      <c r="P1528" s="1">
        <v>20.11</v>
      </c>
      <c r="Q1528" s="1">
        <v>53.43</v>
      </c>
      <c r="R1528" s="1">
        <v>11.85</v>
      </c>
      <c r="S1528" s="1">
        <v>30.93</v>
      </c>
      <c r="T1528" s="1">
        <v>0.73</v>
      </c>
      <c r="U1528" s="1">
        <v>89.93</v>
      </c>
      <c r="V1528" s="1">
        <f>100-U1528</f>
        <v>10.07</v>
      </c>
      <c r="W1528" s="1">
        <v>8.79</v>
      </c>
      <c r="X1528" s="0" t="inlineStr">
        <is>
          <t>IBGE — Censo Demográfico 2022 / SIDRA</t>
        </is>
      </c>
    </row>
    <row r="1529">
      <c r="A1529" s="0" t="inlineStr">
        <is>
          <t>2605608</t>
        </is>
      </c>
      <c r="B1529" s="0" t="inlineStr">
        <is>
          <t>Flores</t>
        </is>
      </c>
      <c r="C1529" s="0" t="inlineStr">
        <is>
          <t>PE</t>
        </is>
      </c>
      <c r="D1529" s="0" t="inlineStr">
        <is>
          <t>2022</t>
        </is>
      </c>
      <c r="E1529" s="1">
        <v>20318</v>
      </c>
      <c r="F1529" s="1">
        <v>188</v>
      </c>
      <c r="G1529" s="1">
        <v>6973</v>
      </c>
      <c r="H1529" s="1">
        <v>5657</v>
      </c>
      <c r="I1529" s="1">
        <f>(F1529+G1529+H1529)/E1529*100</f>
        <v>63.086918003740525642287626735</v>
      </c>
      <c r="J1529" s="1">
        <f>(F1529+G1529)/E1529*100</f>
        <v>35.244610690028546116743773994</v>
      </c>
      <c r="K1529" s="1">
        <f>F1529/E1529*100</f>
        <v>0.9252879220395708238999901565</v>
      </c>
      <c r="L1529" s="1">
        <v>666.01</v>
      </c>
      <c r="M1529" s="1">
        <v>466.67</v>
      </c>
      <c r="N1529" s="1">
        <v>24.91</v>
      </c>
      <c r="O1529" s="1">
        <v>49.83</v>
      </c>
      <c r="P1529" s="1">
        <v>45.53</v>
      </c>
      <c r="Q1529" s="1">
        <v>34.34</v>
      </c>
      <c r="R1529" s="1">
        <v>8.52</v>
      </c>
      <c r="S1529" s="1">
        <v>43.82</v>
      </c>
      <c r="T1529" s="1">
        <v>2.10</v>
      </c>
      <c r="U1529" s="1">
        <v>48.63</v>
      </c>
      <c r="V1529" s="1">
        <f>100-U1529</f>
        <v>51.37</v>
      </c>
      <c r="W1529" s="1">
        <v>49.97</v>
      </c>
      <c r="X1529" s="0" t="inlineStr">
        <is>
          <t>IBGE — Censo Demográfico 2022 / SIDRA</t>
        </is>
      </c>
    </row>
    <row r="1530">
      <c r="A1530" s="0" t="inlineStr">
        <is>
          <t>2605707</t>
        </is>
      </c>
      <c r="B1530" s="0" t="inlineStr">
        <is>
          <t>Floresta</t>
        </is>
      </c>
      <c r="C1530" s="0" t="inlineStr">
        <is>
          <t>PE</t>
        </is>
      </c>
      <c r="D1530" s="0" t="inlineStr">
        <is>
          <t>2022</t>
        </is>
      </c>
      <c r="E1530" s="1">
        <v>30124</v>
      </c>
      <c r="F1530" s="1">
        <v>248</v>
      </c>
      <c r="G1530" s="1">
        <v>7141</v>
      </c>
      <c r="H1530" s="1">
        <v>9329</v>
      </c>
      <c r="I1530" s="1">
        <f>(F1530+G1530+H1530)/E1530*100</f>
        <v>55.497277917939184703226663126</v>
      </c>
      <c r="J1530" s="1">
        <f>(F1530+G1530)/E1530*100</f>
        <v>24.528615057761253485592882751</v>
      </c>
      <c r="K1530" s="1">
        <f>F1530/E1530*100</f>
        <v>0.8232638427831629265701766034</v>
      </c>
      <c r="L1530" s="1">
        <v>843.67</v>
      </c>
      <c r="M1530" s="1">
        <v>600.00</v>
      </c>
      <c r="N1530" s="1">
        <v>13.30</v>
      </c>
      <c r="O1530" s="1">
        <v>73.78</v>
      </c>
      <c r="P1530" s="1">
        <v>25.51</v>
      </c>
      <c r="Q1530" s="1">
        <v>62.00</v>
      </c>
      <c r="R1530" s="1">
        <v>12.30</v>
      </c>
      <c r="S1530" s="1">
        <v>12.09</v>
      </c>
      <c r="T1530" s="1">
        <v>7.07</v>
      </c>
      <c r="U1530" s="1">
        <v>74.39</v>
      </c>
      <c r="V1530" s="1">
        <f>100-U1530</f>
        <v>25.61</v>
      </c>
      <c r="W1530" s="1">
        <v>23.86</v>
      </c>
      <c r="X1530" s="0" t="inlineStr">
        <is>
          <t>IBGE — Censo Demográfico 2022 / SIDRA</t>
        </is>
      </c>
    </row>
    <row r="1531">
      <c r="A1531" s="0" t="inlineStr">
        <is>
          <t>2605806</t>
        </is>
      </c>
      <c r="B1531" s="0" t="inlineStr">
        <is>
          <t>Frei Miguelinho</t>
        </is>
      </c>
      <c r="C1531" s="0" t="inlineStr">
        <is>
          <t>PE</t>
        </is>
      </c>
      <c r="D1531" s="0" t="inlineStr">
        <is>
          <t>2022</t>
        </is>
      </c>
      <c r="E1531" s="1">
        <v>13636</v>
      </c>
      <c r="F1531" s="1">
        <v>121</v>
      </c>
      <c r="G1531" s="1">
        <v>3023</v>
      </c>
      <c r="H1531" s="1">
        <v>3848</v>
      </c>
      <c r="I1531" s="1">
        <f>(F1531+G1531+H1531)/E1531*100</f>
        <v>51.276034027574068641830448812</v>
      </c>
      <c r="J1531" s="1">
        <f>(F1531+G1531)/E1531*100</f>
        <v>23.05661484306248166617776474</v>
      </c>
      <c r="K1531" s="1">
        <f>F1531/E1531*100</f>
        <v>0.88735699618656497506600176</v>
      </c>
      <c r="L1531" s="1">
        <v>794.41</v>
      </c>
      <c r="M1531" s="1">
        <v>606.00</v>
      </c>
      <c r="N1531" s="1">
        <v>24.23</v>
      </c>
      <c r="O1531" s="1">
        <v>27.40</v>
      </c>
      <c r="P1531" s="1">
        <v>70.83</v>
      </c>
      <c r="Q1531" s="1">
        <v>15.44</v>
      </c>
      <c r="R1531" s="1">
        <v>19.79</v>
      </c>
      <c r="S1531" s="1">
        <v>51.08</v>
      </c>
      <c r="T1531" s="1">
        <v>1.63</v>
      </c>
      <c r="U1531" s="1">
        <v>69.41</v>
      </c>
      <c r="V1531" s="1">
        <f>100-U1531</f>
        <v>30.59</v>
      </c>
      <c r="W1531" s="1">
        <v>29.79</v>
      </c>
      <c r="X1531" s="0" t="inlineStr">
        <is>
          <t>IBGE — Censo Demográfico 2022 / SIDRA</t>
        </is>
      </c>
    </row>
    <row r="1532">
      <c r="A1532" s="0" t="inlineStr">
        <is>
          <t>2605905</t>
        </is>
      </c>
      <c r="B1532" s="0" t="inlineStr">
        <is>
          <t>Gameleira</t>
        </is>
      </c>
      <c r="C1532" s="0" t="inlineStr">
        <is>
          <t>PE</t>
        </is>
      </c>
      <c r="D1532" s="0" t="inlineStr">
        <is>
          <t>2022</t>
        </is>
      </c>
      <c r="E1532" s="1">
        <v>18190</v>
      </c>
      <c r="F1532" s="1">
        <v>271</v>
      </c>
      <c r="G1532" s="1">
        <v>4117</v>
      </c>
      <c r="H1532" s="1">
        <v>6212</v>
      </c>
      <c r="I1532" s="1">
        <f>(F1532+G1532+H1532)/E1532*100</f>
        <v>58.273776800439802089059923035</v>
      </c>
      <c r="J1532" s="1">
        <f>(F1532+G1532)/E1532*100</f>
        <v>24.123144584936778449697636064</v>
      </c>
      <c r="K1532" s="1">
        <f>F1532/E1532*100</f>
        <v>1.4898295766904892798240791644</v>
      </c>
      <c r="L1532" s="1">
        <v>707.33</v>
      </c>
      <c r="M1532" s="1">
        <v>537.33</v>
      </c>
      <c r="N1532" s="1">
        <v>23.75</v>
      </c>
      <c r="O1532" s="1">
        <v>64.15</v>
      </c>
      <c r="P1532" s="1">
        <v>32.67</v>
      </c>
      <c r="Q1532" s="1">
        <v>56.26</v>
      </c>
      <c r="R1532" s="1">
        <v>2.65</v>
      </c>
      <c r="S1532" s="1">
        <v>26.50</v>
      </c>
      <c r="T1532" s="1">
        <v>1.36</v>
      </c>
      <c r="U1532" s="1">
        <v>78.12</v>
      </c>
      <c r="V1532" s="1">
        <f>100-U1532</f>
        <v>21.88</v>
      </c>
      <c r="W1532" s="1">
        <v>15.93</v>
      </c>
      <c r="X1532" s="0" t="inlineStr">
        <is>
          <t>IBGE — Censo Demográfico 2022 / SIDRA</t>
        </is>
      </c>
    </row>
    <row r="1533">
      <c r="A1533" s="0" t="inlineStr">
        <is>
          <t>2606002</t>
        </is>
      </c>
      <c r="B1533" s="0" t="inlineStr">
        <is>
          <t>Garanhuns</t>
        </is>
      </c>
      <c r="C1533" s="0" t="inlineStr">
        <is>
          <t>PE</t>
        </is>
      </c>
      <c r="D1533" s="0" t="inlineStr">
        <is>
          <t>2022</t>
        </is>
      </c>
      <c r="E1533" s="1">
        <v>142005</v>
      </c>
      <c r="F1533" s="1">
        <v>2853</v>
      </c>
      <c r="G1533" s="1">
        <v>22961</v>
      </c>
      <c r="H1533" s="1">
        <v>40667</v>
      </c>
      <c r="I1533" s="1">
        <f>(F1533+G1533+H1533)/E1533*100</f>
        <v>46.815957184606175838878912714</v>
      </c>
      <c r="J1533" s="1">
        <f>(F1533+G1533)/E1533*100</f>
        <v>18.178233160804197035315657899</v>
      </c>
      <c r="K1533" s="1">
        <f>F1533/E1533*100</f>
        <v>2.0090841871765078694412168586</v>
      </c>
      <c r="L1533" s="1">
        <v>1128.17</v>
      </c>
      <c r="M1533" s="1">
        <v>666.67</v>
      </c>
      <c r="N1533" s="1">
        <v>12.16</v>
      </c>
      <c r="O1533" s="1">
        <v>85.87</v>
      </c>
      <c r="P1533" s="1">
        <v>11.96</v>
      </c>
      <c r="Q1533" s="1">
        <v>59.57</v>
      </c>
      <c r="R1533" s="1">
        <v>20.94</v>
      </c>
      <c r="S1533" s="1">
        <v>17.02</v>
      </c>
      <c r="T1533" s="1">
        <v>0.29</v>
      </c>
      <c r="U1533" s="1">
        <v>91.55</v>
      </c>
      <c r="V1533" s="1">
        <f>100-U1533</f>
        <v>8.45</v>
      </c>
      <c r="W1533" s="1">
        <v>7.00</v>
      </c>
      <c r="X1533" s="0" t="inlineStr">
        <is>
          <t>IBGE — Censo Demográfico 2022 / SIDRA</t>
        </is>
      </c>
    </row>
    <row r="1534">
      <c r="A1534" s="0" t="inlineStr">
        <is>
          <t>2606101</t>
        </is>
      </c>
      <c r="B1534" s="0" t="inlineStr">
        <is>
          <t>Glória do Goitá</t>
        </is>
      </c>
      <c r="C1534" s="0" t="inlineStr">
        <is>
          <t>PE</t>
        </is>
      </c>
      <c r="D1534" s="0" t="inlineStr">
        <is>
          <t>2022</t>
        </is>
      </c>
      <c r="E1534" s="1">
        <v>29347</v>
      </c>
      <c r="F1534" s="1">
        <v>1117</v>
      </c>
      <c r="G1534" s="1">
        <v>7001</v>
      </c>
      <c r="H1534" s="1">
        <v>10202</v>
      </c>
      <c r="I1534" s="1">
        <f>(F1534+G1534+H1534)/E1534*100</f>
        <v>62.425460864824343203734623641</v>
      </c>
      <c r="J1534" s="1">
        <f>(F1534+G1534)/E1534*100</f>
        <v>27.662111970559171295192012812</v>
      </c>
      <c r="K1534" s="1">
        <f>F1534/E1534*100</f>
        <v>3.8061812110266807510137322384</v>
      </c>
      <c r="L1534" s="1">
        <v>691.86</v>
      </c>
      <c r="M1534" s="1">
        <v>525.00</v>
      </c>
      <c r="N1534" s="1">
        <v>22.10</v>
      </c>
      <c r="O1534" s="1">
        <v>53.06</v>
      </c>
      <c r="P1534" s="1">
        <v>40.97</v>
      </c>
      <c r="Q1534" s="1">
        <v>52.09</v>
      </c>
      <c r="R1534" s="1">
        <v>21.42</v>
      </c>
      <c r="S1534" s="1">
        <v>17.87</v>
      </c>
      <c r="T1534" s="1">
        <v>0.51</v>
      </c>
      <c r="U1534" s="1">
        <v>65.59</v>
      </c>
      <c r="V1534" s="1">
        <f>100-U1534</f>
        <v>34.41</v>
      </c>
      <c r="W1534" s="1">
        <v>25.11</v>
      </c>
      <c r="X1534" s="0" t="inlineStr">
        <is>
          <t>IBGE — Censo Demográfico 2022 / SIDRA</t>
        </is>
      </c>
    </row>
    <row r="1535">
      <c r="A1535" s="0" t="inlineStr">
        <is>
          <t>2606200</t>
        </is>
      </c>
      <c r="B1535" s="0" t="inlineStr">
        <is>
          <t>Goiana</t>
        </is>
      </c>
      <c r="C1535" s="0" t="inlineStr">
        <is>
          <t>PE</t>
        </is>
      </c>
      <c r="D1535" s="0" t="inlineStr">
        <is>
          <t>2022</t>
        </is>
      </c>
      <c r="E1535" s="1">
        <v>80897</v>
      </c>
      <c r="F1535" s="1">
        <v>2948</v>
      </c>
      <c r="G1535" s="1">
        <v>14822</v>
      </c>
      <c r="H1535" s="1">
        <v>24774</v>
      </c>
      <c r="I1535" s="1">
        <f>(F1535+G1535+H1535)/E1535*100</f>
        <v>52.590330914619825209834728111</v>
      </c>
      <c r="J1535" s="1">
        <f>(F1535+G1535)/E1535*100</f>
        <v>21.96620393834134763959108496</v>
      </c>
      <c r="K1535" s="1">
        <f>F1535/E1535*100</f>
        <v>3.644140079360174048481402277</v>
      </c>
      <c r="L1535" s="1">
        <v>839.04</v>
      </c>
      <c r="M1535" s="1">
        <v>606.00</v>
      </c>
      <c r="N1535" s="1">
        <v>13.75</v>
      </c>
      <c r="O1535" s="1">
        <v>47.03</v>
      </c>
      <c r="P1535" s="1">
        <v>46.70</v>
      </c>
      <c r="Q1535" s="1">
        <v>28.42</v>
      </c>
      <c r="R1535" s="1">
        <v>30.11</v>
      </c>
      <c r="S1535" s="1">
        <v>34.50</v>
      </c>
      <c r="T1535" s="1">
        <v>0.41</v>
      </c>
      <c r="U1535" s="1">
        <v>89.04</v>
      </c>
      <c r="V1535" s="1">
        <f>100-U1535</f>
        <v>10.96</v>
      </c>
      <c r="W1535" s="1">
        <v>4.13</v>
      </c>
      <c r="X1535" s="0" t="inlineStr">
        <is>
          <t>IBGE — Censo Demográfico 2022 / SIDRA</t>
        </is>
      </c>
    </row>
    <row r="1536">
      <c r="A1536" s="0" t="inlineStr">
        <is>
          <t>2606309</t>
        </is>
      </c>
      <c r="B1536" s="0" t="inlineStr">
        <is>
          <t>Granito</t>
        </is>
      </c>
      <c r="C1536" s="0" t="inlineStr">
        <is>
          <t>PE</t>
        </is>
      </c>
      <c r="D1536" s="0" t="inlineStr">
        <is>
          <t>2022</t>
        </is>
      </c>
      <c r="E1536" s="1">
        <v>6953</v>
      </c>
      <c r="F1536" s="1">
        <v>74</v>
      </c>
      <c r="G1536" s="1">
        <v>1967</v>
      </c>
      <c r="H1536" s="1">
        <v>1887</v>
      </c>
      <c r="I1536" s="1">
        <f>(F1536+G1536+H1536)/E1536*100</f>
        <v>56.493599884941751761829426147</v>
      </c>
      <c r="J1536" s="1">
        <f>(F1536+G1536)/E1536*100</f>
        <v>29.354235581763267654249964044</v>
      </c>
      <c r="K1536" s="1">
        <f>F1536/E1536*100</f>
        <v>1.0642887962030778081403710629</v>
      </c>
      <c r="L1536" s="1">
        <v>697.41</v>
      </c>
      <c r="M1536" s="1">
        <v>560.00</v>
      </c>
      <c r="N1536" s="1">
        <v>20.08</v>
      </c>
      <c r="O1536" s="1">
        <v>53.17</v>
      </c>
      <c r="P1536" s="1">
        <v>44.57</v>
      </c>
      <c r="Q1536" s="1">
        <v>39.88</v>
      </c>
      <c r="R1536" s="1">
        <v>20.69</v>
      </c>
      <c r="S1536" s="1">
        <v>29.86</v>
      </c>
      <c r="T1536" s="1">
        <v>2.79</v>
      </c>
      <c r="U1536" s="1">
        <v>55.56</v>
      </c>
      <c r="V1536" s="1">
        <f>100-U1536</f>
        <v>44.44</v>
      </c>
      <c r="W1536" s="1">
        <v>42.84</v>
      </c>
      <c r="X1536" s="0" t="inlineStr">
        <is>
          <t>IBGE — Censo Demográfico 2022 / SIDRA</t>
        </is>
      </c>
    </row>
    <row r="1537">
      <c r="A1537" s="0" t="inlineStr">
        <is>
          <t>2606408</t>
        </is>
      </c>
      <c r="B1537" s="0" t="inlineStr">
        <is>
          <t>Gravatá</t>
        </is>
      </c>
      <c r="C1537" s="0" t="inlineStr">
        <is>
          <t>PE</t>
        </is>
      </c>
      <c r="D1537" s="0" t="inlineStr">
        <is>
          <t>2022</t>
        </is>
      </c>
      <c r="E1537" s="1">
        <v>86312</v>
      </c>
      <c r="F1537" s="1">
        <v>1386</v>
      </c>
      <c r="G1537" s="1">
        <v>12865</v>
      </c>
      <c r="H1537" s="1">
        <v>24489</v>
      </c>
      <c r="I1537" s="1">
        <f>(F1537+G1537+H1537)/E1537*100</f>
        <v>44.883677820001853739920289183</v>
      </c>
      <c r="J1537" s="1">
        <f>(F1537+G1537)/E1537*100</f>
        <v>16.51102975252572064139401242</v>
      </c>
      <c r="K1537" s="1">
        <f>F1537/E1537*100</f>
        <v>1.6058022059505051441282788025</v>
      </c>
      <c r="L1537" s="1">
        <v>1029.73</v>
      </c>
      <c r="M1537" s="1">
        <v>720.67</v>
      </c>
      <c r="N1537" s="1">
        <v>16.73</v>
      </c>
      <c r="O1537" s="1">
        <v>83.61</v>
      </c>
      <c r="P1537" s="1">
        <v>15.43</v>
      </c>
      <c r="Q1537" s="1">
        <v>60.21</v>
      </c>
      <c r="R1537" s="1">
        <v>7.82</v>
      </c>
      <c r="S1537" s="1">
        <v>17.62</v>
      </c>
      <c r="T1537" s="1">
        <v>0.65</v>
      </c>
      <c r="U1537" s="1">
        <v>87.41</v>
      </c>
      <c r="V1537" s="1">
        <f>100-U1537</f>
        <v>12.59</v>
      </c>
      <c r="W1537" s="1">
        <v>9.99</v>
      </c>
      <c r="X1537" s="0" t="inlineStr">
        <is>
          <t>IBGE — Censo Demográfico 2022 / SIDRA</t>
        </is>
      </c>
    </row>
    <row r="1538">
      <c r="A1538" s="0" t="inlineStr">
        <is>
          <t>2606507</t>
        </is>
      </c>
      <c r="B1538" s="0" t="inlineStr">
        <is>
          <t>Iati</t>
        </is>
      </c>
      <c r="C1538" s="0" t="inlineStr">
        <is>
          <t>PE</t>
        </is>
      </c>
      <c r="D1538" s="0" t="inlineStr">
        <is>
          <t>2022</t>
        </is>
      </c>
      <c r="E1538" s="1">
        <v>17165</v>
      </c>
      <c r="F1538" s="1">
        <v>138</v>
      </c>
      <c r="G1538" s="1">
        <v>5528</v>
      </c>
      <c r="H1538" s="1">
        <v>5136</v>
      </c>
      <c r="I1538" s="1">
        <f>(F1538+G1538+H1538)/E1538*100</f>
        <v>62.930381590445674337314302359</v>
      </c>
      <c r="J1538" s="1">
        <f>(F1538+G1538)/E1538*100</f>
        <v>33.009030002912904165452956598</v>
      </c>
      <c r="K1538" s="1">
        <f>F1538/E1538*100</f>
        <v>0.8039615496650160209729099913</v>
      </c>
      <c r="L1538" s="1">
        <v>670.09</v>
      </c>
      <c r="M1538" s="1">
        <v>480.00</v>
      </c>
      <c r="N1538" s="1">
        <v>29.74</v>
      </c>
      <c r="O1538" s="1">
        <v>22.22</v>
      </c>
      <c r="P1538" s="1">
        <v>39.83</v>
      </c>
      <c r="Q1538" s="1">
        <v>35.78</v>
      </c>
      <c r="R1538" s="1">
        <v>4.55</v>
      </c>
      <c r="S1538" s="1">
        <v>47.29</v>
      </c>
      <c r="T1538" s="1">
        <v>3.26</v>
      </c>
      <c r="U1538" s="1">
        <v>58.55</v>
      </c>
      <c r="V1538" s="1">
        <f>100-U1538</f>
        <v>41.45</v>
      </c>
      <c r="W1538" s="1">
        <v>39.14</v>
      </c>
      <c r="X1538" s="0" t="inlineStr">
        <is>
          <t>IBGE — Censo Demográfico 2022 / SIDRA</t>
        </is>
      </c>
    </row>
    <row r="1539">
      <c r="A1539" s="0" t="inlineStr">
        <is>
          <t>2606606</t>
        </is>
      </c>
      <c r="B1539" s="0" t="inlineStr">
        <is>
          <t>Ibimirim</t>
        </is>
      </c>
      <c r="C1539" s="0" t="inlineStr">
        <is>
          <t>PE</t>
        </is>
      </c>
      <c r="D1539" s="0" t="inlineStr">
        <is>
          <t>2022</t>
        </is>
      </c>
      <c r="E1539" s="1">
        <v>26554</v>
      </c>
      <c r="F1539" s="1">
        <v>880</v>
      </c>
      <c r="G1539" s="1">
        <v>8697</v>
      </c>
      <c r="H1539" s="1">
        <v>8201</v>
      </c>
      <c r="I1539" s="1">
        <f>(F1539+G1539+H1539)/E1539*100</f>
        <v>66.950365293364464864050613843</v>
      </c>
      <c r="J1539" s="1">
        <f>(F1539+G1539)/E1539*100</f>
        <v>36.066129396701061986894629811</v>
      </c>
      <c r="K1539" s="1">
        <f>F1539/E1539*100</f>
        <v>3.3140016570008285004142502071</v>
      </c>
      <c r="L1539" s="1">
        <v>646.06</v>
      </c>
      <c r="M1539" s="1">
        <v>453.00</v>
      </c>
      <c r="N1539" s="1">
        <v>24.40</v>
      </c>
      <c r="O1539" s="1">
        <v>57.32</v>
      </c>
      <c r="P1539" s="1">
        <v>30.11</v>
      </c>
      <c r="Q1539" s="1">
        <v>51.06</v>
      </c>
      <c r="R1539" s="1">
        <v>13.15</v>
      </c>
      <c r="S1539" s="1">
        <v>27.36</v>
      </c>
      <c r="T1539" s="1">
        <v>2.90</v>
      </c>
      <c r="U1539" s="1">
        <v>70.84</v>
      </c>
      <c r="V1539" s="1">
        <f>100-U1539</f>
        <v>29.16</v>
      </c>
      <c r="W1539" s="1">
        <v>26.90</v>
      </c>
      <c r="X1539" s="0" t="inlineStr">
        <is>
          <t>IBGE — Censo Demográfico 2022 / SIDRA</t>
        </is>
      </c>
    </row>
    <row r="1540">
      <c r="A1540" s="0" t="inlineStr">
        <is>
          <t>2606705</t>
        </is>
      </c>
      <c r="B1540" s="0" t="inlineStr">
        <is>
          <t>Ibirajuba</t>
        </is>
      </c>
      <c r="C1540" s="0" t="inlineStr">
        <is>
          <t>PE</t>
        </is>
      </c>
      <c r="D1540" s="0" t="inlineStr">
        <is>
          <t>2022</t>
        </is>
      </c>
      <c r="E1540" s="1">
        <v>7135</v>
      </c>
      <c r="F1540" s="1">
        <v>98</v>
      </c>
      <c r="G1540" s="1">
        <v>2198</v>
      </c>
      <c r="H1540" s="1">
        <v>1971</v>
      </c>
      <c r="I1540" s="1">
        <f>(F1540+G1540+H1540)/E1540*100</f>
        <v>59.803784162578836720392431675</v>
      </c>
      <c r="J1540" s="1">
        <f>(F1540+G1540)/E1540*100</f>
        <v>32.179397337070777855641205326</v>
      </c>
      <c r="K1540" s="1">
        <f>F1540/E1540*100</f>
        <v>1.3735108619481429572529782761</v>
      </c>
      <c r="L1540" s="1">
        <v>704.48</v>
      </c>
      <c r="M1540" s="1">
        <v>533.33</v>
      </c>
      <c r="N1540" s="1">
        <v>25.56</v>
      </c>
      <c r="O1540" s="1">
        <v>56.99</v>
      </c>
      <c r="P1540" s="1">
        <v>42.48</v>
      </c>
      <c r="Q1540" s="1">
        <v>44.30</v>
      </c>
      <c r="R1540" s="1">
        <v>26.54</v>
      </c>
      <c r="S1540" s="1">
        <v>20.18</v>
      </c>
      <c r="T1540" s="1">
        <v>2.27</v>
      </c>
      <c r="U1540" s="1">
        <v>64.45</v>
      </c>
      <c r="V1540" s="1">
        <f>100-U1540</f>
        <v>35.55</v>
      </c>
      <c r="W1540" s="1">
        <v>33.78</v>
      </c>
      <c r="X1540" s="0" t="inlineStr">
        <is>
          <t>IBGE — Censo Demográfico 2022 / SIDRA</t>
        </is>
      </c>
    </row>
    <row r="1541">
      <c r="A1541" s="0" t="inlineStr">
        <is>
          <t>2606804</t>
        </is>
      </c>
      <c r="B1541" s="0" t="inlineStr">
        <is>
          <t>Igarassu</t>
        </is>
      </c>
      <c r="C1541" s="0" t="inlineStr">
        <is>
          <t>PE</t>
        </is>
      </c>
      <c r="D1541" s="0" t="inlineStr">
        <is>
          <t>2022</t>
        </is>
      </c>
      <c r="E1541" s="1">
        <v>114843</v>
      </c>
      <c r="F1541" s="1">
        <v>3370</v>
      </c>
      <c r="G1541" s="1">
        <v>22013</v>
      </c>
      <c r="H1541" s="1">
        <v>33057</v>
      </c>
      <c r="I1541" s="1">
        <f>(F1541+G1541+H1541)/E1541*100</f>
        <v>50.886862934615083200543350487</v>
      </c>
      <c r="J1541" s="1">
        <f>(F1541+G1541)/E1541*100</f>
        <v>22.102348423499908570831482981</v>
      </c>
      <c r="K1541" s="1">
        <f>F1541/E1541*100</f>
        <v>2.9344409324033680764173698005</v>
      </c>
      <c r="L1541" s="1">
        <v>880.67</v>
      </c>
      <c r="M1541" s="1">
        <v>606.00</v>
      </c>
      <c r="N1541" s="1">
        <v>10.11</v>
      </c>
      <c r="O1541" s="1">
        <v>66.52</v>
      </c>
      <c r="P1541" s="1">
        <v>25.85</v>
      </c>
      <c r="Q1541" s="1">
        <v>15.63</v>
      </c>
      <c r="R1541" s="1">
        <v>36.20</v>
      </c>
      <c r="S1541" s="1">
        <v>43.97</v>
      </c>
      <c r="T1541" s="1">
        <v>0.17</v>
      </c>
      <c r="U1541" s="1">
        <v>92.05</v>
      </c>
      <c r="V1541" s="1">
        <f>100-U1541</f>
        <v>7.95</v>
      </c>
      <c r="W1541" s="1">
        <v>4.33</v>
      </c>
      <c r="X1541" s="0" t="inlineStr">
        <is>
          <t>IBGE — Censo Demográfico 2022 / SIDRA</t>
        </is>
      </c>
    </row>
    <row r="1542">
      <c r="A1542" s="0" t="inlineStr">
        <is>
          <t>2606903</t>
        </is>
      </c>
      <c r="B1542" s="0" t="inlineStr">
        <is>
          <t>Iguaracy</t>
        </is>
      </c>
      <c r="C1542" s="0" t="inlineStr">
        <is>
          <t>PE</t>
        </is>
      </c>
      <c r="D1542" s="0" t="inlineStr">
        <is>
          <t>2022</t>
        </is>
      </c>
      <c r="E1542" s="1">
        <v>11075</v>
      </c>
      <c r="F1542" s="1">
        <v>196</v>
      </c>
      <c r="G1542" s="1">
        <v>3775</v>
      </c>
      <c r="H1542" s="1">
        <v>2750</v>
      </c>
      <c r="I1542" s="1">
        <f>(F1542+G1542+H1542)/E1542*100</f>
        <v>60.686230248306997742663656885</v>
      </c>
      <c r="J1542" s="1">
        <f>(F1542+G1542)/E1542*100</f>
        <v>35.855530474040632054176072235</v>
      </c>
      <c r="K1542" s="1">
        <f>F1542/E1542*100</f>
        <v>1.7697516930022573363431151242</v>
      </c>
      <c r="L1542" s="1">
        <v>691.37</v>
      </c>
      <c r="M1542" s="1">
        <v>484.80</v>
      </c>
      <c r="N1542" s="1">
        <v>21.28</v>
      </c>
      <c r="O1542" s="1">
        <v>51.53</v>
      </c>
      <c r="P1542" s="1">
        <v>45.17</v>
      </c>
      <c r="Q1542" s="1">
        <v>45.24</v>
      </c>
      <c r="R1542" s="1">
        <v>3.92</v>
      </c>
      <c r="S1542" s="1">
        <v>39.42</v>
      </c>
      <c r="T1542" s="1">
        <v>3.01</v>
      </c>
      <c r="U1542" s="1">
        <v>55.65</v>
      </c>
      <c r="V1542" s="1">
        <f>100-U1542</f>
        <v>44.35</v>
      </c>
      <c r="W1542" s="1">
        <v>43.32</v>
      </c>
      <c r="X1542" s="0" t="inlineStr">
        <is>
          <t>IBGE — Censo Demográfico 2022 / SIDRA</t>
        </is>
      </c>
    </row>
    <row r="1543">
      <c r="A1543" s="0" t="inlineStr">
        <is>
          <t>2607000</t>
        </is>
      </c>
      <c r="B1543" s="0" t="inlineStr">
        <is>
          <t>Inajá</t>
        </is>
      </c>
      <c r="C1543" s="0" t="inlineStr">
        <is>
          <t>PE</t>
        </is>
      </c>
      <c r="D1543" s="0" t="inlineStr">
        <is>
          <t>2022</t>
        </is>
      </c>
      <c r="E1543" s="1">
        <v>25595</v>
      </c>
      <c r="F1543" s="1">
        <v>1216</v>
      </c>
      <c r="G1543" s="1">
        <v>10505</v>
      </c>
      <c r="H1543" s="1">
        <v>7659</v>
      </c>
      <c r="I1543" s="1">
        <f>(F1543+G1543+H1543)/E1543*100</f>
        <v>75.717913655010744285993358078</v>
      </c>
      <c r="J1543" s="1">
        <f>(F1543+G1543)/E1543*100</f>
        <v>45.79410041023637429185387771</v>
      </c>
      <c r="K1543" s="1">
        <f>F1543/E1543*100</f>
        <v>4.7509279156085172885329165853</v>
      </c>
      <c r="L1543" s="1">
        <v>506.86</v>
      </c>
      <c r="M1543" s="1">
        <v>350.00</v>
      </c>
      <c r="N1543" s="1">
        <v>24.13</v>
      </c>
      <c r="O1543" s="1">
        <v>46.70</v>
      </c>
      <c r="P1543" s="1">
        <v>41.61</v>
      </c>
      <c r="Q1543" s="1">
        <v>27.44</v>
      </c>
      <c r="R1543" s="1">
        <v>9.17</v>
      </c>
      <c r="S1543" s="1">
        <v>49.27</v>
      </c>
      <c r="T1543" s="1">
        <v>4.54</v>
      </c>
      <c r="U1543" s="1">
        <v>40.82</v>
      </c>
      <c r="V1543" s="1">
        <f>100-U1543</f>
        <v>59.18</v>
      </c>
      <c r="W1543" s="1">
        <v>54.91</v>
      </c>
      <c r="X1543" s="0" t="inlineStr">
        <is>
          <t>IBGE — Censo Demográfico 2022 / SIDRA</t>
        </is>
      </c>
    </row>
    <row r="1544">
      <c r="A1544" s="0" t="inlineStr">
        <is>
          <t>2607109</t>
        </is>
      </c>
      <c r="B1544" s="0" t="inlineStr">
        <is>
          <t>Ingazeira</t>
        </is>
      </c>
      <c r="C1544" s="0" t="inlineStr">
        <is>
          <t>PE</t>
        </is>
      </c>
      <c r="D1544" s="0" t="inlineStr">
        <is>
          <t>2022</t>
        </is>
      </c>
      <c r="E1544" s="1">
        <v>4765</v>
      </c>
      <c r="F1544" s="1">
        <v>35</v>
      </c>
      <c r="G1544" s="1">
        <v>1412</v>
      </c>
      <c r="H1544" s="1">
        <v>1197</v>
      </c>
      <c r="I1544" s="1">
        <f>(F1544+G1544+H1544)/E1544*100</f>
        <v>55.487932843651626442812172088</v>
      </c>
      <c r="J1544" s="1">
        <f>(F1544+G1544)/E1544*100</f>
        <v>30.36726128016789087093389297</v>
      </c>
      <c r="K1544" s="1">
        <f>F1544/E1544*100</f>
        <v>0.7345225603357817418677859391</v>
      </c>
      <c r="L1544" s="1">
        <v>728.49</v>
      </c>
      <c r="M1544" s="1">
        <v>575.00</v>
      </c>
      <c r="N1544" s="1">
        <v>20.35</v>
      </c>
      <c r="O1544" s="1">
        <v>46.99</v>
      </c>
      <c r="P1544" s="1">
        <v>45.45</v>
      </c>
      <c r="Q1544" s="1">
        <v>42.32</v>
      </c>
      <c r="R1544" s="1">
        <v>22.16</v>
      </c>
      <c r="S1544" s="1">
        <v>20.33</v>
      </c>
      <c r="T1544" s="1">
        <v>0.95</v>
      </c>
      <c r="U1544" s="1">
        <v>62.71</v>
      </c>
      <c r="V1544" s="1">
        <f>100-U1544</f>
        <v>37.29</v>
      </c>
      <c r="W1544" s="1">
        <v>36.35</v>
      </c>
      <c r="X1544" s="0" t="inlineStr">
        <is>
          <t>IBGE — Censo Demográfico 2022 / SIDRA</t>
        </is>
      </c>
    </row>
    <row r="1545">
      <c r="A1545" s="0" t="inlineStr">
        <is>
          <t>2607208</t>
        </is>
      </c>
      <c r="B1545" s="0" t="inlineStr">
        <is>
          <t>Ipojuca</t>
        </is>
      </c>
      <c r="C1545" s="0" t="inlineStr">
        <is>
          <t>PE</t>
        </is>
      </c>
      <c r="D1545" s="0" t="inlineStr">
        <is>
          <t>2022</t>
        </is>
      </c>
      <c r="E1545" s="1">
        <v>98439</v>
      </c>
      <c r="F1545" s="1">
        <v>3934</v>
      </c>
      <c r="G1545" s="1">
        <v>17760</v>
      </c>
      <c r="H1545" s="1">
        <v>30902</v>
      </c>
      <c r="I1545" s="1">
        <f>(F1545+G1545+H1545)/E1545*100</f>
        <v>53.430042970773778685277176729</v>
      </c>
      <c r="J1545" s="1">
        <f>(F1545+G1545)/E1545*100</f>
        <v>22.038013389002326313757758612</v>
      </c>
      <c r="K1545" s="1">
        <f>F1545/E1545*100</f>
        <v>3.9963835471713446906205873688</v>
      </c>
      <c r="L1545" s="1">
        <v>829.65</v>
      </c>
      <c r="M1545" s="1">
        <v>604.80</v>
      </c>
      <c r="N1545" s="1">
        <v>12.36</v>
      </c>
      <c r="O1545" s="1">
        <v>52.86</v>
      </c>
      <c r="P1545" s="1">
        <v>36.56</v>
      </c>
      <c r="Q1545" s="1">
        <v>48.15</v>
      </c>
      <c r="R1545" s="1">
        <v>14.71</v>
      </c>
      <c r="S1545" s="1">
        <v>25.83</v>
      </c>
      <c r="T1545" s="1">
        <v>0.28</v>
      </c>
      <c r="U1545" s="1">
        <v>90.17</v>
      </c>
      <c r="V1545" s="1">
        <f>100-U1545</f>
        <v>9.83</v>
      </c>
      <c r="W1545" s="1">
        <v>8.50</v>
      </c>
      <c r="X1545" s="0" t="inlineStr">
        <is>
          <t>IBGE — Censo Demográfico 2022 / SIDRA</t>
        </is>
      </c>
    </row>
    <row r="1546">
      <c r="A1546" s="0" t="inlineStr">
        <is>
          <t>2607307</t>
        </is>
      </c>
      <c r="B1546" s="0" t="inlineStr">
        <is>
          <t>Ipubi</t>
        </is>
      </c>
      <c r="C1546" s="0" t="inlineStr">
        <is>
          <t>PE</t>
        </is>
      </c>
      <c r="D1546" s="0" t="inlineStr">
        <is>
          <t>2022</t>
        </is>
      </c>
      <c r="E1546" s="1">
        <v>29009</v>
      </c>
      <c r="F1546" s="1">
        <v>218</v>
      </c>
      <c r="G1546" s="1">
        <v>9896</v>
      </c>
      <c r="H1546" s="1">
        <v>8704</v>
      </c>
      <c r="I1546" s="1">
        <f>(F1546+G1546+H1546)/E1546*100</f>
        <v>64.869523251404736461098279844</v>
      </c>
      <c r="J1546" s="1">
        <f>(F1546+G1546)/E1546*100</f>
        <v>34.865041883553379985521734634</v>
      </c>
      <c r="K1546" s="1">
        <f>F1546/E1546*100</f>
        <v>0.7514909166120859043745044641</v>
      </c>
      <c r="L1546" s="1">
        <v>677.16</v>
      </c>
      <c r="M1546" s="1">
        <v>459.00</v>
      </c>
      <c r="N1546" s="1">
        <v>21.24</v>
      </c>
      <c r="O1546" s="1">
        <v>31.96</v>
      </c>
      <c r="P1546" s="1">
        <v>62.56</v>
      </c>
      <c r="Q1546" s="1">
        <v>31.79</v>
      </c>
      <c r="R1546" s="1">
        <v>9.46</v>
      </c>
      <c r="S1546" s="1">
        <v>50.16</v>
      </c>
      <c r="T1546" s="1">
        <v>5.82</v>
      </c>
      <c r="U1546" s="1">
        <v>61.89</v>
      </c>
      <c r="V1546" s="1">
        <f>100-U1546</f>
        <v>38.11</v>
      </c>
      <c r="W1546" s="1">
        <v>33.97</v>
      </c>
      <c r="X1546" s="0" t="inlineStr">
        <is>
          <t>IBGE — Censo Demográfico 2022 / SIDRA</t>
        </is>
      </c>
    </row>
    <row r="1547">
      <c r="A1547" s="0" t="inlineStr">
        <is>
          <t>2607406</t>
        </is>
      </c>
      <c r="B1547" s="0" t="inlineStr">
        <is>
          <t>Itacuruba</t>
        </is>
      </c>
      <c r="C1547" s="0" t="inlineStr">
        <is>
          <t>PE</t>
        </is>
      </c>
      <c r="D1547" s="0" t="inlineStr">
        <is>
          <t>2022</t>
        </is>
      </c>
      <c r="E1547" s="1">
        <v>4281</v>
      </c>
      <c r="F1547" s="1">
        <v>135</v>
      </c>
      <c r="G1547" s="1">
        <v>811</v>
      </c>
      <c r="H1547" s="1">
        <v>1593</v>
      </c>
      <c r="I1547" s="1">
        <f>(F1547+G1547+H1547)/E1547*100</f>
        <v>59.308572763373043681382854473</v>
      </c>
      <c r="J1547" s="1">
        <f>(F1547+G1547)/E1547*100</f>
        <v>22.097640738145293155804718524</v>
      </c>
      <c r="K1547" s="1">
        <f>F1547/E1547*100</f>
        <v>3.1534688156972669936930623686</v>
      </c>
      <c r="L1547" s="1">
        <v>662.99</v>
      </c>
      <c r="M1547" s="1">
        <v>533.33</v>
      </c>
      <c r="N1547" s="1">
        <v>12.68</v>
      </c>
      <c r="O1547" s="1">
        <v>78.42</v>
      </c>
      <c r="P1547" s="1">
        <v>20.46</v>
      </c>
      <c r="Q1547" s="1">
        <v>74.55</v>
      </c>
      <c r="R1547" s="1">
        <v>7.96</v>
      </c>
      <c r="S1547" s="1">
        <v>5.95</v>
      </c>
      <c r="T1547" s="1">
        <v>5.06</v>
      </c>
      <c r="U1547" s="1">
        <v>80.73</v>
      </c>
      <c r="V1547" s="1">
        <f>100-U1547</f>
        <v>19.27</v>
      </c>
      <c r="W1547" s="1">
        <v>17.86</v>
      </c>
      <c r="X1547" s="0" t="inlineStr">
        <is>
          <t>IBGE — Censo Demográfico 2022 / SIDRA</t>
        </is>
      </c>
    </row>
    <row r="1548">
      <c r="A1548" s="0" t="inlineStr">
        <is>
          <t>2607505</t>
        </is>
      </c>
      <c r="B1548" s="0" t="inlineStr">
        <is>
          <t>Itaíba</t>
        </is>
      </c>
      <c r="C1548" s="0" t="inlineStr">
        <is>
          <t>PE</t>
        </is>
      </c>
      <c r="D1548" s="0" t="inlineStr">
        <is>
          <t>2022</t>
        </is>
      </c>
      <c r="E1548" s="1">
        <v>32565</v>
      </c>
      <c r="F1548" s="1">
        <v>447</v>
      </c>
      <c r="G1548" s="1">
        <v>10728</v>
      </c>
      <c r="H1548" s="1">
        <v>10417</v>
      </c>
      <c r="I1548" s="1">
        <f>(F1548+G1548+H1548)/E1548*100</f>
        <v>66.30431444802702287732227852</v>
      </c>
      <c r="J1548" s="1">
        <f>(F1548+G1548)/E1548*100</f>
        <v>34.315983417779824965453707969</v>
      </c>
      <c r="K1548" s="1">
        <f>F1548/E1548*100</f>
        <v>1.3726393367111929986181483187</v>
      </c>
      <c r="L1548" s="1">
        <v>603.53</v>
      </c>
      <c r="M1548" s="1">
        <v>440.00</v>
      </c>
      <c r="N1548" s="1">
        <v>29.66</v>
      </c>
      <c r="O1548" s="1">
        <v>49.50</v>
      </c>
      <c r="P1548" s="1">
        <v>49.11</v>
      </c>
      <c r="Q1548" s="1">
        <v>32.07</v>
      </c>
      <c r="R1548" s="1">
        <v>8.62</v>
      </c>
      <c r="S1548" s="1">
        <v>36.09</v>
      </c>
      <c r="T1548" s="1">
        <v>10.35</v>
      </c>
      <c r="U1548" s="1">
        <v>44.03</v>
      </c>
      <c r="V1548" s="1">
        <f>100-U1548</f>
        <v>55.97</v>
      </c>
      <c r="W1548" s="1">
        <v>54.87</v>
      </c>
      <c r="X1548" s="0" t="inlineStr">
        <is>
          <t>IBGE — Censo Demográfico 2022 / SIDRA</t>
        </is>
      </c>
    </row>
    <row r="1549">
      <c r="A1549" s="0" t="inlineStr">
        <is>
          <t>2607604</t>
        </is>
      </c>
      <c r="B1549" s="0" t="inlineStr">
        <is>
          <t>Ilha de Itamaracá</t>
        </is>
      </c>
      <c r="C1549" s="0" t="inlineStr">
        <is>
          <t>PE</t>
        </is>
      </c>
      <c r="D1549" s="0" t="inlineStr">
        <is>
          <t>2022</t>
        </is>
      </c>
      <c r="E1549" s="1">
        <v>21525</v>
      </c>
      <c r="F1549" s="1">
        <v>535</v>
      </c>
      <c r="G1549" s="1">
        <v>5472</v>
      </c>
      <c r="H1549" s="1">
        <v>6625</v>
      </c>
      <c r="I1549" s="1">
        <f>(F1549+G1549+H1549)/E1549*100</f>
        <v>58.685249709639953542392566783</v>
      </c>
      <c r="J1549" s="1">
        <f>(F1549+G1549)/E1549*100</f>
        <v>27.907084785133565621370499419</v>
      </c>
      <c r="K1549" s="1">
        <f>F1549/E1549*100</f>
        <v>2.4854819976771196283391405343</v>
      </c>
      <c r="L1549" s="1">
        <v>871.13</v>
      </c>
      <c r="M1549" s="1">
        <v>537.33</v>
      </c>
      <c r="N1549" s="1">
        <v>10.80</v>
      </c>
      <c r="O1549" s="1">
        <v>66.73</v>
      </c>
      <c r="P1549" s="1">
        <v>26.59</v>
      </c>
      <c r="Q1549" s="1">
        <v>2.30</v>
      </c>
      <c r="R1549" s="1">
        <v>14.30</v>
      </c>
      <c r="S1549" s="1">
        <v>76.37</v>
      </c>
      <c r="T1549" s="1">
        <v>0.22</v>
      </c>
      <c r="U1549" s="1">
        <v>64.28</v>
      </c>
      <c r="V1549" s="1">
        <f>100-U1549</f>
        <v>35.72</v>
      </c>
      <c r="W1549" s="1">
        <v>4.87</v>
      </c>
      <c r="X1549" s="0" t="inlineStr">
        <is>
          <t>IBGE — Censo Demográfico 2022 / SIDRA</t>
        </is>
      </c>
    </row>
    <row r="1550">
      <c r="A1550" s="0" t="inlineStr">
        <is>
          <t>2607653</t>
        </is>
      </c>
      <c r="B1550" s="0" t="inlineStr">
        <is>
          <t>Itambé</t>
        </is>
      </c>
      <c r="C1550" s="0" t="inlineStr">
        <is>
          <t>PE</t>
        </is>
      </c>
      <c r="D1550" s="0" t="inlineStr">
        <is>
          <t>2022</t>
        </is>
      </c>
      <c r="E1550" s="1">
        <v>34854</v>
      </c>
      <c r="F1550" s="1">
        <v>843</v>
      </c>
      <c r="G1550" s="1">
        <v>7726</v>
      </c>
      <c r="H1550" s="1">
        <v>13305</v>
      </c>
      <c r="I1550" s="1">
        <f>(F1550+G1550+H1550)/E1550*100</f>
        <v>62.758937281230274860848109256</v>
      </c>
      <c r="J1550" s="1">
        <f>(F1550+G1550)/E1550*100</f>
        <v>24.585413438916623629999426178</v>
      </c>
      <c r="K1550" s="1">
        <f>F1550/E1550*100</f>
        <v>2.4186606989154759855396798072</v>
      </c>
      <c r="L1550" s="1">
        <v>728.38</v>
      </c>
      <c r="M1550" s="1">
        <v>532.00</v>
      </c>
      <c r="N1550" s="1">
        <v>24.78</v>
      </c>
      <c r="O1550" s="1">
        <v>74.29</v>
      </c>
      <c r="P1550" s="1">
        <v>20.73</v>
      </c>
      <c r="Q1550" s="1">
        <v>12.72</v>
      </c>
      <c r="R1550" s="1">
        <v>10.85</v>
      </c>
      <c r="S1550" s="1">
        <v>71.81</v>
      </c>
      <c r="T1550" s="1">
        <v>0.55</v>
      </c>
      <c r="U1550" s="1">
        <v>89.38</v>
      </c>
      <c r="V1550" s="1">
        <f>100-U1550</f>
        <v>10.62</v>
      </c>
      <c r="W1550" s="1">
        <v>7.36</v>
      </c>
      <c r="X1550" s="0" t="inlineStr">
        <is>
          <t>IBGE — Censo Demográfico 2022 / SIDRA</t>
        </is>
      </c>
    </row>
    <row r="1551">
      <c r="A1551" s="0" t="inlineStr">
        <is>
          <t>2607703</t>
        </is>
      </c>
      <c r="B1551" s="0" t="inlineStr">
        <is>
          <t>Itapetim</t>
        </is>
      </c>
      <c r="C1551" s="0" t="inlineStr">
        <is>
          <t>PE</t>
        </is>
      </c>
      <c r="D1551" s="0" t="inlineStr">
        <is>
          <t>2022</t>
        </is>
      </c>
      <c r="E1551" s="1">
        <v>13757</v>
      </c>
      <c r="F1551" s="1">
        <v>197</v>
      </c>
      <c r="G1551" s="1">
        <v>3718</v>
      </c>
      <c r="H1551" s="1">
        <v>3462</v>
      </c>
      <c r="I1551" s="1">
        <f>(F1551+G1551+H1551)/E1551*100</f>
        <v>53.623609798647961038017009522</v>
      </c>
      <c r="J1551" s="1">
        <f>(F1551+G1551)/E1551*100</f>
        <v>28.458239441738751181216835066</v>
      </c>
      <c r="K1551" s="1">
        <f>F1551/E1551*100</f>
        <v>1.4319982554335974413026095806</v>
      </c>
      <c r="L1551" s="1">
        <v>874.77</v>
      </c>
      <c r="M1551" s="1">
        <v>600.00</v>
      </c>
      <c r="N1551" s="1">
        <v>18.06</v>
      </c>
      <c r="O1551" s="1">
        <v>60.78</v>
      </c>
      <c r="P1551" s="1">
        <v>29.57</v>
      </c>
      <c r="Q1551" s="1">
        <v>61.61</v>
      </c>
      <c r="R1551" s="1">
        <v>9.62</v>
      </c>
      <c r="S1551" s="1">
        <v>19.79</v>
      </c>
      <c r="T1551" s="1">
        <v>1.68</v>
      </c>
      <c r="U1551" s="1">
        <v>68.10</v>
      </c>
      <c r="V1551" s="1">
        <f>100-U1551</f>
        <v>31.90</v>
      </c>
      <c r="W1551" s="1">
        <v>29.73</v>
      </c>
      <c r="X1551" s="0" t="inlineStr">
        <is>
          <t>IBGE — Censo Demográfico 2022 / SIDRA</t>
        </is>
      </c>
    </row>
    <row r="1552">
      <c r="A1552" s="0" t="inlineStr">
        <is>
          <t>2607752</t>
        </is>
      </c>
      <c r="B1552" s="0" t="inlineStr">
        <is>
          <t>Itapissuma</t>
        </is>
      </c>
      <c r="C1552" s="0" t="inlineStr">
        <is>
          <t>PE</t>
        </is>
      </c>
      <c r="D1552" s="0" t="inlineStr">
        <is>
          <t>2022</t>
        </is>
      </c>
      <c r="E1552" s="1">
        <v>23978</v>
      </c>
      <c r="F1552" s="1">
        <v>308</v>
      </c>
      <c r="G1552" s="1">
        <v>5489</v>
      </c>
      <c r="H1552" s="1">
        <v>7612</v>
      </c>
      <c r="I1552" s="1">
        <f>(F1552+G1552+H1552)/E1552*100</f>
        <v>55.922095253982817582784218867</v>
      </c>
      <c r="J1552" s="1">
        <f>(F1552+G1552)/E1552*100</f>
        <v>24.176328300942530653098673784</v>
      </c>
      <c r="K1552" s="1">
        <f>F1552/E1552*100</f>
        <v>1.2845108015681040954208024022</v>
      </c>
      <c r="L1552" s="1">
        <v>745.48</v>
      </c>
      <c r="M1552" s="1">
        <v>600.00</v>
      </c>
      <c r="N1552" s="1">
        <v>11.73</v>
      </c>
      <c r="O1552" s="1">
        <v>81.74</v>
      </c>
      <c r="P1552" s="1">
        <v>16.75</v>
      </c>
      <c r="Q1552" s="1">
        <v>9.99</v>
      </c>
      <c r="R1552" s="1">
        <v>59.88</v>
      </c>
      <c r="S1552" s="1">
        <v>27.92</v>
      </c>
      <c r="T1552" s="1">
        <v>0.10</v>
      </c>
      <c r="U1552" s="1">
        <v>97.18</v>
      </c>
      <c r="V1552" s="1">
        <f>100-U1552</f>
        <v>2.82</v>
      </c>
      <c r="W1552" s="1">
        <v>1.79</v>
      </c>
      <c r="X1552" s="0" t="inlineStr">
        <is>
          <t>IBGE — Censo Demográfico 2022 / SIDRA</t>
        </is>
      </c>
    </row>
    <row r="1553">
      <c r="A1553" s="0" t="inlineStr">
        <is>
          <t>2607802</t>
        </is>
      </c>
      <c r="B1553" s="0" t="inlineStr">
        <is>
          <t>Itaquitinga</t>
        </is>
      </c>
      <c r="C1553" s="0" t="inlineStr">
        <is>
          <t>PE</t>
        </is>
      </c>
      <c r="D1553" s="0" t="inlineStr">
        <is>
          <t>2022</t>
        </is>
      </c>
      <c r="E1553" s="1">
        <v>15480</v>
      </c>
      <c r="F1553" s="1">
        <v>577</v>
      </c>
      <c r="G1553" s="1">
        <v>4048</v>
      </c>
      <c r="H1553" s="1">
        <v>5887</v>
      </c>
      <c r="I1553" s="1">
        <f>(F1553+G1553+H1553)/E1553*100</f>
        <v>67.906976744186046511627906977</v>
      </c>
      <c r="J1553" s="1">
        <f>(F1553+G1553)/E1553*100</f>
        <v>29.877260981912144702842377261</v>
      </c>
      <c r="K1553" s="1">
        <f>F1553/E1553*100</f>
        <v>3.7273901808785529715762273902</v>
      </c>
      <c r="L1553" s="1">
        <v>625.18</v>
      </c>
      <c r="M1553" s="1">
        <v>453.00</v>
      </c>
      <c r="N1553" s="1">
        <v>21.65</v>
      </c>
      <c r="O1553" s="1">
        <v>67.86</v>
      </c>
      <c r="P1553" s="1">
        <v>22.90</v>
      </c>
      <c r="Q1553" s="1">
        <v>22.81</v>
      </c>
      <c r="R1553" s="1">
        <v>2.08</v>
      </c>
      <c r="S1553" s="1">
        <v>68.81</v>
      </c>
      <c r="T1553" s="1">
        <v>0.87</v>
      </c>
      <c r="U1553" s="1">
        <v>84.54</v>
      </c>
      <c r="V1553" s="1">
        <f>100-U1553</f>
        <v>15.46</v>
      </c>
      <c r="W1553" s="1">
        <v>9.66</v>
      </c>
      <c r="X1553" s="0" t="inlineStr">
        <is>
          <t>IBGE — Censo Demográfico 2022 / SIDRA</t>
        </is>
      </c>
    </row>
    <row r="1554">
      <c r="A1554" s="0" t="inlineStr">
        <is>
          <t>2607901</t>
        </is>
      </c>
      <c r="B1554" s="0" t="inlineStr">
        <is>
          <t>Jaboatão dos Guararapes</t>
        </is>
      </c>
      <c r="C1554" s="0" t="inlineStr">
        <is>
          <t>PE</t>
        </is>
      </c>
      <c r="D1554" s="0" t="inlineStr">
        <is>
          <t>2022</t>
        </is>
      </c>
      <c r="E1554" s="1">
        <v>642958</v>
      </c>
      <c r="F1554" s="1">
        <v>31830</v>
      </c>
      <c r="G1554" s="1">
        <v>99761</v>
      </c>
      <c r="H1554" s="1">
        <v>163030</v>
      </c>
      <c r="I1554" s="1">
        <f>(F1554+G1554+H1554)/E1554*100</f>
        <v>45.822744253901499009266546182</v>
      </c>
      <c r="J1554" s="1">
        <f>(F1554+G1554)/E1554*100</f>
        <v>20.466500144643973634358698391</v>
      </c>
      <c r="K1554" s="1">
        <f>F1554/E1554*100</f>
        <v>4.9505566460017606126683235919</v>
      </c>
      <c r="L1554" s="1">
        <v>1141.05</v>
      </c>
      <c r="M1554" s="1">
        <v>700.00</v>
      </c>
      <c r="N1554" s="1">
        <v>7.21</v>
      </c>
      <c r="O1554" s="1">
        <v>74.30</v>
      </c>
      <c r="P1554" s="1">
        <v>19.27</v>
      </c>
      <c r="Q1554" s="1">
        <v>42.05</v>
      </c>
      <c r="R1554" s="1">
        <v>20.72</v>
      </c>
      <c r="S1554" s="1">
        <v>23.66</v>
      </c>
      <c r="T1554" s="1">
        <v>0.12</v>
      </c>
      <c r="U1554" s="1">
        <v>95.94</v>
      </c>
      <c r="V1554" s="1">
        <f>100-U1554</f>
        <v>4.06</v>
      </c>
      <c r="W1554" s="1">
        <v>0.82</v>
      </c>
      <c r="X1554" s="0" t="inlineStr">
        <is>
          <t>IBGE — Censo Demográfico 2022 / SIDRA</t>
        </is>
      </c>
    </row>
    <row r="1555">
      <c r="A1555" s="0" t="inlineStr">
        <is>
          <t>2607950</t>
        </is>
      </c>
      <c r="B1555" s="0" t="inlineStr">
        <is>
          <t>Jaqueira</t>
        </is>
      </c>
      <c r="C1555" s="0" t="inlineStr">
        <is>
          <t>PE</t>
        </is>
      </c>
      <c r="D1555" s="0" t="inlineStr">
        <is>
          <t>2022</t>
        </is>
      </c>
      <c r="E1555" s="1">
        <v>10242</v>
      </c>
      <c r="F1555" s="1">
        <v>179</v>
      </c>
      <c r="G1555" s="1">
        <v>3872</v>
      </c>
      <c r="H1555" s="1">
        <v>3519</v>
      </c>
      <c r="I1555" s="1">
        <f>(F1555+G1555+H1555)/E1555*100</f>
        <v>73.911345440343682874438586214</v>
      </c>
      <c r="J1555" s="1">
        <f>(F1555+G1555)/E1555*100</f>
        <v>39.55282171450888498340167936</v>
      </c>
      <c r="K1555" s="1">
        <f>F1555/E1555*100</f>
        <v>1.7477055262644014840851396212</v>
      </c>
      <c r="L1555" s="1">
        <v>544.67</v>
      </c>
      <c r="M1555" s="1">
        <v>403.00</v>
      </c>
      <c r="N1555" s="1">
        <v>22.84</v>
      </c>
      <c r="O1555" s="1">
        <v>43.93</v>
      </c>
      <c r="P1555" s="1">
        <v>41.45</v>
      </c>
      <c r="Q1555" s="1">
        <v>52.97</v>
      </c>
      <c r="R1555" s="1">
        <v>19.96</v>
      </c>
      <c r="S1555" s="1">
        <v>7.76</v>
      </c>
      <c r="T1555" s="1">
        <v>1.26</v>
      </c>
      <c r="U1555" s="1">
        <v>67.35</v>
      </c>
      <c r="V1555" s="1">
        <f>100-U1555</f>
        <v>32.65</v>
      </c>
      <c r="W1555" s="1">
        <v>21.28</v>
      </c>
      <c r="X1555" s="0" t="inlineStr">
        <is>
          <t>IBGE — Censo Demográfico 2022 / SIDRA</t>
        </is>
      </c>
    </row>
    <row r="1556">
      <c r="A1556" s="0" t="inlineStr">
        <is>
          <t>2608008</t>
        </is>
      </c>
      <c r="B1556" s="0" t="inlineStr">
        <is>
          <t>Jataúba</t>
        </is>
      </c>
      <c r="C1556" s="0" t="inlineStr">
        <is>
          <t>PE</t>
        </is>
      </c>
      <c r="D1556" s="0" t="inlineStr">
        <is>
          <t>2022</t>
        </is>
      </c>
      <c r="E1556" s="1">
        <v>15778</v>
      </c>
      <c r="F1556" s="1">
        <v>217</v>
      </c>
      <c r="G1556" s="1">
        <v>5196</v>
      </c>
      <c r="H1556" s="1">
        <v>4573</v>
      </c>
      <c r="I1556" s="1">
        <f>(F1556+G1556+H1556)/E1556*100</f>
        <v>63.290657878058055520344783876</v>
      </c>
      <c r="J1556" s="1">
        <f>(F1556+G1556)/E1556*100</f>
        <v>34.307263277982000253517556091</v>
      </c>
      <c r="K1556" s="1">
        <f>F1556/E1556*100</f>
        <v>1.3753327417923691215616681455</v>
      </c>
      <c r="L1556" s="1">
        <v>627.22</v>
      </c>
      <c r="M1556" s="1">
        <v>466.67</v>
      </c>
      <c r="N1556" s="1">
        <v>25.34</v>
      </c>
      <c r="O1556" s="1">
        <v>15.52</v>
      </c>
      <c r="P1556" s="1">
        <v>76.15</v>
      </c>
      <c r="Q1556" s="1">
        <v>45.42</v>
      </c>
      <c r="R1556" s="1">
        <v>2.17</v>
      </c>
      <c r="S1556" s="1">
        <v>31.41</v>
      </c>
      <c r="T1556" s="1">
        <v>6.38</v>
      </c>
      <c r="U1556" s="1">
        <v>64.64</v>
      </c>
      <c r="V1556" s="1">
        <f>100-U1556</f>
        <v>35.36</v>
      </c>
      <c r="W1556" s="1">
        <v>34.32</v>
      </c>
      <c r="X1556" s="0" t="inlineStr">
        <is>
          <t>IBGE — Censo Demográfico 2022 / SIDRA</t>
        </is>
      </c>
    </row>
    <row r="1557">
      <c r="A1557" s="0" t="inlineStr">
        <is>
          <t>2608057</t>
        </is>
      </c>
      <c r="B1557" s="0" t="inlineStr">
        <is>
          <t>Jatobá</t>
        </is>
      </c>
      <c r="C1557" s="0" t="inlineStr">
        <is>
          <t>PE</t>
        </is>
      </c>
      <c r="D1557" s="0" t="inlineStr">
        <is>
          <t>2022</t>
        </is>
      </c>
      <c r="E1557" s="1">
        <v>13991</v>
      </c>
      <c r="F1557" s="1">
        <v>310</v>
      </c>
      <c r="G1557" s="1">
        <v>3386</v>
      </c>
      <c r="H1557" s="1">
        <v>3982</v>
      </c>
      <c r="I1557" s="1">
        <f>(F1557+G1557+H1557)/E1557*100</f>
        <v>54.878135944535772996926595669</v>
      </c>
      <c r="J1557" s="1">
        <f>(F1557+G1557)/E1557*100</f>
        <v>26.416982345793724537202487313</v>
      </c>
      <c r="K1557" s="1">
        <f>F1557/E1557*100</f>
        <v>2.2157100993495818740618969337</v>
      </c>
      <c r="L1557" s="1">
        <v>826.57</v>
      </c>
      <c r="M1557" s="1">
        <v>600.00</v>
      </c>
      <c r="N1557" s="1">
        <v>17.37</v>
      </c>
      <c r="O1557" s="1">
        <v>74.67</v>
      </c>
      <c r="P1557" s="1">
        <v>24.32</v>
      </c>
      <c r="Q1557" s="1">
        <v>53.79</v>
      </c>
      <c r="R1557" s="1">
        <v>5.23</v>
      </c>
      <c r="S1557" s="1">
        <v>27.91</v>
      </c>
      <c r="T1557" s="1">
        <v>1.13</v>
      </c>
      <c r="U1557" s="1">
        <v>74.70</v>
      </c>
      <c r="V1557" s="1">
        <f>100-U1557</f>
        <v>25.30</v>
      </c>
      <c r="W1557" s="1">
        <v>24.43</v>
      </c>
      <c r="X1557" s="0" t="inlineStr">
        <is>
          <t>IBGE — Censo Demográfico 2022 / SIDRA</t>
        </is>
      </c>
    </row>
    <row r="1558">
      <c r="A1558" s="0" t="inlineStr">
        <is>
          <t>2608107</t>
        </is>
      </c>
      <c r="B1558" s="0" t="inlineStr">
        <is>
          <t>João Alfredo</t>
        </is>
      </c>
      <c r="C1558" s="0" t="inlineStr">
        <is>
          <t>PE</t>
        </is>
      </c>
      <c r="D1558" s="0" t="inlineStr">
        <is>
          <t>2022</t>
        </is>
      </c>
      <c r="E1558" s="1">
        <v>27725</v>
      </c>
      <c r="F1558" s="1">
        <v>438</v>
      </c>
      <c r="G1558" s="1">
        <v>7586</v>
      </c>
      <c r="H1558" s="1">
        <v>8142</v>
      </c>
      <c r="I1558" s="1">
        <f>(F1558+G1558+H1558)/E1558*100</f>
        <v>58.308385933273219116321009919</v>
      </c>
      <c r="J1558" s="1">
        <f>(F1558+G1558)/E1558*100</f>
        <v>28.941388638412984670874661858</v>
      </c>
      <c r="K1558" s="1">
        <f>F1558/E1558*100</f>
        <v>1.5798016230838593327321911632</v>
      </c>
      <c r="L1558" s="1">
        <v>727.48</v>
      </c>
      <c r="M1558" s="1">
        <v>566.67</v>
      </c>
      <c r="N1558" s="1">
        <v>25.72</v>
      </c>
      <c r="O1558" s="1">
        <v>51.36</v>
      </c>
      <c r="P1558" s="1">
        <v>42.07</v>
      </c>
      <c r="Q1558" s="1">
        <v>40.74</v>
      </c>
      <c r="R1558" s="1">
        <v>4.78</v>
      </c>
      <c r="S1558" s="1">
        <v>37.00</v>
      </c>
      <c r="T1558" s="1">
        <v>0.44</v>
      </c>
      <c r="U1558" s="1">
        <v>63.10</v>
      </c>
      <c r="V1558" s="1">
        <f>100-U1558</f>
        <v>36.90</v>
      </c>
      <c r="W1558" s="1">
        <v>34.46</v>
      </c>
      <c r="X1558" s="0" t="inlineStr">
        <is>
          <t>IBGE — Censo Demográfico 2022 / SIDRA</t>
        </is>
      </c>
    </row>
    <row r="1559">
      <c r="A1559" s="0" t="inlineStr">
        <is>
          <t>2608206</t>
        </is>
      </c>
      <c r="B1559" s="0" t="inlineStr">
        <is>
          <t>Joaquim Nabuco</t>
        </is>
      </c>
      <c r="C1559" s="0" t="inlineStr">
        <is>
          <t>PE</t>
        </is>
      </c>
      <c r="D1559" s="0" t="inlineStr">
        <is>
          <t>2022</t>
        </is>
      </c>
      <c r="E1559" s="1">
        <v>13266</v>
      </c>
      <c r="F1559" s="1">
        <v>197</v>
      </c>
      <c r="G1559" s="1">
        <v>3402</v>
      </c>
      <c r="H1559" s="1">
        <v>4560</v>
      </c>
      <c r="I1559" s="1">
        <f>(F1559+G1559+H1559)/E1559*100</f>
        <v>61.503090607568219508518015981</v>
      </c>
      <c r="J1559" s="1">
        <f>(F1559+G1559)/E1559*100</f>
        <v>27.129503995175636966681742801</v>
      </c>
      <c r="K1559" s="1">
        <f>F1559/E1559*100</f>
        <v>1.484999246193276044022312679</v>
      </c>
      <c r="L1559" s="1">
        <v>689.95</v>
      </c>
      <c r="M1559" s="1">
        <v>537.33</v>
      </c>
      <c r="N1559" s="1">
        <v>21.69</v>
      </c>
      <c r="O1559" s="1">
        <v>65.76</v>
      </c>
      <c r="P1559" s="1">
        <v>31.18</v>
      </c>
      <c r="Q1559" s="1">
        <v>56.42</v>
      </c>
      <c r="R1559" s="1">
        <v>3.11</v>
      </c>
      <c r="S1559" s="1">
        <v>28.69</v>
      </c>
      <c r="T1559" s="1">
        <v>1.55</v>
      </c>
      <c r="U1559" s="1">
        <v>79.97</v>
      </c>
      <c r="V1559" s="1">
        <f>100-U1559</f>
        <v>20.03</v>
      </c>
      <c r="W1559" s="1">
        <v>11.01</v>
      </c>
      <c r="X1559" s="0" t="inlineStr">
        <is>
          <t>IBGE — Censo Demográfico 2022 / SIDRA</t>
        </is>
      </c>
    </row>
    <row r="1560">
      <c r="A1560" s="0" t="inlineStr">
        <is>
          <t>2608255</t>
        </is>
      </c>
      <c r="B1560" s="0" t="inlineStr">
        <is>
          <t>Jucati</t>
        </is>
      </c>
      <c r="C1560" s="0" t="inlineStr">
        <is>
          <t>PE</t>
        </is>
      </c>
      <c r="D1560" s="0" t="inlineStr">
        <is>
          <t>2022</t>
        </is>
      </c>
      <c r="E1560" s="1">
        <v>11512</v>
      </c>
      <c r="F1560" s="1">
        <v>148</v>
      </c>
      <c r="G1560" s="1">
        <v>3905</v>
      </c>
      <c r="H1560" s="1">
        <v>3142</v>
      </c>
      <c r="I1560" s="1">
        <f>(F1560+G1560+H1560)/E1560*100</f>
        <v>62.5</v>
      </c>
      <c r="J1560" s="1">
        <f>(F1560+G1560)/E1560*100</f>
        <v>35.206740792216817234190410007</v>
      </c>
      <c r="K1560" s="1">
        <f>F1560/E1560*100</f>
        <v>1.2856150104239054899235580264</v>
      </c>
      <c r="L1560" s="1">
        <v>651.62</v>
      </c>
      <c r="M1560" s="1">
        <v>430.00</v>
      </c>
      <c r="N1560" s="1">
        <v>22.94</v>
      </c>
      <c r="O1560" s="1">
        <v>30.04</v>
      </c>
      <c r="P1560" s="1">
        <v>68.28</v>
      </c>
      <c r="Q1560" s="1">
        <v>42.16</v>
      </c>
      <c r="R1560" s="1">
        <v>17.42</v>
      </c>
      <c r="S1560" s="1">
        <v>29.41</v>
      </c>
      <c r="T1560" s="1">
        <v>2.28</v>
      </c>
      <c r="U1560" s="1">
        <v>48.74</v>
      </c>
      <c r="V1560" s="1">
        <f>100-U1560</f>
        <v>51.26</v>
      </c>
      <c r="W1560" s="1">
        <v>47.46</v>
      </c>
      <c r="X1560" s="0" t="inlineStr">
        <is>
          <t>IBGE — Censo Demográfico 2022 / SIDRA</t>
        </is>
      </c>
    </row>
    <row r="1561">
      <c r="A1561" s="0" t="inlineStr">
        <is>
          <t>2608305</t>
        </is>
      </c>
      <c r="B1561" s="0" t="inlineStr">
        <is>
          <t>Jupi</t>
        </is>
      </c>
      <c r="C1561" s="0" t="inlineStr">
        <is>
          <t>PE</t>
        </is>
      </c>
      <c r="D1561" s="0" t="inlineStr">
        <is>
          <t>2022</t>
        </is>
      </c>
      <c r="E1561" s="1">
        <v>15321</v>
      </c>
      <c r="F1561" s="1">
        <v>288</v>
      </c>
      <c r="G1561" s="1">
        <v>4358</v>
      </c>
      <c r="H1561" s="1">
        <v>4241</v>
      </c>
      <c r="I1561" s="1">
        <f>(F1561+G1561+H1561)/E1561*100</f>
        <v>58.005352131061941126558318648</v>
      </c>
      <c r="J1561" s="1">
        <f>(F1561+G1561)/E1561*100</f>
        <v>30.324391358266431695059069251</v>
      </c>
      <c r="K1561" s="1">
        <f>F1561/E1561*100</f>
        <v>1.8797728607793224985314274525</v>
      </c>
      <c r="L1561" s="1">
        <v>802.92</v>
      </c>
      <c r="M1561" s="1">
        <v>533.33</v>
      </c>
      <c r="N1561" s="1">
        <v>21.71</v>
      </c>
      <c r="O1561" s="1">
        <v>5.61</v>
      </c>
      <c r="P1561" s="1">
        <v>90.72</v>
      </c>
      <c r="Q1561" s="1">
        <v>56.41</v>
      </c>
      <c r="R1561" s="1">
        <v>13.78</v>
      </c>
      <c r="S1561" s="1">
        <v>27.39</v>
      </c>
      <c r="T1561" s="1">
        <v>0.51</v>
      </c>
      <c r="U1561" s="1">
        <v>72.46</v>
      </c>
      <c r="V1561" s="1">
        <f>100-U1561</f>
        <v>27.54</v>
      </c>
      <c r="W1561" s="1">
        <v>25.86</v>
      </c>
      <c r="X1561" s="0" t="inlineStr">
        <is>
          <t>IBGE — Censo Demográfico 2022 / SIDRA</t>
        </is>
      </c>
    </row>
    <row r="1562">
      <c r="A1562" s="0" t="inlineStr">
        <is>
          <t>2608404</t>
        </is>
      </c>
      <c r="B1562" s="0" t="inlineStr">
        <is>
          <t>Jurema</t>
        </is>
      </c>
      <c r="C1562" s="0" t="inlineStr">
        <is>
          <t>PE</t>
        </is>
      </c>
      <c r="D1562" s="0" t="inlineStr">
        <is>
          <t>2022</t>
        </is>
      </c>
      <c r="E1562" s="1">
        <v>13648</v>
      </c>
      <c r="F1562" s="1">
        <v>135</v>
      </c>
      <c r="G1562" s="1">
        <v>4862</v>
      </c>
      <c r="H1562" s="1">
        <v>3946</v>
      </c>
      <c r="I1562" s="1">
        <f>(F1562+G1562+H1562)/E1562*100</f>
        <v>65.52608440797186400937866354</v>
      </c>
      <c r="J1562" s="1">
        <f>(F1562+G1562)/E1562*100</f>
        <v>36.613423212192262602579132474</v>
      </c>
      <c r="K1562" s="1">
        <f>F1562/E1562*100</f>
        <v>0.9891559202813599062133645955</v>
      </c>
      <c r="L1562" s="1">
        <v>613.20</v>
      </c>
      <c r="M1562" s="1">
        <v>422.40</v>
      </c>
      <c r="N1562" s="1">
        <v>27.20</v>
      </c>
      <c r="O1562" s="1">
        <v>77.85</v>
      </c>
      <c r="P1562" s="1">
        <v>20.81</v>
      </c>
      <c r="Q1562" s="1">
        <v>66.31</v>
      </c>
      <c r="R1562" s="1">
        <v>10.52</v>
      </c>
      <c r="S1562" s="1">
        <v>15.51</v>
      </c>
      <c r="T1562" s="1">
        <v>1.40</v>
      </c>
      <c r="U1562" s="1">
        <v>82.24</v>
      </c>
      <c r="V1562" s="1">
        <f>100-U1562</f>
        <v>17.76</v>
      </c>
      <c r="W1562" s="1">
        <v>15.22</v>
      </c>
      <c r="X1562" s="0" t="inlineStr">
        <is>
          <t>IBGE — Censo Demográfico 2022 / SIDRA</t>
        </is>
      </c>
    </row>
    <row r="1563">
      <c r="A1563" s="0" t="inlineStr">
        <is>
          <t>2608453</t>
        </is>
      </c>
      <c r="B1563" s="0" t="inlineStr">
        <is>
          <t>Lagoa do Carro</t>
        </is>
      </c>
      <c r="C1563" s="0" t="inlineStr">
        <is>
          <t>PE</t>
        </is>
      </c>
      <c r="D1563" s="0" t="inlineStr">
        <is>
          <t>2022</t>
        </is>
      </c>
      <c r="E1563" s="1">
        <v>17962</v>
      </c>
      <c r="F1563" s="1">
        <v>420</v>
      </c>
      <c r="G1563" s="1">
        <v>3803</v>
      </c>
      <c r="H1563" s="1">
        <v>6286</v>
      </c>
      <c r="I1563" s="1">
        <f>(F1563+G1563+H1563)/E1563*100</f>
        <v>58.506847789778421111234829084</v>
      </c>
      <c r="J1563" s="1">
        <f>(F1563+G1563)/E1563*100</f>
        <v>23.510744905912481906246520432</v>
      </c>
      <c r="K1563" s="1">
        <f>F1563/E1563*100</f>
        <v>2.3382696804364770070148090413</v>
      </c>
      <c r="L1563" s="1">
        <v>736.67</v>
      </c>
      <c r="M1563" s="1">
        <v>580.67</v>
      </c>
      <c r="N1563" s="1">
        <v>18.81</v>
      </c>
      <c r="O1563" s="1">
        <v>51.81</v>
      </c>
      <c r="P1563" s="1">
        <v>40.56</v>
      </c>
      <c r="Q1563" s="1">
        <v>19.60</v>
      </c>
      <c r="R1563" s="1">
        <v>8.38</v>
      </c>
      <c r="S1563" s="1">
        <v>66.25</v>
      </c>
      <c r="T1563" s="1">
        <v>0.17</v>
      </c>
      <c r="U1563" s="1">
        <v>86.48</v>
      </c>
      <c r="V1563" s="1">
        <f>100-U1563</f>
        <v>13.52</v>
      </c>
      <c r="W1563" s="1">
        <v>11.77</v>
      </c>
      <c r="X1563" s="0" t="inlineStr">
        <is>
          <t>IBGE — Censo Demográfico 2022 / SIDRA</t>
        </is>
      </c>
    </row>
    <row r="1564">
      <c r="A1564" s="0" t="inlineStr">
        <is>
          <t>2608503</t>
        </is>
      </c>
      <c r="B1564" s="0" t="inlineStr">
        <is>
          <t>Lagoa de Itaenga</t>
        </is>
      </c>
      <c r="C1564" s="0" t="inlineStr">
        <is>
          <t>PE</t>
        </is>
      </c>
      <c r="D1564" s="0" t="inlineStr">
        <is>
          <t>2022</t>
        </is>
      </c>
      <c r="E1564" s="1">
        <v>18981</v>
      </c>
      <c r="F1564" s="1">
        <v>630</v>
      </c>
      <c r="G1564" s="1">
        <v>4747</v>
      </c>
      <c r="H1564" s="1">
        <v>5709</v>
      </c>
      <c r="I1564" s="1">
        <f>(F1564+G1564+H1564)/E1564*100</f>
        <v>58.405774195247879458405774195</v>
      </c>
      <c r="J1564" s="1">
        <f>(F1564+G1564)/E1564*100</f>
        <v>28.328328328328328328328328328</v>
      </c>
      <c r="K1564" s="1">
        <f>F1564/E1564*100</f>
        <v>3.3191085822664770033191085823</v>
      </c>
      <c r="L1564" s="1">
        <v>702.56</v>
      </c>
      <c r="M1564" s="1">
        <v>566.67</v>
      </c>
      <c r="N1564" s="1">
        <v>21.48</v>
      </c>
      <c r="O1564" s="1">
        <v>34.77</v>
      </c>
      <c r="P1564" s="1">
        <v>51.24</v>
      </c>
      <c r="Q1564" s="1">
        <v>24.90</v>
      </c>
      <c r="R1564" s="1">
        <v>7.22</v>
      </c>
      <c r="S1564" s="1">
        <v>57.15</v>
      </c>
      <c r="T1564" s="1">
        <v>0.15</v>
      </c>
      <c r="U1564" s="1">
        <v>88.73</v>
      </c>
      <c r="V1564" s="1">
        <f>100-U1564</f>
        <v>11.27</v>
      </c>
      <c r="W1564" s="1">
        <v>8.16</v>
      </c>
      <c r="X1564" s="0" t="inlineStr">
        <is>
          <t>IBGE — Censo Demográfico 2022 / SIDRA</t>
        </is>
      </c>
    </row>
    <row r="1565">
      <c r="A1565" s="0" t="inlineStr">
        <is>
          <t>2608602</t>
        </is>
      </c>
      <c r="B1565" s="0" t="inlineStr">
        <is>
          <t>Lagoa do Ouro</t>
        </is>
      </c>
      <c r="C1565" s="0" t="inlineStr">
        <is>
          <t>PE</t>
        </is>
      </c>
      <c r="D1565" s="0" t="inlineStr">
        <is>
          <t>2022</t>
        </is>
      </c>
      <c r="E1565" s="1">
        <v>11903</v>
      </c>
      <c r="F1565" s="1">
        <v>234</v>
      </c>
      <c r="G1565" s="1">
        <v>4346</v>
      </c>
      <c r="H1565" s="1">
        <v>3155</v>
      </c>
      <c r="I1565" s="1">
        <f>(F1565+G1565+H1565)/E1565*100</f>
        <v>64.983617575401159371586994875</v>
      </c>
      <c r="J1565" s="1">
        <f>(F1565+G1565)/E1565*100</f>
        <v>38.477694698815424682853062253</v>
      </c>
      <c r="K1565" s="1">
        <f>F1565/E1565*100</f>
        <v>1.965890951860875409560614971</v>
      </c>
      <c r="L1565" s="1">
        <v>631.35</v>
      </c>
      <c r="M1565" s="1">
        <v>404.00</v>
      </c>
      <c r="N1565" s="1">
        <v>27.60</v>
      </c>
      <c r="O1565" s="1">
        <v>85.33</v>
      </c>
      <c r="P1565" s="1">
        <v>10.48</v>
      </c>
      <c r="Q1565" s="1">
        <v>50.29</v>
      </c>
      <c r="R1565" s="1">
        <v>2.50</v>
      </c>
      <c r="S1565" s="1">
        <v>39.40</v>
      </c>
      <c r="T1565" s="1">
        <v>2.00</v>
      </c>
      <c r="U1565" s="1">
        <v>64.40</v>
      </c>
      <c r="V1565" s="1">
        <f>100-U1565</f>
        <v>35.60</v>
      </c>
      <c r="W1565" s="1">
        <v>34.83</v>
      </c>
      <c r="X1565" s="0" t="inlineStr">
        <is>
          <t>IBGE — Censo Demográfico 2022 / SIDRA</t>
        </is>
      </c>
    </row>
    <row r="1566">
      <c r="A1566" s="0" t="inlineStr">
        <is>
          <t>2608701</t>
        </is>
      </c>
      <c r="B1566" s="0" t="inlineStr">
        <is>
          <t>Lagoa dos Gatos</t>
        </is>
      </c>
      <c r="C1566" s="0" t="inlineStr">
        <is>
          <t>PE</t>
        </is>
      </c>
      <c r="D1566" s="0" t="inlineStr">
        <is>
          <t>2022</t>
        </is>
      </c>
      <c r="E1566" s="1">
        <v>14069</v>
      </c>
      <c r="F1566" s="1">
        <v>332</v>
      </c>
      <c r="G1566" s="1">
        <v>4308</v>
      </c>
      <c r="H1566" s="1">
        <v>4500</v>
      </c>
      <c r="I1566" s="1">
        <f>(F1566+G1566+H1566)/E1566*100</f>
        <v>64.965527045276849811642618523</v>
      </c>
      <c r="J1566" s="1">
        <f>(F1566+G1566)/E1566*100</f>
        <v>32.980311322766365768711351198</v>
      </c>
      <c r="K1566" s="1">
        <f>F1566/E1566*100</f>
        <v>2.3597981377496623782784846116</v>
      </c>
      <c r="L1566" s="1">
        <v>619.00</v>
      </c>
      <c r="M1566" s="1">
        <v>453.00</v>
      </c>
      <c r="N1566" s="1">
        <v>29.11</v>
      </c>
      <c r="O1566" s="1">
        <v>66.96</v>
      </c>
      <c r="P1566" s="1">
        <v>31.85</v>
      </c>
      <c r="Q1566" s="1">
        <v>48.60</v>
      </c>
      <c r="R1566" s="1">
        <v>1.75</v>
      </c>
      <c r="S1566" s="1">
        <v>31.41</v>
      </c>
      <c r="T1566" s="1">
        <v>1.39</v>
      </c>
      <c r="U1566" s="1">
        <v>72.02</v>
      </c>
      <c r="V1566" s="1">
        <f>100-U1566</f>
        <v>27.98</v>
      </c>
      <c r="W1566" s="1">
        <v>24.72</v>
      </c>
      <c r="X1566" s="0" t="inlineStr">
        <is>
          <t>IBGE — Censo Demográfico 2022 / SIDRA</t>
        </is>
      </c>
    </row>
    <row r="1567">
      <c r="A1567" s="0" t="inlineStr">
        <is>
          <t>2608750</t>
        </is>
      </c>
      <c r="B1567" s="0" t="inlineStr">
        <is>
          <t>Lagoa Grande</t>
        </is>
      </c>
      <c r="C1567" s="0" t="inlineStr">
        <is>
          <t>PE</t>
        </is>
      </c>
      <c r="D1567" s="0" t="inlineStr">
        <is>
          <t>2022</t>
        </is>
      </c>
      <c r="E1567" s="1">
        <v>24059</v>
      </c>
      <c r="F1567" s="1">
        <v>434</v>
      </c>
      <c r="G1567" s="1">
        <v>4445</v>
      </c>
      <c r="H1567" s="1">
        <v>8444</v>
      </c>
      <c r="I1567" s="1">
        <f>(F1567+G1567+H1567)/E1567*100</f>
        <v>55.376366432520054865123238705</v>
      </c>
      <c r="J1567" s="1">
        <f>(F1567+G1567)/E1567*100</f>
        <v>20.279313354669770148385219668</v>
      </c>
      <c r="K1567" s="1">
        <f>F1567/E1567*100</f>
        <v>1.8038987489089322083212103579</v>
      </c>
      <c r="L1567" s="1">
        <v>740.89</v>
      </c>
      <c r="M1567" s="1">
        <v>600.00</v>
      </c>
      <c r="N1567" s="1">
        <v>18.26</v>
      </c>
      <c r="O1567" s="1">
        <v>73.51</v>
      </c>
      <c r="P1567" s="1">
        <v>22.56</v>
      </c>
      <c r="Q1567" s="1">
        <v>58.98</v>
      </c>
      <c r="R1567" s="1">
        <v>5.03</v>
      </c>
      <c r="S1567" s="1">
        <v>28.50</v>
      </c>
      <c r="T1567" s="1">
        <v>3.10</v>
      </c>
      <c r="U1567" s="1">
        <v>74.48</v>
      </c>
      <c r="V1567" s="1">
        <f>100-U1567</f>
        <v>25.52</v>
      </c>
      <c r="W1567" s="1">
        <v>23.25</v>
      </c>
      <c r="X1567" s="0" t="inlineStr">
        <is>
          <t>IBGE — Censo Demográfico 2022 / SIDRA</t>
        </is>
      </c>
    </row>
    <row r="1568">
      <c r="A1568" s="0" t="inlineStr">
        <is>
          <t>2608800</t>
        </is>
      </c>
      <c r="B1568" s="0" t="inlineStr">
        <is>
          <t>Lajedo</t>
        </is>
      </c>
      <c r="C1568" s="0" t="inlineStr">
        <is>
          <t>PE</t>
        </is>
      </c>
      <c r="D1568" s="0" t="inlineStr">
        <is>
          <t>2022</t>
        </is>
      </c>
      <c r="E1568" s="1">
        <v>39448</v>
      </c>
      <c r="F1568" s="1">
        <v>849</v>
      </c>
      <c r="G1568" s="1">
        <v>12017</v>
      </c>
      <c r="H1568" s="1">
        <v>11335</v>
      </c>
      <c r="I1568" s="1">
        <f>(F1568+G1568+H1568)/E1568*100</f>
        <v>61.349117825998783208274183736</v>
      </c>
      <c r="J1568" s="1">
        <f>(F1568+G1568)/E1568*100</f>
        <v>32.615088217400121679172581626</v>
      </c>
      <c r="K1568" s="1">
        <f>F1568/E1568*100</f>
        <v>2.1522003650375177448793348205</v>
      </c>
      <c r="L1568" s="1">
        <v>731.14</v>
      </c>
      <c r="M1568" s="1">
        <v>500.00</v>
      </c>
      <c r="N1568" s="1">
        <v>18.05</v>
      </c>
      <c r="O1568" s="1">
        <v>69.45</v>
      </c>
      <c r="P1568" s="1">
        <v>24.68</v>
      </c>
      <c r="Q1568" s="1">
        <v>59.31</v>
      </c>
      <c r="R1568" s="1">
        <v>2.94</v>
      </c>
      <c r="S1568" s="1">
        <v>33.38</v>
      </c>
      <c r="T1568" s="1">
        <v>0.19</v>
      </c>
      <c r="U1568" s="1">
        <v>85.26</v>
      </c>
      <c r="V1568" s="1">
        <f>100-U1568</f>
        <v>14.74</v>
      </c>
      <c r="W1568" s="1">
        <v>12.65</v>
      </c>
      <c r="X1568" s="0" t="inlineStr">
        <is>
          <t>IBGE — Censo Demográfico 2022 / SIDRA</t>
        </is>
      </c>
    </row>
    <row r="1569">
      <c r="A1569" s="0" t="inlineStr">
        <is>
          <t>2608909</t>
        </is>
      </c>
      <c r="B1569" s="0" t="inlineStr">
        <is>
          <t>Limoeiro</t>
        </is>
      </c>
      <c r="C1569" s="0" t="inlineStr">
        <is>
          <t>PE</t>
        </is>
      </c>
      <c r="D1569" s="0" t="inlineStr">
        <is>
          <t>2022</t>
        </is>
      </c>
      <c r="E1569" s="1">
        <v>55244</v>
      </c>
      <c r="F1569" s="1">
        <v>1728</v>
      </c>
      <c r="G1569" s="1">
        <v>11415</v>
      </c>
      <c r="H1569" s="1">
        <v>14436</v>
      </c>
      <c r="I1569" s="1">
        <f>(F1569+G1569+H1569)/E1569*100</f>
        <v>49.922163492868003765114763594</v>
      </c>
      <c r="J1569" s="1">
        <f>(F1569+G1569)/E1569*100</f>
        <v>23.790818912461081746434001883</v>
      </c>
      <c r="K1569" s="1">
        <f>F1569/E1569*100</f>
        <v>3.1279414959090579972485699805</v>
      </c>
      <c r="L1569" s="1">
        <v>937.06</v>
      </c>
      <c r="M1569" s="1">
        <v>610.00</v>
      </c>
      <c r="N1569" s="1">
        <v>15.19</v>
      </c>
      <c r="O1569" s="1">
        <v>63.27</v>
      </c>
      <c r="P1569" s="1">
        <v>29.70</v>
      </c>
      <c r="Q1569" s="1">
        <v>40.44</v>
      </c>
      <c r="R1569" s="1">
        <v>19.32</v>
      </c>
      <c r="S1569" s="1">
        <v>31.27</v>
      </c>
      <c r="T1569" s="1">
        <v>0.28</v>
      </c>
      <c r="U1569" s="1">
        <v>89.16</v>
      </c>
      <c r="V1569" s="1">
        <f>100-U1569</f>
        <v>10.84</v>
      </c>
      <c r="W1569" s="1">
        <v>9.46</v>
      </c>
      <c r="X1569" s="0" t="inlineStr">
        <is>
          <t>IBGE — Censo Demográfico 2022 / SIDRA</t>
        </is>
      </c>
    </row>
    <row r="1570">
      <c r="A1570" s="0" t="inlineStr">
        <is>
          <t>2609006</t>
        </is>
      </c>
      <c r="B1570" s="0" t="inlineStr">
        <is>
          <t>Macaparana</t>
        </is>
      </c>
      <c r="C1570" s="0" t="inlineStr">
        <is>
          <t>PE</t>
        </is>
      </c>
      <c r="D1570" s="0" t="inlineStr">
        <is>
          <t>2022</t>
        </is>
      </c>
      <c r="E1570" s="1">
        <v>23781</v>
      </c>
      <c r="F1570" s="1">
        <v>944</v>
      </c>
      <c r="G1570" s="1">
        <v>5904</v>
      </c>
      <c r="H1570" s="1">
        <v>7592</v>
      </c>
      <c r="I1570" s="1">
        <f>(F1570+G1570+H1570)/E1570*100</f>
        <v>60.720743450653883352256002691</v>
      </c>
      <c r="J1570" s="1">
        <f>(F1570+G1570)/E1570*100</f>
        <v>28.796097725074639418022791304</v>
      </c>
      <c r="K1570" s="1">
        <f>F1570/E1570*100</f>
        <v>3.9695555275219713216433287078</v>
      </c>
      <c r="L1570" s="1">
        <v>730.04</v>
      </c>
      <c r="M1570" s="1">
        <v>503.00</v>
      </c>
      <c r="N1570" s="1">
        <v>22.33</v>
      </c>
      <c r="O1570" s="1">
        <v>79.90</v>
      </c>
      <c r="P1570" s="1">
        <v>17.86</v>
      </c>
      <c r="Q1570" s="1">
        <v>71.51</v>
      </c>
      <c r="R1570" s="1">
        <v>3.97</v>
      </c>
      <c r="S1570" s="1">
        <v>12.63</v>
      </c>
      <c r="T1570" s="1">
        <v>0.43</v>
      </c>
      <c r="U1570" s="1">
        <v>81.53</v>
      </c>
      <c r="V1570" s="1">
        <f>100-U1570</f>
        <v>18.47</v>
      </c>
      <c r="W1570" s="1">
        <v>15.47</v>
      </c>
      <c r="X1570" s="0" t="inlineStr">
        <is>
          <t>IBGE — Censo Demográfico 2022 / SIDRA</t>
        </is>
      </c>
    </row>
    <row r="1571">
      <c r="A1571" s="0" t="inlineStr">
        <is>
          <t>2609105</t>
        </is>
      </c>
      <c r="B1571" s="0" t="inlineStr">
        <is>
          <t>Machados</t>
        </is>
      </c>
      <c r="C1571" s="0" t="inlineStr">
        <is>
          <t>PE</t>
        </is>
      </c>
      <c r="D1571" s="0" t="inlineStr">
        <is>
          <t>2022</t>
        </is>
      </c>
      <c r="E1571" s="1">
        <v>11328</v>
      </c>
      <c r="F1571" s="1">
        <v>158</v>
      </c>
      <c r="G1571" s="1">
        <v>2902</v>
      </c>
      <c r="H1571" s="1">
        <v>3683</v>
      </c>
      <c r="I1571" s="1">
        <f>(F1571+G1571+H1571)/E1571*100</f>
        <v>59.525070621468926553672316384</v>
      </c>
      <c r="J1571" s="1">
        <f>(F1571+G1571)/E1571*100</f>
        <v>27.012711864406779661016949153</v>
      </c>
      <c r="K1571" s="1">
        <f>F1571/E1571*100</f>
        <v>1.3947740112994350282485875706</v>
      </c>
      <c r="L1571" s="1">
        <v>730.09</v>
      </c>
      <c r="M1571" s="1">
        <v>533.33</v>
      </c>
      <c r="N1571" s="1">
        <v>21.32</v>
      </c>
      <c r="O1571" s="1">
        <v>76.23</v>
      </c>
      <c r="P1571" s="1">
        <v>21.53</v>
      </c>
      <c r="Q1571" s="1">
        <v>8.51</v>
      </c>
      <c r="R1571" s="1">
        <v>27.52</v>
      </c>
      <c r="S1571" s="1">
        <v>60.74</v>
      </c>
      <c r="T1571" s="1">
        <v>0.70</v>
      </c>
      <c r="U1571" s="1">
        <v>83.16</v>
      </c>
      <c r="V1571" s="1">
        <f>100-U1571</f>
        <v>16.84</v>
      </c>
      <c r="W1571" s="1">
        <v>13.67</v>
      </c>
      <c r="X1571" s="0" t="inlineStr">
        <is>
          <t>IBGE — Censo Demográfico 2022 / SIDRA</t>
        </is>
      </c>
    </row>
    <row r="1572">
      <c r="A1572" s="0" t="inlineStr">
        <is>
          <t>2609154</t>
        </is>
      </c>
      <c r="B1572" s="0" t="inlineStr">
        <is>
          <t>Manari</t>
        </is>
      </c>
      <c r="C1572" s="0" t="inlineStr">
        <is>
          <t>PE</t>
        </is>
      </c>
      <c r="D1572" s="0" t="inlineStr">
        <is>
          <t>2022</t>
        </is>
      </c>
      <c r="E1572" s="1">
        <v>23763</v>
      </c>
      <c r="F1572" s="1">
        <v>931</v>
      </c>
      <c r="G1572" s="1">
        <v>13911</v>
      </c>
      <c r="H1572" s="1">
        <v>5261</v>
      </c>
      <c r="I1572" s="1">
        <f>(F1572+G1572+H1572)/E1572*100</f>
        <v>84.59790430501199343517232673</v>
      </c>
      <c r="J1572" s="1">
        <f>(F1572+G1572)/E1572*100</f>
        <v>62.458443799183604763708285991</v>
      </c>
      <c r="K1572" s="1">
        <f>F1572/E1572*100</f>
        <v>3.9178554896267306316542524092</v>
      </c>
      <c r="L1572" s="1">
        <v>359.10</v>
      </c>
      <c r="M1572" s="1">
        <v>237.50</v>
      </c>
      <c r="N1572" s="1">
        <v>30.17</v>
      </c>
      <c r="O1572" s="1">
        <v>38.69</v>
      </c>
      <c r="P1572" s="1">
        <v>59.32</v>
      </c>
      <c r="Q1572" s="1">
        <v>2.91</v>
      </c>
      <c r="R1572" s="1">
        <v>2.05</v>
      </c>
      <c r="S1572" s="1">
        <v>74.72</v>
      </c>
      <c r="T1572" s="1">
        <v>7.98</v>
      </c>
      <c r="U1572" s="1">
        <v>36.03</v>
      </c>
      <c r="V1572" s="1">
        <f>100-U1572</f>
        <v>63.97</v>
      </c>
      <c r="W1572" s="1">
        <v>61.07</v>
      </c>
      <c r="X1572" s="0" t="inlineStr">
        <is>
          <t>IBGE — Censo Demográfico 2022 / SIDRA</t>
        </is>
      </c>
    </row>
    <row r="1573">
      <c r="A1573" s="0" t="inlineStr">
        <is>
          <t>2609204</t>
        </is>
      </c>
      <c r="B1573" s="0" t="inlineStr">
        <is>
          <t>Maraial</t>
        </is>
      </c>
      <c r="C1573" s="0" t="inlineStr">
        <is>
          <t>PE</t>
        </is>
      </c>
      <c r="D1573" s="0" t="inlineStr">
        <is>
          <t>2022</t>
        </is>
      </c>
      <c r="E1573" s="1">
        <v>9359</v>
      </c>
      <c r="F1573" s="1">
        <v>86</v>
      </c>
      <c r="G1573" s="1">
        <v>2467</v>
      </c>
      <c r="H1573" s="1">
        <v>3582</v>
      </c>
      <c r="I1573" s="1">
        <f>(F1573+G1573+H1573)/E1573*100</f>
        <v>65.551875200341916871460626135</v>
      </c>
      <c r="J1573" s="1">
        <f>(F1573+G1573)/E1573*100</f>
        <v>27.278555401218078854578480607</v>
      </c>
      <c r="K1573" s="1">
        <f>F1573/E1573*100</f>
        <v>0.918901592050432738540442355</v>
      </c>
      <c r="L1573" s="1">
        <v>663.74</v>
      </c>
      <c r="M1573" s="1">
        <v>500.00</v>
      </c>
      <c r="N1573" s="1">
        <v>27.74</v>
      </c>
      <c r="O1573" s="1">
        <v>51.26</v>
      </c>
      <c r="P1573" s="1">
        <v>33.58</v>
      </c>
      <c r="Q1573" s="1">
        <v>25.47</v>
      </c>
      <c r="R1573" s="1">
        <v>17.61</v>
      </c>
      <c r="S1573" s="1">
        <v>18.58</v>
      </c>
      <c r="T1573" s="1">
        <v>3.39</v>
      </c>
      <c r="U1573" s="1">
        <v>79.22</v>
      </c>
      <c r="V1573" s="1">
        <f>100-U1573</f>
        <v>20.78</v>
      </c>
      <c r="W1573" s="1">
        <v>15.03</v>
      </c>
      <c r="X1573" s="0" t="inlineStr">
        <is>
          <t>IBGE — Censo Demográfico 2022 / SIDRA</t>
        </is>
      </c>
    </row>
    <row r="1574">
      <c r="A1574" s="0" t="inlineStr">
        <is>
          <t>2609303</t>
        </is>
      </c>
      <c r="B1574" s="0" t="inlineStr">
        <is>
          <t>Mirandiba</t>
        </is>
      </c>
      <c r="C1574" s="0" t="inlineStr">
        <is>
          <t>PE</t>
        </is>
      </c>
      <c r="D1574" s="0" t="inlineStr">
        <is>
          <t>2022</t>
        </is>
      </c>
      <c r="E1574" s="1">
        <v>14161</v>
      </c>
      <c r="F1574" s="1">
        <v>92</v>
      </c>
      <c r="G1574" s="1">
        <v>4554</v>
      </c>
      <c r="H1574" s="1">
        <v>3750</v>
      </c>
      <c r="I1574" s="1">
        <f>(F1574+G1574+H1574)/E1574*100</f>
        <v>59.289598192218063696066661959</v>
      </c>
      <c r="J1574" s="1">
        <f>(F1574+G1574)/E1574*100</f>
        <v>32.808417484640915189605253866</v>
      </c>
      <c r="K1574" s="1">
        <f>F1574/E1574*100</f>
        <v>0.6496716333592260433585198785</v>
      </c>
      <c r="L1574" s="1">
        <v>719.61</v>
      </c>
      <c r="M1574" s="1">
        <v>500.00</v>
      </c>
      <c r="N1574" s="1">
        <v>17.07</v>
      </c>
      <c r="O1574" s="1">
        <v>62.95</v>
      </c>
      <c r="P1574" s="1">
        <v>34.95</v>
      </c>
      <c r="Q1574" s="1">
        <v>46.90</v>
      </c>
      <c r="R1574" s="1">
        <v>5.62</v>
      </c>
      <c r="S1574" s="1">
        <v>29.08</v>
      </c>
      <c r="T1574" s="1">
        <v>7.16</v>
      </c>
      <c r="U1574" s="1">
        <v>64.00</v>
      </c>
      <c r="V1574" s="1">
        <f>100-U1574</f>
        <v>36.00</v>
      </c>
      <c r="W1574" s="1">
        <v>32.48</v>
      </c>
      <c r="X1574" s="0" t="inlineStr">
        <is>
          <t>IBGE — Censo Demográfico 2022 / SIDRA</t>
        </is>
      </c>
    </row>
    <row r="1575">
      <c r="A1575" s="0" t="inlineStr">
        <is>
          <t>2609402</t>
        </is>
      </c>
      <c r="B1575" s="0" t="inlineStr">
        <is>
          <t>Moreno</t>
        </is>
      </c>
      <c r="C1575" s="0" t="inlineStr">
        <is>
          <t>PE</t>
        </is>
      </c>
      <c r="D1575" s="0" t="inlineStr">
        <is>
          <t>2022</t>
        </is>
      </c>
      <c r="E1575" s="1">
        <v>55093</v>
      </c>
      <c r="F1575" s="1">
        <v>1944</v>
      </c>
      <c r="G1575" s="1">
        <v>10799</v>
      </c>
      <c r="H1575" s="1">
        <v>17527</v>
      </c>
      <c r="I1575" s="1">
        <f>(F1575+G1575+H1575)/E1575*100</f>
        <v>54.943459241645944130833318207</v>
      </c>
      <c r="J1575" s="1">
        <f>(F1575+G1575)/E1575*100</f>
        <v>23.129980215272357649792169604</v>
      </c>
      <c r="K1575" s="1">
        <f>F1575/E1575*100</f>
        <v>3.5285789483237434882834479879</v>
      </c>
      <c r="L1575" s="1">
        <v>783.46</v>
      </c>
      <c r="M1575" s="1">
        <v>604.00</v>
      </c>
      <c r="N1575" s="1">
        <v>13.84</v>
      </c>
      <c r="O1575" s="1">
        <v>73.13</v>
      </c>
      <c r="P1575" s="1">
        <v>22.50</v>
      </c>
      <c r="Q1575" s="1">
        <v>50.01</v>
      </c>
      <c r="R1575" s="1">
        <v>19.63</v>
      </c>
      <c r="S1575" s="1">
        <v>17.14</v>
      </c>
      <c r="T1575" s="1">
        <v>0.13</v>
      </c>
      <c r="U1575" s="1">
        <v>88.21</v>
      </c>
      <c r="V1575" s="1">
        <f>100-U1575</f>
        <v>11.79</v>
      </c>
      <c r="W1575" s="1">
        <v>8.21</v>
      </c>
      <c r="X1575" s="0" t="inlineStr">
        <is>
          <t>IBGE — Censo Demográfico 2022 / SIDRA</t>
        </is>
      </c>
    </row>
    <row r="1576">
      <c r="A1576" s="0" t="inlineStr">
        <is>
          <t>2609501</t>
        </is>
      </c>
      <c r="B1576" s="0" t="inlineStr">
        <is>
          <t>Nazaré da Mata</t>
        </is>
      </c>
      <c r="C1576" s="0" t="inlineStr">
        <is>
          <t>PE</t>
        </is>
      </c>
      <c r="D1576" s="0" t="inlineStr">
        <is>
          <t>2022</t>
        </is>
      </c>
      <c r="E1576" s="1">
        <v>30554</v>
      </c>
      <c r="F1576" s="1">
        <v>258</v>
      </c>
      <c r="G1576" s="1">
        <v>5482</v>
      </c>
      <c r="H1576" s="1">
        <v>10671</v>
      </c>
      <c r="I1576" s="1">
        <f>(F1576+G1576+H1576)/E1576*100</f>
        <v>53.711461674412515546245990705</v>
      </c>
      <c r="J1576" s="1">
        <f>(F1576+G1576)/E1576*100</f>
        <v>18.786410944557177456306866531</v>
      </c>
      <c r="K1576" s="1">
        <f>F1576/E1576*100</f>
        <v>0.8444066243372389867120507953</v>
      </c>
      <c r="L1576" s="1">
        <v>908.93</v>
      </c>
      <c r="M1576" s="1">
        <v>606.00</v>
      </c>
      <c r="N1576" s="1">
        <v>16.46</v>
      </c>
      <c r="O1576" s="1">
        <v>79.89</v>
      </c>
      <c r="P1576" s="1">
        <v>16.53</v>
      </c>
      <c r="Q1576" s="1">
        <v>72.38</v>
      </c>
      <c r="R1576" s="1">
        <v>8.50</v>
      </c>
      <c r="S1576" s="1">
        <v>12.89</v>
      </c>
      <c r="T1576" s="1">
        <v>0.16</v>
      </c>
      <c r="U1576" s="1">
        <v>83.47</v>
      </c>
      <c r="V1576" s="1">
        <f>100-U1576</f>
        <v>16.53</v>
      </c>
      <c r="W1576" s="1">
        <v>6.42</v>
      </c>
      <c r="X1576" s="0" t="inlineStr">
        <is>
          <t>IBGE — Censo Demográfico 2022 / SIDRA</t>
        </is>
      </c>
    </row>
    <row r="1577">
      <c r="A1577" s="0" t="inlineStr">
        <is>
          <t>2609600</t>
        </is>
      </c>
      <c r="B1577" s="0" t="inlineStr">
        <is>
          <t>Olinda</t>
        </is>
      </c>
      <c r="C1577" s="0" t="inlineStr">
        <is>
          <t>PE</t>
        </is>
      </c>
      <c r="D1577" s="0" t="inlineStr">
        <is>
          <t>2022</t>
        </is>
      </c>
      <c r="E1577" s="1">
        <v>349341</v>
      </c>
      <c r="F1577" s="1">
        <v>21918</v>
      </c>
      <c r="G1577" s="1">
        <v>48451</v>
      </c>
      <c r="H1577" s="1">
        <v>75334</v>
      </c>
      <c r="I1577" s="1">
        <f>(F1577+G1577+H1577)/E1577*100</f>
        <v>41.707958699379689186210607973</v>
      </c>
      <c r="J1577" s="1">
        <f>(F1577+G1577)/E1577*100</f>
        <v>20.143355632462264664038861743</v>
      </c>
      <c r="K1577" s="1">
        <f>F1577/E1577*100</f>
        <v>6.274098946301751011189639922</v>
      </c>
      <c r="L1577" s="1">
        <v>1277.73</v>
      </c>
      <c r="M1577" s="1">
        <v>800.00</v>
      </c>
      <c r="N1577" s="1">
        <v>6.04</v>
      </c>
      <c r="O1577" s="1">
        <v>79.47</v>
      </c>
      <c r="P1577" s="1">
        <v>13.34</v>
      </c>
      <c r="Q1577" s="1">
        <v>53.84</v>
      </c>
      <c r="R1577" s="1">
        <v>20.93</v>
      </c>
      <c r="S1577" s="1">
        <v>13.68</v>
      </c>
      <c r="T1577" s="1">
        <v>0.14</v>
      </c>
      <c r="U1577" s="1">
        <v>94.20</v>
      </c>
      <c r="V1577" s="1">
        <f>100-U1577</f>
        <v>5.80</v>
      </c>
      <c r="W1577" s="1">
        <v>0.31</v>
      </c>
      <c r="X1577" s="0" t="inlineStr">
        <is>
          <t>IBGE — Censo Demográfico 2022 / SIDRA</t>
        </is>
      </c>
    </row>
    <row r="1578">
      <c r="A1578" s="0" t="inlineStr">
        <is>
          <t>2609709</t>
        </is>
      </c>
      <c r="B1578" s="0" t="inlineStr">
        <is>
          <t>Orobó</t>
        </is>
      </c>
      <c r="C1578" s="0" t="inlineStr">
        <is>
          <t>PE</t>
        </is>
      </c>
      <c r="D1578" s="0" t="inlineStr">
        <is>
          <t>2022</t>
        </is>
      </c>
      <c r="E1578" s="1">
        <v>21719</v>
      </c>
      <c r="F1578" s="1">
        <v>585</v>
      </c>
      <c r="G1578" s="1">
        <v>5844</v>
      </c>
      <c r="H1578" s="1">
        <v>6979</v>
      </c>
      <c r="I1578" s="1">
        <f>(F1578+G1578+H1578)/E1578*100</f>
        <v>61.733965652193931580643676044</v>
      </c>
      <c r="J1578" s="1">
        <f>(F1578+G1578)/E1578*100</f>
        <v>29.600810350384456006261798425</v>
      </c>
      <c r="K1578" s="1">
        <f>F1578/E1578*100</f>
        <v>2.6934941756066117224549933238</v>
      </c>
      <c r="L1578" s="1">
        <v>685.96</v>
      </c>
      <c r="M1578" s="1">
        <v>525.00</v>
      </c>
      <c r="N1578" s="1">
        <v>22.90</v>
      </c>
      <c r="O1578" s="1">
        <v>16.40</v>
      </c>
      <c r="P1578" s="1">
        <v>59.42</v>
      </c>
      <c r="Q1578" s="1">
        <v>27.37</v>
      </c>
      <c r="R1578" s="1">
        <v>4.15</v>
      </c>
      <c r="S1578" s="1">
        <v>55.24</v>
      </c>
      <c r="T1578" s="1">
        <v>0.70</v>
      </c>
      <c r="U1578" s="1">
        <v>69.21</v>
      </c>
      <c r="V1578" s="1">
        <f>100-U1578</f>
        <v>30.79</v>
      </c>
      <c r="W1578" s="1">
        <v>29.12</v>
      </c>
      <c r="X1578" s="0" t="inlineStr">
        <is>
          <t>IBGE — Censo Demográfico 2022 / SIDRA</t>
        </is>
      </c>
    </row>
    <row r="1579">
      <c r="A1579" s="0" t="inlineStr">
        <is>
          <t>2609808</t>
        </is>
      </c>
      <c r="B1579" s="0" t="inlineStr">
        <is>
          <t>Orocó</t>
        </is>
      </c>
      <c r="C1579" s="0" t="inlineStr">
        <is>
          <t>PE</t>
        </is>
      </c>
      <c r="D1579" s="0" t="inlineStr">
        <is>
          <t>2022</t>
        </is>
      </c>
      <c r="E1579" s="1">
        <v>13602</v>
      </c>
      <c r="F1579" s="1">
        <v>132</v>
      </c>
      <c r="G1579" s="1">
        <v>5090</v>
      </c>
      <c r="H1579" s="1">
        <v>4114</v>
      </c>
      <c r="I1579" s="1">
        <f>(F1579+G1579+H1579)/E1579*100</f>
        <v>68.636965152183502426113806793</v>
      </c>
      <c r="J1579" s="1">
        <f>(F1579+G1579)/E1579*100</f>
        <v>38.391413027495956476988678136</v>
      </c>
      <c r="K1579" s="1">
        <f>F1579/E1579*100</f>
        <v>0.9704455227172474636082928981</v>
      </c>
      <c r="L1579" s="1">
        <v>578.24</v>
      </c>
      <c r="M1579" s="1">
        <v>430.00</v>
      </c>
      <c r="N1579" s="1">
        <v>16.82</v>
      </c>
      <c r="O1579" s="1">
        <v>90.48</v>
      </c>
      <c r="P1579" s="1">
        <v>8.17</v>
      </c>
      <c r="Q1579" s="1">
        <v>36.58</v>
      </c>
      <c r="R1579" s="1">
        <v>29.30</v>
      </c>
      <c r="S1579" s="1">
        <v>17.43</v>
      </c>
      <c r="T1579" s="1">
        <v>4.41</v>
      </c>
      <c r="U1579" s="1">
        <v>59.45</v>
      </c>
      <c r="V1579" s="1">
        <f>100-U1579</f>
        <v>40.55</v>
      </c>
      <c r="W1579" s="1">
        <v>36.19</v>
      </c>
      <c r="X1579" s="0" t="inlineStr">
        <is>
          <t>IBGE — Censo Demográfico 2022 / SIDRA</t>
        </is>
      </c>
    </row>
    <row r="1580">
      <c r="A1580" s="0" t="inlineStr">
        <is>
          <t>2609907</t>
        </is>
      </c>
      <c r="B1580" s="0" t="inlineStr">
        <is>
          <t>Ouricuri</t>
        </is>
      </c>
      <c r="C1580" s="0" t="inlineStr">
        <is>
          <t>PE</t>
        </is>
      </c>
      <c r="D1580" s="0" t="inlineStr">
        <is>
          <t>2022</t>
        </is>
      </c>
      <c r="E1580" s="1">
        <v>65196</v>
      </c>
      <c r="F1580" s="1">
        <v>1763</v>
      </c>
      <c r="G1580" s="1">
        <v>17971</v>
      </c>
      <c r="H1580" s="1">
        <v>20525</v>
      </c>
      <c r="I1580" s="1">
        <f>(F1580+G1580+H1580)/E1580*100</f>
        <v>61.750720903122890974906435978</v>
      </c>
      <c r="J1580" s="1">
        <f>(F1580+G1580)/E1580*100</f>
        <v>30.268728142830848518314006994</v>
      </c>
      <c r="K1580" s="1">
        <f>F1580/E1580*100</f>
        <v>2.7041536290569973618013375054</v>
      </c>
      <c r="L1580" s="1">
        <v>725.60</v>
      </c>
      <c r="M1580" s="1">
        <v>500.00</v>
      </c>
      <c r="N1580" s="1">
        <v>21.95</v>
      </c>
      <c r="O1580" s="1">
        <v>64.13</v>
      </c>
      <c r="P1580" s="1">
        <v>33.63</v>
      </c>
      <c r="Q1580" s="1">
        <v>50.25</v>
      </c>
      <c r="R1580" s="1">
        <v>14.51</v>
      </c>
      <c r="S1580" s="1">
        <v>18.50</v>
      </c>
      <c r="T1580" s="1">
        <v>11.05</v>
      </c>
      <c r="U1580" s="1">
        <v>47.41</v>
      </c>
      <c r="V1580" s="1">
        <f>100-U1580</f>
        <v>52.59</v>
      </c>
      <c r="W1580" s="1">
        <v>37.56</v>
      </c>
      <c r="X1580" s="0" t="inlineStr">
        <is>
          <t>IBGE — Censo Demográfico 2022 / SIDRA</t>
        </is>
      </c>
    </row>
    <row r="1581">
      <c r="A1581" s="0" t="inlineStr">
        <is>
          <t>2610004</t>
        </is>
      </c>
      <c r="B1581" s="0" t="inlineStr">
        <is>
          <t>Palmares</t>
        </is>
      </c>
      <c r="C1581" s="0" t="inlineStr">
        <is>
          <t>PE</t>
        </is>
      </c>
      <c r="D1581" s="0" t="inlineStr">
        <is>
          <t>2022</t>
        </is>
      </c>
      <c r="E1581" s="1">
        <v>53713</v>
      </c>
      <c r="F1581" s="1">
        <v>1011</v>
      </c>
      <c r="G1581" s="1">
        <v>11409</v>
      </c>
      <c r="H1581" s="1">
        <v>16559</v>
      </c>
      <c r="I1581" s="1">
        <f>(F1581+G1581+H1581)/E1581*100</f>
        <v>53.951557351106808407648055406</v>
      </c>
      <c r="J1581" s="1">
        <f>(F1581+G1581)/E1581*100</f>
        <v>23.122893899056094427792154599</v>
      </c>
      <c r="K1581" s="1">
        <f>F1581/E1581*100</f>
        <v>1.8822259043434550295086850483</v>
      </c>
      <c r="L1581" s="1">
        <v>872.56</v>
      </c>
      <c r="M1581" s="1">
        <v>602.40</v>
      </c>
      <c r="N1581" s="1">
        <v>16.18</v>
      </c>
      <c r="O1581" s="1">
        <v>79.02</v>
      </c>
      <c r="P1581" s="1">
        <v>18.89</v>
      </c>
      <c r="Q1581" s="1">
        <v>63.26</v>
      </c>
      <c r="R1581" s="1">
        <v>11.05</v>
      </c>
      <c r="S1581" s="1">
        <v>16.79</v>
      </c>
      <c r="T1581" s="1">
        <v>0.81</v>
      </c>
      <c r="U1581" s="1">
        <v>80.96</v>
      </c>
      <c r="V1581" s="1">
        <f>100-U1581</f>
        <v>19.04</v>
      </c>
      <c r="W1581" s="1">
        <v>11.40</v>
      </c>
      <c r="X1581" s="0" t="inlineStr">
        <is>
          <t>IBGE — Censo Demográfico 2022 / SIDRA</t>
        </is>
      </c>
    </row>
    <row r="1582">
      <c r="A1582" s="0" t="inlineStr">
        <is>
          <t>2610103</t>
        </is>
      </c>
      <c r="B1582" s="0" t="inlineStr">
        <is>
          <t>Palmeirina</t>
        </is>
      </c>
      <c r="C1582" s="0" t="inlineStr">
        <is>
          <t>PE</t>
        </is>
      </c>
      <c r="D1582" s="0" t="inlineStr">
        <is>
          <t>2022</t>
        </is>
      </c>
      <c r="E1582" s="1">
        <v>7031</v>
      </c>
      <c r="F1582" s="1">
        <v>49</v>
      </c>
      <c r="G1582" s="1">
        <v>1825</v>
      </c>
      <c r="H1582" s="1">
        <v>2167</v>
      </c>
      <c r="I1582" s="1">
        <f>(F1582+G1582+H1582)/E1582*100</f>
        <v>57.47404352154743279761058171</v>
      </c>
      <c r="J1582" s="1">
        <f>(F1582+G1582)/E1582*100</f>
        <v>26.653392120608732754942397952</v>
      </c>
      <c r="K1582" s="1">
        <f>F1582/E1582*100</f>
        <v>0.6969136680415303655241075238</v>
      </c>
      <c r="L1582" s="1">
        <v>744.56</v>
      </c>
      <c r="M1582" s="1">
        <v>537.33</v>
      </c>
      <c r="N1582" s="1">
        <v>24.90</v>
      </c>
      <c r="O1582" s="1">
        <v>67.77</v>
      </c>
      <c r="P1582" s="1">
        <v>29.73</v>
      </c>
      <c r="Q1582" s="1">
        <v>40.15</v>
      </c>
      <c r="R1582" s="1">
        <v>1.90</v>
      </c>
      <c r="S1582" s="1">
        <v>22.74</v>
      </c>
      <c r="T1582" s="1">
        <v>1.66</v>
      </c>
      <c r="U1582" s="1">
        <v>70.68</v>
      </c>
      <c r="V1582" s="1">
        <f>100-U1582</f>
        <v>29.32</v>
      </c>
      <c r="W1582" s="1">
        <v>24.72</v>
      </c>
      <c r="X1582" s="0" t="inlineStr">
        <is>
          <t>IBGE — Censo Demográfico 2022 / SIDRA</t>
        </is>
      </c>
    </row>
    <row r="1583">
      <c r="A1583" s="0" t="inlineStr">
        <is>
          <t>2610202</t>
        </is>
      </c>
      <c r="B1583" s="0" t="inlineStr">
        <is>
          <t>Panelas</t>
        </is>
      </c>
      <c r="C1583" s="0" t="inlineStr">
        <is>
          <t>PE</t>
        </is>
      </c>
      <c r="D1583" s="0" t="inlineStr">
        <is>
          <t>2022</t>
        </is>
      </c>
      <c r="E1583" s="1">
        <v>22991</v>
      </c>
      <c r="F1583" s="1">
        <v>784</v>
      </c>
      <c r="G1583" s="1">
        <v>8058</v>
      </c>
      <c r="H1583" s="1">
        <v>6275</v>
      </c>
      <c r="I1583" s="1">
        <f>(F1583+G1583+H1583)/E1583*100</f>
        <v>65.751815927971815058066199817</v>
      </c>
      <c r="J1583" s="1">
        <f>(F1583+G1583)/E1583*100</f>
        <v>38.458527249793397416380322735</v>
      </c>
      <c r="K1583" s="1">
        <f>F1583/E1583*100</f>
        <v>3.4100300117437258057500761167</v>
      </c>
      <c r="L1583" s="1">
        <v>609.74</v>
      </c>
      <c r="M1583" s="1">
        <v>404.00</v>
      </c>
      <c r="N1583" s="1">
        <v>29.37</v>
      </c>
      <c r="O1583" s="1">
        <v>63.98</v>
      </c>
      <c r="P1583" s="1">
        <v>34.24</v>
      </c>
      <c r="Q1583" s="1">
        <v>56.96</v>
      </c>
      <c r="R1583" s="1">
        <v>7.09</v>
      </c>
      <c r="S1583" s="1">
        <v>25.27</v>
      </c>
      <c r="T1583" s="1">
        <v>2.65</v>
      </c>
      <c r="U1583" s="1">
        <v>72.58</v>
      </c>
      <c r="V1583" s="1">
        <f>100-U1583</f>
        <v>27.42</v>
      </c>
      <c r="W1583" s="1">
        <v>25.78</v>
      </c>
      <c r="X1583" s="0" t="inlineStr">
        <is>
          <t>IBGE — Censo Demográfico 2022 / SIDRA</t>
        </is>
      </c>
    </row>
    <row r="1584">
      <c r="A1584" s="0" t="inlineStr">
        <is>
          <t>2610301</t>
        </is>
      </c>
      <c r="B1584" s="0" t="inlineStr">
        <is>
          <t>Paranatama</t>
        </is>
      </c>
      <c r="C1584" s="0" t="inlineStr">
        <is>
          <t>PE</t>
        </is>
      </c>
      <c r="D1584" s="0" t="inlineStr">
        <is>
          <t>2022</t>
        </is>
      </c>
      <c r="E1584" s="1">
        <v>12182</v>
      </c>
      <c r="F1584" s="1">
        <v>550</v>
      </c>
      <c r="G1584" s="1">
        <v>4623</v>
      </c>
      <c r="H1584" s="1">
        <v>3361</v>
      </c>
      <c r="I1584" s="1">
        <f>(F1584+G1584+H1584)/E1584*100</f>
        <v>70.054178295846330651781316697</v>
      </c>
      <c r="J1584" s="1">
        <f>(F1584+G1584)/E1584*100</f>
        <v>42.464291577737645706780495813</v>
      </c>
      <c r="K1584" s="1">
        <f>F1584/E1584*100</f>
        <v>4.5148579871942209817763913971</v>
      </c>
      <c r="L1584" s="1">
        <v>567.51</v>
      </c>
      <c r="M1584" s="1">
        <v>400.00</v>
      </c>
      <c r="N1584" s="1">
        <v>24.01</v>
      </c>
      <c r="O1584" s="1">
        <v>23.51</v>
      </c>
      <c r="P1584" s="1">
        <v>72.85</v>
      </c>
      <c r="Q1584" s="1">
        <v>3.00</v>
      </c>
      <c r="R1584" s="1">
        <v>17.45</v>
      </c>
      <c r="S1584" s="1">
        <v>68.91</v>
      </c>
      <c r="T1584" s="1">
        <v>3.61</v>
      </c>
      <c r="U1584" s="1">
        <v>43.62</v>
      </c>
      <c r="V1584" s="1">
        <f>100-U1584</f>
        <v>56.38</v>
      </c>
      <c r="W1584" s="1">
        <v>52.98</v>
      </c>
      <c r="X1584" s="0" t="inlineStr">
        <is>
          <t>IBGE — Censo Demográfico 2022 / SIDRA</t>
        </is>
      </c>
    </row>
    <row r="1585">
      <c r="A1585" s="0" t="inlineStr">
        <is>
          <t>2610400</t>
        </is>
      </c>
      <c r="B1585" s="0" t="inlineStr">
        <is>
          <t>Parnamirim</t>
        </is>
      </c>
      <c r="C1585" s="0" t="inlineStr">
        <is>
          <t>PE</t>
        </is>
      </c>
      <c r="D1585" s="0" t="inlineStr">
        <is>
          <t>2022</t>
        </is>
      </c>
      <c r="E1585" s="1">
        <v>18612</v>
      </c>
      <c r="F1585" s="1">
        <v>307</v>
      </c>
      <c r="G1585" s="1">
        <v>5752</v>
      </c>
      <c r="H1585" s="1">
        <v>4946</v>
      </c>
      <c r="I1585" s="1">
        <f>(F1585+G1585+H1585)/E1585*100</f>
        <v>59.128519234902213625617880937</v>
      </c>
      <c r="J1585" s="1">
        <f>(F1585+G1585)/E1585*100</f>
        <v>32.554266064904362776703202235</v>
      </c>
      <c r="K1585" s="1">
        <f>F1585/E1585*100</f>
        <v>1.6494734579840962819686223942</v>
      </c>
      <c r="L1585" s="1">
        <v>704.76</v>
      </c>
      <c r="M1585" s="1">
        <v>517.71</v>
      </c>
      <c r="N1585" s="1">
        <v>21.79</v>
      </c>
      <c r="O1585" s="1">
        <v>69.06</v>
      </c>
      <c r="P1585" s="1">
        <v>29.25</v>
      </c>
      <c r="Q1585" s="1">
        <v>40.45</v>
      </c>
      <c r="R1585" s="1">
        <v>6.82</v>
      </c>
      <c r="S1585" s="1">
        <v>23.22</v>
      </c>
      <c r="T1585" s="1">
        <v>7.80</v>
      </c>
      <c r="U1585" s="1">
        <v>40.50</v>
      </c>
      <c r="V1585" s="1">
        <f>100-U1585</f>
        <v>59.50</v>
      </c>
      <c r="W1585" s="1">
        <v>54.22</v>
      </c>
      <c r="X1585" s="0" t="inlineStr">
        <is>
          <t>IBGE — Censo Demográfico 2022 / SIDRA</t>
        </is>
      </c>
    </row>
    <row r="1586">
      <c r="A1586" s="0" t="inlineStr">
        <is>
          <t>2610509</t>
        </is>
      </c>
      <c r="B1586" s="0" t="inlineStr">
        <is>
          <t>Passira</t>
        </is>
      </c>
      <c r="C1586" s="0" t="inlineStr">
        <is>
          <t>PE</t>
        </is>
      </c>
      <c r="D1586" s="0" t="inlineStr">
        <is>
          <t>2022</t>
        </is>
      </c>
      <c r="E1586" s="1">
        <v>28327</v>
      </c>
      <c r="F1586" s="1">
        <v>915</v>
      </c>
      <c r="G1586" s="1">
        <v>7527</v>
      </c>
      <c r="H1586" s="1">
        <v>9014</v>
      </c>
      <c r="I1586" s="1">
        <f>(F1586+G1586+H1586)/E1586*100</f>
        <v>61.623186359303844388745719631</v>
      </c>
      <c r="J1586" s="1">
        <f>(F1586+G1586)/E1586*100</f>
        <v>29.801955731281109895153034208</v>
      </c>
      <c r="K1586" s="1">
        <f>F1586/E1586*100</f>
        <v>3.2301337946129134747767147951</v>
      </c>
      <c r="L1586" s="1">
        <v>698.48</v>
      </c>
      <c r="M1586" s="1">
        <v>537.33</v>
      </c>
      <c r="N1586" s="1">
        <v>23.76</v>
      </c>
      <c r="O1586" s="1">
        <v>50.65</v>
      </c>
      <c r="P1586" s="1">
        <v>40.93</v>
      </c>
      <c r="Q1586" s="1">
        <v>17.03</v>
      </c>
      <c r="R1586" s="1">
        <v>9.13</v>
      </c>
      <c r="S1586" s="1">
        <v>64.49</v>
      </c>
      <c r="T1586" s="1">
        <v>0.23</v>
      </c>
      <c r="U1586" s="1">
        <v>74.51</v>
      </c>
      <c r="V1586" s="1">
        <f>100-U1586</f>
        <v>25.49</v>
      </c>
      <c r="W1586" s="1">
        <v>25.14</v>
      </c>
      <c r="X1586" s="0" t="inlineStr">
        <is>
          <t>IBGE — Censo Demográfico 2022 / SIDRA</t>
        </is>
      </c>
    </row>
    <row r="1587">
      <c r="A1587" s="0" t="inlineStr">
        <is>
          <t>2610608</t>
        </is>
      </c>
      <c r="B1587" s="0" t="inlineStr">
        <is>
          <t>Paudalho</t>
        </is>
      </c>
      <c r="C1587" s="0" t="inlineStr">
        <is>
          <t>PE</t>
        </is>
      </c>
      <c r="D1587" s="0" t="inlineStr">
        <is>
          <t>2022</t>
        </is>
      </c>
      <c r="E1587" s="1">
        <v>56541</v>
      </c>
      <c r="F1587" s="1">
        <v>1366</v>
      </c>
      <c r="G1587" s="1">
        <v>11905</v>
      </c>
      <c r="H1587" s="1">
        <v>17795</v>
      </c>
      <c r="I1587" s="1">
        <f>(F1587+G1587+H1587)/E1587*100</f>
        <v>54.944199784227374825347977574</v>
      </c>
      <c r="J1587" s="1">
        <f>(F1587+G1587)/E1587*100</f>
        <v>23.471463186006614669001255726</v>
      </c>
      <c r="K1587" s="1">
        <f>F1587/E1587*100</f>
        <v>2.4159459507260218248704479935</v>
      </c>
      <c r="L1587" s="1">
        <v>1129.46</v>
      </c>
      <c r="M1587" s="1">
        <v>604.00</v>
      </c>
      <c r="N1587" s="1">
        <v>16.28</v>
      </c>
      <c r="O1587" s="1">
        <v>63.70</v>
      </c>
      <c r="P1587" s="1">
        <v>33.35</v>
      </c>
      <c r="Q1587" s="1">
        <v>27.43</v>
      </c>
      <c r="R1587" s="1">
        <v>24.80</v>
      </c>
      <c r="S1587" s="1">
        <v>37.71</v>
      </c>
      <c r="T1587" s="1">
        <v>0.27</v>
      </c>
      <c r="U1587" s="1">
        <v>84.02</v>
      </c>
      <c r="V1587" s="1">
        <f>100-U1587</f>
        <v>15.98</v>
      </c>
      <c r="W1587" s="1">
        <v>9.43</v>
      </c>
      <c r="X1587" s="0" t="inlineStr">
        <is>
          <t>IBGE — Censo Demográfico 2022 / SIDRA</t>
        </is>
      </c>
    </row>
    <row r="1588">
      <c r="A1588" s="0" t="inlineStr">
        <is>
          <t>2610707</t>
        </is>
      </c>
      <c r="B1588" s="0" t="inlineStr">
        <is>
          <t>Paulista</t>
        </is>
      </c>
      <c r="C1588" s="0" t="inlineStr">
        <is>
          <t>PE</t>
        </is>
      </c>
      <c r="D1588" s="0" t="inlineStr">
        <is>
          <t>2022</t>
        </is>
      </c>
      <c r="E1588" s="1">
        <v>341579</v>
      </c>
      <c r="F1588" s="1">
        <v>10583</v>
      </c>
      <c r="G1588" s="1">
        <v>41927</v>
      </c>
      <c r="H1588" s="1">
        <v>76765</v>
      </c>
      <c r="I1588" s="1">
        <f>(F1588+G1588+H1588)/E1588*100</f>
        <v>37.846296171603055222949888606</v>
      </c>
      <c r="J1588" s="1">
        <f>(F1588+G1588)/E1588*100</f>
        <v>15.372724904048550994059939282</v>
      </c>
      <c r="K1588" s="1">
        <f>F1588/E1588*100</f>
        <v>3.0982583823947022504310862202</v>
      </c>
      <c r="L1588" s="1">
        <v>1197.17</v>
      </c>
      <c r="M1588" s="1">
        <v>808.00</v>
      </c>
      <c r="N1588" s="1">
        <v>4.80</v>
      </c>
      <c r="O1588" s="1">
        <v>72.88</v>
      </c>
      <c r="P1588" s="1">
        <v>16.97</v>
      </c>
      <c r="Q1588" s="1">
        <v>51.63</v>
      </c>
      <c r="R1588" s="1">
        <v>23.71</v>
      </c>
      <c r="S1588" s="1">
        <v>17.63</v>
      </c>
      <c r="T1588" s="1">
        <v>0.06</v>
      </c>
      <c r="U1588" s="1">
        <v>95.33</v>
      </c>
      <c r="V1588" s="1">
        <f>100-U1588</f>
        <v>4.67</v>
      </c>
      <c r="W1588" s="1">
        <v>0.58</v>
      </c>
      <c r="X1588" s="0" t="inlineStr">
        <is>
          <t>IBGE — Censo Demográfico 2022 / SIDRA</t>
        </is>
      </c>
    </row>
    <row r="1589">
      <c r="A1589" s="0" t="inlineStr">
        <is>
          <t>2610806</t>
        </is>
      </c>
      <c r="B1589" s="0" t="inlineStr">
        <is>
          <t>Pedra</t>
        </is>
      </c>
      <c r="C1589" s="0" t="inlineStr">
        <is>
          <t>PE</t>
        </is>
      </c>
      <c r="D1589" s="0" t="inlineStr">
        <is>
          <t>2022</t>
        </is>
      </c>
      <c r="E1589" s="1">
        <v>22774</v>
      </c>
      <c r="F1589" s="1">
        <v>601</v>
      </c>
      <c r="G1589" s="1">
        <v>8661</v>
      </c>
      <c r="H1589" s="1">
        <v>6355</v>
      </c>
      <c r="I1589" s="1">
        <f>(F1589+G1589+H1589)/E1589*100</f>
        <v>68.573812242030385527355756565</v>
      </c>
      <c r="J1589" s="1">
        <f>(F1589+G1589)/E1589*100</f>
        <v>40.66918415737244225871607974</v>
      </c>
      <c r="K1589" s="1">
        <f>F1589/E1589*100</f>
        <v>2.6389742689031351541231228594</v>
      </c>
      <c r="L1589" s="1">
        <v>566.96</v>
      </c>
      <c r="M1589" s="1">
        <v>400.00</v>
      </c>
      <c r="N1589" s="1">
        <v>24.42</v>
      </c>
      <c r="O1589" s="1">
        <v>47.61</v>
      </c>
      <c r="P1589" s="1">
        <v>45.49</v>
      </c>
      <c r="Q1589" s="1">
        <v>40.14</v>
      </c>
      <c r="R1589" s="1">
        <v>12.78</v>
      </c>
      <c r="S1589" s="1">
        <v>28.16</v>
      </c>
      <c r="T1589" s="1">
        <v>1.46</v>
      </c>
      <c r="U1589" s="1">
        <v>56.93</v>
      </c>
      <c r="V1589" s="1">
        <f>100-U1589</f>
        <v>43.07</v>
      </c>
      <c r="W1589" s="1">
        <v>39.18</v>
      </c>
      <c r="X1589" s="0" t="inlineStr">
        <is>
          <t>IBGE — Censo Demográfico 2022 / SIDRA</t>
        </is>
      </c>
    </row>
    <row r="1590">
      <c r="A1590" s="0" t="inlineStr">
        <is>
          <t>2610905</t>
        </is>
      </c>
      <c r="B1590" s="0" t="inlineStr">
        <is>
          <t>Pesqueira</t>
        </is>
      </c>
      <c r="C1590" s="0" t="inlineStr">
        <is>
          <t>PE</t>
        </is>
      </c>
      <c r="D1590" s="0" t="inlineStr">
        <is>
          <t>2022</t>
        </is>
      </c>
      <c r="E1590" s="1">
        <v>62062</v>
      </c>
      <c r="F1590" s="1">
        <v>1183</v>
      </c>
      <c r="G1590" s="1">
        <v>15258</v>
      </c>
      <c r="H1590" s="1">
        <v>17990</v>
      </c>
      <c r="I1590" s="1">
        <f>(F1590+G1590+H1590)/E1590*100</f>
        <v>55.47839257516676871515581193</v>
      </c>
      <c r="J1590" s="1">
        <f>(F1590+G1590)/E1590*100</f>
        <v>26.491250684799071895846089394</v>
      </c>
      <c r="K1590" s="1">
        <f>F1590/E1590*100</f>
        <v>1.9061583577712609970674486804</v>
      </c>
      <c r="L1590" s="1">
        <v>863.67</v>
      </c>
      <c r="M1590" s="1">
        <v>600.00</v>
      </c>
      <c r="N1590" s="1">
        <v>18.22</v>
      </c>
      <c r="O1590" s="1">
        <v>59.47</v>
      </c>
      <c r="P1590" s="1">
        <v>33.78</v>
      </c>
      <c r="Q1590" s="1">
        <v>60.89</v>
      </c>
      <c r="R1590" s="1">
        <v>6.36</v>
      </c>
      <c r="S1590" s="1">
        <v>22.38</v>
      </c>
      <c r="T1590" s="1">
        <v>2.04</v>
      </c>
      <c r="U1590" s="1">
        <v>79.39</v>
      </c>
      <c r="V1590" s="1">
        <f>100-U1590</f>
        <v>20.61</v>
      </c>
      <c r="W1590" s="1">
        <v>17.95</v>
      </c>
      <c r="X1590" s="0" t="inlineStr">
        <is>
          <t>IBGE — Censo Demográfico 2022 / SIDRA</t>
        </is>
      </c>
    </row>
    <row r="1591">
      <c r="A1591" s="0" t="inlineStr">
        <is>
          <t>2611002</t>
        </is>
      </c>
      <c r="B1591" s="0" t="inlineStr">
        <is>
          <t>Petrolândia</t>
        </is>
      </c>
      <c r="C1591" s="0" t="inlineStr">
        <is>
          <t>PE</t>
        </is>
      </c>
      <c r="D1591" s="0" t="inlineStr">
        <is>
          <t>2022</t>
        </is>
      </c>
      <c r="E1591" s="1">
        <v>34125</v>
      </c>
      <c r="F1591" s="1">
        <v>305</v>
      </c>
      <c r="G1591" s="1">
        <v>8950</v>
      </c>
      <c r="H1591" s="1">
        <v>10880</v>
      </c>
      <c r="I1591" s="1">
        <f>(F1591+G1591+H1591)/E1591*100</f>
        <v>59.003663003663003663003663004</v>
      </c>
      <c r="J1591" s="1">
        <f>(F1591+G1591)/E1591*100</f>
        <v>27.120879120879120879120879121</v>
      </c>
      <c r="K1591" s="1">
        <f>F1591/E1591*100</f>
        <v>0.8937728937728937728937728938</v>
      </c>
      <c r="L1591" s="1">
        <v>745.92</v>
      </c>
      <c r="M1591" s="1">
        <v>533.33</v>
      </c>
      <c r="N1591" s="1">
        <v>13.71</v>
      </c>
      <c r="O1591" s="1">
        <v>85.19</v>
      </c>
      <c r="P1591" s="1">
        <v>13.81</v>
      </c>
      <c r="Q1591" s="1">
        <v>59.53</v>
      </c>
      <c r="R1591" s="1">
        <v>0.88</v>
      </c>
      <c r="S1591" s="1">
        <v>37.22</v>
      </c>
      <c r="T1591" s="1">
        <v>0.35</v>
      </c>
      <c r="U1591" s="1">
        <v>87.52</v>
      </c>
      <c r="V1591" s="1">
        <f>100-U1591</f>
        <v>12.48</v>
      </c>
      <c r="W1591" s="1">
        <v>11.72</v>
      </c>
      <c r="X1591" s="0" t="inlineStr">
        <is>
          <t>IBGE — Censo Demográfico 2022 / SIDRA</t>
        </is>
      </c>
    </row>
    <row r="1592">
      <c r="A1592" s="0" t="inlineStr">
        <is>
          <t>2611101</t>
        </is>
      </c>
      <c r="B1592" s="0" t="inlineStr">
        <is>
          <t>Petrolina</t>
        </is>
      </c>
      <c r="C1592" s="0" t="inlineStr">
        <is>
          <t>PE</t>
        </is>
      </c>
      <c r="D1592" s="0" t="inlineStr">
        <is>
          <t>2022</t>
        </is>
      </c>
      <c r="E1592" s="1">
        <v>384757</v>
      </c>
      <c r="F1592" s="1">
        <v>7111</v>
      </c>
      <c r="G1592" s="1">
        <v>48942</v>
      </c>
      <c r="H1592" s="1">
        <v>101389</v>
      </c>
      <c r="I1592" s="1">
        <f>(F1592+G1592+H1592)/E1592*100</f>
        <v>40.919853310011253856330099257</v>
      </c>
      <c r="J1592" s="1">
        <f>(F1592+G1592)/E1592*100</f>
        <v>14.568415909262209654405247988</v>
      </c>
      <c r="K1592" s="1">
        <f>F1592/E1592*100</f>
        <v>1.8481795003079865993341251751</v>
      </c>
      <c r="L1592" s="1">
        <v>1290.18</v>
      </c>
      <c r="M1592" s="1">
        <v>766.67</v>
      </c>
      <c r="N1592" s="1">
        <v>8.43</v>
      </c>
      <c r="O1592" s="1">
        <v>93.77</v>
      </c>
      <c r="P1592" s="1">
        <v>4.99</v>
      </c>
      <c r="Q1592" s="1">
        <v>70.51</v>
      </c>
      <c r="R1592" s="1">
        <v>10.36</v>
      </c>
      <c r="S1592" s="1">
        <v>16.91</v>
      </c>
      <c r="T1592" s="1">
        <v>0.27</v>
      </c>
      <c r="U1592" s="1">
        <v>91.52</v>
      </c>
      <c r="V1592" s="1">
        <f>100-U1592</f>
        <v>8.48</v>
      </c>
      <c r="W1592" s="1">
        <v>6.76</v>
      </c>
      <c r="X1592" s="0" t="inlineStr">
        <is>
          <t>IBGE — Censo Demográfico 2022 / SIDRA</t>
        </is>
      </c>
    </row>
    <row r="1593">
      <c r="A1593" s="0" t="inlineStr">
        <is>
          <t>2611200</t>
        </is>
      </c>
      <c r="B1593" s="0" t="inlineStr">
        <is>
          <t>Poção</t>
        </is>
      </c>
      <c r="C1593" s="0" t="inlineStr">
        <is>
          <t>PE</t>
        </is>
      </c>
      <c r="D1593" s="0" t="inlineStr">
        <is>
          <t>2022</t>
        </is>
      </c>
      <c r="E1593" s="1">
        <v>10500</v>
      </c>
      <c r="F1593" s="1">
        <v>180</v>
      </c>
      <c r="G1593" s="1">
        <v>3851</v>
      </c>
      <c r="H1593" s="1">
        <v>2710</v>
      </c>
      <c r="I1593" s="1">
        <f>(F1593+G1593+H1593)/E1593*100</f>
        <v>64.2</v>
      </c>
      <c r="J1593" s="1">
        <f>(F1593+G1593)/E1593*100</f>
        <v>38.39047619047619047619047619</v>
      </c>
      <c r="K1593" s="1">
        <f>F1593/E1593*100</f>
        <v>1.7142857142857142857142857143</v>
      </c>
      <c r="L1593" s="1">
        <v>654.04</v>
      </c>
      <c r="M1593" s="1">
        <v>450.00</v>
      </c>
      <c r="N1593" s="1">
        <v>24.16</v>
      </c>
      <c r="O1593" s="1">
        <v>1.82</v>
      </c>
      <c r="P1593" s="1">
        <v>89.18</v>
      </c>
      <c r="Q1593" s="1">
        <v>54.84</v>
      </c>
      <c r="R1593" s="1">
        <v>11.81</v>
      </c>
      <c r="S1593" s="1">
        <v>27.76</v>
      </c>
      <c r="T1593" s="1">
        <v>1.59</v>
      </c>
      <c r="U1593" s="1">
        <v>75.86</v>
      </c>
      <c r="V1593" s="1">
        <f>100-U1593</f>
        <v>24.14</v>
      </c>
      <c r="W1593" s="1">
        <v>21.41</v>
      </c>
      <c r="X1593" s="0" t="inlineStr">
        <is>
          <t>IBGE — Censo Demográfico 2022 / SIDRA</t>
        </is>
      </c>
    </row>
    <row r="1594">
      <c r="A1594" s="0" t="inlineStr">
        <is>
          <t>2611309</t>
        </is>
      </c>
      <c r="B1594" s="0" t="inlineStr">
        <is>
          <t>Pombos</t>
        </is>
      </c>
      <c r="C1594" s="0" t="inlineStr">
        <is>
          <t>PE</t>
        </is>
      </c>
      <c r="D1594" s="0" t="inlineStr">
        <is>
          <t>2022</t>
        </is>
      </c>
      <c r="E1594" s="1">
        <v>27542</v>
      </c>
      <c r="F1594" s="1">
        <v>875</v>
      </c>
      <c r="G1594" s="1">
        <v>5788</v>
      </c>
      <c r="H1594" s="1">
        <v>8912</v>
      </c>
      <c r="I1594" s="1">
        <f>(F1594+G1594+H1594)/E1594*100</f>
        <v>56.549996369181613535690944739</v>
      </c>
      <c r="J1594" s="1">
        <f>(F1594+G1594)/E1594*100</f>
        <v>24.192142909011691235204415075</v>
      </c>
      <c r="K1594" s="1">
        <f>F1594/E1594*100</f>
        <v>3.1769660881562704233534238617</v>
      </c>
      <c r="L1594" s="1">
        <v>774.09</v>
      </c>
      <c r="M1594" s="1">
        <v>600.00</v>
      </c>
      <c r="N1594" s="1">
        <v>20.58</v>
      </c>
      <c r="O1594" s="1">
        <v>67.95</v>
      </c>
      <c r="P1594" s="1">
        <v>29.50</v>
      </c>
      <c r="Q1594" s="1">
        <v>51.80</v>
      </c>
      <c r="R1594" s="1">
        <v>6.64</v>
      </c>
      <c r="S1594" s="1">
        <v>21.63</v>
      </c>
      <c r="T1594" s="1">
        <v>0.99</v>
      </c>
      <c r="U1594" s="1">
        <v>71.39</v>
      </c>
      <c r="V1594" s="1">
        <f>100-U1594</f>
        <v>28.61</v>
      </c>
      <c r="W1594" s="1">
        <v>26.48</v>
      </c>
      <c r="X1594" s="0" t="inlineStr">
        <is>
          <t>IBGE — Censo Demográfico 2022 / SIDRA</t>
        </is>
      </c>
    </row>
    <row r="1595">
      <c r="A1595" s="0" t="inlineStr">
        <is>
          <t>2611408</t>
        </is>
      </c>
      <c r="B1595" s="0" t="inlineStr">
        <is>
          <t>Primavera</t>
        </is>
      </c>
      <c r="C1595" s="0" t="inlineStr">
        <is>
          <t>PE</t>
        </is>
      </c>
      <c r="D1595" s="0" t="inlineStr">
        <is>
          <t>2022</t>
        </is>
      </c>
      <c r="E1595" s="1">
        <v>13825</v>
      </c>
      <c r="F1595" s="1">
        <v>240</v>
      </c>
      <c r="G1595" s="1">
        <v>3011</v>
      </c>
      <c r="H1595" s="1">
        <v>5345</v>
      </c>
      <c r="I1595" s="1">
        <f>(F1595+G1595+H1595)/E1595*100</f>
        <v>62.177215189873417721518987342</v>
      </c>
      <c r="J1595" s="1">
        <f>(F1595+G1595)/E1595*100</f>
        <v>23.515370705244122965641952984</v>
      </c>
      <c r="K1595" s="1">
        <f>F1595/E1595*100</f>
        <v>1.7359855334538878842676311031</v>
      </c>
      <c r="L1595" s="1">
        <v>660.57</v>
      </c>
      <c r="M1595" s="1">
        <v>537.33</v>
      </c>
      <c r="N1595" s="1">
        <v>18.87</v>
      </c>
      <c r="O1595" s="1">
        <v>51.22</v>
      </c>
      <c r="P1595" s="1">
        <v>39.73</v>
      </c>
      <c r="Q1595" s="1">
        <v>27.95</v>
      </c>
      <c r="R1595" s="1">
        <v>6.61</v>
      </c>
      <c r="S1595" s="1">
        <v>20.24</v>
      </c>
      <c r="T1595" s="1">
        <v>1.31</v>
      </c>
      <c r="U1595" s="1">
        <v>72.94</v>
      </c>
      <c r="V1595" s="1">
        <f>100-U1595</f>
        <v>27.06</v>
      </c>
      <c r="W1595" s="1">
        <v>23.25</v>
      </c>
      <c r="X1595" s="0" t="inlineStr">
        <is>
          <t>IBGE — Censo Demográfico 2022 / SIDRA</t>
        </is>
      </c>
    </row>
    <row r="1596">
      <c r="A1596" s="0" t="inlineStr">
        <is>
          <t>2611507</t>
        </is>
      </c>
      <c r="B1596" s="0" t="inlineStr">
        <is>
          <t>Quipapá</t>
        </is>
      </c>
      <c r="C1596" s="0" t="inlineStr">
        <is>
          <t>PE</t>
        </is>
      </c>
      <c r="D1596" s="0" t="inlineStr">
        <is>
          <t>2022</t>
        </is>
      </c>
      <c r="E1596" s="1">
        <v>17928</v>
      </c>
      <c r="F1596" s="1">
        <v>527</v>
      </c>
      <c r="G1596" s="1">
        <v>5426</v>
      </c>
      <c r="H1596" s="1">
        <v>5768</v>
      </c>
      <c r="I1596" s="1">
        <f>(F1596+G1596+H1596)/E1596*100</f>
        <v>65.378179384203480589022757697</v>
      </c>
      <c r="J1596" s="1">
        <f>(F1596+G1596)/E1596*100</f>
        <v>33.205042391789379741186970103</v>
      </c>
      <c r="K1596" s="1">
        <f>F1596/E1596*100</f>
        <v>2.9395359214636323070058009817</v>
      </c>
      <c r="L1596" s="1">
        <v>633.82</v>
      </c>
      <c r="M1596" s="1">
        <v>404.00</v>
      </c>
      <c r="N1596" s="1">
        <v>27.96</v>
      </c>
      <c r="O1596" s="1">
        <v>70.36</v>
      </c>
      <c r="P1596" s="1">
        <v>25.98</v>
      </c>
      <c r="Q1596" s="1">
        <v>63.27</v>
      </c>
      <c r="R1596" s="1">
        <v>2.92</v>
      </c>
      <c r="S1596" s="1">
        <v>23.39</v>
      </c>
      <c r="T1596" s="1">
        <v>1.26</v>
      </c>
      <c r="U1596" s="1">
        <v>74.33</v>
      </c>
      <c r="V1596" s="1">
        <f>100-U1596</f>
        <v>25.67</v>
      </c>
      <c r="W1596" s="1">
        <v>22.20</v>
      </c>
      <c r="X1596" s="0" t="inlineStr">
        <is>
          <t>IBGE — Censo Demográfico 2022 / SIDRA</t>
        </is>
      </c>
    </row>
    <row r="1597">
      <c r="A1597" s="0" t="inlineStr">
        <is>
          <t>2611533</t>
        </is>
      </c>
      <c r="B1597" s="0" t="inlineStr">
        <is>
          <t>Quixaba</t>
        </is>
      </c>
      <c r="C1597" s="0" t="inlineStr">
        <is>
          <t>PE</t>
        </is>
      </c>
      <c r="D1597" s="0" t="inlineStr">
        <is>
          <t>2022</t>
        </is>
      </c>
      <c r="E1597" s="1">
        <v>6554</v>
      </c>
      <c r="F1597" s="1">
        <v>655</v>
      </c>
      <c r="G1597" s="1">
        <v>2599</v>
      </c>
      <c r="H1597" s="1">
        <v>1246</v>
      </c>
      <c r="I1597" s="1">
        <f>(F1597+G1597+H1597)/E1597*100</f>
        <v>68.660360085444003661885871224</v>
      </c>
      <c r="J1597" s="1">
        <f>(F1597+G1597)/E1597*100</f>
        <v>49.649069270674397314617027769</v>
      </c>
      <c r="K1597" s="1">
        <f>F1597/E1597*100</f>
        <v>9.9938968568812938663411657</v>
      </c>
      <c r="L1597" s="1">
        <v>551.89</v>
      </c>
      <c r="M1597" s="1">
        <v>320.00</v>
      </c>
      <c r="N1597" s="1">
        <v>21.43</v>
      </c>
      <c r="O1597" s="1">
        <v>47.47</v>
      </c>
      <c r="P1597" s="1">
        <v>52.26</v>
      </c>
      <c r="Q1597" s="1">
        <v>41.06</v>
      </c>
      <c r="R1597" s="1">
        <v>4.83</v>
      </c>
      <c r="S1597" s="1">
        <v>42.34</v>
      </c>
      <c r="T1597" s="1">
        <v>5.53</v>
      </c>
      <c r="U1597" s="1">
        <v>56.52</v>
      </c>
      <c r="V1597" s="1">
        <f>100-U1597</f>
        <v>43.48</v>
      </c>
      <c r="W1597" s="1">
        <v>42.12</v>
      </c>
      <c r="X1597" s="0" t="inlineStr">
        <is>
          <t>IBGE — Censo Demográfico 2022 / SIDRA</t>
        </is>
      </c>
    </row>
    <row r="1598">
      <c r="A1598" s="0" t="inlineStr">
        <is>
          <t>2611606</t>
        </is>
      </c>
      <c r="B1598" s="0" t="inlineStr">
        <is>
          <t>Recife</t>
        </is>
      </c>
      <c r="C1598" s="0" t="inlineStr">
        <is>
          <t>PE</t>
        </is>
      </c>
      <c r="D1598" s="0" t="inlineStr">
        <is>
          <t>2022</t>
        </is>
      </c>
      <c r="E1598" s="1">
        <v>1478148</v>
      </c>
      <c r="F1598" s="1">
        <v>56889</v>
      </c>
      <c r="G1598" s="1">
        <v>168427</v>
      </c>
      <c r="H1598" s="1">
        <v>290073</v>
      </c>
      <c r="I1598" s="1">
        <f>(F1598+G1598+H1598)/E1598*100</f>
        <v>34.867212214203178572105093671</v>
      </c>
      <c r="J1598" s="1">
        <f>(F1598+G1598)/E1598*100</f>
        <v>15.243128563580913413271201531</v>
      </c>
      <c r="K1598" s="1">
        <f>F1598/E1598*100</f>
        <v>3.8486673864863328976530090356</v>
      </c>
      <c r="L1598" s="1">
        <v>2284.77</v>
      </c>
      <c r="M1598" s="1">
        <v>970.67</v>
      </c>
      <c r="N1598" s="1">
        <v>5.48</v>
      </c>
      <c r="O1598" s="1">
        <v>84.04</v>
      </c>
      <c r="P1598" s="1">
        <v>7.40</v>
      </c>
      <c r="Q1598" s="1">
        <v>67.44</v>
      </c>
      <c r="R1598" s="1">
        <v>10.40</v>
      </c>
      <c r="S1598" s="1">
        <v>13.28</v>
      </c>
      <c r="T1598" s="1">
        <v>0.07</v>
      </c>
      <c r="U1598" s="1">
        <v>98.32</v>
      </c>
      <c r="V1598" s="1">
        <f>100-U1598</f>
        <v>1.68</v>
      </c>
      <c r="W1598" s="1">
        <v>0.06</v>
      </c>
      <c r="X1598" s="0" t="inlineStr">
        <is>
          <t>IBGE — Censo Demográfico 2022 / SIDRA</t>
        </is>
      </c>
    </row>
    <row r="1599">
      <c r="A1599" s="0" t="inlineStr">
        <is>
          <t>2611705</t>
        </is>
      </c>
      <c r="B1599" s="0" t="inlineStr">
        <is>
          <t>Riacho das Almas</t>
        </is>
      </c>
      <c r="C1599" s="0" t="inlineStr">
        <is>
          <t>PE</t>
        </is>
      </c>
      <c r="D1599" s="0" t="inlineStr">
        <is>
          <t>2022</t>
        </is>
      </c>
      <c r="E1599" s="1">
        <v>20639</v>
      </c>
      <c r="F1599" s="1">
        <v>408</v>
      </c>
      <c r="G1599" s="1">
        <v>4560</v>
      </c>
      <c r="H1599" s="1">
        <v>5955</v>
      </c>
      <c r="I1599" s="1">
        <f>(F1599+G1599+H1599)/E1599*100</f>
        <v>52.924075778865255099568777557</v>
      </c>
      <c r="J1599" s="1">
        <f>(F1599+G1599)/E1599*100</f>
        <v>24.070933669266921846988710693</v>
      </c>
      <c r="K1599" s="1">
        <f>F1599/E1599*100</f>
        <v>1.9768399631765104898493144048</v>
      </c>
      <c r="L1599" s="1">
        <v>744.57</v>
      </c>
      <c r="M1599" s="1">
        <v>600.00</v>
      </c>
      <c r="N1599" s="1">
        <v>24.26</v>
      </c>
      <c r="O1599" s="1">
        <v>49.39</v>
      </c>
      <c r="P1599" s="1">
        <v>48.29</v>
      </c>
      <c r="Q1599" s="1">
        <v>48.48</v>
      </c>
      <c r="R1599" s="1">
        <v>4.60</v>
      </c>
      <c r="S1599" s="1">
        <v>31.00</v>
      </c>
      <c r="T1599" s="1">
        <v>1.54</v>
      </c>
      <c r="U1599" s="1">
        <v>72.17</v>
      </c>
      <c r="V1599" s="1">
        <f>100-U1599</f>
        <v>27.83</v>
      </c>
      <c r="W1599" s="1">
        <v>26.17</v>
      </c>
      <c r="X1599" s="0" t="inlineStr">
        <is>
          <t>IBGE — Censo Demográfico 2022 / SIDRA</t>
        </is>
      </c>
    </row>
    <row r="1600">
      <c r="A1600" s="0" t="inlineStr">
        <is>
          <t>2611804</t>
        </is>
      </c>
      <c r="B1600" s="0" t="inlineStr">
        <is>
          <t>Ribeirão</t>
        </is>
      </c>
      <c r="C1600" s="0" t="inlineStr">
        <is>
          <t>PE</t>
        </is>
      </c>
      <c r="D1600" s="0" t="inlineStr">
        <is>
          <t>2022</t>
        </is>
      </c>
      <c r="E1600" s="1">
        <v>33491</v>
      </c>
      <c r="F1600" s="1">
        <v>933</v>
      </c>
      <c r="G1600" s="1">
        <v>7661</v>
      </c>
      <c r="H1600" s="1">
        <v>10528</v>
      </c>
      <c r="I1600" s="1">
        <f>(F1600+G1600+H1600)/E1600*100</f>
        <v>57.095936221671493834164402377</v>
      </c>
      <c r="J1600" s="1">
        <f>(F1600+G1600)/E1600*100</f>
        <v>25.660625242602490221253471082</v>
      </c>
      <c r="K1600" s="1">
        <f>F1600/E1600*100</f>
        <v>2.7858230569406706279298916127</v>
      </c>
      <c r="L1600" s="1">
        <v>833.71</v>
      </c>
      <c r="M1600" s="1">
        <v>595.00</v>
      </c>
      <c r="N1600" s="1">
        <v>18.52</v>
      </c>
      <c r="O1600" s="1">
        <v>70.72</v>
      </c>
      <c r="P1600" s="1">
        <v>26.53</v>
      </c>
      <c r="Q1600" s="1">
        <v>58.12</v>
      </c>
      <c r="R1600" s="1">
        <v>9.78</v>
      </c>
      <c r="S1600" s="1">
        <v>17.78</v>
      </c>
      <c r="T1600" s="1">
        <v>0.43</v>
      </c>
      <c r="U1600" s="1">
        <v>82.79</v>
      </c>
      <c r="V1600" s="1">
        <f>100-U1600</f>
        <v>17.21</v>
      </c>
      <c r="W1600" s="1">
        <v>9.51</v>
      </c>
      <c r="X1600" s="0" t="inlineStr">
        <is>
          <t>IBGE — Censo Demográfico 2022 / SIDRA</t>
        </is>
      </c>
    </row>
    <row r="1601">
      <c r="A1601" s="0" t="inlineStr">
        <is>
          <t>2611903</t>
        </is>
      </c>
      <c r="B1601" s="0" t="inlineStr">
        <is>
          <t>Rio Formoso</t>
        </is>
      </c>
      <c r="C1601" s="0" t="inlineStr">
        <is>
          <t>PE</t>
        </is>
      </c>
      <c r="D1601" s="0" t="inlineStr">
        <is>
          <t>2022</t>
        </is>
      </c>
      <c r="E1601" s="1">
        <v>20009</v>
      </c>
      <c r="F1601" s="1">
        <v>204</v>
      </c>
      <c r="G1601" s="1">
        <v>4724</v>
      </c>
      <c r="H1601" s="1">
        <v>7186</v>
      </c>
      <c r="I1601" s="1">
        <f>(F1601+G1601+H1601)/E1601*100</f>
        <v>60.542755759908041381378379729</v>
      </c>
      <c r="J1601" s="1">
        <f>(F1601+G1601)/E1601*100</f>
        <v>24.628916987355689939527212754</v>
      </c>
      <c r="K1601" s="1">
        <f>F1601/E1601*100</f>
        <v>1.0195412064570943075615972812</v>
      </c>
      <c r="L1601" s="1">
        <v>729.18</v>
      </c>
      <c r="M1601" s="1">
        <v>550.00</v>
      </c>
      <c r="N1601" s="1">
        <v>17.58</v>
      </c>
      <c r="O1601" s="1">
        <v>58.93</v>
      </c>
      <c r="P1601" s="1">
        <v>39.24</v>
      </c>
      <c r="Q1601" s="1">
        <v>34.28</v>
      </c>
      <c r="R1601" s="1">
        <v>18.97</v>
      </c>
      <c r="S1601" s="1">
        <v>34.23</v>
      </c>
      <c r="T1601" s="1">
        <v>0.71</v>
      </c>
      <c r="U1601" s="1">
        <v>75.43</v>
      </c>
      <c r="V1601" s="1">
        <f>100-U1601</f>
        <v>24.57</v>
      </c>
      <c r="W1601" s="1">
        <v>20.81</v>
      </c>
      <c r="X1601" s="0" t="inlineStr">
        <is>
          <t>IBGE — Censo Demográfico 2022 / SIDRA</t>
        </is>
      </c>
    </row>
    <row r="1602">
      <c r="A1602" s="0" t="inlineStr">
        <is>
          <t>2612000</t>
        </is>
      </c>
      <c r="B1602" s="0" t="inlineStr">
        <is>
          <t>Sairé</t>
        </is>
      </c>
      <c r="C1602" s="0" t="inlineStr">
        <is>
          <t>PE</t>
        </is>
      </c>
      <c r="D1602" s="0" t="inlineStr">
        <is>
          <t>2022</t>
        </is>
      </c>
      <c r="E1602" s="1">
        <v>10880</v>
      </c>
      <c r="F1602" s="1">
        <v>323</v>
      </c>
      <c r="G1602" s="1">
        <v>2166</v>
      </c>
      <c r="H1602" s="1">
        <v>3420</v>
      </c>
      <c r="I1602" s="1">
        <f>(F1602+G1602+H1602)/E1602*100</f>
        <v>54.310661764705882352941176471</v>
      </c>
      <c r="J1602" s="1">
        <f>(F1602+G1602)/E1602*100</f>
        <v>22.876838235294117647058823529</v>
      </c>
      <c r="K1602" s="1">
        <f>F1602/E1602*100</f>
        <v>2.96875</v>
      </c>
      <c r="L1602" s="1">
        <v>838.63</v>
      </c>
      <c r="M1602" s="1">
        <v>604.80</v>
      </c>
      <c r="N1602" s="1">
        <v>23.55</v>
      </c>
      <c r="O1602" s="1">
        <v>62.34</v>
      </c>
      <c r="P1602" s="1">
        <v>36.38</v>
      </c>
      <c r="Q1602" s="1">
        <v>27.08</v>
      </c>
      <c r="R1602" s="1">
        <v>15.78</v>
      </c>
      <c r="S1602" s="1">
        <v>52.38</v>
      </c>
      <c r="T1602" s="1">
        <v>0.51</v>
      </c>
      <c r="U1602" s="1">
        <v>74.14</v>
      </c>
      <c r="V1602" s="1">
        <f>100-U1602</f>
        <v>25.86</v>
      </c>
      <c r="W1602" s="1">
        <v>24.48</v>
      </c>
      <c r="X1602" s="0" t="inlineStr">
        <is>
          <t>IBGE — Censo Demográfico 2022 / SIDRA</t>
        </is>
      </c>
    </row>
    <row r="1603">
      <c r="A1603" s="0" t="inlineStr">
        <is>
          <t>2612109</t>
        </is>
      </c>
      <c r="B1603" s="0" t="inlineStr">
        <is>
          <t>Salgadinho</t>
        </is>
      </c>
      <c r="C1603" s="0" t="inlineStr">
        <is>
          <t>PE</t>
        </is>
      </c>
      <c r="D1603" s="0" t="inlineStr">
        <is>
          <t>2022</t>
        </is>
      </c>
      <c r="E1603" s="1">
        <v>5727</v>
      </c>
      <c r="F1603" s="1">
        <v>111</v>
      </c>
      <c r="G1603" s="1">
        <v>1595</v>
      </c>
      <c r="H1603" s="1">
        <v>1853</v>
      </c>
      <c r="I1603" s="1">
        <f>(F1603+G1603+H1603)/E1603*100</f>
        <v>62.144229090274140038414527676</v>
      </c>
      <c r="J1603" s="1">
        <f>(F1603+G1603)/E1603*100</f>
        <v>29.788720097782434084162737908</v>
      </c>
      <c r="K1603" s="1">
        <f>F1603/E1603*100</f>
        <v>1.9381875327396542692509167103</v>
      </c>
      <c r="L1603" s="1">
        <v>771.72</v>
      </c>
      <c r="M1603" s="1">
        <v>537.33</v>
      </c>
      <c r="N1603" s="1">
        <v>30.36</v>
      </c>
      <c r="O1603" s="1">
        <v>29.89</v>
      </c>
      <c r="P1603" s="1">
        <v>62.21</v>
      </c>
      <c r="Q1603" s="1">
        <v>11.21</v>
      </c>
      <c r="R1603" s="1">
        <v>1.02</v>
      </c>
      <c r="S1603" s="1">
        <v>73.62</v>
      </c>
      <c r="T1603" s="1">
        <v>0.44</v>
      </c>
      <c r="U1603" s="1">
        <v>44.81</v>
      </c>
      <c r="V1603" s="1">
        <f>100-U1603</f>
        <v>55.19</v>
      </c>
      <c r="W1603" s="1">
        <v>53.00</v>
      </c>
      <c r="X1603" s="0" t="inlineStr">
        <is>
          <t>IBGE — Censo Demográfico 2022 / SIDRA</t>
        </is>
      </c>
    </row>
    <row r="1604">
      <c r="A1604" s="0" t="inlineStr">
        <is>
          <t>2612208</t>
        </is>
      </c>
      <c r="B1604" s="0" t="inlineStr">
        <is>
          <t>Salgueiro</t>
        </is>
      </c>
      <c r="C1604" s="0" t="inlineStr">
        <is>
          <t>PE</t>
        </is>
      </c>
      <c r="D1604" s="0" t="inlineStr">
        <is>
          <t>2022</t>
        </is>
      </c>
      <c r="E1604" s="1">
        <v>61949</v>
      </c>
      <c r="F1604" s="1">
        <v>1360</v>
      </c>
      <c r="G1604" s="1">
        <v>12037</v>
      </c>
      <c r="H1604" s="1">
        <v>18470</v>
      </c>
      <c r="I1604" s="1">
        <f>(F1604+G1604+H1604)/E1604*100</f>
        <v>51.440701221972913202795848198</v>
      </c>
      <c r="J1604" s="1">
        <f>(F1604+G1604)/E1604*100</f>
        <v>21.625853524673521767905858045</v>
      </c>
      <c r="K1604" s="1">
        <f>F1604/E1604*100</f>
        <v>2.1953542430063439280698639203</v>
      </c>
      <c r="L1604" s="1">
        <v>952.41</v>
      </c>
      <c r="M1604" s="1">
        <v>606.00</v>
      </c>
      <c r="N1604" s="1">
        <v>11.97</v>
      </c>
      <c r="O1604" s="1">
        <v>86.34</v>
      </c>
      <c r="P1604" s="1">
        <v>12.12</v>
      </c>
      <c r="Q1604" s="1">
        <v>64.79</v>
      </c>
      <c r="R1604" s="1">
        <v>4.31</v>
      </c>
      <c r="S1604" s="1">
        <v>14.79</v>
      </c>
      <c r="T1604" s="1">
        <v>3.72</v>
      </c>
      <c r="U1604" s="1">
        <v>87.90</v>
      </c>
      <c r="V1604" s="1">
        <f>100-U1604</f>
        <v>12.10</v>
      </c>
      <c r="W1604" s="1">
        <v>11.15</v>
      </c>
      <c r="X1604" s="0" t="inlineStr">
        <is>
          <t>IBGE — Censo Demográfico 2022 / SIDRA</t>
        </is>
      </c>
    </row>
    <row r="1605">
      <c r="A1605" s="0" t="inlineStr">
        <is>
          <t>2612307</t>
        </is>
      </c>
      <c r="B1605" s="0" t="inlineStr">
        <is>
          <t>Saloá</t>
        </is>
      </c>
      <c r="C1605" s="0" t="inlineStr">
        <is>
          <t>PE</t>
        </is>
      </c>
      <c r="D1605" s="0" t="inlineStr">
        <is>
          <t>2022</t>
        </is>
      </c>
      <c r="E1605" s="1">
        <v>13733</v>
      </c>
      <c r="F1605" s="1">
        <v>264</v>
      </c>
      <c r="G1605" s="1">
        <v>4044</v>
      </c>
      <c r="H1605" s="1">
        <v>4551</v>
      </c>
      <c r="I1605" s="1">
        <f>(F1605+G1605+H1605)/E1605*100</f>
        <v>64.508847302118983470472584286</v>
      </c>
      <c r="J1605" s="1">
        <f>(F1605+G1605)/E1605*100</f>
        <v>31.36969343916114468797786354</v>
      </c>
      <c r="K1605" s="1">
        <f>F1605/E1605*100</f>
        <v>1.9223767567173960533022646181</v>
      </c>
      <c r="L1605" s="1">
        <v>658.78</v>
      </c>
      <c r="M1605" s="1">
        <v>500.00</v>
      </c>
      <c r="N1605" s="1">
        <v>25.79</v>
      </c>
      <c r="O1605" s="1">
        <v>44.08</v>
      </c>
      <c r="P1605" s="1">
        <v>44.90</v>
      </c>
      <c r="Q1605" s="1">
        <v>49.76</v>
      </c>
      <c r="R1605" s="1">
        <v>6.72</v>
      </c>
      <c r="S1605" s="1">
        <v>33.19</v>
      </c>
      <c r="T1605" s="1">
        <v>1.25</v>
      </c>
      <c r="U1605" s="1">
        <v>66.83</v>
      </c>
      <c r="V1605" s="1">
        <f>100-U1605</f>
        <v>33.17</v>
      </c>
      <c r="W1605" s="1">
        <v>31.48</v>
      </c>
      <c r="X1605" s="0" t="inlineStr">
        <is>
          <t>IBGE — Censo Demográfico 2022 / SIDRA</t>
        </is>
      </c>
    </row>
    <row r="1606">
      <c r="A1606" s="0" t="inlineStr">
        <is>
          <t>2612406</t>
        </is>
      </c>
      <c r="B1606" s="0" t="inlineStr">
        <is>
          <t>Sanharó</t>
        </is>
      </c>
      <c r="C1606" s="0" t="inlineStr">
        <is>
          <t>PE</t>
        </is>
      </c>
      <c r="D1606" s="0" t="inlineStr">
        <is>
          <t>2022</t>
        </is>
      </c>
      <c r="E1606" s="1">
        <v>18624</v>
      </c>
      <c r="F1606" s="1">
        <v>525</v>
      </c>
      <c r="G1606" s="1">
        <v>5184</v>
      </c>
      <c r="H1606" s="1">
        <v>5694</v>
      </c>
      <c r="I1606" s="1">
        <f>(F1606+G1606+H1606)/E1606*100</f>
        <v>61.227448453608247422680412371</v>
      </c>
      <c r="J1606" s="1">
        <f>(F1606+G1606)/E1606*100</f>
        <v>30.653994845360824742268041237</v>
      </c>
      <c r="K1606" s="1">
        <f>F1606/E1606*100</f>
        <v>2.8189432989690721649484536082</v>
      </c>
      <c r="L1606" s="1">
        <v>656.04</v>
      </c>
      <c r="M1606" s="1">
        <v>478.00</v>
      </c>
      <c r="N1606" s="1">
        <v>20.77</v>
      </c>
      <c r="O1606" s="1">
        <v>71.19</v>
      </c>
      <c r="P1606" s="1">
        <v>24.90</v>
      </c>
      <c r="Q1606" s="1">
        <v>50.42</v>
      </c>
      <c r="R1606" s="1">
        <v>9.19</v>
      </c>
      <c r="S1606" s="1">
        <v>27.64</v>
      </c>
      <c r="T1606" s="1">
        <v>0.41</v>
      </c>
      <c r="U1606" s="1">
        <v>84.61</v>
      </c>
      <c r="V1606" s="1">
        <f>100-U1606</f>
        <v>15.39</v>
      </c>
      <c r="W1606" s="1">
        <v>14.75</v>
      </c>
      <c r="X1606" s="0" t="inlineStr">
        <is>
          <t>IBGE — Censo Demográfico 2022 / SIDRA</t>
        </is>
      </c>
    </row>
    <row r="1607">
      <c r="A1607" s="0" t="inlineStr">
        <is>
          <t>2612455</t>
        </is>
      </c>
      <c r="B1607" s="0" t="inlineStr">
        <is>
          <t>Santa Cruz</t>
        </is>
      </c>
      <c r="C1607" s="0" t="inlineStr">
        <is>
          <t>PE</t>
        </is>
      </c>
      <c r="D1607" s="0" t="inlineStr">
        <is>
          <t>2022</t>
        </is>
      </c>
      <c r="E1607" s="1">
        <v>13834</v>
      </c>
      <c r="F1607" s="1">
        <v>335</v>
      </c>
      <c r="G1607" s="1">
        <v>4302</v>
      </c>
      <c r="H1607" s="1">
        <v>4331</v>
      </c>
      <c r="I1607" s="1">
        <f>(F1607+G1607+H1607)/E1607*100</f>
        <v>64.825791528119126789070406245</v>
      </c>
      <c r="J1607" s="1">
        <f>(F1607+G1607)/E1607*100</f>
        <v>33.518866560647679629897354344</v>
      </c>
      <c r="K1607" s="1">
        <f>F1607/E1607*100</f>
        <v>2.4215700448171172473615729362</v>
      </c>
      <c r="L1607" s="1">
        <v>661.87</v>
      </c>
      <c r="M1607" s="1">
        <v>466.67</v>
      </c>
      <c r="N1607" s="1">
        <v>20.90</v>
      </c>
      <c r="O1607" s="1">
        <v>42.26</v>
      </c>
      <c r="P1607" s="1">
        <v>56.39</v>
      </c>
      <c r="Q1607" s="1">
        <v>34.15</v>
      </c>
      <c r="R1607" s="1">
        <v>5.57</v>
      </c>
      <c r="S1607" s="1">
        <v>34.26</v>
      </c>
      <c r="T1607" s="1">
        <v>10.83</v>
      </c>
      <c r="U1607" s="1">
        <v>44.39</v>
      </c>
      <c r="V1607" s="1">
        <f>100-U1607</f>
        <v>55.61</v>
      </c>
      <c r="W1607" s="1">
        <v>50.16</v>
      </c>
      <c r="X1607" s="0" t="inlineStr">
        <is>
          <t>IBGE — Censo Demográfico 2022 / SIDRA</t>
        </is>
      </c>
    </row>
    <row r="1608">
      <c r="A1608" s="0" t="inlineStr">
        <is>
          <t>2612471</t>
        </is>
      </c>
      <c r="B1608" s="0" t="inlineStr">
        <is>
          <t>Santa Cruz da Baixa Verde</t>
        </is>
      </c>
      <c r="C1608" s="0" t="inlineStr">
        <is>
          <t>PE</t>
        </is>
      </c>
      <c r="D1608" s="0" t="inlineStr">
        <is>
          <t>2022</t>
        </is>
      </c>
      <c r="E1608" s="1">
        <v>11567</v>
      </c>
      <c r="F1608" s="1">
        <v>330</v>
      </c>
      <c r="G1608" s="1">
        <v>3860</v>
      </c>
      <c r="H1608" s="1">
        <v>3189</v>
      </c>
      <c r="I1608" s="1">
        <f>(F1608+G1608+H1608)/E1608*100</f>
        <v>63.793550618137805826921414368</v>
      </c>
      <c r="J1608" s="1">
        <f>(F1608+G1608)/E1608*100</f>
        <v>36.223739949857352814039941212</v>
      </c>
      <c r="K1608" s="1">
        <f>F1608/E1608*100</f>
        <v>2.8529437192011757586236707876</v>
      </c>
      <c r="L1608" s="1">
        <v>629.41</v>
      </c>
      <c r="M1608" s="1">
        <v>450.00</v>
      </c>
      <c r="N1608" s="1">
        <v>17.53</v>
      </c>
      <c r="O1608" s="1">
        <v>2.13</v>
      </c>
      <c r="P1608" s="1">
        <v>95.86</v>
      </c>
      <c r="Q1608" s="1">
        <v>49.27</v>
      </c>
      <c r="R1608" s="1">
        <v>6.33</v>
      </c>
      <c r="S1608" s="1">
        <v>32.60</v>
      </c>
      <c r="T1608" s="1">
        <v>2.46</v>
      </c>
      <c r="U1608" s="1">
        <v>63.84</v>
      </c>
      <c r="V1608" s="1">
        <f>100-U1608</f>
        <v>36.16</v>
      </c>
      <c r="W1608" s="1">
        <v>34.05</v>
      </c>
      <c r="X1608" s="0" t="inlineStr">
        <is>
          <t>IBGE — Censo Demográfico 2022 / SIDRA</t>
        </is>
      </c>
    </row>
    <row r="1609">
      <c r="A1609" s="0" t="inlineStr">
        <is>
          <t>2612505</t>
        </is>
      </c>
      <c r="B1609" s="0" t="inlineStr">
        <is>
          <t>Santa Cruz do Capibaribe</t>
        </is>
      </c>
      <c r="C1609" s="0" t="inlineStr">
        <is>
          <t>PE</t>
        </is>
      </c>
      <c r="D1609" s="0" t="inlineStr">
        <is>
          <t>2022</t>
        </is>
      </c>
      <c r="E1609" s="1">
        <v>97533</v>
      </c>
      <c r="F1609" s="1">
        <v>2750</v>
      </c>
      <c r="G1609" s="1">
        <v>11924</v>
      </c>
      <c r="H1609" s="1">
        <v>24903</v>
      </c>
      <c r="I1609" s="1">
        <f>(F1609+G1609+H1609)/E1609*100</f>
        <v>40.578060758922621061589410764</v>
      </c>
      <c r="J1609" s="1">
        <f>(F1609+G1609)/E1609*100</f>
        <v>15.045164200834589318487076169</v>
      </c>
      <c r="K1609" s="1">
        <f>F1609/E1609*100</f>
        <v>2.819558508402284355038807378</v>
      </c>
      <c r="L1609" s="1">
        <v>965.72</v>
      </c>
      <c r="M1609" s="1">
        <v>750.00</v>
      </c>
      <c r="N1609" s="1">
        <v>11.76</v>
      </c>
      <c r="O1609" s="1">
        <v>39.04</v>
      </c>
      <c r="P1609" s="1">
        <v>48.43</v>
      </c>
      <c r="Q1609" s="1">
        <v>88.96</v>
      </c>
      <c r="R1609" s="1">
        <v>1.62</v>
      </c>
      <c r="S1609" s="1">
        <v>3.48</v>
      </c>
      <c r="T1609" s="1">
        <v>0.19</v>
      </c>
      <c r="U1609" s="1">
        <v>97.35</v>
      </c>
      <c r="V1609" s="1">
        <f>100-U1609</f>
        <v>2.65</v>
      </c>
      <c r="W1609" s="1">
        <v>1.32</v>
      </c>
      <c r="X1609" s="0" t="inlineStr">
        <is>
          <t>IBGE — Censo Demográfico 2022 / SIDRA</t>
        </is>
      </c>
    </row>
    <row r="1610">
      <c r="A1610" s="0" t="inlineStr">
        <is>
          <t>2612554</t>
        </is>
      </c>
      <c r="B1610" s="0" t="inlineStr">
        <is>
          <t>Santa Filomena</t>
        </is>
      </c>
      <c r="C1610" s="0" t="inlineStr">
        <is>
          <t>PE</t>
        </is>
      </c>
      <c r="D1610" s="0" t="inlineStr">
        <is>
          <t>2022</t>
        </is>
      </c>
      <c r="E1610" s="1">
        <v>12106</v>
      </c>
      <c r="F1610" s="1">
        <v>75</v>
      </c>
      <c r="G1610" s="1">
        <v>4084</v>
      </c>
      <c r="H1610" s="1">
        <v>3575</v>
      </c>
      <c r="I1610" s="1">
        <f>(F1610+G1610+H1610)/E1610*100</f>
        <v>63.885676524037667272426895754</v>
      </c>
      <c r="J1610" s="1">
        <f>(F1610+G1610)/E1610*100</f>
        <v>34.354865356021807368247150173</v>
      </c>
      <c r="K1610" s="1">
        <f>F1610/E1610*100</f>
        <v>0.6195275070213117462415331241</v>
      </c>
      <c r="L1610" s="1">
        <v>600.05</v>
      </c>
      <c r="M1610" s="1">
        <v>483.50</v>
      </c>
      <c r="N1610" s="1">
        <v>24.23</v>
      </c>
      <c r="O1610" s="1">
        <v>21.80</v>
      </c>
      <c r="P1610" s="1">
        <v>64.56</v>
      </c>
      <c r="Q1610" s="1">
        <v>9.34</v>
      </c>
      <c r="R1610" s="1">
        <v>4.77</v>
      </c>
      <c r="S1610" s="1">
        <v>66.83</v>
      </c>
      <c r="T1610" s="1">
        <v>9.22</v>
      </c>
      <c r="U1610" s="1">
        <v>40.92</v>
      </c>
      <c r="V1610" s="1">
        <f>100-U1610</f>
        <v>59.08</v>
      </c>
      <c r="W1610" s="1">
        <v>50.77</v>
      </c>
      <c r="X1610" s="0" t="inlineStr">
        <is>
          <t>IBGE — Censo Demográfico 2022 / SIDRA</t>
        </is>
      </c>
    </row>
    <row r="1611">
      <c r="A1611" s="0" t="inlineStr">
        <is>
          <t>2612604</t>
        </is>
      </c>
      <c r="B1611" s="0" t="inlineStr">
        <is>
          <t>Santa Maria da Boa Vista</t>
        </is>
      </c>
      <c r="C1611" s="0" t="inlineStr">
        <is>
          <t>PE</t>
        </is>
      </c>
      <c r="D1611" s="0" t="inlineStr">
        <is>
          <t>2022</t>
        </is>
      </c>
      <c r="E1611" s="1">
        <v>40532</v>
      </c>
      <c r="F1611" s="1">
        <v>188</v>
      </c>
      <c r="G1611" s="1">
        <v>10113</v>
      </c>
      <c r="H1611" s="1">
        <v>14258</v>
      </c>
      <c r="I1611" s="1">
        <f>(F1611+G1611+H1611)/E1611*100</f>
        <v>60.591631303661304648179216422</v>
      </c>
      <c r="J1611" s="1">
        <f>(F1611+G1611)/E1611*100</f>
        <v>25.41448731866179808546333761</v>
      </c>
      <c r="K1611" s="1">
        <f>F1611/E1611*100</f>
        <v>0.4638310470739169051613539919</v>
      </c>
      <c r="L1611" s="1">
        <v>698.96</v>
      </c>
      <c r="M1611" s="1">
        <v>525.00</v>
      </c>
      <c r="N1611" s="1">
        <v>16.82</v>
      </c>
      <c r="O1611" s="1">
        <v>81.09</v>
      </c>
      <c r="P1611" s="1">
        <v>16.03</v>
      </c>
      <c r="Q1611" s="1">
        <v>39.86</v>
      </c>
      <c r="R1611" s="1">
        <v>1.60</v>
      </c>
      <c r="S1611" s="1">
        <v>50.56</v>
      </c>
      <c r="T1611" s="1">
        <v>2.47</v>
      </c>
      <c r="U1611" s="1">
        <v>51.54</v>
      </c>
      <c r="V1611" s="1">
        <f>100-U1611</f>
        <v>48.46</v>
      </c>
      <c r="W1611" s="1">
        <v>38.49</v>
      </c>
      <c r="X1611" s="0" t="inlineStr">
        <is>
          <t>IBGE — Censo Demográfico 2022 / SIDRA</t>
        </is>
      </c>
    </row>
    <row r="1612">
      <c r="A1612" s="0" t="inlineStr">
        <is>
          <t>2612703</t>
        </is>
      </c>
      <c r="B1612" s="0" t="inlineStr">
        <is>
          <t>Santa Maria do Cambucá</t>
        </is>
      </c>
      <c r="C1612" s="0" t="inlineStr">
        <is>
          <t>PE</t>
        </is>
      </c>
      <c r="D1612" s="0" t="inlineStr">
        <is>
          <t>2022</t>
        </is>
      </c>
      <c r="E1612" s="1">
        <v>13998</v>
      </c>
      <c r="F1612" s="1">
        <v>166</v>
      </c>
      <c r="G1612" s="1">
        <v>3541</v>
      </c>
      <c r="H1612" s="1">
        <v>4688</v>
      </c>
      <c r="I1612" s="1">
        <f>(F1612+G1612+H1612)/E1612*100</f>
        <v>59.97285326475210744392056008</v>
      </c>
      <c r="J1612" s="1">
        <f>(F1612+G1612)/E1612*100</f>
        <v>26.482354622088869838548364052</v>
      </c>
      <c r="K1612" s="1">
        <f>F1612/E1612*100</f>
        <v>1.1858836976710958708386912416</v>
      </c>
      <c r="L1612" s="1">
        <v>698.75</v>
      </c>
      <c r="M1612" s="1">
        <v>550.00</v>
      </c>
      <c r="N1612" s="1">
        <v>24.77</v>
      </c>
      <c r="O1612" s="1">
        <v>33.58</v>
      </c>
      <c r="P1612" s="1">
        <v>60.18</v>
      </c>
      <c r="Q1612" s="1">
        <v>19.41</v>
      </c>
      <c r="R1612" s="1">
        <v>3.74</v>
      </c>
      <c r="S1612" s="1">
        <v>70.26</v>
      </c>
      <c r="T1612" s="1">
        <v>1.44</v>
      </c>
      <c r="U1612" s="1">
        <v>61.09</v>
      </c>
      <c r="V1612" s="1">
        <f>100-U1612</f>
        <v>38.91</v>
      </c>
      <c r="W1612" s="1">
        <v>38.38</v>
      </c>
      <c r="X1612" s="0" t="inlineStr">
        <is>
          <t>IBGE — Censo Demográfico 2022 / SIDRA</t>
        </is>
      </c>
    </row>
    <row r="1613">
      <c r="A1613" s="0" t="inlineStr">
        <is>
          <t>2612802</t>
        </is>
      </c>
      <c r="B1613" s="0" t="inlineStr">
        <is>
          <t>Santa Terezinha</t>
        </is>
      </c>
      <c r="C1613" s="0" t="inlineStr">
        <is>
          <t>PE</t>
        </is>
      </c>
      <c r="D1613" s="0" t="inlineStr">
        <is>
          <t>2022</t>
        </is>
      </c>
      <c r="E1613" s="1">
        <v>10244</v>
      </c>
      <c r="F1613" s="1">
        <v>121</v>
      </c>
      <c r="G1613" s="1">
        <v>3372</v>
      </c>
      <c r="H1613" s="1">
        <v>2549</v>
      </c>
      <c r="I1613" s="1">
        <f>(F1613+G1613+H1613)/E1613*100</f>
        <v>58.980866848887153455681374463</v>
      </c>
      <c r="J1613" s="1">
        <f>(F1613+G1613)/E1613*100</f>
        <v>34.09800859039437719640765326</v>
      </c>
      <c r="K1613" s="1">
        <f>F1613/E1613*100</f>
        <v>1.1811792268645060523233112066</v>
      </c>
      <c r="L1613" s="1">
        <v>710.20</v>
      </c>
      <c r="M1613" s="1">
        <v>537.33</v>
      </c>
      <c r="N1613" s="1">
        <v>19.42</v>
      </c>
      <c r="O1613" s="1">
        <v>67.78</v>
      </c>
      <c r="P1613" s="1">
        <v>28.98</v>
      </c>
      <c r="Q1613" s="1">
        <v>77.02</v>
      </c>
      <c r="R1613" s="1">
        <v>13.71</v>
      </c>
      <c r="S1613" s="1">
        <v>3.88</v>
      </c>
      <c r="T1613" s="1">
        <v>1.31</v>
      </c>
      <c r="U1613" s="1">
        <v>73.06</v>
      </c>
      <c r="V1613" s="1">
        <f>100-U1613</f>
        <v>26.94</v>
      </c>
      <c r="W1613" s="1">
        <v>26.25</v>
      </c>
      <c r="X1613" s="0" t="inlineStr">
        <is>
          <t>IBGE — Censo Demográfico 2022 / SIDRA</t>
        </is>
      </c>
    </row>
    <row r="1614">
      <c r="A1614" s="0" t="inlineStr">
        <is>
          <t>2612901</t>
        </is>
      </c>
      <c r="B1614" s="0" t="inlineStr">
        <is>
          <t>São Benedito do Sul</t>
        </is>
      </c>
      <c r="C1614" s="0" t="inlineStr">
        <is>
          <t>PE</t>
        </is>
      </c>
      <c r="D1614" s="0" t="inlineStr">
        <is>
          <t>2022</t>
        </is>
      </c>
      <c r="E1614" s="1">
        <v>13103</v>
      </c>
      <c r="F1614" s="1">
        <v>99</v>
      </c>
      <c r="G1614" s="1">
        <v>4118</v>
      </c>
      <c r="H1614" s="1">
        <v>4476</v>
      </c>
      <c r="I1614" s="1">
        <f>(F1614+G1614+H1614)/E1614*100</f>
        <v>66.343585438449210104556208502</v>
      </c>
      <c r="J1614" s="1">
        <f>(F1614+G1614)/E1614*100</f>
        <v>32.18346943448065328550713577</v>
      </c>
      <c r="K1614" s="1">
        <f>F1614/E1614*100</f>
        <v>0.75555216362665038540792185</v>
      </c>
      <c r="L1614" s="1">
        <v>606.58</v>
      </c>
      <c r="M1614" s="1">
        <v>470.67</v>
      </c>
      <c r="N1614" s="1">
        <v>30.83</v>
      </c>
      <c r="O1614" s="1">
        <v>62.45</v>
      </c>
      <c r="P1614" s="1">
        <v>24.67</v>
      </c>
      <c r="Q1614" s="1">
        <v>40.07</v>
      </c>
      <c r="R1614" s="1">
        <v>18.57</v>
      </c>
      <c r="S1614" s="1">
        <v>28.10</v>
      </c>
      <c r="T1614" s="1">
        <v>0.80</v>
      </c>
      <c r="U1614" s="1">
        <v>70.32</v>
      </c>
      <c r="V1614" s="1">
        <f>100-U1614</f>
        <v>29.68</v>
      </c>
      <c r="W1614" s="1">
        <v>28.43</v>
      </c>
      <c r="X1614" s="0" t="inlineStr">
        <is>
          <t>IBGE — Censo Demográfico 2022 / SIDRA</t>
        </is>
      </c>
    </row>
    <row r="1615">
      <c r="A1615" s="0" t="inlineStr">
        <is>
          <t>2613008</t>
        </is>
      </c>
      <c r="B1615" s="0" t="inlineStr">
        <is>
          <t>São Bento do Una</t>
        </is>
      </c>
      <c r="C1615" s="0" t="inlineStr">
        <is>
          <t>PE</t>
        </is>
      </c>
      <c r="D1615" s="0" t="inlineStr">
        <is>
          <t>2022</t>
        </is>
      </c>
      <c r="E1615" s="1">
        <v>49352</v>
      </c>
      <c r="F1615" s="1">
        <v>1283</v>
      </c>
      <c r="G1615" s="1">
        <v>13968</v>
      </c>
      <c r="H1615" s="1">
        <v>15175</v>
      </c>
      <c r="I1615" s="1">
        <f>(F1615+G1615+H1615)/E1615*100</f>
        <v>61.650996920084292429891392446</v>
      </c>
      <c r="J1615" s="1">
        <f>(F1615+G1615)/E1615*100</f>
        <v>30.902496352731398930134543686</v>
      </c>
      <c r="K1615" s="1">
        <f>F1615/E1615*100</f>
        <v>2.5996920084292429891392446101</v>
      </c>
      <c r="L1615" s="1">
        <v>678.99</v>
      </c>
      <c r="M1615" s="1">
        <v>500.00</v>
      </c>
      <c r="N1615" s="1">
        <v>21.92</v>
      </c>
      <c r="O1615" s="1">
        <v>48.80</v>
      </c>
      <c r="P1615" s="1">
        <v>47.34</v>
      </c>
      <c r="Q1615" s="1">
        <v>50.36</v>
      </c>
      <c r="R1615" s="1">
        <v>4.82</v>
      </c>
      <c r="S1615" s="1">
        <v>27.22</v>
      </c>
      <c r="T1615" s="1">
        <v>1.92</v>
      </c>
      <c r="U1615" s="1">
        <v>67.47</v>
      </c>
      <c r="V1615" s="1">
        <f>100-U1615</f>
        <v>32.53</v>
      </c>
      <c r="W1615" s="1">
        <v>31.00</v>
      </c>
      <c r="X1615" s="0" t="inlineStr">
        <is>
          <t>IBGE — Censo Demográfico 2022 / SIDRA</t>
        </is>
      </c>
    </row>
    <row r="1616">
      <c r="A1616" s="0" t="inlineStr">
        <is>
          <t>2613107</t>
        </is>
      </c>
      <c r="B1616" s="0" t="inlineStr">
        <is>
          <t>São Caitano</t>
        </is>
      </c>
      <c r="C1616" s="0" t="inlineStr">
        <is>
          <t>PE</t>
        </is>
      </c>
      <c r="D1616" s="0" t="inlineStr">
        <is>
          <t>2022</t>
        </is>
      </c>
      <c r="E1616" s="1">
        <v>37005</v>
      </c>
      <c r="F1616" s="1">
        <v>1110</v>
      </c>
      <c r="G1616" s="1">
        <v>9063</v>
      </c>
      <c r="H1616" s="1">
        <v>11150</v>
      </c>
      <c r="I1616" s="1">
        <f>(F1616+G1616+H1616)/E1616*100</f>
        <v>57.621942980678286718011079584</v>
      </c>
      <c r="J1616" s="1">
        <f>(F1616+G1616)/E1616*100</f>
        <v>27.490879610863396838265099311</v>
      </c>
      <c r="K1616" s="1">
        <f>F1616/E1616*100</f>
        <v>2.9995946493717065261451155249</v>
      </c>
      <c r="L1616" s="1">
        <v>698.82</v>
      </c>
      <c r="M1616" s="1">
        <v>566.67</v>
      </c>
      <c r="N1616" s="1">
        <v>22.94</v>
      </c>
      <c r="O1616" s="1">
        <v>68.18</v>
      </c>
      <c r="P1616" s="1">
        <v>26.97</v>
      </c>
      <c r="Q1616" s="1">
        <v>59.73</v>
      </c>
      <c r="R1616" s="1">
        <v>14.46</v>
      </c>
      <c r="S1616" s="1">
        <v>18.85</v>
      </c>
      <c r="T1616" s="1">
        <v>0.56</v>
      </c>
      <c r="U1616" s="1">
        <v>81.97</v>
      </c>
      <c r="V1616" s="1">
        <f>100-U1616</f>
        <v>18.03</v>
      </c>
      <c r="W1616" s="1">
        <v>15.43</v>
      </c>
      <c r="X1616" s="0" t="inlineStr">
        <is>
          <t>IBGE — Censo Demográfico 2022 / SIDRA</t>
        </is>
      </c>
    </row>
    <row r="1617">
      <c r="A1617" s="0" t="inlineStr">
        <is>
          <t>2613206</t>
        </is>
      </c>
      <c r="B1617" s="0" t="inlineStr">
        <is>
          <t>São João</t>
        </is>
      </c>
      <c r="C1617" s="0" t="inlineStr">
        <is>
          <t>PE</t>
        </is>
      </c>
      <c r="D1617" s="0" t="inlineStr">
        <is>
          <t>2022</t>
        </is>
      </c>
      <c r="E1617" s="1">
        <v>23837</v>
      </c>
      <c r="F1617" s="1">
        <v>155</v>
      </c>
      <c r="G1617" s="1">
        <v>6850</v>
      </c>
      <c r="H1617" s="1">
        <v>6835</v>
      </c>
      <c r="I1617" s="1">
        <f>(F1617+G1617+H1617)/E1617*100</f>
        <v>58.060997608759491546755044678</v>
      </c>
      <c r="J1617" s="1">
        <f>(F1617+G1617)/E1617*100</f>
        <v>29.387087301254352477241263582</v>
      </c>
      <c r="K1617" s="1">
        <f>F1617/E1617*100</f>
        <v>0.6502496119478122246927046189</v>
      </c>
      <c r="L1617" s="1">
        <v>739.27</v>
      </c>
      <c r="M1617" s="1">
        <v>529.50</v>
      </c>
      <c r="N1617" s="1">
        <v>22.61</v>
      </c>
      <c r="O1617" s="1">
        <v>60.48</v>
      </c>
      <c r="P1617" s="1">
        <v>36.75</v>
      </c>
      <c r="Q1617" s="1">
        <v>24.31</v>
      </c>
      <c r="R1617" s="1">
        <v>6.61</v>
      </c>
      <c r="S1617" s="1">
        <v>62.94</v>
      </c>
      <c r="T1617" s="1">
        <v>1.03</v>
      </c>
      <c r="U1617" s="1">
        <v>60.08</v>
      </c>
      <c r="V1617" s="1">
        <f>100-U1617</f>
        <v>39.92</v>
      </c>
      <c r="W1617" s="1">
        <v>36.93</v>
      </c>
      <c r="X1617" s="0" t="inlineStr">
        <is>
          <t>IBGE — Censo Demográfico 2022 / SIDRA</t>
        </is>
      </c>
    </row>
    <row r="1618">
      <c r="A1618" s="0" t="inlineStr">
        <is>
          <t>2613305</t>
        </is>
      </c>
      <c r="B1618" s="0" t="inlineStr">
        <is>
          <t>São Joaquim do Monte</t>
        </is>
      </c>
      <c r="C1618" s="0" t="inlineStr">
        <is>
          <t>PE</t>
        </is>
      </c>
      <c r="D1618" s="0" t="inlineStr">
        <is>
          <t>2022</t>
        </is>
      </c>
      <c r="E1618" s="1">
        <v>20001</v>
      </c>
      <c r="F1618" s="1">
        <v>436</v>
      </c>
      <c r="G1618" s="1">
        <v>7293</v>
      </c>
      <c r="H1618" s="1">
        <v>5147</v>
      </c>
      <c r="I1618" s="1">
        <f>(F1618+G1618+H1618)/E1618*100</f>
        <v>64.376781160941952902354882256</v>
      </c>
      <c r="J1618" s="1">
        <f>(F1618+G1618)/E1618*100</f>
        <v>38.643067846607669616519174041</v>
      </c>
      <c r="K1618" s="1">
        <f>F1618/E1618*100</f>
        <v>2.1798910054497275136243187841</v>
      </c>
      <c r="L1618" s="1">
        <v>646.01</v>
      </c>
      <c r="M1618" s="1">
        <v>466.67</v>
      </c>
      <c r="N1618" s="1">
        <v>27.67</v>
      </c>
      <c r="O1618" s="1">
        <v>74.16</v>
      </c>
      <c r="P1618" s="1">
        <v>23.23</v>
      </c>
      <c r="Q1618" s="1">
        <v>71.18</v>
      </c>
      <c r="R1618" s="1">
        <v>3.08</v>
      </c>
      <c r="S1618" s="1">
        <v>17.13</v>
      </c>
      <c r="T1618" s="1">
        <v>1.15</v>
      </c>
      <c r="U1618" s="1">
        <v>81.98</v>
      </c>
      <c r="V1618" s="1">
        <f>100-U1618</f>
        <v>18.02</v>
      </c>
      <c r="W1618" s="1">
        <v>16.87</v>
      </c>
      <c r="X1618" s="0" t="inlineStr">
        <is>
          <t>IBGE — Censo Demográfico 2022 / SIDRA</t>
        </is>
      </c>
    </row>
    <row r="1619">
      <c r="A1619" s="0" t="inlineStr">
        <is>
          <t>2613404</t>
        </is>
      </c>
      <c r="B1619" s="0" t="inlineStr">
        <is>
          <t>São José da Coroa Grande</t>
        </is>
      </c>
      <c r="C1619" s="0" t="inlineStr">
        <is>
          <t>PE</t>
        </is>
      </c>
      <c r="D1619" s="0" t="inlineStr">
        <is>
          <t>2022</t>
        </is>
      </c>
      <c r="E1619" s="1">
        <v>18778</v>
      </c>
      <c r="F1619" s="1">
        <v>332</v>
      </c>
      <c r="G1619" s="1">
        <v>3611</v>
      </c>
      <c r="H1619" s="1">
        <v>6549</v>
      </c>
      <c r="I1619" s="1">
        <f>(F1619+G1619+H1619)/E1619*100</f>
        <v>55.873894983491319629353498775</v>
      </c>
      <c r="J1619" s="1">
        <f>(F1619+G1619)/E1619*100</f>
        <v>20.997976355309404622430503781</v>
      </c>
      <c r="K1619" s="1">
        <f>F1619/E1619*100</f>
        <v>1.7680264138885930344019597401</v>
      </c>
      <c r="L1619" s="1">
        <v>953.27</v>
      </c>
      <c r="M1619" s="1">
        <v>603.00</v>
      </c>
      <c r="N1619" s="1">
        <v>14.90</v>
      </c>
      <c r="O1619" s="1">
        <v>64.61</v>
      </c>
      <c r="P1619" s="1">
        <v>26.79</v>
      </c>
      <c r="Q1619" s="1">
        <v>1.08</v>
      </c>
      <c r="R1619" s="1">
        <v>24.25</v>
      </c>
      <c r="S1619" s="1">
        <v>73.16</v>
      </c>
      <c r="T1619" s="1">
        <v>0.43</v>
      </c>
      <c r="U1619" s="1">
        <v>95.61</v>
      </c>
      <c r="V1619" s="1">
        <f>100-U1619</f>
        <v>4.39</v>
      </c>
      <c r="W1619" s="1">
        <v>3.28</v>
      </c>
      <c r="X1619" s="0" t="inlineStr">
        <is>
          <t>IBGE — Censo Demográfico 2022 / SIDRA</t>
        </is>
      </c>
    </row>
    <row r="1620">
      <c r="A1620" s="0" t="inlineStr">
        <is>
          <t>2613503</t>
        </is>
      </c>
      <c r="B1620" s="0" t="inlineStr">
        <is>
          <t>São José do Belmonte</t>
        </is>
      </c>
      <c r="C1620" s="0" t="inlineStr">
        <is>
          <t>PE</t>
        </is>
      </c>
      <c r="D1620" s="0" t="inlineStr">
        <is>
          <t>2022</t>
        </is>
      </c>
      <c r="E1620" s="1">
        <v>34820</v>
      </c>
      <c r="F1620" s="1">
        <v>567</v>
      </c>
      <c r="G1620" s="1">
        <v>8955</v>
      </c>
      <c r="H1620" s="1">
        <v>9937</v>
      </c>
      <c r="I1620" s="1">
        <f>(F1620+G1620+H1620)/E1620*100</f>
        <v>55.884549109707064905226881103</v>
      </c>
      <c r="J1620" s="1">
        <f>(F1620+G1620)/E1620*100</f>
        <v>27.346352670878805284319356692</v>
      </c>
      <c r="K1620" s="1">
        <f>F1620/E1620*100</f>
        <v>1.6283744974152785755313038484</v>
      </c>
      <c r="L1620" s="1">
        <v>780.35</v>
      </c>
      <c r="M1620" s="1">
        <v>588.00</v>
      </c>
      <c r="N1620" s="1">
        <v>19.77</v>
      </c>
      <c r="O1620" s="1">
        <v>51.28</v>
      </c>
      <c r="P1620" s="1">
        <v>34.29</v>
      </c>
      <c r="Q1620" s="1">
        <v>40.40</v>
      </c>
      <c r="R1620" s="1">
        <v>20.14</v>
      </c>
      <c r="S1620" s="1">
        <v>30.12</v>
      </c>
      <c r="T1620" s="1">
        <v>2.47</v>
      </c>
      <c r="U1620" s="1">
        <v>64.53</v>
      </c>
      <c r="V1620" s="1">
        <f>100-U1620</f>
        <v>35.47</v>
      </c>
      <c r="W1620" s="1">
        <v>33.86</v>
      </c>
      <c r="X1620" s="0" t="inlineStr">
        <is>
          <t>IBGE — Censo Demográfico 2022 / SIDRA</t>
        </is>
      </c>
    </row>
    <row r="1621">
      <c r="A1621" s="0" t="inlineStr">
        <is>
          <t>2613602</t>
        </is>
      </c>
      <c r="B1621" s="0" t="inlineStr">
        <is>
          <t>São José do Egito</t>
        </is>
      </c>
      <c r="C1621" s="0" t="inlineStr">
        <is>
          <t>PE</t>
        </is>
      </c>
      <c r="D1621" s="0" t="inlineStr">
        <is>
          <t>2022</t>
        </is>
      </c>
      <c r="E1621" s="1">
        <v>30946</v>
      </c>
      <c r="F1621" s="1">
        <v>1091</v>
      </c>
      <c r="G1621" s="1">
        <v>6835</v>
      </c>
      <c r="H1621" s="1">
        <v>8699</v>
      </c>
      <c r="I1621" s="1">
        <f>(F1621+G1621+H1621)/E1621*100</f>
        <v>53.722613584954436760809151425</v>
      </c>
      <c r="J1621" s="1">
        <f>(F1621+G1621)/E1621*100</f>
        <v>25.612357008983390422025463711</v>
      </c>
      <c r="K1621" s="1">
        <f>F1621/E1621*100</f>
        <v>3.5254960253344535642732501777</v>
      </c>
      <c r="L1621" s="1">
        <v>818.37</v>
      </c>
      <c r="M1621" s="1">
        <v>606.00</v>
      </c>
      <c r="N1621" s="1">
        <v>16.51</v>
      </c>
      <c r="O1621" s="1">
        <v>69.78</v>
      </c>
      <c r="P1621" s="1">
        <v>28.13</v>
      </c>
      <c r="Q1621" s="1">
        <v>60.89</v>
      </c>
      <c r="R1621" s="1">
        <v>10.38</v>
      </c>
      <c r="S1621" s="1">
        <v>18.39</v>
      </c>
      <c r="T1621" s="1">
        <v>1.70</v>
      </c>
      <c r="U1621" s="1">
        <v>75.35</v>
      </c>
      <c r="V1621" s="1">
        <f>100-U1621</f>
        <v>24.65</v>
      </c>
      <c r="W1621" s="1">
        <v>23.74</v>
      </c>
      <c r="X1621" s="0" t="inlineStr">
        <is>
          <t>IBGE — Censo Demográfico 2022 / SIDRA</t>
        </is>
      </c>
    </row>
    <row r="1622">
      <c r="A1622" s="0" t="inlineStr">
        <is>
          <t>2613701</t>
        </is>
      </c>
      <c r="B1622" s="0" t="inlineStr">
        <is>
          <t>São Lourenço da Mata</t>
        </is>
      </c>
      <c r="C1622" s="0" t="inlineStr">
        <is>
          <t>PE</t>
        </is>
      </c>
      <c r="D1622" s="0" t="inlineStr">
        <is>
          <t>2022</t>
        </is>
      </c>
      <c r="E1622" s="1">
        <v>111046</v>
      </c>
      <c r="F1622" s="1">
        <v>4614</v>
      </c>
      <c r="G1622" s="1">
        <v>22593</v>
      </c>
      <c r="H1622" s="1">
        <v>32641</v>
      </c>
      <c r="I1622" s="1">
        <f>(F1622+G1622+H1622)/E1622*100</f>
        <v>53.894782342452677268879563424</v>
      </c>
      <c r="J1622" s="1">
        <f>(F1622+G1622)/E1622*100</f>
        <v>24.500657385227743457666192389</v>
      </c>
      <c r="K1622" s="1">
        <f>F1622/E1622*100</f>
        <v>4.1550348504223474956324406102</v>
      </c>
      <c r="L1622" s="1">
        <v>850.82</v>
      </c>
      <c r="M1622" s="1">
        <v>606.00</v>
      </c>
      <c r="N1622" s="1">
        <v>11.77</v>
      </c>
      <c r="O1622" s="1">
        <v>69.31</v>
      </c>
      <c r="P1622" s="1">
        <v>23.61</v>
      </c>
      <c r="Q1622" s="1">
        <v>40.35</v>
      </c>
      <c r="R1622" s="1">
        <v>11.32</v>
      </c>
      <c r="S1622" s="1">
        <v>33.09</v>
      </c>
      <c r="T1622" s="1">
        <v>0.16</v>
      </c>
      <c r="U1622" s="1">
        <v>86.33</v>
      </c>
      <c r="V1622" s="1">
        <f>100-U1622</f>
        <v>13.67</v>
      </c>
      <c r="W1622" s="1">
        <v>5.05</v>
      </c>
      <c r="X1622" s="0" t="inlineStr">
        <is>
          <t>IBGE — Censo Demográfico 2022 / SIDRA</t>
        </is>
      </c>
    </row>
    <row r="1623">
      <c r="A1623" s="0" t="inlineStr">
        <is>
          <t>2613800</t>
        </is>
      </c>
      <c r="B1623" s="0" t="inlineStr">
        <is>
          <t>São Vicente Férrer</t>
        </is>
      </c>
      <c r="C1623" s="0" t="inlineStr">
        <is>
          <t>PE</t>
        </is>
      </c>
      <c r="D1623" s="0" t="inlineStr">
        <is>
          <t>2022</t>
        </is>
      </c>
      <c r="E1623" s="1">
        <v>16670</v>
      </c>
      <c r="F1623" s="1">
        <v>460</v>
      </c>
      <c r="G1623" s="1">
        <v>5137</v>
      </c>
      <c r="H1623" s="1">
        <v>5762</v>
      </c>
      <c r="I1623" s="1">
        <f>(F1623+G1623+H1623)/E1623*100</f>
        <v>68.140371925614877024595080984</v>
      </c>
      <c r="J1623" s="1">
        <f>(F1623+G1623)/E1623*100</f>
        <v>33.575284943011397720455908818</v>
      </c>
      <c r="K1623" s="1">
        <f>F1623/E1623*100</f>
        <v>2.7594481103779244151169766047</v>
      </c>
      <c r="L1623" s="1">
        <v>623.20</v>
      </c>
      <c r="M1623" s="1">
        <v>466.67</v>
      </c>
      <c r="N1623" s="1">
        <v>23.10</v>
      </c>
      <c r="O1623" s="1">
        <v>55.32</v>
      </c>
      <c r="P1623" s="1">
        <v>36.25</v>
      </c>
      <c r="Q1623" s="1">
        <v>52.32</v>
      </c>
      <c r="R1623" s="1">
        <v>9.58</v>
      </c>
      <c r="S1623" s="1">
        <v>26.60</v>
      </c>
      <c r="T1623" s="1">
        <v>0.60</v>
      </c>
      <c r="U1623" s="1">
        <v>77.32</v>
      </c>
      <c r="V1623" s="1">
        <f>100-U1623</f>
        <v>22.68</v>
      </c>
      <c r="W1623" s="1">
        <v>16.72</v>
      </c>
      <c r="X1623" s="0" t="inlineStr">
        <is>
          <t>IBGE — Censo Demográfico 2022 / SIDRA</t>
        </is>
      </c>
    </row>
    <row r="1624">
      <c r="A1624" s="0" t="inlineStr">
        <is>
          <t>2613909</t>
        </is>
      </c>
      <c r="B1624" s="0" t="inlineStr">
        <is>
          <t>Serra Talhada</t>
        </is>
      </c>
      <c r="C1624" s="0" t="inlineStr">
        <is>
          <t>PE</t>
        </is>
      </c>
      <c r="D1624" s="0" t="inlineStr">
        <is>
          <t>2022</t>
        </is>
      </c>
      <c r="E1624" s="1">
        <v>92121</v>
      </c>
      <c r="F1624" s="1">
        <v>2003</v>
      </c>
      <c r="G1624" s="1">
        <v>18455</v>
      </c>
      <c r="H1624" s="1">
        <v>23478</v>
      </c>
      <c r="I1624" s="1">
        <f>(F1624+G1624+H1624)/E1624*100</f>
        <v>47.693794031762573137503935042</v>
      </c>
      <c r="J1624" s="1">
        <f>(F1624+G1624)/E1624*100</f>
        <v>22.207748504684056838288772375</v>
      </c>
      <c r="K1624" s="1">
        <f>F1624/E1624*100</f>
        <v>2.1743142171708948014025032294</v>
      </c>
      <c r="L1624" s="1">
        <v>992.09</v>
      </c>
      <c r="M1624" s="1">
        <v>666.67</v>
      </c>
      <c r="N1624" s="1">
        <v>15.46</v>
      </c>
      <c r="O1624" s="1">
        <v>77.05</v>
      </c>
      <c r="P1624" s="1">
        <v>20.38</v>
      </c>
      <c r="Q1624" s="1">
        <v>76.84</v>
      </c>
      <c r="R1624" s="1">
        <v>2.40</v>
      </c>
      <c r="S1624" s="1">
        <v>9.01</v>
      </c>
      <c r="T1624" s="1">
        <v>2.86</v>
      </c>
      <c r="U1624" s="1">
        <v>78.29</v>
      </c>
      <c r="V1624" s="1">
        <f>100-U1624</f>
        <v>21.71</v>
      </c>
      <c r="W1624" s="1">
        <v>19.87</v>
      </c>
      <c r="X1624" s="0" t="inlineStr">
        <is>
          <t>IBGE — Censo Demográfico 2022 / SIDRA</t>
        </is>
      </c>
    </row>
    <row r="1625">
      <c r="A1625" s="0" t="inlineStr">
        <is>
          <t>2614006</t>
        </is>
      </c>
      <c r="B1625" s="0" t="inlineStr">
        <is>
          <t>Serrita</t>
        </is>
      </c>
      <c r="C1625" s="0" t="inlineStr">
        <is>
          <t>PE</t>
        </is>
      </c>
      <c r="D1625" s="0" t="inlineStr">
        <is>
          <t>2022</t>
        </is>
      </c>
      <c r="E1625" s="1">
        <v>18195</v>
      </c>
      <c r="F1625" s="1">
        <v>325</v>
      </c>
      <c r="G1625" s="1">
        <v>6008</v>
      </c>
      <c r="H1625" s="1">
        <v>5499</v>
      </c>
      <c r="I1625" s="1">
        <f>(F1625+G1625+H1625)/E1625*100</f>
        <v>65.028854080791426215993404782</v>
      </c>
      <c r="J1625" s="1">
        <f>(F1625+G1625)/E1625*100</f>
        <v>34.806265457543281121187139324</v>
      </c>
      <c r="K1625" s="1">
        <f>F1625/E1625*100</f>
        <v>1.7862050013740038472107721902</v>
      </c>
      <c r="L1625" s="1">
        <v>632.57</v>
      </c>
      <c r="M1625" s="1">
        <v>453.00</v>
      </c>
      <c r="N1625" s="1">
        <v>20.63</v>
      </c>
      <c r="O1625" s="1">
        <v>51.52</v>
      </c>
      <c r="P1625" s="1">
        <v>39.17</v>
      </c>
      <c r="Q1625" s="1">
        <v>27.97</v>
      </c>
      <c r="R1625" s="1">
        <v>5.06</v>
      </c>
      <c r="S1625" s="1">
        <v>46.97</v>
      </c>
      <c r="T1625" s="1">
        <v>8.10</v>
      </c>
      <c r="U1625" s="1">
        <v>46.09</v>
      </c>
      <c r="V1625" s="1">
        <f>100-U1625</f>
        <v>53.91</v>
      </c>
      <c r="W1625" s="1">
        <v>52.62</v>
      </c>
      <c r="X1625" s="0" t="inlineStr">
        <is>
          <t>IBGE — Censo Demográfico 2022 / SIDRA</t>
        </is>
      </c>
    </row>
    <row r="1626">
      <c r="A1626" s="0" t="inlineStr">
        <is>
          <t>2614105</t>
        </is>
      </c>
      <c r="B1626" s="0" t="inlineStr">
        <is>
          <t>Sertânia</t>
        </is>
      </c>
      <c r="C1626" s="0" t="inlineStr">
        <is>
          <t>PE</t>
        </is>
      </c>
      <c r="D1626" s="0" t="inlineStr">
        <is>
          <t>2022</t>
        </is>
      </c>
      <c r="E1626" s="1">
        <v>32765</v>
      </c>
      <c r="F1626" s="1">
        <v>638</v>
      </c>
      <c r="G1626" s="1">
        <v>8314</v>
      </c>
      <c r="H1626" s="1">
        <v>9396</v>
      </c>
      <c r="I1626" s="1">
        <f>(F1626+G1626+H1626)/E1626*100</f>
        <v>55.998779185106058293911185716</v>
      </c>
      <c r="J1626" s="1">
        <f>(F1626+G1626)/E1626*100</f>
        <v>27.321837326415382267663665497</v>
      </c>
      <c r="K1626" s="1">
        <f>F1626/E1626*100</f>
        <v>1.9471997558370212116587822371</v>
      </c>
      <c r="L1626" s="1">
        <v>787.05</v>
      </c>
      <c r="M1626" s="1">
        <v>600.00</v>
      </c>
      <c r="N1626" s="1">
        <v>19.59</v>
      </c>
      <c r="O1626" s="1">
        <v>51.36</v>
      </c>
      <c r="P1626" s="1">
        <v>43.33</v>
      </c>
      <c r="Q1626" s="1">
        <v>50.11</v>
      </c>
      <c r="R1626" s="1">
        <v>12.15</v>
      </c>
      <c r="S1626" s="1">
        <v>26.06</v>
      </c>
      <c r="T1626" s="1">
        <v>2.07</v>
      </c>
      <c r="U1626" s="1">
        <v>64.27</v>
      </c>
      <c r="V1626" s="1">
        <f>100-U1626</f>
        <v>35.73</v>
      </c>
      <c r="W1626" s="1">
        <v>32.37</v>
      </c>
      <c r="X1626" s="0" t="inlineStr">
        <is>
          <t>IBGE — Censo Demográfico 2022 / SIDRA</t>
        </is>
      </c>
    </row>
    <row r="1627">
      <c r="A1627" s="0" t="inlineStr">
        <is>
          <t>2614204</t>
        </is>
      </c>
      <c r="B1627" s="0" t="inlineStr">
        <is>
          <t>Sirinhaém</t>
        </is>
      </c>
      <c r="C1627" s="0" t="inlineStr">
        <is>
          <t>PE</t>
        </is>
      </c>
      <c r="D1627" s="0" t="inlineStr">
        <is>
          <t>2022</t>
        </is>
      </c>
      <c r="E1627" s="1">
        <v>37586</v>
      </c>
      <c r="F1627" s="1">
        <v>787</v>
      </c>
      <c r="G1627" s="1">
        <v>8100</v>
      </c>
      <c r="H1627" s="1">
        <v>13461</v>
      </c>
      <c r="I1627" s="1">
        <f>(F1627+G1627+H1627)/E1627*100</f>
        <v>59.45830894481987974245729793</v>
      </c>
      <c r="J1627" s="1">
        <f>(F1627+G1627)/E1627*100</f>
        <v>23.644442079497685308359495557</v>
      </c>
      <c r="K1627" s="1">
        <f>F1627/E1627*100</f>
        <v>2.0938647368701112116213483744</v>
      </c>
      <c r="L1627" s="1">
        <v>728.49</v>
      </c>
      <c r="M1627" s="1">
        <v>532.40</v>
      </c>
      <c r="N1627" s="1">
        <v>18.25</v>
      </c>
      <c r="O1627" s="1">
        <v>53.86</v>
      </c>
      <c r="P1627" s="1">
        <v>41.69</v>
      </c>
      <c r="Q1627" s="1">
        <v>33.66</v>
      </c>
      <c r="R1627" s="1">
        <v>11.66</v>
      </c>
      <c r="S1627" s="1">
        <v>43.33</v>
      </c>
      <c r="T1627" s="1">
        <v>1.27</v>
      </c>
      <c r="U1627" s="1">
        <v>82.50</v>
      </c>
      <c r="V1627" s="1">
        <f>100-U1627</f>
        <v>17.50</v>
      </c>
      <c r="W1627" s="1">
        <v>10.49</v>
      </c>
      <c r="X1627" s="0" t="inlineStr">
        <is>
          <t>IBGE — Censo Demográfico 2022 / SIDRA</t>
        </is>
      </c>
    </row>
    <row r="1628">
      <c r="A1628" s="0" t="inlineStr">
        <is>
          <t>2614303</t>
        </is>
      </c>
      <c r="B1628" s="0" t="inlineStr">
        <is>
          <t>Moreilândia</t>
        </is>
      </c>
      <c r="C1628" s="0" t="inlineStr">
        <is>
          <t>PE</t>
        </is>
      </c>
      <c r="D1628" s="0" t="inlineStr">
        <is>
          <t>2022</t>
        </is>
      </c>
      <c r="E1628" s="1">
        <v>10526</v>
      </c>
      <c r="F1628" s="1">
        <v>168</v>
      </c>
      <c r="G1628" s="1">
        <v>3273</v>
      </c>
      <c r="H1628" s="1">
        <v>3389</v>
      </c>
      <c r="I1628" s="1">
        <f>(F1628+G1628+H1628)/E1628*100</f>
        <v>64.886946608398251947558426753</v>
      </c>
      <c r="J1628" s="1">
        <f>(F1628+G1628)/E1628*100</f>
        <v>32.690480714421432642979289379</v>
      </c>
      <c r="K1628" s="1">
        <f>F1628/E1628*100</f>
        <v>1.596047881436443093292798784</v>
      </c>
      <c r="L1628" s="1">
        <v>640.24</v>
      </c>
      <c r="M1628" s="1">
        <v>485.33</v>
      </c>
      <c r="N1628" s="1">
        <v>19.18</v>
      </c>
      <c r="O1628" s="1">
        <v>46.66</v>
      </c>
      <c r="P1628" s="1">
        <v>45.51</v>
      </c>
      <c r="Q1628" s="1">
        <v>16.00</v>
      </c>
      <c r="R1628" s="1">
        <v>20.33</v>
      </c>
      <c r="S1628" s="1">
        <v>52.91</v>
      </c>
      <c r="T1628" s="1">
        <v>6.60</v>
      </c>
      <c r="U1628" s="1">
        <v>61.74</v>
      </c>
      <c r="V1628" s="1">
        <f>100-U1628</f>
        <v>38.26</v>
      </c>
      <c r="W1628" s="1">
        <v>35.33</v>
      </c>
      <c r="X1628" s="0" t="inlineStr">
        <is>
          <t>IBGE — Censo Demográfico 2022 / SIDRA</t>
        </is>
      </c>
    </row>
    <row r="1629">
      <c r="A1629" s="0" t="inlineStr">
        <is>
          <t>2614402</t>
        </is>
      </c>
      <c r="B1629" s="0" t="inlineStr">
        <is>
          <t>Solidão</t>
        </is>
      </c>
      <c r="C1629" s="0" t="inlineStr">
        <is>
          <t>PE</t>
        </is>
      </c>
      <c r="D1629" s="0" t="inlineStr">
        <is>
          <t>2022</t>
        </is>
      </c>
      <c r="E1629" s="1">
        <v>5198</v>
      </c>
      <c r="F1629" s="1">
        <v>105</v>
      </c>
      <c r="G1629" s="1">
        <v>1826</v>
      </c>
      <c r="H1629" s="1">
        <v>1315</v>
      </c>
      <c r="I1629" s="1">
        <f>(F1629+G1629+H1629)/E1629*100</f>
        <v>62.447095036552520200076952674</v>
      </c>
      <c r="J1629" s="1">
        <f>(F1629+G1629)/E1629*100</f>
        <v>37.148903424393997691419776837</v>
      </c>
      <c r="K1629" s="1">
        <f>F1629/E1629*100</f>
        <v>2.0200076952674105425163524432</v>
      </c>
      <c r="L1629" s="1">
        <v>650.08</v>
      </c>
      <c r="M1629" s="1">
        <v>450.00</v>
      </c>
      <c r="N1629" s="1">
        <v>20.52</v>
      </c>
      <c r="O1629" s="1">
        <v>30.62</v>
      </c>
      <c r="P1629" s="1">
        <v>64.64</v>
      </c>
      <c r="Q1629" s="1">
        <v>32.68</v>
      </c>
      <c r="R1629" s="1">
        <v>2.12</v>
      </c>
      <c r="S1629" s="1">
        <v>53.01</v>
      </c>
      <c r="T1629" s="1">
        <v>3.01</v>
      </c>
      <c r="U1629" s="1">
        <v>47.44</v>
      </c>
      <c r="V1629" s="1">
        <f>100-U1629</f>
        <v>52.56</v>
      </c>
      <c r="W1629" s="1">
        <v>49.28</v>
      </c>
      <c r="X1629" s="0" t="inlineStr">
        <is>
          <t>IBGE — Censo Demográfico 2022 / SIDRA</t>
        </is>
      </c>
    </row>
    <row r="1630">
      <c r="A1630" s="0" t="inlineStr">
        <is>
          <t>2614501</t>
        </is>
      </c>
      <c r="B1630" s="0" t="inlineStr">
        <is>
          <t>Surubim</t>
        </is>
      </c>
      <c r="C1630" s="0" t="inlineStr">
        <is>
          <t>PE</t>
        </is>
      </c>
      <c r="D1630" s="0" t="inlineStr">
        <is>
          <t>2022</t>
        </is>
      </c>
      <c r="E1630" s="1">
        <v>64019</v>
      </c>
      <c r="F1630" s="1">
        <v>1636</v>
      </c>
      <c r="G1630" s="1">
        <v>12667</v>
      </c>
      <c r="H1630" s="1">
        <v>20125</v>
      </c>
      <c r="I1630" s="1">
        <f>(F1630+G1630+H1630)/E1630*100</f>
        <v>53.777784720161202143113763102</v>
      </c>
      <c r="J1630" s="1">
        <f>(F1630+G1630)/E1630*100</f>
        <v>22.341804776706915134569424702</v>
      </c>
      <c r="K1630" s="1">
        <f>F1630/E1630*100</f>
        <v>2.5554913385088801761976913104</v>
      </c>
      <c r="L1630" s="1">
        <v>868.11</v>
      </c>
      <c r="M1630" s="1">
        <v>602.00</v>
      </c>
      <c r="N1630" s="1">
        <v>17.92</v>
      </c>
      <c r="O1630" s="1">
        <v>76.23</v>
      </c>
      <c r="P1630" s="1">
        <v>18.96</v>
      </c>
      <c r="Q1630" s="1">
        <v>48.90</v>
      </c>
      <c r="R1630" s="1">
        <v>4.93</v>
      </c>
      <c r="S1630" s="1">
        <v>21.78</v>
      </c>
      <c r="T1630" s="1">
        <v>0.33</v>
      </c>
      <c r="U1630" s="1">
        <v>88.93</v>
      </c>
      <c r="V1630" s="1">
        <f>100-U1630</f>
        <v>11.07</v>
      </c>
      <c r="W1630" s="1">
        <v>10.05</v>
      </c>
      <c r="X1630" s="0" t="inlineStr">
        <is>
          <t>IBGE — Censo Demográfico 2022 / SIDRA</t>
        </is>
      </c>
    </row>
    <row r="1631">
      <c r="A1631" s="0" t="inlineStr">
        <is>
          <t>2614600</t>
        </is>
      </c>
      <c r="B1631" s="0" t="inlineStr">
        <is>
          <t>Tabira</t>
        </is>
      </c>
      <c r="C1631" s="0" t="inlineStr">
        <is>
          <t>PE</t>
        </is>
      </c>
      <c r="D1631" s="0" t="inlineStr">
        <is>
          <t>2022</t>
        </is>
      </c>
      <c r="E1631" s="1">
        <v>27614</v>
      </c>
      <c r="F1631" s="1">
        <v>238</v>
      </c>
      <c r="G1631" s="1">
        <v>7163</v>
      </c>
      <c r="H1631" s="1">
        <v>8468</v>
      </c>
      <c r="I1631" s="1">
        <f>(F1631+G1631+H1631)/E1631*100</f>
        <v>57.467226769030202071413051351</v>
      </c>
      <c r="J1631" s="1">
        <f>(F1631+G1631)/E1631*100</f>
        <v>26.801622365466792206851597016</v>
      </c>
      <c r="K1631" s="1">
        <f>F1631/E1631*100</f>
        <v>0.8618816542333598899109147534</v>
      </c>
      <c r="L1631" s="1">
        <v>836.97</v>
      </c>
      <c r="M1631" s="1">
        <v>578.00</v>
      </c>
      <c r="N1631" s="1">
        <v>16.63</v>
      </c>
      <c r="O1631" s="1">
        <v>77.50</v>
      </c>
      <c r="P1631" s="1">
        <v>19.09</v>
      </c>
      <c r="Q1631" s="1">
        <v>71.11</v>
      </c>
      <c r="R1631" s="1">
        <v>3.23</v>
      </c>
      <c r="S1631" s="1">
        <v>15.31</v>
      </c>
      <c r="T1631" s="1">
        <v>0.92</v>
      </c>
      <c r="U1631" s="1">
        <v>82.11</v>
      </c>
      <c r="V1631" s="1">
        <f>100-U1631</f>
        <v>17.89</v>
      </c>
      <c r="W1631" s="1">
        <v>16.79</v>
      </c>
      <c r="X1631" s="0" t="inlineStr">
        <is>
          <t>IBGE — Censo Demográfico 2022 / SIDRA</t>
        </is>
      </c>
    </row>
    <row r="1632">
      <c r="A1632" s="0" t="inlineStr">
        <is>
          <t>2614709</t>
        </is>
      </c>
      <c r="B1632" s="0" t="inlineStr">
        <is>
          <t>Tacaimbó</t>
        </is>
      </c>
      <c r="C1632" s="0" t="inlineStr">
        <is>
          <t>PE</t>
        </is>
      </c>
      <c r="D1632" s="0" t="inlineStr">
        <is>
          <t>2022</t>
        </is>
      </c>
      <c r="E1632" s="1">
        <v>13163</v>
      </c>
      <c r="F1632" s="1">
        <v>196</v>
      </c>
      <c r="G1632" s="1">
        <v>3702</v>
      </c>
      <c r="H1632" s="1">
        <v>4187</v>
      </c>
      <c r="I1632" s="1">
        <f>(F1632+G1632+H1632)/E1632*100</f>
        <v>61.422168198738889310947352427</v>
      </c>
      <c r="J1632" s="1">
        <f>(F1632+G1632)/E1632*100</f>
        <v>29.613310035706146015346045734</v>
      </c>
      <c r="K1632" s="1">
        <f>F1632/E1632*100</f>
        <v>1.4890222593633670135987236952</v>
      </c>
      <c r="L1632" s="1">
        <v>667.75</v>
      </c>
      <c r="M1632" s="1">
        <v>540.00</v>
      </c>
      <c r="N1632" s="1">
        <v>26.67</v>
      </c>
      <c r="O1632" s="1">
        <v>56.35</v>
      </c>
      <c r="P1632" s="1">
        <v>42.01</v>
      </c>
      <c r="Q1632" s="1">
        <v>44.44</v>
      </c>
      <c r="R1632" s="1">
        <v>13.71</v>
      </c>
      <c r="S1632" s="1">
        <v>32.77</v>
      </c>
      <c r="T1632" s="1">
        <v>4.04</v>
      </c>
      <c r="U1632" s="1">
        <v>64.74</v>
      </c>
      <c r="V1632" s="1">
        <f>100-U1632</f>
        <v>35.26</v>
      </c>
      <c r="W1632" s="1">
        <v>32.15</v>
      </c>
      <c r="X1632" s="0" t="inlineStr">
        <is>
          <t>IBGE — Censo Demográfico 2022 / SIDRA</t>
        </is>
      </c>
    </row>
    <row r="1633">
      <c r="A1633" s="0" t="inlineStr">
        <is>
          <t>2614808</t>
        </is>
      </c>
      <c r="B1633" s="0" t="inlineStr">
        <is>
          <t>Tacaratu</t>
        </is>
      </c>
      <c r="C1633" s="0" t="inlineStr">
        <is>
          <t>PE</t>
        </is>
      </c>
      <c r="D1633" s="0" t="inlineStr">
        <is>
          <t>2022</t>
        </is>
      </c>
      <c r="E1633" s="1">
        <v>23894</v>
      </c>
      <c r="F1633" s="1">
        <v>501</v>
      </c>
      <c r="G1633" s="1">
        <v>8202</v>
      </c>
      <c r="H1633" s="1">
        <v>7404</v>
      </c>
      <c r="I1633" s="1">
        <f>(F1633+G1633+H1633)/E1633*100</f>
        <v>67.410228509249183895538628945</v>
      </c>
      <c r="J1633" s="1">
        <f>(F1633+G1633)/E1633*100</f>
        <v>36.423369883652799866075165313</v>
      </c>
      <c r="K1633" s="1">
        <f>F1633/E1633*100</f>
        <v>2.0967606930610195028040512262</v>
      </c>
      <c r="L1633" s="1">
        <v>581.90</v>
      </c>
      <c r="M1633" s="1">
        <v>416.00</v>
      </c>
      <c r="N1633" s="1">
        <v>19.14</v>
      </c>
      <c r="O1633" s="1">
        <v>53.81</v>
      </c>
      <c r="P1633" s="1">
        <v>39.60</v>
      </c>
      <c r="Q1633" s="1">
        <v>27.73</v>
      </c>
      <c r="R1633" s="1">
        <v>29.16</v>
      </c>
      <c r="S1633" s="1">
        <v>34.84</v>
      </c>
      <c r="T1633" s="1">
        <v>1.50</v>
      </c>
      <c r="U1633" s="1">
        <v>48.43</v>
      </c>
      <c r="V1633" s="1">
        <f>100-U1633</f>
        <v>51.57</v>
      </c>
      <c r="W1633" s="1">
        <v>49.71</v>
      </c>
      <c r="X1633" s="0" t="inlineStr">
        <is>
          <t>IBGE — Censo Demográfico 2022 / SIDRA</t>
        </is>
      </c>
    </row>
    <row r="1634">
      <c r="A1634" s="0" t="inlineStr">
        <is>
          <t>2614857</t>
        </is>
      </c>
      <c r="B1634" s="0" t="inlineStr">
        <is>
          <t>Tamandaré</t>
        </is>
      </c>
      <c r="C1634" s="0" t="inlineStr">
        <is>
          <t>PE</t>
        </is>
      </c>
      <c r="D1634" s="0" t="inlineStr">
        <is>
          <t>2022</t>
        </is>
      </c>
      <c r="E1634" s="1">
        <v>23520</v>
      </c>
      <c r="F1634" s="1">
        <v>570</v>
      </c>
      <c r="G1634" s="1">
        <v>5372</v>
      </c>
      <c r="H1634" s="1">
        <v>8206</v>
      </c>
      <c r="I1634" s="1">
        <f>(F1634+G1634+H1634)/E1634*100</f>
        <v>60.153061224489795918367346939</v>
      </c>
      <c r="J1634" s="1">
        <f>(F1634+G1634)/E1634*100</f>
        <v>25.263605442176870748299319728</v>
      </c>
      <c r="K1634" s="1">
        <f>F1634/E1634*100</f>
        <v>2.4234693877551020408163265306</v>
      </c>
      <c r="L1634" s="1">
        <v>807.27</v>
      </c>
      <c r="M1634" s="1">
        <v>537.33</v>
      </c>
      <c r="N1634" s="1">
        <v>14.39</v>
      </c>
      <c r="O1634" s="1">
        <v>63.86</v>
      </c>
      <c r="P1634" s="1">
        <v>31.67</v>
      </c>
      <c r="Q1634" s="1">
        <v>53.21</v>
      </c>
      <c r="R1634" s="1">
        <v>10.15</v>
      </c>
      <c r="S1634" s="1">
        <v>32.44</v>
      </c>
      <c r="T1634" s="1">
        <v>0.92</v>
      </c>
      <c r="U1634" s="1">
        <v>82.39</v>
      </c>
      <c r="V1634" s="1">
        <f>100-U1634</f>
        <v>17.61</v>
      </c>
      <c r="W1634" s="1">
        <v>14.06</v>
      </c>
      <c r="X1634" s="0" t="inlineStr">
        <is>
          <t>IBGE — Censo Demográfico 2022 / SIDRA</t>
        </is>
      </c>
    </row>
    <row r="1635">
      <c r="A1635" s="0" t="inlineStr">
        <is>
          <t>2615003</t>
        </is>
      </c>
      <c r="B1635" s="0" t="inlineStr">
        <is>
          <t>Taquaritinga do Norte</t>
        </is>
      </c>
      <c r="C1635" s="0" t="inlineStr">
        <is>
          <t>PE</t>
        </is>
      </c>
      <c r="D1635" s="0" t="inlineStr">
        <is>
          <t>2022</t>
        </is>
      </c>
      <c r="E1635" s="1">
        <v>24673</v>
      </c>
      <c r="F1635" s="1">
        <v>550</v>
      </c>
      <c r="G1635" s="1">
        <v>3489</v>
      </c>
      <c r="H1635" s="1">
        <v>7247</v>
      </c>
      <c r="I1635" s="1">
        <f>(F1635+G1635+H1635)/E1635*100</f>
        <v>45.742309407044137316094516273</v>
      </c>
      <c r="J1635" s="1">
        <f>(F1635+G1635)/E1635*100</f>
        <v>16.37012118510112268471608641</v>
      </c>
      <c r="K1635" s="1">
        <f>F1635/E1635*100</f>
        <v>2.2291573785109228711547035221</v>
      </c>
      <c r="L1635" s="1">
        <v>869.56</v>
      </c>
      <c r="M1635" s="1">
        <v>666.67</v>
      </c>
      <c r="N1635" s="1">
        <v>16.31</v>
      </c>
      <c r="O1635" s="1">
        <v>11.67</v>
      </c>
      <c r="P1635" s="1">
        <v>75.04</v>
      </c>
      <c r="Q1635" s="1">
        <v>53.94</v>
      </c>
      <c r="R1635" s="1">
        <v>14.74</v>
      </c>
      <c r="S1635" s="1">
        <v>24.82</v>
      </c>
      <c r="T1635" s="1">
        <v>0.44</v>
      </c>
      <c r="U1635" s="1">
        <v>89.21</v>
      </c>
      <c r="V1635" s="1">
        <f>100-U1635</f>
        <v>10.79</v>
      </c>
      <c r="W1635" s="1">
        <v>9.31</v>
      </c>
      <c r="X1635" s="0" t="inlineStr">
        <is>
          <t>IBGE — Censo Demográfico 2022 / SIDRA</t>
        </is>
      </c>
    </row>
    <row r="1636">
      <c r="A1636" s="0" t="inlineStr">
        <is>
          <t>2615102</t>
        </is>
      </c>
      <c r="B1636" s="0" t="inlineStr">
        <is>
          <t>Terezinha</t>
        </is>
      </c>
      <c r="C1636" s="0" t="inlineStr">
        <is>
          <t>PE</t>
        </is>
      </c>
      <c r="D1636" s="0" t="inlineStr">
        <is>
          <t>2022</t>
        </is>
      </c>
      <c r="E1636" s="1">
        <v>6498</v>
      </c>
      <c r="F1636" s="1">
        <v>64</v>
      </c>
      <c r="G1636" s="1">
        <v>2284</v>
      </c>
      <c r="H1636" s="1">
        <v>1762</v>
      </c>
      <c r="I1636" s="1">
        <f>(F1636+G1636+H1636)/E1636*100</f>
        <v>63.250230840258541089566020314</v>
      </c>
      <c r="J1636" s="1">
        <f>(F1636+G1636)/E1636*100</f>
        <v>36.134195136965220067713142505</v>
      </c>
      <c r="K1636" s="1">
        <f>F1636/E1636*100</f>
        <v>0.9849184364419821483533394891</v>
      </c>
      <c r="L1636" s="1">
        <v>627.03</v>
      </c>
      <c r="M1636" s="1">
        <v>450.00</v>
      </c>
      <c r="N1636" s="1">
        <v>27.98</v>
      </c>
      <c r="O1636" s="1">
        <v>37.34</v>
      </c>
      <c r="P1636" s="1">
        <v>57.78</v>
      </c>
      <c r="Q1636" s="1">
        <v>43.20</v>
      </c>
      <c r="R1636" s="1">
        <v>2.88</v>
      </c>
      <c r="S1636" s="1">
        <v>41.48</v>
      </c>
      <c r="T1636" s="1">
        <v>2.51</v>
      </c>
      <c r="U1636" s="1">
        <v>50.53</v>
      </c>
      <c r="V1636" s="1">
        <f>100-U1636</f>
        <v>49.47</v>
      </c>
      <c r="W1636" s="1">
        <v>47.75</v>
      </c>
      <c r="X1636" s="0" t="inlineStr">
        <is>
          <t>IBGE — Censo Demográfico 2022 / SIDRA</t>
        </is>
      </c>
    </row>
    <row r="1637">
      <c r="A1637" s="0" t="inlineStr">
        <is>
          <t>2615201</t>
        </is>
      </c>
      <c r="B1637" s="0" t="inlineStr">
        <is>
          <t>Terra Nova</t>
        </is>
      </c>
      <c r="C1637" s="0" t="inlineStr">
        <is>
          <t>PE</t>
        </is>
      </c>
      <c r="D1637" s="0" t="inlineStr">
        <is>
          <t>2022</t>
        </is>
      </c>
      <c r="E1637" s="1">
        <v>8920</v>
      </c>
      <c r="F1637" s="1">
        <v>146</v>
      </c>
      <c r="G1637" s="1">
        <v>2250</v>
      </c>
      <c r="H1637" s="1">
        <v>2822</v>
      </c>
      <c r="I1637" s="1">
        <f>(F1637+G1637+H1637)/E1637*100</f>
        <v>58.497757847533632286995515695</v>
      </c>
      <c r="J1637" s="1">
        <f>(F1637+G1637)/E1637*100</f>
        <v>26.860986547085201793721973094</v>
      </c>
      <c r="K1637" s="1">
        <f>F1637/E1637*100</f>
        <v>1.6367713004484304932735426009</v>
      </c>
      <c r="L1637" s="1">
        <v>676.58</v>
      </c>
      <c r="M1637" s="1">
        <v>533.33</v>
      </c>
      <c r="N1637" s="1">
        <v>15.49</v>
      </c>
      <c r="O1637" s="1">
        <v>78.16</v>
      </c>
      <c r="P1637" s="1">
        <v>19.23</v>
      </c>
      <c r="Q1637" s="1">
        <v>64.07</v>
      </c>
      <c r="R1637" s="1">
        <v>1.44</v>
      </c>
      <c r="S1637" s="1">
        <v>15.43</v>
      </c>
      <c r="T1637" s="1">
        <v>3.17</v>
      </c>
      <c r="U1637" s="1">
        <v>71.29</v>
      </c>
      <c r="V1637" s="1">
        <f>100-U1637</f>
        <v>28.71</v>
      </c>
      <c r="W1637" s="1">
        <v>27.76</v>
      </c>
      <c r="X1637" s="0" t="inlineStr">
        <is>
          <t>IBGE — Censo Demográfico 2022 / SIDRA</t>
        </is>
      </c>
    </row>
    <row r="1638">
      <c r="A1638" s="0" t="inlineStr">
        <is>
          <t>2615300</t>
        </is>
      </c>
      <c r="B1638" s="0" t="inlineStr">
        <is>
          <t>Timbaúba</t>
        </is>
      </c>
      <c r="C1638" s="0" t="inlineStr">
        <is>
          <t>PE</t>
        </is>
      </c>
      <c r="D1638" s="0" t="inlineStr">
        <is>
          <t>2022</t>
        </is>
      </c>
      <c r="E1638" s="1">
        <v>46034</v>
      </c>
      <c r="F1638" s="1">
        <v>971</v>
      </c>
      <c r="G1638" s="1">
        <v>10486</v>
      </c>
      <c r="H1638" s="1">
        <v>14876</v>
      </c>
      <c r="I1638" s="1">
        <f>(F1638+G1638+H1638)/E1638*100</f>
        <v>57.203371421123517400182473824</v>
      </c>
      <c r="J1638" s="1">
        <f>(F1638+G1638)/E1638*100</f>
        <v>24.888126167615240908893426598</v>
      </c>
      <c r="K1638" s="1">
        <f>F1638/E1638*100</f>
        <v>2.1093105096233218925142286136</v>
      </c>
      <c r="L1638" s="1">
        <v>824.27</v>
      </c>
      <c r="M1638" s="1">
        <v>600.00</v>
      </c>
      <c r="N1638" s="1">
        <v>17.10</v>
      </c>
      <c r="O1638" s="1">
        <v>80.23</v>
      </c>
      <c r="P1638" s="1">
        <v>15.34</v>
      </c>
      <c r="Q1638" s="1">
        <v>64.98</v>
      </c>
      <c r="R1638" s="1">
        <v>14.08</v>
      </c>
      <c r="S1638" s="1">
        <v>11.60</v>
      </c>
      <c r="T1638" s="1">
        <v>0.31</v>
      </c>
      <c r="U1638" s="1">
        <v>89.80</v>
      </c>
      <c r="V1638" s="1">
        <f>100-U1638</f>
        <v>10.20</v>
      </c>
      <c r="W1638" s="1">
        <v>8.14</v>
      </c>
      <c r="X1638" s="0" t="inlineStr">
        <is>
          <t>IBGE — Censo Demográfico 2022 / SIDRA</t>
        </is>
      </c>
    </row>
    <row r="1639">
      <c r="A1639" s="0" t="inlineStr">
        <is>
          <t>2615409</t>
        </is>
      </c>
      <c r="B1639" s="0" t="inlineStr">
        <is>
          <t>Toritama</t>
        </is>
      </c>
      <c r="C1639" s="0" t="inlineStr">
        <is>
          <t>PE</t>
        </is>
      </c>
      <c r="D1639" s="0" t="inlineStr">
        <is>
          <t>2022</t>
        </is>
      </c>
      <c r="E1639" s="1">
        <v>41097</v>
      </c>
      <c r="F1639" s="1">
        <v>1140</v>
      </c>
      <c r="G1639" s="1">
        <v>7893</v>
      </c>
      <c r="H1639" s="1">
        <v>12501</v>
      </c>
      <c r="I1639" s="1">
        <f>(F1639+G1639+H1639)/E1639*100</f>
        <v>52.397985254398131250456237682</v>
      </c>
      <c r="J1639" s="1">
        <f>(F1639+G1639)/E1639*100</f>
        <v>21.979706547923206073436017228</v>
      </c>
      <c r="K1639" s="1">
        <f>F1639/E1639*100</f>
        <v>2.7739251040221914008321775312</v>
      </c>
      <c r="L1639" s="1">
        <v>775.68</v>
      </c>
      <c r="M1639" s="1">
        <v>600.00</v>
      </c>
      <c r="N1639" s="1">
        <v>15.14</v>
      </c>
      <c r="O1639" s="1">
        <v>47.88</v>
      </c>
      <c r="P1639" s="1">
        <v>44.16</v>
      </c>
      <c r="Q1639" s="1">
        <v>77.68</v>
      </c>
      <c r="R1639" s="1">
        <v>2.78</v>
      </c>
      <c r="S1639" s="1">
        <v>13.88</v>
      </c>
      <c r="T1639" s="1">
        <v>0.15</v>
      </c>
      <c r="U1639" s="1">
        <v>97.88</v>
      </c>
      <c r="V1639" s="1">
        <f>100-U1639</f>
        <v>2.12</v>
      </c>
      <c r="W1639" s="1">
        <v>1.25</v>
      </c>
      <c r="X1639" s="0" t="inlineStr">
        <is>
          <t>IBGE — Censo Demográfico 2022 / SIDRA</t>
        </is>
      </c>
    </row>
    <row r="1640">
      <c r="A1640" s="0" t="inlineStr">
        <is>
          <t>2615508</t>
        </is>
      </c>
      <c r="B1640" s="0" t="inlineStr">
        <is>
          <t>Tracunhaém</t>
        </is>
      </c>
      <c r="C1640" s="0" t="inlineStr">
        <is>
          <t>PE</t>
        </is>
      </c>
      <c r="D1640" s="0" t="inlineStr">
        <is>
          <t>2022</t>
        </is>
      </c>
      <c r="E1640" s="1">
        <v>13867</v>
      </c>
      <c r="F1640" s="1">
        <v>468</v>
      </c>
      <c r="G1640" s="1">
        <v>3171</v>
      </c>
      <c r="H1640" s="1">
        <v>4781</v>
      </c>
      <c r="I1640" s="1">
        <f>(F1640+G1640+H1640)/E1640*100</f>
        <v>60.719694238119275978942813875</v>
      </c>
      <c r="J1640" s="1">
        <f>(F1640+G1640)/E1640*100</f>
        <v>26.242157640441335544818634167</v>
      </c>
      <c r="K1640" s="1">
        <f>F1640/E1640*100</f>
        <v>3.3749188721424965746015720776</v>
      </c>
      <c r="L1640" s="1">
        <v>697.46</v>
      </c>
      <c r="M1640" s="1">
        <v>537.33</v>
      </c>
      <c r="N1640" s="1">
        <v>19.40</v>
      </c>
      <c r="O1640" s="1">
        <v>75.99</v>
      </c>
      <c r="P1640" s="1">
        <v>20.28</v>
      </c>
      <c r="Q1640" s="1">
        <v>27.01</v>
      </c>
      <c r="R1640" s="1">
        <v>2.77</v>
      </c>
      <c r="S1640" s="1">
        <v>56.81</v>
      </c>
      <c r="T1640" s="1">
        <v>0.17</v>
      </c>
      <c r="U1640" s="1">
        <v>91.70</v>
      </c>
      <c r="V1640" s="1">
        <f>100-U1640</f>
        <v>8.30</v>
      </c>
      <c r="W1640" s="1">
        <v>5.68</v>
      </c>
      <c r="X1640" s="0" t="inlineStr">
        <is>
          <t>IBGE — Censo Demográfico 2022 / SIDRA</t>
        </is>
      </c>
    </row>
    <row r="1641">
      <c r="A1641" s="0" t="inlineStr">
        <is>
          <t>2615607</t>
        </is>
      </c>
      <c r="B1641" s="0" t="inlineStr">
        <is>
          <t>Trindade</t>
        </is>
      </c>
      <c r="C1641" s="0" t="inlineStr">
        <is>
          <t>PE</t>
        </is>
      </c>
      <c r="D1641" s="0" t="inlineStr">
        <is>
          <t>2022</t>
        </is>
      </c>
      <c r="E1641" s="1">
        <v>30283</v>
      </c>
      <c r="F1641" s="1">
        <v>392</v>
      </c>
      <c r="G1641" s="1">
        <v>8652</v>
      </c>
      <c r="H1641" s="1">
        <v>10056</v>
      </c>
      <c r="I1641" s="1">
        <f>(F1641+G1641+H1641)/E1641*100</f>
        <v>63.07169038734603572961727702</v>
      </c>
      <c r="J1641" s="1">
        <f>(F1641+G1641)/E1641*100</f>
        <v>29.864940725819766865898358815</v>
      </c>
      <c r="K1641" s="1">
        <f>F1641/E1641*100</f>
        <v>1.2944556351748505762308886174</v>
      </c>
      <c r="L1641" s="1">
        <v>700.43</v>
      </c>
      <c r="M1641" s="1">
        <v>500.00</v>
      </c>
      <c r="N1641" s="1">
        <v>18.24</v>
      </c>
      <c r="O1641" s="1">
        <v>65.93</v>
      </c>
      <c r="P1641" s="1">
        <v>27.98</v>
      </c>
      <c r="Q1641" s="1">
        <v>40.29</v>
      </c>
      <c r="R1641" s="1">
        <v>7.67</v>
      </c>
      <c r="S1641" s="1">
        <v>46.85</v>
      </c>
      <c r="T1641" s="1">
        <v>0.85</v>
      </c>
      <c r="U1641" s="1">
        <v>71.19</v>
      </c>
      <c r="V1641" s="1">
        <f>100-U1641</f>
        <v>28.81</v>
      </c>
      <c r="W1641" s="1">
        <v>23.00</v>
      </c>
      <c r="X1641" s="0" t="inlineStr">
        <is>
          <t>IBGE — Censo Demográfico 2022 / SIDRA</t>
        </is>
      </c>
    </row>
    <row r="1642">
      <c r="A1642" s="0" t="inlineStr">
        <is>
          <t>2615706</t>
        </is>
      </c>
      <c r="B1642" s="0" t="inlineStr">
        <is>
          <t>Triunfo</t>
        </is>
      </c>
      <c r="C1642" s="0" t="inlineStr">
        <is>
          <t>PE</t>
        </is>
      </c>
      <c r="D1642" s="0" t="inlineStr">
        <is>
          <t>2022</t>
        </is>
      </c>
      <c r="E1642" s="1">
        <v>14669</v>
      </c>
      <c r="F1642" s="1">
        <v>212</v>
      </c>
      <c r="G1642" s="1">
        <v>2723</v>
      </c>
      <c r="H1642" s="1">
        <v>3828</v>
      </c>
      <c r="I1642" s="1">
        <f>(F1642+G1642+H1642)/E1642*100</f>
        <v>46.104028904492467107505624105</v>
      </c>
      <c r="J1642" s="1">
        <f>(F1642+G1642)/E1642*100</f>
        <v>20.008180516735973822346444884</v>
      </c>
      <c r="K1642" s="1">
        <f>F1642/E1642*100</f>
        <v>1.4452246233553752812052627991</v>
      </c>
      <c r="L1642" s="1">
        <v>988.78</v>
      </c>
      <c r="M1642" s="1">
        <v>675.00</v>
      </c>
      <c r="N1642" s="1">
        <v>12.79</v>
      </c>
      <c r="O1642" s="1">
        <v>38.48</v>
      </c>
      <c r="P1642" s="1">
        <v>55.34</v>
      </c>
      <c r="Q1642" s="1">
        <v>20.92</v>
      </c>
      <c r="R1642" s="1">
        <v>13.19</v>
      </c>
      <c r="S1642" s="1">
        <v>61.87</v>
      </c>
      <c r="T1642" s="1">
        <v>1.29</v>
      </c>
      <c r="U1642" s="1">
        <v>63.42</v>
      </c>
      <c r="V1642" s="1">
        <f>100-U1642</f>
        <v>36.58</v>
      </c>
      <c r="W1642" s="1">
        <v>34.59</v>
      </c>
      <c r="X1642" s="0" t="inlineStr">
        <is>
          <t>IBGE — Censo Demográfico 2022 / SIDRA</t>
        </is>
      </c>
    </row>
    <row r="1643">
      <c r="A1643" s="0" t="inlineStr">
        <is>
          <t>2615805</t>
        </is>
      </c>
      <c r="B1643" s="0" t="inlineStr">
        <is>
          <t>Tupanatinga</t>
        </is>
      </c>
      <c r="C1643" s="0" t="inlineStr">
        <is>
          <t>PE</t>
        </is>
      </c>
      <c r="D1643" s="0" t="inlineStr">
        <is>
          <t>2022</t>
        </is>
      </c>
      <c r="E1643" s="1">
        <v>26873</v>
      </c>
      <c r="F1643" s="1">
        <v>741</v>
      </c>
      <c r="G1643" s="1">
        <v>11294</v>
      </c>
      <c r="H1643" s="1">
        <v>7832</v>
      </c>
      <c r="I1643" s="1">
        <f>(F1643+G1643+H1643)/E1643*100</f>
        <v>73.929222639824359022066758456</v>
      </c>
      <c r="J1643" s="1">
        <f>(F1643+G1643)/E1643*100</f>
        <v>44.784728165816991031890745358</v>
      </c>
      <c r="K1643" s="1">
        <f>F1643/E1643*100</f>
        <v>2.7574145052655081308376437316</v>
      </c>
      <c r="L1643" s="1">
        <v>507.68</v>
      </c>
      <c r="M1643" s="1">
        <v>394.44</v>
      </c>
      <c r="N1643" s="1">
        <v>25.94</v>
      </c>
      <c r="O1643" s="1">
        <v>54.74</v>
      </c>
      <c r="P1643" s="1">
        <v>43.99</v>
      </c>
      <c r="Q1643" s="1">
        <v>34.65</v>
      </c>
      <c r="R1643" s="1">
        <v>1.09</v>
      </c>
      <c r="S1643" s="1">
        <v>40.62</v>
      </c>
      <c r="T1643" s="1">
        <v>5.22</v>
      </c>
      <c r="U1643" s="1">
        <v>47.68</v>
      </c>
      <c r="V1643" s="1">
        <f>100-U1643</f>
        <v>52.32</v>
      </c>
      <c r="W1643" s="1">
        <v>48.02</v>
      </c>
      <c r="X1643" s="0" t="inlineStr">
        <is>
          <t>IBGE — Censo Demográfico 2022 / SIDRA</t>
        </is>
      </c>
    </row>
    <row r="1644">
      <c r="A1644" s="0" t="inlineStr">
        <is>
          <t>2615904</t>
        </is>
      </c>
      <c r="B1644" s="0" t="inlineStr">
        <is>
          <t>Tuparetama</t>
        </is>
      </c>
      <c r="C1644" s="0" t="inlineStr">
        <is>
          <t>PE</t>
        </is>
      </c>
      <c r="D1644" s="0" t="inlineStr">
        <is>
          <t>2022</t>
        </is>
      </c>
      <c r="E1644" s="1">
        <v>7976</v>
      </c>
      <c r="F1644" s="1">
        <v>86</v>
      </c>
      <c r="G1644" s="1">
        <v>1942</v>
      </c>
      <c r="H1644" s="1">
        <v>2394</v>
      </c>
      <c r="I1644" s="1">
        <f>(F1644+G1644+H1644)/E1644*100</f>
        <v>55.441323971915747241725175527</v>
      </c>
      <c r="J1644" s="1">
        <f>(F1644+G1644)/E1644*100</f>
        <v>25.426278836509528585757271815</v>
      </c>
      <c r="K1644" s="1">
        <f>F1644/E1644*100</f>
        <v>1.0782347041123370110330992979</v>
      </c>
      <c r="L1644" s="1">
        <v>802.72</v>
      </c>
      <c r="M1644" s="1">
        <v>578.00</v>
      </c>
      <c r="N1644" s="1">
        <v>17.25</v>
      </c>
      <c r="O1644" s="1">
        <v>80.12</v>
      </c>
      <c r="P1644" s="1">
        <v>19.51</v>
      </c>
      <c r="Q1644" s="1">
        <v>61.63</v>
      </c>
      <c r="R1644" s="1">
        <v>4.64</v>
      </c>
      <c r="S1644" s="1">
        <v>30.38</v>
      </c>
      <c r="T1644" s="1">
        <v>0.34</v>
      </c>
      <c r="U1644" s="1">
        <v>83.51</v>
      </c>
      <c r="V1644" s="1">
        <f>100-U1644</f>
        <v>16.49</v>
      </c>
      <c r="W1644" s="1">
        <v>16.02</v>
      </c>
      <c r="X1644" s="0" t="inlineStr">
        <is>
          <t>IBGE — Censo Demográfico 2022 / SIDRA</t>
        </is>
      </c>
    </row>
    <row r="1645">
      <c r="A1645" s="0" t="inlineStr">
        <is>
          <t>2616001</t>
        </is>
      </c>
      <c r="B1645" s="0" t="inlineStr">
        <is>
          <t>Venturosa</t>
        </is>
      </c>
      <c r="C1645" s="0" t="inlineStr">
        <is>
          <t>PE</t>
        </is>
      </c>
      <c r="D1645" s="0" t="inlineStr">
        <is>
          <t>2022</t>
        </is>
      </c>
      <c r="E1645" s="1">
        <v>17232</v>
      </c>
      <c r="F1645" s="1">
        <v>220</v>
      </c>
      <c r="G1645" s="1">
        <v>4308</v>
      </c>
      <c r="H1645" s="1">
        <v>5896</v>
      </c>
      <c r="I1645" s="1">
        <f>(F1645+G1645+H1645)/E1645*100</f>
        <v>60.492107706592386258124419684</v>
      </c>
      <c r="J1645" s="1">
        <f>(F1645+G1645)/E1645*100</f>
        <v>26.276694521819870009285051068</v>
      </c>
      <c r="K1645" s="1">
        <f>F1645/E1645*100</f>
        <v>1.2766945218198700092850510678</v>
      </c>
      <c r="L1645" s="1">
        <v>812.65</v>
      </c>
      <c r="M1645" s="1">
        <v>537.33</v>
      </c>
      <c r="N1645" s="1">
        <v>19.91</v>
      </c>
      <c r="O1645" s="1">
        <v>45.37</v>
      </c>
      <c r="P1645" s="1">
        <v>50.34</v>
      </c>
      <c r="Q1645" s="1">
        <v>56.74</v>
      </c>
      <c r="R1645" s="1">
        <v>11.21</v>
      </c>
      <c r="S1645" s="1">
        <v>10.87</v>
      </c>
      <c r="T1645" s="1">
        <v>1.19</v>
      </c>
      <c r="U1645" s="1">
        <v>69.31</v>
      </c>
      <c r="V1645" s="1">
        <f>100-U1645</f>
        <v>30.69</v>
      </c>
      <c r="W1645" s="1">
        <v>29.39</v>
      </c>
      <c r="X1645" s="0" t="inlineStr">
        <is>
          <t>IBGE — Censo Demográfico 2022 / SIDRA</t>
        </is>
      </c>
    </row>
    <row r="1646">
      <c r="A1646" s="0" t="inlineStr">
        <is>
          <t>2616100</t>
        </is>
      </c>
      <c r="B1646" s="0" t="inlineStr">
        <is>
          <t>Verdejante</t>
        </is>
      </c>
      <c r="C1646" s="0" t="inlineStr">
        <is>
          <t>PE</t>
        </is>
      </c>
      <c r="D1646" s="0" t="inlineStr">
        <is>
          <t>2022</t>
        </is>
      </c>
      <c r="E1646" s="1">
        <v>9164</v>
      </c>
      <c r="F1646" s="1">
        <v>376</v>
      </c>
      <c r="G1646" s="1">
        <v>2894</v>
      </c>
      <c r="H1646" s="1">
        <v>2376</v>
      </c>
      <c r="I1646" s="1">
        <f>(F1646+G1646+H1646)/E1646*100</f>
        <v>61.610650371017023134002618944</v>
      </c>
      <c r="J1646" s="1">
        <f>(F1646+G1646)/E1646*100</f>
        <v>35.683107813182016586643387167</v>
      </c>
      <c r="K1646" s="1">
        <f>F1646/E1646*100</f>
        <v>4.1030117852466171977302487997</v>
      </c>
      <c r="L1646" s="1">
        <v>697.90</v>
      </c>
      <c r="M1646" s="1">
        <v>500.00</v>
      </c>
      <c r="N1646" s="1">
        <v>18.92</v>
      </c>
      <c r="O1646" s="1">
        <v>71.60</v>
      </c>
      <c r="P1646" s="1">
        <v>26.37</v>
      </c>
      <c r="Q1646" s="1">
        <v>37.09</v>
      </c>
      <c r="R1646" s="1">
        <v>7.84</v>
      </c>
      <c r="S1646" s="1">
        <v>31.74</v>
      </c>
      <c r="T1646" s="1">
        <v>2.67</v>
      </c>
      <c r="U1646" s="1">
        <v>64.47</v>
      </c>
      <c r="V1646" s="1">
        <f>100-U1646</f>
        <v>35.53</v>
      </c>
      <c r="W1646" s="1">
        <v>33.40</v>
      </c>
      <c r="X1646" s="0" t="inlineStr">
        <is>
          <t>IBGE — Censo Demográfico 2022 / SIDRA</t>
        </is>
      </c>
    </row>
    <row r="1647">
      <c r="A1647" s="0" t="inlineStr">
        <is>
          <t>2616183</t>
        </is>
      </c>
      <c r="B1647" s="0" t="inlineStr">
        <is>
          <t>Vertente do Lério</t>
        </is>
      </c>
      <c r="C1647" s="0" t="inlineStr">
        <is>
          <t>PE</t>
        </is>
      </c>
      <c r="D1647" s="0" t="inlineStr">
        <is>
          <t>2022</t>
        </is>
      </c>
      <c r="E1647" s="1">
        <v>7558</v>
      </c>
      <c r="F1647" s="1">
        <v>45</v>
      </c>
      <c r="G1647" s="1">
        <v>1522</v>
      </c>
      <c r="H1647" s="1">
        <v>2553</v>
      </c>
      <c r="I1647" s="1">
        <f>(F1647+G1647+H1647)/E1647*100</f>
        <v>54.511775602011114051336332363</v>
      </c>
      <c r="J1647" s="1">
        <f>(F1647+G1647)/E1647*100</f>
        <v>20.732998147658110611272823498</v>
      </c>
      <c r="K1647" s="1">
        <f>F1647/E1647*100</f>
        <v>0.5953956073035194495898385816</v>
      </c>
      <c r="L1647" s="1">
        <v>693.87</v>
      </c>
      <c r="M1647" s="1">
        <v>600.00</v>
      </c>
      <c r="N1647" s="1">
        <v>27.55</v>
      </c>
      <c r="O1647" s="1">
        <v>12.43</v>
      </c>
      <c r="P1647" s="1">
        <v>83.35</v>
      </c>
      <c r="Q1647" s="1">
        <v>11.22</v>
      </c>
      <c r="R1647" s="1">
        <v>0.45</v>
      </c>
      <c r="S1647" s="1">
        <v>75.07</v>
      </c>
      <c r="T1647" s="1">
        <v>2.34</v>
      </c>
      <c r="U1647" s="1">
        <v>57.82</v>
      </c>
      <c r="V1647" s="1">
        <f>100-U1647</f>
        <v>42.18</v>
      </c>
      <c r="W1647" s="1">
        <v>40.60</v>
      </c>
      <c r="X1647" s="0" t="inlineStr">
        <is>
          <t>IBGE — Censo Demográfico 2022 / SIDRA</t>
        </is>
      </c>
    </row>
    <row r="1648">
      <c r="A1648" s="0" t="inlineStr">
        <is>
          <t>2616209</t>
        </is>
      </c>
      <c r="B1648" s="0" t="inlineStr">
        <is>
          <t>Vertentes</t>
        </is>
      </c>
      <c r="C1648" s="0" t="inlineStr">
        <is>
          <t>PE</t>
        </is>
      </c>
      <c r="D1648" s="0" t="inlineStr">
        <is>
          <t>2022</t>
        </is>
      </c>
      <c r="E1648" s="1">
        <v>21948</v>
      </c>
      <c r="F1648" s="1">
        <v>156</v>
      </c>
      <c r="G1648" s="1">
        <v>3847</v>
      </c>
      <c r="H1648" s="1">
        <v>7281</v>
      </c>
      <c r="I1648" s="1">
        <f>(F1648+G1648+H1648)/E1648*100</f>
        <v>51.412429378531073446327683616</v>
      </c>
      <c r="J1648" s="1">
        <f>(F1648+G1648)/E1648*100</f>
        <v>18.238563878257700018224895207</v>
      </c>
      <c r="K1648" s="1">
        <f>F1648/E1648*100</f>
        <v>0.7107709130672498633132859486</v>
      </c>
      <c r="L1648" s="1">
        <v>820.75</v>
      </c>
      <c r="M1648" s="1">
        <v>606.00</v>
      </c>
      <c r="N1648" s="1">
        <v>19.42</v>
      </c>
      <c r="O1648" s="1">
        <v>42.71</v>
      </c>
      <c r="P1648" s="1">
        <v>52.77</v>
      </c>
      <c r="Q1648" s="1">
        <v>52.14</v>
      </c>
      <c r="R1648" s="1">
        <v>0.24</v>
      </c>
      <c r="S1648" s="1">
        <v>43.80</v>
      </c>
      <c r="T1648" s="1">
        <v>1.40</v>
      </c>
      <c r="U1648" s="1">
        <v>84.45</v>
      </c>
      <c r="V1648" s="1">
        <f>100-U1648</f>
        <v>15.55</v>
      </c>
      <c r="W1648" s="1">
        <v>15.04</v>
      </c>
      <c r="X1648" s="0" t="inlineStr">
        <is>
          <t>IBGE — Censo Demográfico 2022 / SIDRA</t>
        </is>
      </c>
    </row>
    <row r="1649">
      <c r="A1649" s="0" t="inlineStr">
        <is>
          <t>2616308</t>
        </is>
      </c>
      <c r="B1649" s="0" t="inlineStr">
        <is>
          <t>Vicência</t>
        </is>
      </c>
      <c r="C1649" s="0" t="inlineStr">
        <is>
          <t>PE</t>
        </is>
      </c>
      <c r="D1649" s="0" t="inlineStr">
        <is>
          <t>2022</t>
        </is>
      </c>
      <c r="E1649" s="1">
        <v>26353</v>
      </c>
      <c r="F1649" s="1">
        <v>530</v>
      </c>
      <c r="G1649" s="1">
        <v>5422</v>
      </c>
      <c r="H1649" s="1">
        <v>8513</v>
      </c>
      <c r="I1649" s="1">
        <f>(F1649+G1649+H1649)/E1649*100</f>
        <v>54.889386407619625849049444086</v>
      </c>
      <c r="J1649" s="1">
        <f>(F1649+G1649)/E1649*100</f>
        <v>22.58566387128600159374644253</v>
      </c>
      <c r="K1649" s="1">
        <f>F1649/E1649*100</f>
        <v>2.0111562250977118354646529807</v>
      </c>
      <c r="L1649" s="1">
        <v>752.56</v>
      </c>
      <c r="M1649" s="1">
        <v>600.00</v>
      </c>
      <c r="N1649" s="1">
        <v>20.06</v>
      </c>
      <c r="O1649" s="1">
        <v>73.87</v>
      </c>
      <c r="P1649" s="1">
        <v>20.51</v>
      </c>
      <c r="Q1649" s="1">
        <v>47.20</v>
      </c>
      <c r="R1649" s="1">
        <v>7.41</v>
      </c>
      <c r="S1649" s="1">
        <v>32.90</v>
      </c>
      <c r="T1649" s="1">
        <v>0.68</v>
      </c>
      <c r="U1649" s="1">
        <v>77.50</v>
      </c>
      <c r="V1649" s="1">
        <f>100-U1649</f>
        <v>22.50</v>
      </c>
      <c r="W1649" s="1">
        <v>14.00</v>
      </c>
      <c r="X1649" s="0" t="inlineStr">
        <is>
          <t>IBGE — Censo Demográfico 2022 / SIDRA</t>
        </is>
      </c>
    </row>
    <row r="1650">
      <c r="A1650" s="0" t="inlineStr">
        <is>
          <t>2616407</t>
        </is>
      </c>
      <c r="B1650" s="0" t="inlineStr">
        <is>
          <t>Vitória de Santo Antão</t>
        </is>
      </c>
      <c r="C1650" s="0" t="inlineStr">
        <is>
          <t>PE</t>
        </is>
      </c>
      <c r="D1650" s="0" t="inlineStr">
        <is>
          <t>2022</t>
        </is>
      </c>
      <c r="E1650" s="1">
        <v>133701</v>
      </c>
      <c r="F1650" s="1">
        <v>2907</v>
      </c>
      <c r="G1650" s="1">
        <v>23072</v>
      </c>
      <c r="H1650" s="1">
        <v>40094</v>
      </c>
      <c r="I1650" s="1">
        <f>(F1650+G1650+H1650)/E1650*100</f>
        <v>49.418478545411029087291792881</v>
      </c>
      <c r="J1650" s="1">
        <f>(F1650+G1650)/E1650*100</f>
        <v>19.430669927674437737937636966</v>
      </c>
      <c r="K1650" s="1">
        <f>F1650/E1650*100</f>
        <v>2.1742544932349047501514573563</v>
      </c>
      <c r="L1650" s="1">
        <v>945.42</v>
      </c>
      <c r="M1650" s="1">
        <v>625.00</v>
      </c>
      <c r="N1650" s="1">
        <v>15.35</v>
      </c>
      <c r="O1650" s="1">
        <v>73.14</v>
      </c>
      <c r="P1650" s="1">
        <v>21.59</v>
      </c>
      <c r="Q1650" s="1">
        <v>69.74</v>
      </c>
      <c r="R1650" s="1">
        <v>7.24</v>
      </c>
      <c r="S1650" s="1">
        <v>9.49</v>
      </c>
      <c r="T1650" s="1">
        <v>0.19</v>
      </c>
      <c r="U1650" s="1">
        <v>87.98</v>
      </c>
      <c r="V1650" s="1">
        <f>100-U1650</f>
        <v>12.02</v>
      </c>
      <c r="W1650" s="1">
        <v>6.71</v>
      </c>
      <c r="X1650" s="0" t="inlineStr">
        <is>
          <t>IBGE — Censo Demográfico 2022 / SIDRA</t>
        </is>
      </c>
    </row>
    <row r="1651">
      <c r="A1651" s="0" t="inlineStr">
        <is>
          <t>2616506</t>
        </is>
      </c>
      <c r="B1651" s="0" t="inlineStr">
        <is>
          <t>Xexéu</t>
        </is>
      </c>
      <c r="C1651" s="0" t="inlineStr">
        <is>
          <t>PE</t>
        </is>
      </c>
      <c r="D1651" s="0" t="inlineStr">
        <is>
          <t>2022</t>
        </is>
      </c>
      <c r="E1651" s="1">
        <v>11611</v>
      </c>
      <c r="F1651" s="1">
        <v>419</v>
      </c>
      <c r="G1651" s="1">
        <v>3090</v>
      </c>
      <c r="H1651" s="1">
        <v>4069</v>
      </c>
      <c r="I1651" s="1">
        <f>(F1651+G1651+H1651)/E1651*100</f>
        <v>65.265696322452846438721901645</v>
      </c>
      <c r="J1651" s="1">
        <f>(F1651+G1651)/E1651*100</f>
        <v>30.22134183102230643355438808</v>
      </c>
      <c r="K1651" s="1">
        <f>F1651/E1651*100</f>
        <v>3.6086469726983033330462492464</v>
      </c>
      <c r="L1651" s="1">
        <v>639.13</v>
      </c>
      <c r="M1651" s="1">
        <v>500.00</v>
      </c>
      <c r="N1651" s="1">
        <v>25.83</v>
      </c>
      <c r="O1651" s="1">
        <v>85.90</v>
      </c>
      <c r="P1651" s="1">
        <v>10.58</v>
      </c>
      <c r="Q1651" s="1">
        <v>75.42</v>
      </c>
      <c r="R1651" s="1">
        <v>1.32</v>
      </c>
      <c r="S1651" s="1">
        <v>10.43</v>
      </c>
      <c s="1" r="T1651">
        <v>0</v>
      </c>
      <c r="U1651" s="1">
        <v>87.72</v>
      </c>
      <c r="V1651" s="1">
        <f>100-U1651</f>
        <v>12.28</v>
      </c>
      <c r="W1651" s="1">
        <v>5.97</v>
      </c>
      <c r="X1651" s="0" t="inlineStr">
        <is>
          <t>IBGE — Censo Demográfico 2022 / SIDRA</t>
        </is>
      </c>
    </row>
    <row r="1652">
      <c r="A1652" s="0" t="inlineStr">
        <is>
          <t>2700102</t>
        </is>
      </c>
      <c r="B1652" s="0" t="inlineStr">
        <is>
          <t>Água Branca</t>
        </is>
      </c>
      <c r="C1652" s="0" t="inlineStr">
        <is>
          <t>AL</t>
        </is>
      </c>
      <c r="D1652" s="0" t="inlineStr">
        <is>
          <t>2022</t>
        </is>
      </c>
      <c r="E1652" s="1">
        <v>19008</v>
      </c>
      <c r="F1652" s="1">
        <v>245</v>
      </c>
      <c r="G1652" s="1">
        <v>6609</v>
      </c>
      <c r="H1652" s="1">
        <v>5572</v>
      </c>
      <c r="I1652" s="1">
        <f>(F1652+G1652+H1652)/E1652*100</f>
        <v>65.372474747474747474747474747</v>
      </c>
      <c r="J1652" s="1">
        <f>(F1652+G1652)/E1652*100</f>
        <v>36.058501683501683501683501684</v>
      </c>
      <c r="K1652" s="1">
        <f>F1652/E1652*100</f>
        <v>1.2889309764309764309764309764</v>
      </c>
      <c r="L1652" s="1">
        <v>625.07</v>
      </c>
      <c r="M1652" s="1">
        <v>433.00</v>
      </c>
      <c r="N1652" s="1">
        <v>22.89</v>
      </c>
      <c r="O1652" s="1">
        <v>71.31</v>
      </c>
      <c r="P1652" s="1">
        <v>26.81</v>
      </c>
      <c r="Q1652" s="1">
        <v>29.44</v>
      </c>
      <c r="R1652" s="1">
        <v>2.49</v>
      </c>
      <c r="S1652" s="1">
        <v>56.78</v>
      </c>
      <c r="T1652" s="1">
        <v>3.06</v>
      </c>
      <c r="U1652" s="1">
        <v>48.60</v>
      </c>
      <c r="V1652" s="1">
        <f>100-U1652</f>
        <v>51.40</v>
      </c>
      <c r="W1652" s="1">
        <v>48.74</v>
      </c>
      <c r="X1652" s="0" t="inlineStr">
        <is>
          <t>IBGE — Censo Demográfico 2022 / SIDRA</t>
        </is>
      </c>
    </row>
    <row r="1653">
      <c r="A1653" s="0" t="inlineStr">
        <is>
          <t>2700201</t>
        </is>
      </c>
      <c r="B1653" s="0" t="inlineStr">
        <is>
          <t>Anadia</t>
        </is>
      </c>
      <c r="C1653" s="0" t="inlineStr">
        <is>
          <t>AL</t>
        </is>
      </c>
      <c r="D1653" s="0" t="inlineStr">
        <is>
          <t>2022</t>
        </is>
      </c>
      <c r="E1653" s="1">
        <v>13966</v>
      </c>
      <c r="F1653" s="1">
        <v>401</v>
      </c>
      <c r="G1653" s="1">
        <v>3994</v>
      </c>
      <c r="H1653" s="1">
        <v>4399</v>
      </c>
      <c r="I1653" s="1">
        <f>(F1653+G1653+H1653)/E1653*100</f>
        <v>62.967206071888872977230416726</v>
      </c>
      <c r="J1653" s="1">
        <f>(F1653+G1653)/E1653*100</f>
        <v>31.469282543319490190462551912</v>
      </c>
      <c r="K1653" s="1">
        <f>F1653/E1653*100</f>
        <v>2.8712587713017327796076185021</v>
      </c>
      <c r="L1653" s="1">
        <v>686.24</v>
      </c>
      <c r="M1653" s="1">
        <v>484.80</v>
      </c>
      <c r="N1653" s="1">
        <v>28.72</v>
      </c>
      <c r="O1653" s="1">
        <v>47.90</v>
      </c>
      <c r="P1653" s="1">
        <v>43.24</v>
      </c>
      <c r="Q1653" s="1">
        <v>31.21</v>
      </c>
      <c r="R1653" s="1">
        <v>19.74</v>
      </c>
      <c r="S1653" s="1">
        <v>43.65</v>
      </c>
      <c r="T1653" s="1">
        <v>0.38</v>
      </c>
      <c r="U1653" s="1">
        <v>85.05</v>
      </c>
      <c r="V1653" s="1">
        <f>100-U1653</f>
        <v>14.95</v>
      </c>
      <c r="W1653" s="1">
        <v>14.43</v>
      </c>
      <c r="X1653" s="0" t="inlineStr">
        <is>
          <t>IBGE — Censo Demográfico 2022 / SIDRA</t>
        </is>
      </c>
    </row>
    <row r="1654">
      <c r="A1654" s="0" t="inlineStr">
        <is>
          <t>2700300</t>
        </is>
      </c>
      <c r="B1654" s="0" t="inlineStr">
        <is>
          <t>Arapiraca</t>
        </is>
      </c>
      <c r="C1654" s="0" t="inlineStr">
        <is>
          <t>AL</t>
        </is>
      </c>
      <c r="D1654" s="0" t="inlineStr">
        <is>
          <t>2022</t>
        </is>
      </c>
      <c r="E1654" s="1">
        <v>233859</v>
      </c>
      <c r="F1654" s="1">
        <v>6119</v>
      </c>
      <c r="G1654" s="1">
        <v>37034</v>
      </c>
      <c r="H1654" s="1">
        <v>62522</v>
      </c>
      <c r="I1654" s="1">
        <f>(F1654+G1654+H1654)/E1654*100</f>
        <v>45.187484766461842392210691057</v>
      </c>
      <c r="J1654" s="1">
        <f>(F1654+G1654)/E1654*100</f>
        <v>18.452571848849092829439961686</v>
      </c>
      <c r="K1654" s="1">
        <f>F1654/E1654*100</f>
        <v>2.6165338943551456219345845146</v>
      </c>
      <c r="L1654" s="1">
        <v>1080.25</v>
      </c>
      <c r="M1654" s="1">
        <v>703.00</v>
      </c>
      <c r="N1654" s="1">
        <v>15.26</v>
      </c>
      <c r="O1654" s="1">
        <v>77.60</v>
      </c>
      <c r="P1654" s="1">
        <v>16.16</v>
      </c>
      <c r="Q1654" s="1">
        <v>20.72</v>
      </c>
      <c r="R1654" s="1">
        <v>22.39</v>
      </c>
      <c r="S1654" s="1">
        <v>54.78</v>
      </c>
      <c r="T1654" s="1">
        <v>0.14</v>
      </c>
      <c r="U1654" s="1">
        <v>96.77</v>
      </c>
      <c r="V1654" s="1">
        <f>100-U1654</f>
        <v>3.23</v>
      </c>
      <c r="W1654" s="1">
        <v>2.39</v>
      </c>
      <c r="X1654" s="0" t="inlineStr">
        <is>
          <t>IBGE — Censo Demográfico 2022 / SIDRA</t>
        </is>
      </c>
    </row>
    <row r="1655">
      <c r="A1655" s="0" t="inlineStr">
        <is>
          <t>2700409</t>
        </is>
      </c>
      <c r="B1655" s="0" t="inlineStr">
        <is>
          <t>Atalaia</t>
        </is>
      </c>
      <c r="C1655" s="0" t="inlineStr">
        <is>
          <t>AL</t>
        </is>
      </c>
      <c r="D1655" s="0" t="inlineStr">
        <is>
          <t>2022</t>
        </is>
      </c>
      <c r="E1655" s="1">
        <v>37468</v>
      </c>
      <c r="F1655" s="1">
        <v>603</v>
      </c>
      <c r="G1655" s="1">
        <v>8973</v>
      </c>
      <c r="H1655" s="1">
        <v>12759</v>
      </c>
      <c r="I1655" s="1">
        <f>(F1655+G1655+H1655)/E1655*100</f>
        <v>59.610867940642681755097683356</v>
      </c>
      <c r="J1655" s="1">
        <f>(F1655+G1655)/E1655*100</f>
        <v>25.557809330628803245436105477</v>
      </c>
      <c r="K1655" s="1">
        <f>F1655/E1655*100</f>
        <v>1.6093733319098964449663713035</v>
      </c>
      <c r="L1655" s="1">
        <v>711.54</v>
      </c>
      <c r="M1655" s="1">
        <v>553.00</v>
      </c>
      <c r="N1655" s="1">
        <v>24.48</v>
      </c>
      <c r="O1655" s="1">
        <v>67.85</v>
      </c>
      <c r="P1655" s="1">
        <v>25.96</v>
      </c>
      <c r="Q1655" s="1">
        <v>22.14</v>
      </c>
      <c r="R1655" s="1">
        <v>4.44</v>
      </c>
      <c r="S1655" s="1">
        <v>63.53</v>
      </c>
      <c r="T1655" s="1">
        <v>0.84</v>
      </c>
      <c r="U1655" s="1">
        <v>90.08</v>
      </c>
      <c r="V1655" s="1">
        <f>100-U1655</f>
        <v>9.92</v>
      </c>
      <c r="W1655" s="1">
        <v>8.44</v>
      </c>
      <c r="X1655" s="0" t="inlineStr">
        <is>
          <t>IBGE — Censo Demográfico 2022 / SIDRA</t>
        </is>
      </c>
    </row>
    <row r="1656">
      <c r="A1656" s="0" t="inlineStr">
        <is>
          <t>2700508</t>
        </is>
      </c>
      <c r="B1656" s="0" t="inlineStr">
        <is>
          <t>Barra de Santo Antônio</t>
        </is>
      </c>
      <c r="C1656" s="0" t="inlineStr">
        <is>
          <t>AL</t>
        </is>
      </c>
      <c r="D1656" s="0" t="inlineStr">
        <is>
          <t>2022</t>
        </is>
      </c>
      <c r="E1656" s="1">
        <v>16324</v>
      </c>
      <c r="F1656" s="1">
        <v>177</v>
      </c>
      <c r="G1656" s="1">
        <v>2989</v>
      </c>
      <c r="H1656" s="1">
        <v>5395</v>
      </c>
      <c r="I1656" s="1">
        <f>(F1656+G1656+H1656)/E1656*100</f>
        <v>52.444253859348198970840480274</v>
      </c>
      <c r="J1656" s="1">
        <f>(F1656+G1656)/E1656*100</f>
        <v>19.39475618720901739769664298</v>
      </c>
      <c r="K1656" s="1">
        <f>F1656/E1656*100</f>
        <v>1.0842930654251408968390100466</v>
      </c>
      <c r="L1656" s="1">
        <v>823.52</v>
      </c>
      <c r="M1656" s="1">
        <v>604.80</v>
      </c>
      <c r="N1656" s="1">
        <v>21.29</v>
      </c>
      <c r="O1656" s="1">
        <v>94.93</v>
      </c>
      <c r="P1656" s="1">
        <v>1.86</v>
      </c>
      <c r="Q1656" s="1">
        <v>8.40</v>
      </c>
      <c r="R1656" s="1">
        <v>2.45</v>
      </c>
      <c r="S1656" s="1">
        <v>85.22</v>
      </c>
      <c r="T1656" s="1">
        <v>0.98</v>
      </c>
      <c r="U1656" s="1">
        <v>95.89</v>
      </c>
      <c r="V1656" s="1">
        <f>100-U1656</f>
        <v>4.11</v>
      </c>
      <c r="W1656" s="1">
        <v>2.01</v>
      </c>
      <c r="X1656" s="0" t="inlineStr">
        <is>
          <t>IBGE — Censo Demográfico 2022 / SIDRA</t>
        </is>
      </c>
    </row>
    <row r="1657">
      <c r="A1657" s="0" t="inlineStr">
        <is>
          <t>2700607</t>
        </is>
      </c>
      <c r="B1657" s="0" t="inlineStr">
        <is>
          <t>Barra de São Miguel</t>
        </is>
      </c>
      <c r="C1657" s="0" t="inlineStr">
        <is>
          <t>AL</t>
        </is>
      </c>
      <c r="D1657" s="0" t="inlineStr">
        <is>
          <t>2022</t>
        </is>
      </c>
      <c r="E1657" s="1">
        <v>7905</v>
      </c>
      <c r="F1657" s="1">
        <v>5</v>
      </c>
      <c r="G1657" s="1">
        <v>709</v>
      </c>
      <c r="H1657" s="1">
        <v>2806</v>
      </c>
      <c r="I1657" s="1">
        <f>(F1657+G1657+H1657)/E1657*100</f>
        <v>44.52877925363693864642631246</v>
      </c>
      <c r="J1657" s="1">
        <f>(F1657+G1657)/E1657*100</f>
        <v>9.032258064516129032258064516</v>
      </c>
      <c r="K1657" s="1">
        <f>F1657/E1657*100</f>
        <v>0.063251106894370651486401012</v>
      </c>
      <c r="L1657" s="1">
        <v>1090.24</v>
      </c>
      <c r="M1657" s="1">
        <v>700.00</v>
      </c>
      <c r="N1657" s="1">
        <v>14.55</v>
      </c>
      <c r="O1657" s="1">
        <v>87.22</v>
      </c>
      <c r="P1657" s="1">
        <v>7.00</v>
      </c>
      <c r="Q1657" s="1">
        <v>39.87</v>
      </c>
      <c r="R1657" s="1">
        <v>56.69</v>
      </c>
      <c r="S1657" s="1">
        <v>1.58</v>
      </c>
      <c r="T1657" s="1">
        <v>0.08</v>
      </c>
      <c r="U1657" s="1">
        <v>97.59</v>
      </c>
      <c r="V1657" s="1">
        <f>100-U1657</f>
        <v>2.41</v>
      </c>
      <c r="W1657" s="1">
        <v>1.15</v>
      </c>
      <c r="X1657" s="0" t="inlineStr">
        <is>
          <t>IBGE — Censo Demográfico 2022 / SIDRA</t>
        </is>
      </c>
    </row>
    <row r="1658">
      <c r="A1658" s="0" t="inlineStr">
        <is>
          <t>2700706</t>
        </is>
      </c>
      <c r="B1658" s="0" t="inlineStr">
        <is>
          <t>Batalha</t>
        </is>
      </c>
      <c r="C1658" s="0" t="inlineStr">
        <is>
          <t>AL</t>
        </is>
      </c>
      <c r="D1658" s="0" t="inlineStr">
        <is>
          <t>2022</t>
        </is>
      </c>
      <c r="E1658" s="1">
        <v>16416</v>
      </c>
      <c r="F1658" s="1">
        <v>82</v>
      </c>
      <c r="G1658" s="1">
        <v>3861</v>
      </c>
      <c r="H1658" s="1">
        <v>5443</v>
      </c>
      <c r="I1658" s="1">
        <f>(F1658+G1658+H1658)/E1658*100</f>
        <v>57.175925925925925925925925926</v>
      </c>
      <c r="J1658" s="1">
        <f>(F1658+G1658)/E1658*100</f>
        <v>24.019249512670565302144249513</v>
      </c>
      <c r="K1658" s="1">
        <f>F1658/E1658*100</f>
        <v>0.4995126705653021442495126706</v>
      </c>
      <c r="L1658" s="1">
        <v>781.96</v>
      </c>
      <c r="M1658" s="1">
        <v>537.33</v>
      </c>
      <c r="N1658" s="1">
        <v>23.30</v>
      </c>
      <c r="O1658" s="1">
        <v>70.49</v>
      </c>
      <c r="P1658" s="1">
        <v>25.59</v>
      </c>
      <c r="Q1658" s="1">
        <v>40.07</v>
      </c>
      <c r="R1658" s="1">
        <v>11.81</v>
      </c>
      <c r="S1658" s="1">
        <v>31.56</v>
      </c>
      <c r="T1658" s="1">
        <v>3.03</v>
      </c>
      <c r="U1658" s="1">
        <v>88.05</v>
      </c>
      <c r="V1658" s="1">
        <f>100-U1658</f>
        <v>11.95</v>
      </c>
      <c r="W1658" s="1">
        <v>10.99</v>
      </c>
      <c r="X1658" s="0" t="inlineStr">
        <is>
          <t>IBGE — Censo Demográfico 2022 / SIDRA</t>
        </is>
      </c>
    </row>
    <row r="1659">
      <c r="A1659" s="0" t="inlineStr">
        <is>
          <t>2700805</t>
        </is>
      </c>
      <c r="B1659" s="0" t="inlineStr">
        <is>
          <t>Belém</t>
        </is>
      </c>
      <c r="C1659" s="0" t="inlineStr">
        <is>
          <t>AL</t>
        </is>
      </c>
      <c r="D1659" s="0" t="inlineStr">
        <is>
          <t>2022</t>
        </is>
      </c>
      <c r="E1659" s="1">
        <v>4719</v>
      </c>
      <c r="F1659" s="1">
        <v>60</v>
      </c>
      <c r="G1659" s="1">
        <v>1073</v>
      </c>
      <c r="H1659" s="1">
        <v>1410</v>
      </c>
      <c r="I1659" s="1">
        <f>(F1659+G1659+H1659)/E1659*100</f>
        <v>53.888535706717524899343081161</v>
      </c>
      <c r="J1659" s="1">
        <f>(F1659+G1659)/E1659*100</f>
        <v>24.009324009324009324009324009</v>
      </c>
      <c r="K1659" s="1">
        <f>F1659/E1659*100</f>
        <v>1.2714558169103623649078194533</v>
      </c>
      <c r="L1659" s="1">
        <v>785.36</v>
      </c>
      <c r="M1659" s="1">
        <v>606.00</v>
      </c>
      <c r="N1659" s="1">
        <v>23.97</v>
      </c>
      <c r="O1659" s="1">
        <v>26.91</v>
      </c>
      <c r="P1659" s="1">
        <v>60.32</v>
      </c>
      <c r="Q1659" s="1">
        <v>7.34</v>
      </c>
      <c r="R1659" s="1">
        <v>0.60</v>
      </c>
      <c r="S1659" s="1">
        <v>83.35</v>
      </c>
      <c r="T1659" s="1">
        <v>0.36</v>
      </c>
      <c r="U1659" s="1">
        <v>71.06</v>
      </c>
      <c r="V1659" s="1">
        <f>100-U1659</f>
        <v>28.94</v>
      </c>
      <c r="W1659" s="1">
        <v>27.57</v>
      </c>
      <c r="X1659" s="0" t="inlineStr">
        <is>
          <t>IBGE — Censo Demográfico 2022 / SIDRA</t>
        </is>
      </c>
    </row>
    <row r="1660">
      <c r="A1660" s="0" t="inlineStr">
        <is>
          <t>2700904</t>
        </is>
      </c>
      <c r="B1660" s="0" t="inlineStr">
        <is>
          <t>Belo Monte</t>
        </is>
      </c>
      <c r="C1660" s="0" t="inlineStr">
        <is>
          <t>AL</t>
        </is>
      </c>
      <c r="D1660" s="0" t="inlineStr">
        <is>
          <t>2022</t>
        </is>
      </c>
      <c r="E1660" s="1">
        <v>5936</v>
      </c>
      <c r="F1660" s="1">
        <v>70</v>
      </c>
      <c r="G1660" s="1">
        <v>2527</v>
      </c>
      <c r="H1660" s="1">
        <v>1454</v>
      </c>
      <c r="I1660" s="1">
        <f>(F1660+G1660+H1660)/E1660*100</f>
        <v>68.244609164420485175202156334</v>
      </c>
      <c r="J1660" s="1">
        <f>(F1660+G1660)/E1660*100</f>
        <v>43.75</v>
      </c>
      <c r="K1660" s="1">
        <f>F1660/E1660*100</f>
        <v>1.1792452830188679245283018868</v>
      </c>
      <c r="L1660" s="1">
        <v>552.98</v>
      </c>
      <c r="M1660" s="1">
        <v>400.00</v>
      </c>
      <c r="N1660" s="1">
        <v>27.05</v>
      </c>
      <c r="O1660" s="1">
        <v>46.69</v>
      </c>
      <c r="P1660" s="1">
        <v>52.98</v>
      </c>
      <c r="Q1660" s="1">
        <v>1.46</v>
      </c>
      <c r="R1660" s="1">
        <v>0.38</v>
      </c>
      <c r="S1660" s="1">
        <v>73.75</v>
      </c>
      <c r="T1660" s="1">
        <v>0.70</v>
      </c>
      <c r="U1660" s="1">
        <v>60.41</v>
      </c>
      <c r="V1660" s="1">
        <f>100-U1660</f>
        <v>39.59</v>
      </c>
      <c r="W1660" s="1">
        <v>39.21</v>
      </c>
      <c r="X1660" s="0" t="inlineStr">
        <is>
          <t>IBGE — Censo Demográfico 2022 / SIDRA</t>
        </is>
      </c>
    </row>
    <row r="1661">
      <c r="A1661" s="0" t="inlineStr">
        <is>
          <t>2701001</t>
        </is>
      </c>
      <c r="B1661" s="0" t="inlineStr">
        <is>
          <t>Boca da Mata</t>
        </is>
      </c>
      <c r="C1661" s="0" t="inlineStr">
        <is>
          <t>AL</t>
        </is>
      </c>
      <c r="D1661" s="0" t="inlineStr">
        <is>
          <t>2022</t>
        </is>
      </c>
      <c r="E1661" s="1">
        <v>21079</v>
      </c>
      <c r="F1661" s="1">
        <v>456</v>
      </c>
      <c r="G1661" s="1">
        <v>5107</v>
      </c>
      <c r="H1661" s="1">
        <v>6749</v>
      </c>
      <c r="I1661" s="1">
        <f>(F1661+G1661+H1661)/E1661*100</f>
        <v>58.408842924237392665686227999</v>
      </c>
      <c r="J1661" s="1">
        <f>(F1661+G1661)/E1661*100</f>
        <v>26.391195028227145500260923194</v>
      </c>
      <c r="K1661" s="1">
        <f>F1661/E1661*100</f>
        <v>2.1632904786754589876180084444</v>
      </c>
      <c r="L1661" s="1">
        <v>747.10</v>
      </c>
      <c r="M1661" s="1">
        <v>564.80</v>
      </c>
      <c r="N1661" s="1">
        <v>22.92</v>
      </c>
      <c r="O1661" s="1">
        <v>73.39</v>
      </c>
      <c r="P1661" s="1">
        <v>18.52</v>
      </c>
      <c r="Q1661" s="1">
        <v>65.17</v>
      </c>
      <c r="R1661" s="1">
        <v>2.73</v>
      </c>
      <c r="S1661" s="1">
        <v>25.44</v>
      </c>
      <c r="T1661" s="1">
        <v>0.37</v>
      </c>
      <c r="U1661" s="1">
        <v>93.42</v>
      </c>
      <c r="V1661" s="1">
        <f>100-U1661</f>
        <v>6.58</v>
      </c>
      <c r="W1661" s="1">
        <v>6.02</v>
      </c>
      <c r="X1661" s="0" t="inlineStr">
        <is>
          <t>IBGE — Censo Demográfico 2022 / SIDRA</t>
        </is>
      </c>
    </row>
    <row r="1662">
      <c r="A1662" s="0" t="inlineStr">
        <is>
          <t>2701100</t>
        </is>
      </c>
      <c r="B1662" s="0" t="inlineStr">
        <is>
          <t>Branquinha</t>
        </is>
      </c>
      <c r="C1662" s="0" t="inlineStr">
        <is>
          <t>AL</t>
        </is>
      </c>
      <c r="D1662" s="0" t="inlineStr">
        <is>
          <t>2022</t>
        </is>
      </c>
      <c r="E1662" s="1">
        <v>9272</v>
      </c>
      <c r="F1662" s="1">
        <v>168</v>
      </c>
      <c r="G1662" s="1">
        <v>3128</v>
      </c>
      <c r="H1662" s="1">
        <v>2871</v>
      </c>
      <c r="I1662" s="1">
        <f>(F1662+G1662+H1662)/E1662*100</f>
        <v>66.512079378774805867126833477</v>
      </c>
      <c r="J1662" s="1">
        <f>(F1662+G1662)/E1662*100</f>
        <v>35.547886108714408973252804142</v>
      </c>
      <c r="K1662" s="1">
        <f>F1662/E1662*100</f>
        <v>1.8119068162208800690250215703</v>
      </c>
      <c r="L1662" s="1">
        <v>590.50</v>
      </c>
      <c r="M1662" s="1">
        <v>442.40</v>
      </c>
      <c r="N1662" s="1">
        <v>32.90</v>
      </c>
      <c r="O1662" s="1">
        <v>65.99</v>
      </c>
      <c r="P1662" s="1">
        <v>31.53</v>
      </c>
      <c r="Q1662" s="1">
        <v>58.68</v>
      </c>
      <c r="R1662" s="1">
        <v>7.41</v>
      </c>
      <c r="S1662" s="1">
        <v>22.26</v>
      </c>
      <c r="T1662" s="1">
        <v>3.39</v>
      </c>
      <c r="U1662" s="1">
        <v>67.33</v>
      </c>
      <c r="V1662" s="1">
        <f>100-U1662</f>
        <v>32.67</v>
      </c>
      <c r="W1662" s="1">
        <v>28.92</v>
      </c>
      <c r="X1662" s="0" t="inlineStr">
        <is>
          <t>IBGE — Censo Demográfico 2022 / SIDRA</t>
        </is>
      </c>
    </row>
    <row r="1663">
      <c r="A1663" s="0" t="inlineStr">
        <is>
          <t>2701209</t>
        </is>
      </c>
      <c r="B1663" s="0" t="inlineStr">
        <is>
          <t>Cacimbinhas</t>
        </is>
      </c>
      <c r="C1663" s="0" t="inlineStr">
        <is>
          <t>AL</t>
        </is>
      </c>
      <c r="D1663" s="0" t="inlineStr">
        <is>
          <t>2022</t>
        </is>
      </c>
      <c r="E1663" s="1">
        <v>10446</v>
      </c>
      <c r="F1663" s="1">
        <v>187</v>
      </c>
      <c r="G1663" s="1">
        <v>3083</v>
      </c>
      <c r="H1663" s="1">
        <v>3107</v>
      </c>
      <c r="I1663" s="1">
        <f>(F1663+G1663+H1663)/E1663*100</f>
        <v>61.047290829025464292552173081</v>
      </c>
      <c r="J1663" s="1">
        <f>(F1663+G1663)/E1663*100</f>
        <v>31.303848363009764503159103963</v>
      </c>
      <c r="K1663" s="1">
        <f>F1663/E1663*100</f>
        <v>1.7901589125023932605782117557</v>
      </c>
      <c r="L1663" s="1">
        <v>674.58</v>
      </c>
      <c r="M1663" s="1">
        <v>500.00</v>
      </c>
      <c r="N1663" s="1">
        <v>29.97</v>
      </c>
      <c r="O1663" s="1">
        <v>25.33</v>
      </c>
      <c r="P1663" s="1">
        <v>70.68</v>
      </c>
      <c r="Q1663" s="1">
        <v>0.64</v>
      </c>
      <c r="R1663" s="1">
        <v>61.63</v>
      </c>
      <c r="S1663" s="1">
        <v>34.43</v>
      </c>
      <c r="T1663" s="1">
        <v>2.46</v>
      </c>
      <c r="U1663" s="1">
        <v>62.41</v>
      </c>
      <c r="V1663" s="1">
        <f>100-U1663</f>
        <v>37.59</v>
      </c>
      <c r="W1663" s="1">
        <v>36.39</v>
      </c>
      <c r="X1663" s="0" t="inlineStr">
        <is>
          <t>IBGE — Censo Demográfico 2022 / SIDRA</t>
        </is>
      </c>
    </row>
    <row r="1664">
      <c r="A1664" s="0" t="inlineStr">
        <is>
          <t>2701308</t>
        </is>
      </c>
      <c r="B1664" s="0" t="inlineStr">
        <is>
          <t>Cajueiro</t>
        </is>
      </c>
      <c r="C1664" s="0" t="inlineStr">
        <is>
          <t>AL</t>
        </is>
      </c>
      <c r="D1664" s="0" t="inlineStr">
        <is>
          <t>2022</t>
        </is>
      </c>
      <c r="E1664" s="1">
        <v>16013</v>
      </c>
      <c r="F1664" s="1">
        <v>221</v>
      </c>
      <c r="G1664" s="1">
        <v>5367</v>
      </c>
      <c r="H1664" s="1">
        <v>4586</v>
      </c>
      <c r="I1664" s="1">
        <f>(F1664+G1664+H1664)/E1664*100</f>
        <v>63.535877099856366702054580653</v>
      </c>
      <c r="J1664" s="1">
        <f>(F1664+G1664)/E1664*100</f>
        <v>34.896646474739274339599075751</v>
      </c>
      <c r="K1664" s="1">
        <f>F1664/E1664*100</f>
        <v>1.3801286454755511147192905764</v>
      </c>
      <c r="L1664" s="1">
        <v>735.55</v>
      </c>
      <c r="M1664" s="1">
        <v>480.00</v>
      </c>
      <c r="N1664" s="1">
        <v>27.44</v>
      </c>
      <c r="O1664" s="1">
        <v>92.56</v>
      </c>
      <c r="P1664" s="1">
        <v>6.79</v>
      </c>
      <c r="Q1664" s="1">
        <v>28.56</v>
      </c>
      <c r="R1664" s="1">
        <v>16.25</v>
      </c>
      <c r="S1664" s="1">
        <v>39.13</v>
      </c>
      <c r="T1664" s="1">
        <v>0.46</v>
      </c>
      <c r="U1664" s="1">
        <v>94.30</v>
      </c>
      <c r="V1664" s="1">
        <f>100-U1664</f>
        <v>5.70</v>
      </c>
      <c r="W1664" s="1">
        <v>3.77</v>
      </c>
      <c r="X1664" s="0" t="inlineStr">
        <is>
          <t>IBGE — Censo Demográfico 2022 / SIDRA</t>
        </is>
      </c>
    </row>
    <row r="1665">
      <c r="A1665" s="0" t="inlineStr">
        <is>
          <t>2701357</t>
        </is>
      </c>
      <c r="B1665" s="0" t="inlineStr">
        <is>
          <t>Campestre</t>
        </is>
      </c>
      <c r="C1665" s="0" t="inlineStr">
        <is>
          <t>AL</t>
        </is>
      </c>
      <c r="D1665" s="0" t="inlineStr">
        <is>
          <t>2022</t>
        </is>
      </c>
      <c r="E1665" s="1">
        <v>6662</v>
      </c>
      <c r="F1665" s="1">
        <v>128</v>
      </c>
      <c r="G1665" s="1">
        <v>1994</v>
      </c>
      <c r="H1665" s="1">
        <v>1956</v>
      </c>
      <c r="I1665" s="1">
        <f>(F1665+G1665+H1665)/E1665*100</f>
        <v>61.212848994296007205043530471</v>
      </c>
      <c r="J1665" s="1">
        <f>(F1665+G1665)/E1665*100</f>
        <v>31.852296607625337736415490844</v>
      </c>
      <c r="K1665" s="1">
        <f>F1665/E1665*100</f>
        <v>1.921344941459021314920444311</v>
      </c>
      <c r="L1665" s="1">
        <v>700.77</v>
      </c>
      <c r="M1665" s="1">
        <v>475.00</v>
      </c>
      <c r="N1665" s="1">
        <v>23.29</v>
      </c>
      <c r="O1665" s="1">
        <v>44.07</v>
      </c>
      <c r="P1665" s="1">
        <v>49.71</v>
      </c>
      <c r="Q1665" s="1">
        <v>69.90</v>
      </c>
      <c r="R1665" s="1">
        <v>2.78</v>
      </c>
      <c r="S1665" s="1">
        <v>9.38</v>
      </c>
      <c r="T1665" s="1">
        <v>1.48</v>
      </c>
      <c r="U1665" s="1">
        <v>93.11</v>
      </c>
      <c r="V1665" s="1">
        <f>100-U1665</f>
        <v>6.89</v>
      </c>
      <c r="W1665" s="1">
        <v>5.89</v>
      </c>
      <c r="X1665" s="0" t="inlineStr">
        <is>
          <t>IBGE — Censo Demográfico 2022 / SIDRA</t>
        </is>
      </c>
    </row>
    <row r="1666">
      <c r="A1666" s="0" t="inlineStr">
        <is>
          <t>2701407</t>
        </is>
      </c>
      <c r="B1666" s="0" t="inlineStr">
        <is>
          <t>Campo Alegre</t>
        </is>
      </c>
      <c r="C1666" s="0" t="inlineStr">
        <is>
          <t>AL</t>
        </is>
      </c>
      <c r="D1666" s="0" t="inlineStr">
        <is>
          <t>2022</t>
        </is>
      </c>
      <c r="E1666" s="1">
        <v>32064</v>
      </c>
      <c r="F1666" s="1">
        <v>411</v>
      </c>
      <c r="G1666" s="1">
        <v>7449</v>
      </c>
      <c r="H1666" s="1">
        <v>10392</v>
      </c>
      <c r="I1666" s="1">
        <f>(F1666+G1666+H1666)/E1666*100</f>
        <v>56.923652694610778443113772455</v>
      </c>
      <c r="J1666" s="1">
        <f>(F1666+G1666)/E1666*100</f>
        <v>24.513473053892215568862275449</v>
      </c>
      <c r="K1666" s="1">
        <f>F1666/E1666*100</f>
        <v>1.2818113772455089820359281437</v>
      </c>
      <c r="L1666" s="1">
        <v>751.21</v>
      </c>
      <c r="M1666" s="1">
        <v>600.00</v>
      </c>
      <c r="N1666" s="1">
        <v>21.56</v>
      </c>
      <c r="O1666" s="1">
        <v>85.78</v>
      </c>
      <c r="P1666" s="1">
        <v>4.22</v>
      </c>
      <c r="Q1666" s="1">
        <v>29.67</v>
      </c>
      <c r="R1666" s="1">
        <v>4.19</v>
      </c>
      <c r="S1666" s="1">
        <v>64.64</v>
      </c>
      <c r="T1666" s="1">
        <v>0.24</v>
      </c>
      <c r="U1666" s="1">
        <v>99.08</v>
      </c>
      <c r="V1666" s="1">
        <f>100-U1666</f>
        <v>0.92</v>
      </c>
      <c r="W1666" s="1">
        <v>0.79</v>
      </c>
      <c r="X1666" s="0" t="inlineStr">
        <is>
          <t>IBGE — Censo Demográfico 2022 / SIDRA</t>
        </is>
      </c>
    </row>
    <row r="1667">
      <c r="A1667" s="0" t="inlineStr">
        <is>
          <t>2701506</t>
        </is>
      </c>
      <c r="B1667" s="0" t="inlineStr">
        <is>
          <t>Campo Grande</t>
        </is>
      </c>
      <c r="C1667" s="0" t="inlineStr">
        <is>
          <t>AL</t>
        </is>
      </c>
      <c r="D1667" s="0" t="inlineStr">
        <is>
          <t>2022</t>
        </is>
      </c>
      <c r="E1667" s="1">
        <v>8138</v>
      </c>
      <c r="F1667" s="1">
        <v>185</v>
      </c>
      <c r="G1667" s="1">
        <v>3055</v>
      </c>
      <c r="H1667" s="1">
        <v>2566</v>
      </c>
      <c r="I1667" s="1">
        <f>(F1667+G1667+H1667)/E1667*100</f>
        <v>71.344310641435242074219710002</v>
      </c>
      <c r="J1667" s="1">
        <f>(F1667+G1667)/E1667*100</f>
        <v>39.813221921848119931187023839</v>
      </c>
      <c r="K1667" s="1">
        <f>F1667/E1667*100</f>
        <v>2.2732858196116982059474072254</v>
      </c>
      <c r="L1667" s="1">
        <v>550.50</v>
      </c>
      <c r="M1667" s="1">
        <v>400.00</v>
      </c>
      <c r="N1667" s="1">
        <v>32.58</v>
      </c>
      <c r="O1667" s="1">
        <v>89.38</v>
      </c>
      <c r="P1667" s="1">
        <v>9.08</v>
      </c>
      <c r="Q1667" s="1">
        <v>16.57</v>
      </c>
      <c r="R1667" s="1">
        <v>0.94</v>
      </c>
      <c r="S1667" s="1">
        <v>75.52</v>
      </c>
      <c r="T1667" s="1">
        <v>0.34</v>
      </c>
      <c r="U1667" s="1">
        <v>55.52</v>
      </c>
      <c r="V1667" s="1">
        <f>100-U1667</f>
        <v>44.48</v>
      </c>
      <c r="W1667" s="1">
        <v>43.35</v>
      </c>
      <c r="X1667" s="0" t="inlineStr">
        <is>
          <t>IBGE — Censo Demográfico 2022 / SIDRA</t>
        </is>
      </c>
    </row>
    <row r="1668">
      <c r="A1668" s="0" t="inlineStr">
        <is>
          <t>2701605</t>
        </is>
      </c>
      <c r="B1668" s="0" t="inlineStr">
        <is>
          <t>Canapi</t>
        </is>
      </c>
      <c r="C1668" s="0" t="inlineStr">
        <is>
          <t>AL</t>
        </is>
      </c>
      <c r="D1668" s="0" t="inlineStr">
        <is>
          <t>2022</t>
        </is>
      </c>
      <c r="E1668" s="1">
        <v>15550</v>
      </c>
      <c r="F1668" s="1">
        <v>194</v>
      </c>
      <c r="G1668" s="1">
        <v>5670</v>
      </c>
      <c r="H1668" s="1">
        <v>4642</v>
      </c>
      <c r="I1668" s="1">
        <f>(F1668+G1668+H1668)/E1668*100</f>
        <v>67.56270096463022508038585209</v>
      </c>
      <c r="J1668" s="1">
        <f>(F1668+G1668)/E1668*100</f>
        <v>37.710610932475884244372990354</v>
      </c>
      <c r="K1668" s="1">
        <f>F1668/E1668*100</f>
        <v>1.2475884244372990353697749196</v>
      </c>
      <c r="L1668" s="1">
        <v>628.19</v>
      </c>
      <c r="M1668" s="1">
        <v>450.00</v>
      </c>
      <c r="N1668" s="1">
        <v>29.90</v>
      </c>
      <c r="O1668" s="1">
        <v>32.36</v>
      </c>
      <c r="P1668" s="1">
        <v>67.05</v>
      </c>
      <c r="Q1668" s="1">
        <v>4.14</v>
      </c>
      <c r="R1668" s="1">
        <v>2.00</v>
      </c>
      <c r="S1668" s="1">
        <v>78.32</v>
      </c>
      <c r="T1668" s="1">
        <v>8.12</v>
      </c>
      <c r="U1668" s="1">
        <v>49.71</v>
      </c>
      <c r="V1668" s="1">
        <f>100-U1668</f>
        <v>50.29</v>
      </c>
      <c r="W1668" s="1">
        <v>48.07</v>
      </c>
      <c r="X1668" s="0" t="inlineStr">
        <is>
          <t>IBGE — Censo Demográfico 2022 / SIDRA</t>
        </is>
      </c>
    </row>
    <row r="1669">
      <c r="A1669" s="0" t="inlineStr">
        <is>
          <t>2701704</t>
        </is>
      </c>
      <c r="B1669" s="0" t="inlineStr">
        <is>
          <t>Capela</t>
        </is>
      </c>
      <c r="C1669" s="0" t="inlineStr">
        <is>
          <t>AL</t>
        </is>
      </c>
      <c r="D1669" s="0" t="inlineStr">
        <is>
          <t>2022</t>
        </is>
      </c>
      <c r="E1669" s="1">
        <v>14943</v>
      </c>
      <c r="F1669" s="1">
        <v>147</v>
      </c>
      <c r="G1669" s="1">
        <v>3705</v>
      </c>
      <c r="H1669" s="1">
        <v>5107</v>
      </c>
      <c r="I1669" s="1">
        <f>(F1669+G1669+H1669)/E1669*100</f>
        <v>59.954493742889647326507394767</v>
      </c>
      <c r="J1669" s="1">
        <f>(F1669+G1669)/E1669*100</f>
        <v>25.777956233688014454928729171</v>
      </c>
      <c r="K1669" s="1">
        <f>F1669/E1669*100</f>
        <v>0.9837382051796827946195543064</v>
      </c>
      <c r="L1669" s="1">
        <v>743.82</v>
      </c>
      <c r="M1669" s="1">
        <v>570.67</v>
      </c>
      <c r="N1669" s="1">
        <v>23.80</v>
      </c>
      <c r="O1669" s="1">
        <v>60.28</v>
      </c>
      <c r="P1669" s="1">
        <v>34.71</v>
      </c>
      <c r="Q1669" s="1">
        <v>72.17</v>
      </c>
      <c r="R1669" s="1">
        <v>6.75</v>
      </c>
      <c r="S1669" s="1">
        <v>6.02</v>
      </c>
      <c r="T1669" s="1">
        <v>1.38</v>
      </c>
      <c r="U1669" s="1">
        <v>86.88</v>
      </c>
      <c r="V1669" s="1">
        <f>100-U1669</f>
        <v>13.12</v>
      </c>
      <c r="W1669" s="1">
        <v>12.52</v>
      </c>
      <c r="X1669" s="0" t="inlineStr">
        <is>
          <t>IBGE — Censo Demográfico 2022 / SIDRA</t>
        </is>
      </c>
    </row>
    <row r="1670">
      <c r="A1670" s="0" t="inlineStr">
        <is>
          <t>2701803</t>
        </is>
      </c>
      <c r="B1670" s="0" t="inlineStr">
        <is>
          <t>Carneiros</t>
        </is>
      </c>
      <c r="C1670" s="0" t="inlineStr">
        <is>
          <t>AL</t>
        </is>
      </c>
      <c r="D1670" s="0" t="inlineStr">
        <is>
          <t>2022</t>
        </is>
      </c>
      <c r="E1670" s="1">
        <v>8896</v>
      </c>
      <c r="F1670" s="1">
        <v>75</v>
      </c>
      <c r="G1670" s="1">
        <v>3219</v>
      </c>
      <c r="H1670" s="1">
        <v>2395</v>
      </c>
      <c r="I1670" s="1">
        <f>(F1670+G1670+H1670)/E1670*100</f>
        <v>63.950089928057553956834532374</v>
      </c>
      <c r="J1670" s="1">
        <f>(F1670+G1670)/E1670*100</f>
        <v>37.027877697841726618705035971</v>
      </c>
      <c r="K1670" s="1">
        <f>F1670/E1670*100</f>
        <v>0.8430755395683453237410071942</v>
      </c>
      <c r="L1670" s="1">
        <v>607.69</v>
      </c>
      <c r="M1670" s="1">
        <v>410.00</v>
      </c>
      <c r="N1670" s="1">
        <v>22.27</v>
      </c>
      <c r="O1670" s="1">
        <v>64.88</v>
      </c>
      <c r="P1670" s="1">
        <v>32.90</v>
      </c>
      <c r="Q1670" s="1">
        <v>4.92</v>
      </c>
      <c r="R1670" s="1">
        <v>7.37</v>
      </c>
      <c r="S1670" s="1">
        <v>83.30</v>
      </c>
      <c r="T1670" s="1">
        <v>3.46</v>
      </c>
      <c r="U1670" s="1">
        <v>61.93</v>
      </c>
      <c r="V1670" s="1">
        <f>100-U1670</f>
        <v>38.07</v>
      </c>
      <c r="W1670" s="1">
        <v>34.94</v>
      </c>
      <c r="X1670" s="0" t="inlineStr">
        <is>
          <t>IBGE — Censo Demográfico 2022 / SIDRA</t>
        </is>
      </c>
    </row>
    <row r="1671">
      <c r="A1671" s="0" t="inlineStr">
        <is>
          <t>2701902</t>
        </is>
      </c>
      <c r="B1671" s="0" t="inlineStr">
        <is>
          <t>Chã Preta</t>
        </is>
      </c>
      <c r="C1671" s="0" t="inlineStr">
        <is>
          <t>AL</t>
        </is>
      </c>
      <c r="D1671" s="0" t="inlineStr">
        <is>
          <t>2022</t>
        </is>
      </c>
      <c r="E1671" s="1">
        <v>5852</v>
      </c>
      <c r="F1671" s="1">
        <v>16</v>
      </c>
      <c r="G1671" s="1">
        <v>1693</v>
      </c>
      <c r="H1671" s="1">
        <v>1795</v>
      </c>
      <c r="I1671" s="1">
        <f>(F1671+G1671+H1671)/E1671*100</f>
        <v>59.87696514012303485987696514</v>
      </c>
      <c r="J1671" s="1">
        <f>(F1671+G1671)/E1671*100</f>
        <v>29.203691045796308954203691046</v>
      </c>
      <c r="K1671" s="1">
        <f>F1671/E1671*100</f>
        <v>0.2734107997265892002734107997</v>
      </c>
      <c r="L1671" s="1">
        <v>674.99</v>
      </c>
      <c r="M1671" s="1">
        <v>533.33</v>
      </c>
      <c r="N1671" s="1">
        <v>27.06</v>
      </c>
      <c r="O1671" s="1">
        <v>68.51</v>
      </c>
      <c r="P1671" s="1">
        <v>27.76</v>
      </c>
      <c r="Q1671" s="1">
        <v>21.44</v>
      </c>
      <c r="R1671" s="1">
        <v>36.25</v>
      </c>
      <c r="S1671" s="1">
        <v>21.13</v>
      </c>
      <c r="T1671" s="1">
        <v>1.45</v>
      </c>
      <c r="U1671" s="1">
        <v>76.64</v>
      </c>
      <c r="V1671" s="1">
        <f>100-U1671</f>
        <v>23.36</v>
      </c>
      <c r="W1671" s="1">
        <v>22.58</v>
      </c>
      <c r="X1671" s="0" t="inlineStr">
        <is>
          <t>IBGE — Censo Demográfico 2022 / SIDRA</t>
        </is>
      </c>
    </row>
    <row r="1672">
      <c r="A1672" s="0" t="inlineStr">
        <is>
          <t>2702009</t>
        </is>
      </c>
      <c r="B1672" s="0" t="inlineStr">
        <is>
          <t>Coité do Nóia</t>
        </is>
      </c>
      <c r="C1672" s="0" t="inlineStr">
        <is>
          <t>AL</t>
        </is>
      </c>
      <c r="D1672" s="0" t="inlineStr">
        <is>
          <t>2022</t>
        </is>
      </c>
      <c r="E1672" s="1">
        <v>10802</v>
      </c>
      <c r="F1672" s="1">
        <v>272</v>
      </c>
      <c r="G1672" s="1">
        <v>3615</v>
      </c>
      <c r="H1672" s="1">
        <v>3093</v>
      </c>
      <c r="I1672" s="1">
        <f>(F1672+G1672+H1672)/E1672*100</f>
        <v>64.617663395667468987224588039</v>
      </c>
      <c r="J1672" s="1">
        <f>(F1672+G1672)/E1672*100</f>
        <v>35.984077022773560451768191076</v>
      </c>
      <c r="K1672" s="1">
        <f>F1672/E1672*100</f>
        <v>2.5180522125532308831697833734</v>
      </c>
      <c r="L1672" s="1">
        <v>649.14</v>
      </c>
      <c r="M1672" s="1">
        <v>466.67</v>
      </c>
      <c r="N1672" s="1">
        <v>28.34</v>
      </c>
      <c r="O1672" s="1">
        <v>19.23</v>
      </c>
      <c r="P1672" s="1">
        <v>74.79</v>
      </c>
      <c r="Q1672" s="1">
        <v>0.28</v>
      </c>
      <c r="R1672" s="1">
        <v>0.91</v>
      </c>
      <c r="S1672" s="1">
        <v>97.56</v>
      </c>
      <c r="T1672" s="1">
        <v>0.28</v>
      </c>
      <c r="U1672" s="1">
        <v>46.02</v>
      </c>
      <c r="V1672" s="1">
        <f>100-U1672</f>
        <v>53.98</v>
      </c>
      <c r="W1672" s="1">
        <v>51.54</v>
      </c>
      <c r="X1672" s="0" t="inlineStr">
        <is>
          <t>IBGE — Censo Demográfico 2022 / SIDRA</t>
        </is>
      </c>
    </row>
    <row r="1673">
      <c r="A1673" s="0" t="inlineStr">
        <is>
          <t>2702108</t>
        </is>
      </c>
      <c r="B1673" s="0" t="inlineStr">
        <is>
          <t>Colônia Leopoldina</t>
        </is>
      </c>
      <c r="C1673" s="0" t="inlineStr">
        <is>
          <t>AL</t>
        </is>
      </c>
      <c r="D1673" s="0" t="inlineStr">
        <is>
          <t>2022</t>
        </is>
      </c>
      <c r="E1673" s="1">
        <v>15806</v>
      </c>
      <c r="F1673" s="1">
        <v>163</v>
      </c>
      <c r="G1673" s="1">
        <v>4514</v>
      </c>
      <c r="H1673" s="1">
        <v>4956</v>
      </c>
      <c r="I1673" s="1">
        <f>(F1673+G1673+H1673)/E1673*100</f>
        <v>60.945210679488801720865494116</v>
      </c>
      <c r="J1673" s="1">
        <f>(F1673+G1673)/E1673*100</f>
        <v>29.59002910287232696444388207</v>
      </c>
      <c r="K1673" s="1">
        <f>F1673/E1673*100</f>
        <v>1.0312539541946096419081361508</v>
      </c>
      <c r="L1673" s="1">
        <v>704.10</v>
      </c>
      <c r="M1673" s="1">
        <v>520.00</v>
      </c>
      <c r="N1673" s="1">
        <v>25.88</v>
      </c>
      <c r="O1673" s="1">
        <v>68.99</v>
      </c>
      <c r="P1673" s="1">
        <v>27.32</v>
      </c>
      <c r="Q1673" s="1">
        <v>78.46</v>
      </c>
      <c r="R1673" s="1">
        <v>1.14</v>
      </c>
      <c r="S1673" s="1">
        <v>8.67</v>
      </c>
      <c r="T1673" s="1">
        <v>3.69</v>
      </c>
      <c r="U1673" s="1">
        <v>86.34</v>
      </c>
      <c r="V1673" s="1">
        <f>100-U1673</f>
        <v>13.66</v>
      </c>
      <c r="W1673" s="1">
        <v>10.72</v>
      </c>
      <c r="X1673" s="0" t="inlineStr">
        <is>
          <t>IBGE — Censo Demográfico 2022 / SIDRA</t>
        </is>
      </c>
    </row>
    <row r="1674">
      <c r="A1674" s="0" t="inlineStr">
        <is>
          <t>2702207</t>
        </is>
      </c>
      <c r="B1674" s="0" t="inlineStr">
        <is>
          <t>Coqueiro Seco</t>
        </is>
      </c>
      <c r="C1674" s="0" t="inlineStr">
        <is>
          <t>AL</t>
        </is>
      </c>
      <c r="D1674" s="0" t="inlineStr">
        <is>
          <t>2022</t>
        </is>
      </c>
      <c r="E1674" s="1">
        <v>5555</v>
      </c>
      <c r="F1674" s="1">
        <v>43</v>
      </c>
      <c r="G1674" s="1">
        <v>869</v>
      </c>
      <c r="H1674" s="1">
        <v>1912</v>
      </c>
      <c r="I1674" s="1">
        <f>(F1674+G1674+H1674)/E1674*100</f>
        <v>50.837083708370837083708370837</v>
      </c>
      <c r="J1674" s="1">
        <f>(F1674+G1674)/E1674*100</f>
        <v>16.417641764176417641764176418</v>
      </c>
      <c r="K1674" s="1">
        <f>F1674/E1674*100</f>
        <v>0.7740774077407740774077407741</v>
      </c>
      <c r="L1674" s="1">
        <v>846.43</v>
      </c>
      <c r="M1674" s="1">
        <v>606.00</v>
      </c>
      <c r="N1674" s="1">
        <v>18.54</v>
      </c>
      <c r="O1674" s="1">
        <v>88.86</v>
      </c>
      <c r="P1674" s="1">
        <v>5.81</v>
      </c>
      <c r="Q1674" s="1">
        <v>59.28</v>
      </c>
      <c r="R1674" s="1">
        <v>39.38</v>
      </c>
      <c r="S1674" s="1">
        <v>0.32</v>
      </c>
      <c r="T1674" s="1">
        <v>0.11</v>
      </c>
      <c r="U1674" s="1">
        <v>98.33</v>
      </c>
      <c r="V1674" s="1">
        <f>100-U1674</f>
        <v>1.67</v>
      </c>
      <c r="W1674" s="1">
        <v>1.08</v>
      </c>
      <c r="X1674" s="0" t="inlineStr">
        <is>
          <t>IBGE — Censo Demográfico 2022 / SIDRA</t>
        </is>
      </c>
    </row>
    <row r="1675">
      <c r="A1675" s="0" t="inlineStr">
        <is>
          <t>2702306</t>
        </is>
      </c>
      <c r="B1675" s="0" t="inlineStr">
        <is>
          <t>Coruripe</t>
        </is>
      </c>
      <c r="C1675" s="0" t="inlineStr">
        <is>
          <t>AL</t>
        </is>
      </c>
      <c r="D1675" s="0" t="inlineStr">
        <is>
          <t>2022</t>
        </is>
      </c>
      <c r="E1675" s="1">
        <v>50306</v>
      </c>
      <c r="F1675" s="1">
        <v>1092</v>
      </c>
      <c r="G1675" s="1">
        <v>8687</v>
      </c>
      <c r="H1675" s="1">
        <v>16427</v>
      </c>
      <c r="I1675" s="1">
        <f>(F1675+G1675+H1675)/E1675*100</f>
        <v>52.093189679163519262115850992</v>
      </c>
      <c r="J1675" s="1">
        <f>(F1675+G1675)/E1675*100</f>
        <v>19.439033117321989424720709259</v>
      </c>
      <c r="K1675" s="1">
        <f>F1675/E1675*100</f>
        <v>2.170715222836242197749771399</v>
      </c>
      <c r="L1675" s="1">
        <v>849.84</v>
      </c>
      <c r="M1675" s="1">
        <v>606.00</v>
      </c>
      <c r="N1675" s="1">
        <v>18.23</v>
      </c>
      <c r="O1675" s="1">
        <v>93.38</v>
      </c>
      <c r="P1675" s="1">
        <v>3.39</v>
      </c>
      <c r="Q1675" s="1">
        <v>26.32</v>
      </c>
      <c r="R1675" s="1">
        <v>27.70</v>
      </c>
      <c r="S1675" s="1">
        <v>39.82</v>
      </c>
      <c r="T1675" s="1">
        <v>0.22</v>
      </c>
      <c r="U1675" s="1">
        <v>94.53</v>
      </c>
      <c r="V1675" s="1">
        <f>100-U1675</f>
        <v>5.47</v>
      </c>
      <c r="W1675" s="1">
        <v>4.25</v>
      </c>
      <c r="X1675" s="0" t="inlineStr">
        <is>
          <t>IBGE — Censo Demográfico 2022 / SIDRA</t>
        </is>
      </c>
    </row>
    <row r="1676">
      <c r="A1676" s="0" t="inlineStr">
        <is>
          <t>2702355</t>
        </is>
      </c>
      <c r="B1676" s="0" t="inlineStr">
        <is>
          <t>Craíbas</t>
        </is>
      </c>
      <c r="C1676" s="0" t="inlineStr">
        <is>
          <t>AL</t>
        </is>
      </c>
      <c r="D1676" s="0" t="inlineStr">
        <is>
          <t>2022</t>
        </is>
      </c>
      <c r="E1676" s="1">
        <v>25397</v>
      </c>
      <c r="F1676" s="1">
        <v>344</v>
      </c>
      <c r="G1676" s="1">
        <v>10228</v>
      </c>
      <c r="H1676" s="1">
        <v>7520</v>
      </c>
      <c r="I1676" s="1">
        <f>(F1676+G1676+H1676)/E1676*100</f>
        <v>71.23676024727329999606252707</v>
      </c>
      <c r="J1676" s="1">
        <f>(F1676+G1676)/E1676*100</f>
        <v>41.62696381462377446155057684</v>
      </c>
      <c r="K1676" s="1">
        <f>F1676/E1676*100</f>
        <v>1.3544906878765208489191636807</v>
      </c>
      <c r="L1676" s="1">
        <v>558.43</v>
      </c>
      <c r="M1676" s="1">
        <v>403.00</v>
      </c>
      <c r="N1676" s="1">
        <v>28.91</v>
      </c>
      <c r="O1676" s="1">
        <v>71.43</v>
      </c>
      <c r="P1676" s="1">
        <v>27.16</v>
      </c>
      <c r="Q1676" s="1">
        <v>7.11</v>
      </c>
      <c r="R1676" s="1">
        <v>8.14</v>
      </c>
      <c r="S1676" s="1">
        <v>81.06</v>
      </c>
      <c r="T1676" s="1">
        <v>1.31</v>
      </c>
      <c r="U1676" s="1">
        <v>66.05</v>
      </c>
      <c r="V1676" s="1">
        <f>100-U1676</f>
        <v>33.95</v>
      </c>
      <c r="W1676" s="1">
        <v>32.47</v>
      </c>
      <c r="X1676" s="0" t="inlineStr">
        <is>
          <t>IBGE — Censo Demográfico 2022 / SIDRA</t>
        </is>
      </c>
    </row>
    <row r="1677">
      <c r="A1677" s="0" t="inlineStr">
        <is>
          <t>2702405</t>
        </is>
      </c>
      <c r="B1677" s="0" t="inlineStr">
        <is>
          <t>Delmiro Gouveia</t>
        </is>
      </c>
      <c r="C1677" s="0" t="inlineStr">
        <is>
          <t>AL</t>
        </is>
      </c>
      <c r="D1677" s="0" t="inlineStr">
        <is>
          <t>2022</t>
        </is>
      </c>
      <c r="E1677" s="1">
        <v>51107</v>
      </c>
      <c r="F1677" s="1">
        <v>1106</v>
      </c>
      <c r="G1677" s="1">
        <v>9296</v>
      </c>
      <c r="H1677" s="1">
        <v>14662</v>
      </c>
      <c r="I1677" s="1">
        <f>(F1677+G1677+H1677)/E1677*100</f>
        <v>49.042205568708787445946739194</v>
      </c>
      <c r="J1677" s="1">
        <f>(F1677+G1677)/E1677*100</f>
        <v>20.353376249828790576633337899</v>
      </c>
      <c r="K1677" s="1">
        <f>F1677/E1677*100</f>
        <v>2.1640871113546089576770305438</v>
      </c>
      <c r="L1677" s="1">
        <v>919.98</v>
      </c>
      <c r="M1677" s="1">
        <v>633.33</v>
      </c>
      <c r="N1677" s="1">
        <v>17.48</v>
      </c>
      <c r="O1677" s="1">
        <v>93.63</v>
      </c>
      <c r="P1677" s="1">
        <v>5.28</v>
      </c>
      <c r="Q1677" s="1">
        <v>66.73</v>
      </c>
      <c r="R1677" s="1">
        <v>8.12</v>
      </c>
      <c r="S1677" s="1">
        <v>18.94</v>
      </c>
      <c r="T1677" s="1">
        <v>0.84</v>
      </c>
      <c r="U1677" s="1">
        <v>94.08</v>
      </c>
      <c r="V1677" s="1">
        <f>100-U1677</f>
        <v>5.92</v>
      </c>
      <c r="W1677" s="1">
        <v>5.12</v>
      </c>
      <c r="X1677" s="0" t="inlineStr">
        <is>
          <t>IBGE — Censo Demográfico 2022 / SIDRA</t>
        </is>
      </c>
    </row>
    <row r="1678">
      <c r="A1678" s="0" t="inlineStr">
        <is>
          <t>2702504</t>
        </is>
      </c>
      <c r="B1678" s="0" t="inlineStr">
        <is>
          <t>Dois Riachos</t>
        </is>
      </c>
      <c r="C1678" s="0" t="inlineStr">
        <is>
          <t>AL</t>
        </is>
      </c>
      <c r="D1678" s="0" t="inlineStr">
        <is>
          <t>2022</t>
        </is>
      </c>
      <c r="E1678" s="1">
        <v>9800</v>
      </c>
      <c r="F1678" s="1">
        <v>179</v>
      </c>
      <c r="G1678" s="1">
        <v>3539</v>
      </c>
      <c r="H1678" s="1">
        <v>2661</v>
      </c>
      <c r="I1678" s="1">
        <f>(F1678+G1678+H1678)/E1678*100</f>
        <v>65.091836734693877551020408163</v>
      </c>
      <c r="J1678" s="1">
        <f>(F1678+G1678)/E1678*100</f>
        <v>37.938775510204081632653061224</v>
      </c>
      <c r="K1678" s="1">
        <f>F1678/E1678*100</f>
        <v>1.8265306122448979591836734694</v>
      </c>
      <c r="L1678" s="1">
        <v>614.92</v>
      </c>
      <c r="M1678" s="1">
        <v>422.40</v>
      </c>
      <c r="N1678" s="1">
        <v>27.27</v>
      </c>
      <c r="O1678" s="1">
        <v>41.62</v>
      </c>
      <c r="P1678" s="1">
        <v>55.62</v>
      </c>
      <c r="Q1678" s="1">
        <v>0.12</v>
      </c>
      <c r="R1678" s="1">
        <v>0.46</v>
      </c>
      <c r="S1678" s="1">
        <v>92.62</v>
      </c>
      <c r="T1678" s="1">
        <v>5.05</v>
      </c>
      <c r="U1678" s="1">
        <v>59.45</v>
      </c>
      <c r="V1678" s="1">
        <f>100-U1678</f>
        <v>40.55</v>
      </c>
      <c r="W1678" s="1">
        <v>38.53</v>
      </c>
      <c r="X1678" s="0" t="inlineStr">
        <is>
          <t>IBGE — Censo Demográfico 2022 / SIDRA</t>
        </is>
      </c>
    </row>
    <row r="1679">
      <c r="A1679" s="0" t="inlineStr">
        <is>
          <t>2702553</t>
        </is>
      </c>
      <c r="B1679" s="0" t="inlineStr">
        <is>
          <t>Estrela de Alagoas</t>
        </is>
      </c>
      <c r="C1679" s="0" t="inlineStr">
        <is>
          <t>AL</t>
        </is>
      </c>
      <c r="D1679" s="0" t="inlineStr">
        <is>
          <t>2022</t>
        </is>
      </c>
      <c r="E1679" s="1">
        <v>15419</v>
      </c>
      <c r="F1679" s="1">
        <v>226</v>
      </c>
      <c r="G1679" s="1">
        <v>6279</v>
      </c>
      <c r="H1679" s="1">
        <v>3837</v>
      </c>
      <c r="I1679" s="1">
        <f>(F1679+G1679+H1679)/E1679*100</f>
        <v>67.073091640184188339062195992</v>
      </c>
      <c r="J1679" s="1">
        <f>(F1679+G1679)/E1679*100</f>
        <v>42.188209352098060834035929697</v>
      </c>
      <c r="K1679" s="1">
        <f>F1679/E1679*100</f>
        <v>1.4657241066217004993838770348</v>
      </c>
      <c r="L1679" s="1">
        <v>603.82</v>
      </c>
      <c r="M1679" s="1">
        <v>404.00</v>
      </c>
      <c r="N1679" s="1">
        <v>34.20</v>
      </c>
      <c r="O1679" s="1">
        <v>35.97</v>
      </c>
      <c r="P1679" s="1">
        <v>60.90</v>
      </c>
      <c r="Q1679" s="1">
        <v>1.55</v>
      </c>
      <c r="R1679" s="1">
        <v>0.60</v>
      </c>
      <c r="S1679" s="1">
        <v>92.69</v>
      </c>
      <c r="T1679" s="1">
        <v>0.72</v>
      </c>
      <c r="U1679" s="1">
        <v>37.92</v>
      </c>
      <c r="V1679" s="1">
        <f>100-U1679</f>
        <v>62.08</v>
      </c>
      <c r="W1679" s="1">
        <v>56.44</v>
      </c>
      <c r="X1679" s="0" t="inlineStr">
        <is>
          <t>IBGE — Censo Demográfico 2022 / SIDRA</t>
        </is>
      </c>
    </row>
    <row r="1680">
      <c r="A1680" s="0" t="inlineStr">
        <is>
          <t>2702603</t>
        </is>
      </c>
      <c r="B1680" s="0" t="inlineStr">
        <is>
          <t>Feira Grande</t>
        </is>
      </c>
      <c r="C1680" s="0" t="inlineStr">
        <is>
          <t>AL</t>
        </is>
      </c>
      <c r="D1680" s="0" t="inlineStr">
        <is>
          <t>2022</t>
        </is>
      </c>
      <c r="E1680" s="1">
        <v>22701</v>
      </c>
      <c r="F1680" s="1">
        <v>857</v>
      </c>
      <c r="G1680" s="1">
        <v>8740</v>
      </c>
      <c r="H1680" s="1">
        <v>6525</v>
      </c>
      <c r="I1680" s="1">
        <f>(F1680+G1680+H1680)/E1680*100</f>
        <v>71.018897845909871811814457513</v>
      </c>
      <c r="J1680" s="1">
        <f>(F1680+G1680)/E1680*100</f>
        <v>42.275670675300647548566142461</v>
      </c>
      <c r="K1680" s="1">
        <f>F1680/E1680*100</f>
        <v>3.7751640896876789568741465134</v>
      </c>
      <c r="L1680" s="1">
        <v>543.54</v>
      </c>
      <c r="M1680" s="1">
        <v>403.00</v>
      </c>
      <c r="N1680" s="1">
        <v>30.44</v>
      </c>
      <c r="O1680" s="1">
        <v>35.22</v>
      </c>
      <c r="P1680" s="1">
        <v>60.25</v>
      </c>
      <c r="Q1680" s="1">
        <v>1.68</v>
      </c>
      <c r="R1680" s="1">
        <v>2.61</v>
      </c>
      <c r="S1680" s="1">
        <v>93.19</v>
      </c>
      <c r="T1680" s="1">
        <v>0.23</v>
      </c>
      <c r="U1680" s="1">
        <v>58.21</v>
      </c>
      <c r="V1680" s="1">
        <f>100-U1680</f>
        <v>41.79</v>
      </c>
      <c r="W1680" s="1">
        <v>40.09</v>
      </c>
      <c r="X1680" s="0" t="inlineStr">
        <is>
          <t>IBGE — Censo Demográfico 2022 / SIDRA</t>
        </is>
      </c>
    </row>
    <row r="1681">
      <c r="A1681" s="0" t="inlineStr">
        <is>
          <t>2702702</t>
        </is>
      </c>
      <c r="B1681" s="0" t="inlineStr">
        <is>
          <t>Feliz Deserto</t>
        </is>
      </c>
      <c r="C1681" s="0" t="inlineStr">
        <is>
          <t>AL</t>
        </is>
      </c>
      <c r="D1681" s="0" t="inlineStr">
        <is>
          <t>2022</t>
        </is>
      </c>
      <c r="E1681" s="1">
        <v>3963</v>
      </c>
      <c r="F1681" s="1">
        <v>44</v>
      </c>
      <c r="G1681" s="1">
        <v>1042</v>
      </c>
      <c r="H1681" s="1">
        <v>1223</v>
      </c>
      <c r="I1681" s="1">
        <f>(F1681+G1681+H1681)/E1681*100</f>
        <v>58.263941458491042139793086046</v>
      </c>
      <c r="J1681" s="1">
        <f>(F1681+G1681)/E1681*100</f>
        <v>27.403482210446631339894019682</v>
      </c>
      <c r="K1681" s="1">
        <f>F1681/E1681*100</f>
        <v>1.1102699974766590966439565985</v>
      </c>
      <c r="L1681" s="1">
        <v>731.46</v>
      </c>
      <c r="M1681" s="1">
        <v>571.00</v>
      </c>
      <c r="N1681" s="1">
        <v>24.37</v>
      </c>
      <c r="O1681" s="1">
        <v>98.12</v>
      </c>
      <c r="P1681" s="1">
        <v>1.36</v>
      </c>
      <c r="Q1681" s="1">
        <v>4.30</v>
      </c>
      <c r="R1681" s="1">
        <v>32.03</v>
      </c>
      <c r="S1681" s="1">
        <v>52.07</v>
      </c>
      <c r="T1681" s="1">
        <v>0.15</v>
      </c>
      <c r="U1681" s="1">
        <v>95.70</v>
      </c>
      <c r="V1681" s="1">
        <f>100-U1681</f>
        <v>4.30</v>
      </c>
      <c r="W1681" s="1">
        <v>3.84</v>
      </c>
      <c r="X1681" s="0" t="inlineStr">
        <is>
          <t>IBGE — Censo Demográfico 2022 / SIDRA</t>
        </is>
      </c>
    </row>
    <row r="1682">
      <c r="A1682" s="0" t="inlineStr">
        <is>
          <t>2702801</t>
        </is>
      </c>
      <c r="B1682" s="0" t="inlineStr">
        <is>
          <t>Flexeiras</t>
        </is>
      </c>
      <c r="C1682" s="0" t="inlineStr">
        <is>
          <t>AL</t>
        </is>
      </c>
      <c r="D1682" s="0" t="inlineStr">
        <is>
          <t>2022</t>
        </is>
      </c>
      <c r="E1682" s="1">
        <v>9618</v>
      </c>
      <c r="F1682" s="1">
        <v>235</v>
      </c>
      <c r="G1682" s="1">
        <v>2410</v>
      </c>
      <c r="H1682" s="1">
        <v>3441</v>
      </c>
      <c r="I1682" s="1">
        <f>(F1682+G1682+H1682)/E1682*100</f>
        <v>63.277188604699521730089415679</v>
      </c>
      <c r="J1682" s="1">
        <f>(F1682+G1682)/E1682*100</f>
        <v>27.500519858598461218548554793</v>
      </c>
      <c r="K1682" s="1">
        <f>F1682/E1682*100</f>
        <v>2.4433354127677271782075275525</v>
      </c>
      <c r="L1682" s="1">
        <v>656.18</v>
      </c>
      <c r="M1682" s="1">
        <v>520.00</v>
      </c>
      <c r="N1682" s="1">
        <v>25.23</v>
      </c>
      <c r="O1682" s="1">
        <v>54.75</v>
      </c>
      <c r="P1682" s="1">
        <v>42.25</v>
      </c>
      <c r="Q1682" s="1">
        <v>59.97</v>
      </c>
      <c r="R1682" s="1">
        <v>7.15</v>
      </c>
      <c r="S1682" s="1">
        <v>25.20</v>
      </c>
      <c r="T1682" s="1">
        <v>0.93</v>
      </c>
      <c r="U1682" s="1">
        <v>72.74</v>
      </c>
      <c r="V1682" s="1">
        <f>100-U1682</f>
        <v>27.26</v>
      </c>
      <c r="W1682" s="1">
        <v>24.52</v>
      </c>
      <c r="X1682" s="0" t="inlineStr">
        <is>
          <t>IBGE — Censo Demográfico 2022 / SIDRA</t>
        </is>
      </c>
    </row>
    <row r="1683">
      <c r="A1683" s="0" t="inlineStr">
        <is>
          <t>2702900</t>
        </is>
      </c>
      <c r="B1683" s="0" t="inlineStr">
        <is>
          <t>Girau do Ponciano</t>
        </is>
      </c>
      <c r="C1683" s="0" t="inlineStr">
        <is>
          <t>AL</t>
        </is>
      </c>
      <c r="D1683" s="0" t="inlineStr">
        <is>
          <t>2022</t>
        </is>
      </c>
      <c r="E1683" s="1">
        <v>35296</v>
      </c>
      <c r="F1683" s="1">
        <v>703</v>
      </c>
      <c r="G1683" s="1">
        <v>12626</v>
      </c>
      <c r="H1683" s="1">
        <v>10179</v>
      </c>
      <c r="I1683" s="1">
        <f>(F1683+G1683+H1683)/E1683*100</f>
        <v>66.602447869446962828649138713</v>
      </c>
      <c r="J1683" s="1">
        <f>(F1683+G1683)/E1683*100</f>
        <v>37.76348594741613780598368087</v>
      </c>
      <c r="K1683" s="1">
        <f>F1683/E1683*100</f>
        <v>1.9917271078875793291024478694</v>
      </c>
      <c r="L1683" s="1">
        <v>607.35</v>
      </c>
      <c r="M1683" s="1">
        <v>437.50</v>
      </c>
      <c r="N1683" s="1">
        <v>30.24</v>
      </c>
      <c r="O1683" s="1">
        <v>48.57</v>
      </c>
      <c r="P1683" s="1">
        <v>50.63</v>
      </c>
      <c r="Q1683" s="1">
        <v>6.34</v>
      </c>
      <c r="R1683" s="1">
        <v>2.68</v>
      </c>
      <c r="S1683" s="1">
        <v>86.91</v>
      </c>
      <c r="T1683" s="1">
        <v>2.26</v>
      </c>
      <c r="U1683" s="1">
        <v>59.86</v>
      </c>
      <c r="V1683" s="1">
        <f>100-U1683</f>
        <v>40.14</v>
      </c>
      <c r="W1683" s="1">
        <v>38.56</v>
      </c>
      <c r="X1683" s="0" t="inlineStr">
        <is>
          <t>IBGE — Censo Demográfico 2022 / SIDRA</t>
        </is>
      </c>
    </row>
    <row r="1684">
      <c r="A1684" s="0" t="inlineStr">
        <is>
          <t>2703007</t>
        </is>
      </c>
      <c r="B1684" s="0" t="inlineStr">
        <is>
          <t>Ibateguara</t>
        </is>
      </c>
      <c r="C1684" s="0" t="inlineStr">
        <is>
          <t>AL</t>
        </is>
      </c>
      <c r="D1684" s="0" t="inlineStr">
        <is>
          <t>2022</t>
        </is>
      </c>
      <c r="E1684" s="1">
        <v>13707</v>
      </c>
      <c r="F1684" s="1">
        <v>361</v>
      </c>
      <c r="G1684" s="1">
        <v>3014</v>
      </c>
      <c r="H1684" s="1">
        <v>5340</v>
      </c>
      <c r="I1684" s="1">
        <f>(F1684+G1684+H1684)/E1684*100</f>
        <v>63.580652221492667979864302911</v>
      </c>
      <c r="J1684" s="1">
        <f>(F1684+G1684)/E1684*100</f>
        <v>24.622455679579776756401838477</v>
      </c>
      <c r="K1684" s="1">
        <f>F1684/E1684*100</f>
        <v>2.633690814912088713795870723</v>
      </c>
      <c r="L1684" s="1">
        <v>666.04</v>
      </c>
      <c r="M1684" s="1">
        <v>533.33</v>
      </c>
      <c r="N1684" s="1">
        <v>29.78</v>
      </c>
      <c r="O1684" s="1">
        <v>81.09</v>
      </c>
      <c r="P1684" s="1">
        <v>17.69</v>
      </c>
      <c r="Q1684" s="1">
        <v>64.78</v>
      </c>
      <c r="R1684" s="1">
        <v>4.49</v>
      </c>
      <c r="S1684" s="1">
        <v>17.86</v>
      </c>
      <c r="T1684" s="1">
        <v>0.50</v>
      </c>
      <c r="U1684" s="1">
        <v>85.95</v>
      </c>
      <c r="V1684" s="1">
        <f>100-U1684</f>
        <v>14.05</v>
      </c>
      <c r="W1684" s="1">
        <v>11.15</v>
      </c>
      <c r="X1684" s="0" t="inlineStr">
        <is>
          <t>IBGE — Censo Demográfico 2022 / SIDRA</t>
        </is>
      </c>
    </row>
    <row r="1685">
      <c r="A1685" s="0" t="inlineStr">
        <is>
          <t>2703106</t>
        </is>
      </c>
      <c r="B1685" s="0" t="inlineStr">
        <is>
          <t>Igaci</t>
        </is>
      </c>
      <c r="C1685" s="0" t="inlineStr">
        <is>
          <t>AL</t>
        </is>
      </c>
      <c r="D1685" s="0" t="inlineStr">
        <is>
          <t>2022</t>
        </is>
      </c>
      <c r="E1685" s="1">
        <v>23995</v>
      </c>
      <c r="F1685" s="1">
        <v>413</v>
      </c>
      <c r="G1685" s="1">
        <v>8640</v>
      </c>
      <c r="H1685" s="1">
        <v>6483</v>
      </c>
      <c r="I1685" s="1">
        <f>(F1685+G1685+H1685)/E1685*100</f>
        <v>64.746822254636382579704105022</v>
      </c>
      <c r="J1685" s="1">
        <f>(F1685+G1685)/E1685*100</f>
        <v>37.728693477807876640966868098</v>
      </c>
      <c r="K1685" s="1">
        <f>F1685/E1685*100</f>
        <v>1.7211919149822879766618045426</v>
      </c>
      <c r="L1685" s="1">
        <v>646.11</v>
      </c>
      <c r="M1685" s="1">
        <v>440.00</v>
      </c>
      <c r="N1685" s="1">
        <v>28.99</v>
      </c>
      <c r="O1685" s="1">
        <v>39.94</v>
      </c>
      <c r="P1685" s="1">
        <v>55.67</v>
      </c>
      <c r="Q1685" s="1">
        <v>7.88</v>
      </c>
      <c r="R1685" s="1">
        <v>0.30</v>
      </c>
      <c r="S1685" s="1">
        <v>87.32</v>
      </c>
      <c r="T1685" s="1">
        <v>2.79</v>
      </c>
      <c r="U1685" s="1">
        <v>52.99</v>
      </c>
      <c r="V1685" s="1">
        <f>100-U1685</f>
        <v>47.01</v>
      </c>
      <c r="W1685" s="1">
        <v>45.34</v>
      </c>
      <c r="X1685" s="0" t="inlineStr">
        <is>
          <t>IBGE — Censo Demográfico 2022 / SIDRA</t>
        </is>
      </c>
    </row>
    <row r="1686">
      <c r="A1686" s="0" t="inlineStr">
        <is>
          <t>2703205</t>
        </is>
      </c>
      <c r="B1686" s="0" t="inlineStr">
        <is>
          <t>Igreja Nova</t>
        </is>
      </c>
      <c r="C1686" s="0" t="inlineStr">
        <is>
          <t>AL</t>
        </is>
      </c>
      <c r="D1686" s="0" t="inlineStr">
        <is>
          <t>2022</t>
        </is>
      </c>
      <c r="E1686" s="1">
        <v>21372</v>
      </c>
      <c r="F1686" s="1">
        <v>887</v>
      </c>
      <c r="G1686" s="1">
        <v>7221</v>
      </c>
      <c r="H1686" s="1">
        <v>7337</v>
      </c>
      <c r="I1686" s="1">
        <f>(F1686+G1686+H1686)/E1686*100</f>
        <v>72.267452741905296649822197267</v>
      </c>
      <c r="J1686" s="1">
        <f>(F1686+G1686)/E1686*100</f>
        <v>37.937488302451806101441137937</v>
      </c>
      <c r="K1686" s="1">
        <f>F1686/E1686*100</f>
        <v>4.1502900991952086842597791503</v>
      </c>
      <c r="L1686" s="1">
        <v>525.81</v>
      </c>
      <c r="M1686" s="1">
        <v>404.00</v>
      </c>
      <c r="N1686" s="1">
        <v>27.99</v>
      </c>
      <c r="O1686" s="1">
        <v>78.17</v>
      </c>
      <c r="P1686" s="1">
        <v>7.64</v>
      </c>
      <c r="Q1686" s="1">
        <v>16.73</v>
      </c>
      <c r="R1686" s="1">
        <v>12.47</v>
      </c>
      <c r="S1686" s="1">
        <v>66.28</v>
      </c>
      <c r="T1686" s="1">
        <v>0.44</v>
      </c>
      <c r="U1686" s="1">
        <v>89.93</v>
      </c>
      <c r="V1686" s="1">
        <f>100-U1686</f>
        <v>10.07</v>
      </c>
      <c r="W1686" s="1">
        <v>9.31</v>
      </c>
      <c r="X1686" s="0" t="inlineStr">
        <is>
          <t>IBGE — Censo Demográfico 2022 / SIDRA</t>
        </is>
      </c>
    </row>
    <row r="1687">
      <c r="A1687" s="0" t="inlineStr">
        <is>
          <t>2703304</t>
        </is>
      </c>
      <c r="B1687" s="0" t="inlineStr">
        <is>
          <t>Inhapi</t>
        </is>
      </c>
      <c r="C1687" s="0" t="inlineStr">
        <is>
          <t>AL</t>
        </is>
      </c>
      <c r="D1687" s="0" t="inlineStr">
        <is>
          <t>2022</t>
        </is>
      </c>
      <c r="E1687" s="1">
        <v>15167</v>
      </c>
      <c r="F1687" s="1">
        <v>336</v>
      </c>
      <c r="G1687" s="1">
        <v>6186</v>
      </c>
      <c r="H1687" s="1">
        <v>3878</v>
      </c>
      <c r="I1687" s="1">
        <f>(F1687+G1687+H1687)/E1687*100</f>
        <v>68.569921540185929979560888772</v>
      </c>
      <c r="J1687" s="1">
        <f>(F1687+G1687)/E1687*100</f>
        <v>43.001252719720445704490011209</v>
      </c>
      <c r="K1687" s="1">
        <f>F1687/E1687*100</f>
        <v>2.2153359266829300454935056372</v>
      </c>
      <c r="L1687" s="1">
        <v>599.89</v>
      </c>
      <c r="M1687" s="1">
        <v>400.00</v>
      </c>
      <c r="N1687" s="1">
        <v>28.69</v>
      </c>
      <c r="O1687" s="1">
        <v>41.89</v>
      </c>
      <c r="P1687" s="1">
        <v>56.27</v>
      </c>
      <c r="Q1687" s="1">
        <v>2.36</v>
      </c>
      <c r="R1687" s="1">
        <v>25.91</v>
      </c>
      <c r="S1687" s="1">
        <v>62.05</v>
      </c>
      <c r="T1687" s="1">
        <v>7.39</v>
      </c>
      <c r="U1687" s="1">
        <v>53.75</v>
      </c>
      <c r="V1687" s="1">
        <f>100-U1687</f>
        <v>46.25</v>
      </c>
      <c r="W1687" s="1">
        <v>43.92</v>
      </c>
      <c r="X1687" s="0" t="inlineStr">
        <is>
          <t>IBGE — Censo Demográfico 2022 / SIDRA</t>
        </is>
      </c>
    </row>
    <row r="1688">
      <c r="A1688" s="0" t="inlineStr">
        <is>
          <t>2703403</t>
        </is>
      </c>
      <c r="B1688" s="0" t="inlineStr">
        <is>
          <t>Jacaré dos Homens</t>
        </is>
      </c>
      <c r="C1688" s="0" t="inlineStr">
        <is>
          <t>AL</t>
        </is>
      </c>
      <c r="D1688" s="0" t="inlineStr">
        <is>
          <t>2022</t>
        </is>
      </c>
      <c r="E1688" s="1">
        <v>5078</v>
      </c>
      <c r="F1688" s="1">
        <v>44</v>
      </c>
      <c r="G1688" s="1">
        <v>1088</v>
      </c>
      <c r="H1688" s="1">
        <v>1879</v>
      </c>
      <c r="I1688" s="1">
        <f>(F1688+G1688+H1688)/E1688*100</f>
        <v>59.29499803072075620322961796</v>
      </c>
      <c r="J1688" s="1">
        <f>(F1688+G1688)/E1688*100</f>
        <v>22.292241039779440724694761717</v>
      </c>
      <c r="K1688" s="1">
        <f>F1688/E1688*100</f>
        <v>0.8664828672705789680976762505</v>
      </c>
      <c r="L1688" s="1">
        <v>724.87</v>
      </c>
      <c r="M1688" s="1">
        <v>533.33</v>
      </c>
      <c r="N1688" s="1">
        <v>23.77</v>
      </c>
      <c r="O1688" s="1">
        <v>86.58</v>
      </c>
      <c r="P1688" s="1">
        <v>12.81</v>
      </c>
      <c r="Q1688" s="1">
        <v>2.94</v>
      </c>
      <c r="R1688" s="1">
        <v>66.30</v>
      </c>
      <c r="S1688" s="1">
        <v>13.91</v>
      </c>
      <c r="T1688" s="1">
        <v>0.92</v>
      </c>
      <c r="U1688" s="1">
        <v>88.73</v>
      </c>
      <c r="V1688" s="1">
        <f>100-U1688</f>
        <v>11.27</v>
      </c>
      <c r="W1688" s="1">
        <v>11.03</v>
      </c>
      <c r="X1688" s="0" t="inlineStr">
        <is>
          <t>IBGE — Censo Demográfico 2022 / SIDRA</t>
        </is>
      </c>
    </row>
    <row r="1689">
      <c r="A1689" s="0" t="inlineStr">
        <is>
          <t>2703502</t>
        </is>
      </c>
      <c r="B1689" s="0" t="inlineStr">
        <is>
          <t>Jacuípe</t>
        </is>
      </c>
      <c r="C1689" s="0" t="inlineStr">
        <is>
          <t>AL</t>
        </is>
      </c>
      <c r="D1689" s="0" t="inlineStr">
        <is>
          <t>2022</t>
        </is>
      </c>
      <c r="E1689" s="1">
        <v>5331</v>
      </c>
      <c r="F1689" s="1">
        <v>87</v>
      </c>
      <c r="G1689" s="1">
        <v>1190</v>
      </c>
      <c r="H1689" s="1">
        <v>1978</v>
      </c>
      <c r="I1689" s="1">
        <f>(F1689+G1689+H1689)/E1689*100</f>
        <v>61.057962858750703432751828925</v>
      </c>
      <c r="J1689" s="1">
        <f>(F1689+G1689)/E1689*100</f>
        <v>23.954229975614331269930594635</v>
      </c>
      <c r="K1689" s="1">
        <f>F1689/E1689*100</f>
        <v>1.6319639842431063590320765335</v>
      </c>
      <c r="L1689" s="1">
        <v>677.81</v>
      </c>
      <c r="M1689" s="1">
        <v>546.29</v>
      </c>
      <c r="N1689" s="1">
        <v>24.12</v>
      </c>
      <c r="O1689" s="1">
        <v>59.74</v>
      </c>
      <c r="P1689" s="1">
        <v>38.61</v>
      </c>
      <c r="Q1689" s="1">
        <v>47.17</v>
      </c>
      <c r="R1689" s="1">
        <v>10.79</v>
      </c>
      <c r="S1689" s="1">
        <v>25.81</v>
      </c>
      <c r="T1689" s="1">
        <v>5.20</v>
      </c>
      <c r="U1689" s="1">
        <v>77.10</v>
      </c>
      <c r="V1689" s="1">
        <f>100-U1689</f>
        <v>22.90</v>
      </c>
      <c r="W1689" s="1">
        <v>20.96</v>
      </c>
      <c r="X1689" s="0" t="inlineStr">
        <is>
          <t>IBGE — Censo Demográfico 2022 / SIDRA</t>
        </is>
      </c>
    </row>
    <row r="1690">
      <c r="A1690" s="0" t="inlineStr">
        <is>
          <t>2703601</t>
        </is>
      </c>
      <c r="B1690" s="0" t="inlineStr">
        <is>
          <t>Japaratinga</t>
        </is>
      </c>
      <c r="C1690" s="0" t="inlineStr">
        <is>
          <t>AL</t>
        </is>
      </c>
      <c r="D1690" s="0" t="inlineStr">
        <is>
          <t>2022</t>
        </is>
      </c>
      <c r="E1690" s="1">
        <v>9173</v>
      </c>
      <c r="F1690" s="1">
        <v>38</v>
      </c>
      <c r="G1690" s="1">
        <v>1285</v>
      </c>
      <c r="H1690" s="1">
        <v>3151</v>
      </c>
      <c r="I1690" s="1">
        <f>(F1690+G1690+H1690)/E1690*100</f>
        <v>48.773574621170827428322250082</v>
      </c>
      <c r="J1690" s="1">
        <f>(F1690+G1690)/E1690*100</f>
        <v>14.422762455031069442930339038</v>
      </c>
      <c r="K1690" s="1">
        <f>F1690/E1690*100</f>
        <v>0.414259239071187179766706639</v>
      </c>
      <c r="L1690" s="1">
        <v>827.16</v>
      </c>
      <c r="M1690" s="1">
        <v>633.33</v>
      </c>
      <c r="N1690" s="1">
        <v>19.94</v>
      </c>
      <c r="O1690" s="1">
        <v>32.72</v>
      </c>
      <c r="P1690" s="1">
        <v>60.53</v>
      </c>
      <c r="Q1690" s="1">
        <v>7.10</v>
      </c>
      <c r="R1690" s="1">
        <v>16.57</v>
      </c>
      <c r="S1690" s="1">
        <v>66.55</v>
      </c>
      <c r="T1690" s="1">
        <v>2.89</v>
      </c>
      <c r="U1690" s="1">
        <v>84.55</v>
      </c>
      <c r="V1690" s="1">
        <f>100-U1690</f>
        <v>15.45</v>
      </c>
      <c r="W1690" s="1">
        <v>12.70</v>
      </c>
      <c r="X1690" s="0" t="inlineStr">
        <is>
          <t>IBGE — Censo Demográfico 2022 / SIDRA</t>
        </is>
      </c>
    </row>
    <row r="1691">
      <c r="A1691" s="0" t="inlineStr">
        <is>
          <t>2703700</t>
        </is>
      </c>
      <c r="B1691" s="0" t="inlineStr">
        <is>
          <t>Jaramataia</t>
        </is>
      </c>
      <c r="C1691" s="0" t="inlineStr">
        <is>
          <t>AL</t>
        </is>
      </c>
      <c r="D1691" s="0" t="inlineStr">
        <is>
          <t>2022</t>
        </is>
      </c>
      <c r="E1691" s="1">
        <v>4982</v>
      </c>
      <c r="F1691" s="1">
        <v>63</v>
      </c>
      <c r="G1691" s="1">
        <v>1332</v>
      </c>
      <c r="H1691" s="1">
        <v>1762</v>
      </c>
      <c r="I1691" s="1">
        <f>(F1691+G1691+H1691)/E1691*100</f>
        <v>63.368125250903251706142111602</v>
      </c>
      <c r="J1691" s="1">
        <f>(F1691+G1691)/E1691*100</f>
        <v>28.000802890405459654757125652</v>
      </c>
      <c r="K1691" s="1">
        <f>F1691/E1691*100</f>
        <v>1.2645523885989562424729024488</v>
      </c>
      <c r="L1691" s="1">
        <v>637.77</v>
      </c>
      <c r="M1691" s="1">
        <v>500.00</v>
      </c>
      <c r="N1691" s="1">
        <v>31.24</v>
      </c>
      <c r="O1691" s="1">
        <v>45.83</v>
      </c>
      <c r="P1691" s="1">
        <v>53.98</v>
      </c>
      <c r="Q1691" s="1">
        <v>32.16</v>
      </c>
      <c r="R1691" s="1">
        <v>0.06</v>
      </c>
      <c r="S1691" s="1">
        <v>60.38</v>
      </c>
      <c r="T1691" s="1">
        <v>3.32</v>
      </c>
      <c r="U1691" s="1">
        <v>83.13</v>
      </c>
      <c r="V1691" s="1">
        <f>100-U1691</f>
        <v>16.87</v>
      </c>
      <c r="W1691" s="1">
        <v>16.30</v>
      </c>
      <c r="X1691" s="0" t="inlineStr">
        <is>
          <t>IBGE — Censo Demográfico 2022 / SIDRA</t>
        </is>
      </c>
    </row>
    <row r="1692">
      <c r="A1692" s="0" t="inlineStr">
        <is>
          <t>2703759</t>
        </is>
      </c>
      <c r="B1692" s="0" t="inlineStr">
        <is>
          <t>Jequiá da Praia</t>
        </is>
      </c>
      <c r="C1692" s="0" t="inlineStr">
        <is>
          <t>AL</t>
        </is>
      </c>
      <c r="D1692" s="0" t="inlineStr">
        <is>
          <t>2022</t>
        </is>
      </c>
      <c r="E1692" s="1">
        <v>9440</v>
      </c>
      <c r="F1692" s="1">
        <v>60</v>
      </c>
      <c r="G1692" s="1">
        <v>1265</v>
      </c>
      <c r="H1692" s="1">
        <v>3409</v>
      </c>
      <c r="I1692" s="1">
        <f>(F1692+G1692+H1692)/E1692*100</f>
        <v>50.14830508474576271186440678</v>
      </c>
      <c r="J1692" s="1">
        <f>(F1692+G1692)/E1692*100</f>
        <v>14.036016949152542372881355932</v>
      </c>
      <c r="K1692" s="1">
        <f>F1692/E1692*100</f>
        <v>0.6355932203389830508474576271</v>
      </c>
      <c r="L1692" s="1">
        <v>778.85</v>
      </c>
      <c r="M1692" s="1">
        <v>606.00</v>
      </c>
      <c r="N1692" s="1">
        <v>20.74</v>
      </c>
      <c r="O1692" s="1">
        <v>87.54</v>
      </c>
      <c r="P1692" s="1">
        <v>9.31</v>
      </c>
      <c r="Q1692" s="1">
        <v>9.88</v>
      </c>
      <c r="R1692" s="1">
        <v>66.30</v>
      </c>
      <c r="S1692" s="1">
        <v>20.07</v>
      </c>
      <c r="T1692" s="1">
        <v>0.40</v>
      </c>
      <c r="U1692" s="1">
        <v>94.37</v>
      </c>
      <c r="V1692" s="1">
        <f>100-U1692</f>
        <v>5.63</v>
      </c>
      <c r="W1692" s="1">
        <v>4.92</v>
      </c>
      <c r="X1692" s="0" t="inlineStr">
        <is>
          <t>IBGE — Censo Demográfico 2022 / SIDRA</t>
        </is>
      </c>
    </row>
    <row r="1693">
      <c r="A1693" s="0" t="inlineStr">
        <is>
          <t>2703809</t>
        </is>
      </c>
      <c r="B1693" s="0" t="inlineStr">
        <is>
          <t>Joaquim Gomes</t>
        </is>
      </c>
      <c r="C1693" s="0" t="inlineStr">
        <is>
          <t>AL</t>
        </is>
      </c>
      <c r="D1693" s="0" t="inlineStr">
        <is>
          <t>2022</t>
        </is>
      </c>
      <c r="E1693" s="1">
        <v>17109</v>
      </c>
      <c r="F1693" s="1">
        <v>238</v>
      </c>
      <c r="G1693" s="1">
        <v>5232</v>
      </c>
      <c r="H1693" s="1">
        <v>6002</v>
      </c>
      <c r="I1693" s="1">
        <f>(F1693+G1693+H1693)/E1693*100</f>
        <v>67.052428546379098719971944591</v>
      </c>
      <c r="J1693" s="1">
        <f>(F1693+G1693)/E1693*100</f>
        <v>31.971477000409141387573791572</v>
      </c>
      <c r="K1693" s="1">
        <f>F1693/E1693*100</f>
        <v>1.3910807177508913437372143316</v>
      </c>
      <c r="L1693" s="1">
        <v>618.24</v>
      </c>
      <c r="M1693" s="1">
        <v>475.33</v>
      </c>
      <c r="N1693" s="1">
        <v>30.61</v>
      </c>
      <c r="O1693" s="1">
        <v>61.95</v>
      </c>
      <c r="P1693" s="1">
        <v>37.21</v>
      </c>
      <c r="Q1693" s="1">
        <v>8.32</v>
      </c>
      <c r="R1693" s="1">
        <v>9.00</v>
      </c>
      <c r="S1693" s="1">
        <v>57.86</v>
      </c>
      <c r="T1693" s="1">
        <v>7.29</v>
      </c>
      <c r="U1693" s="1">
        <v>66.77</v>
      </c>
      <c r="V1693" s="1">
        <f>100-U1693</f>
        <v>33.23</v>
      </c>
      <c r="W1693" s="1">
        <v>26.37</v>
      </c>
      <c r="X1693" s="0" t="inlineStr">
        <is>
          <t>IBGE — Censo Demográfico 2022 / SIDRA</t>
        </is>
      </c>
    </row>
    <row r="1694">
      <c r="A1694" s="0" t="inlineStr">
        <is>
          <t>2703908</t>
        </is>
      </c>
      <c r="B1694" s="0" t="inlineStr">
        <is>
          <t>Jundiá</t>
        </is>
      </c>
      <c r="C1694" s="0" t="inlineStr">
        <is>
          <t>AL</t>
        </is>
      </c>
      <c r="D1694" s="0" t="inlineStr">
        <is>
          <t>2022</t>
        </is>
      </c>
      <c r="E1694" s="1">
        <v>4090</v>
      </c>
      <c r="F1694" s="1">
        <v>92</v>
      </c>
      <c r="G1694" s="1">
        <v>930</v>
      </c>
      <c r="H1694" s="1">
        <v>1367</v>
      </c>
      <c r="I1694" s="1">
        <f>(F1694+G1694+H1694)/E1694*100</f>
        <v>58.410757946210268948655256724</v>
      </c>
      <c r="J1694" s="1">
        <f>(F1694+G1694)/E1694*100</f>
        <v>24.987775061124694376528117359</v>
      </c>
      <c r="K1694" s="1">
        <f>F1694/E1694*100</f>
        <v>2.249388753056234718826405868</v>
      </c>
      <c r="L1694" s="1">
        <v>714.04</v>
      </c>
      <c r="M1694" s="1">
        <v>537.33</v>
      </c>
      <c r="N1694" s="1">
        <v>27.70</v>
      </c>
      <c r="O1694" s="1">
        <v>60.20</v>
      </c>
      <c r="P1694" s="1">
        <v>38.33</v>
      </c>
      <c r="Q1694" s="1">
        <v>21.65</v>
      </c>
      <c r="R1694" s="1">
        <v>6.22</v>
      </c>
      <c r="S1694" s="1">
        <v>53.84</v>
      </c>
      <c r="T1694" s="1">
        <v>3.15</v>
      </c>
      <c r="U1694" s="1">
        <v>77.32</v>
      </c>
      <c r="V1694" s="1">
        <f>100-U1694</f>
        <v>22.68</v>
      </c>
      <c r="W1694" s="1">
        <v>20.41</v>
      </c>
      <c r="X1694" s="0" t="inlineStr">
        <is>
          <t>IBGE — Censo Demográfico 2022 / SIDRA</t>
        </is>
      </c>
    </row>
    <row r="1695">
      <c r="A1695" s="0" t="inlineStr">
        <is>
          <t>2704005</t>
        </is>
      </c>
      <c r="B1695" s="0" t="inlineStr">
        <is>
          <t>Junqueiro</t>
        </is>
      </c>
      <c r="C1695" s="0" t="inlineStr">
        <is>
          <t>AL</t>
        </is>
      </c>
      <c r="D1695" s="0" t="inlineStr">
        <is>
          <t>2022</t>
        </is>
      </c>
      <c r="E1695" s="1">
        <v>23859</v>
      </c>
      <c r="F1695" s="1">
        <v>490</v>
      </c>
      <c r="G1695" s="1">
        <v>5601</v>
      </c>
      <c r="H1695" s="1">
        <v>8073</v>
      </c>
      <c r="I1695" s="1">
        <f>(F1695+G1695+H1695)/E1695*100</f>
        <v>59.36543861855065174567249256</v>
      </c>
      <c r="J1695" s="1">
        <f>(F1695+G1695)/E1695*100</f>
        <v>25.529150425415985581960685695</v>
      </c>
      <c r="K1695" s="1">
        <f>F1695/E1695*100</f>
        <v>2.053732344188775724045433589</v>
      </c>
      <c r="L1695" s="1">
        <v>749.29</v>
      </c>
      <c r="M1695" s="1">
        <v>537.50</v>
      </c>
      <c r="N1695" s="1">
        <v>25.10</v>
      </c>
      <c r="O1695" s="1">
        <v>67.46</v>
      </c>
      <c r="P1695" s="1">
        <v>23.81</v>
      </c>
      <c r="Q1695" s="1">
        <v>5.62</v>
      </c>
      <c r="R1695" s="1">
        <v>6.01</v>
      </c>
      <c r="S1695" s="1">
        <v>86.75</v>
      </c>
      <c r="T1695" s="1">
        <v>0.12</v>
      </c>
      <c r="U1695" s="1">
        <v>91.20</v>
      </c>
      <c r="V1695" s="1">
        <f>100-U1695</f>
        <v>8.80</v>
      </c>
      <c r="W1695" s="1">
        <v>8.28</v>
      </c>
      <c r="X1695" s="0" t="inlineStr">
        <is>
          <t>IBGE — Censo Demográfico 2022 / SIDRA</t>
        </is>
      </c>
    </row>
    <row r="1696">
      <c r="A1696" s="0" t="inlineStr">
        <is>
          <t>2704104</t>
        </is>
      </c>
      <c r="B1696" s="0" t="inlineStr">
        <is>
          <t>Lagoa da Canoa</t>
        </is>
      </c>
      <c r="C1696" s="0" t="inlineStr">
        <is>
          <t>AL</t>
        </is>
      </c>
      <c r="D1696" s="0" t="inlineStr">
        <is>
          <t>2022</t>
        </is>
      </c>
      <c r="E1696" s="1">
        <v>18403</v>
      </c>
      <c r="F1696" s="1">
        <v>549</v>
      </c>
      <c r="G1696" s="1">
        <v>5780</v>
      </c>
      <c r="H1696" s="1">
        <v>4960</v>
      </c>
      <c r="I1696" s="1">
        <f>(F1696+G1696+H1696)/E1696*100</f>
        <v>61.343259251209042004021083519</v>
      </c>
      <c r="J1696" s="1">
        <f>(F1696+G1696)/E1696*100</f>
        <v>34.391131880671629625604521002</v>
      </c>
      <c r="K1696" s="1">
        <f>F1696/E1696*100</f>
        <v>2.983209259359886974949736456</v>
      </c>
      <c r="L1696" s="1">
        <v>633.44</v>
      </c>
      <c r="M1696" s="1">
        <v>482.40</v>
      </c>
      <c r="N1696" s="1">
        <v>27.56</v>
      </c>
      <c r="O1696" s="1">
        <v>53.33</v>
      </c>
      <c r="P1696" s="1">
        <v>37.44</v>
      </c>
      <c r="Q1696" s="1">
        <v>5.31</v>
      </c>
      <c r="R1696" s="1">
        <v>0.84</v>
      </c>
      <c r="S1696" s="1">
        <v>84.80</v>
      </c>
      <c r="T1696" s="1">
        <v>0.35</v>
      </c>
      <c r="U1696" s="1">
        <v>80.89</v>
      </c>
      <c r="V1696" s="1">
        <f>100-U1696</f>
        <v>19.11</v>
      </c>
      <c r="W1696" s="1">
        <v>17.09</v>
      </c>
      <c r="X1696" s="0" t="inlineStr">
        <is>
          <t>IBGE — Censo Demográfico 2022 / SIDRA</t>
        </is>
      </c>
    </row>
    <row r="1697">
      <c r="A1697" s="0" t="inlineStr">
        <is>
          <t>2704203</t>
        </is>
      </c>
      <c r="B1697" s="0" t="inlineStr">
        <is>
          <t>Limoeiro de Anadia</t>
        </is>
      </c>
      <c r="C1697" s="0" t="inlineStr">
        <is>
          <t>AL</t>
        </is>
      </c>
      <c r="D1697" s="0" t="inlineStr">
        <is>
          <t>2022</t>
        </is>
      </c>
      <c r="E1697" s="1">
        <v>24740</v>
      </c>
      <c r="F1697" s="1">
        <v>667</v>
      </c>
      <c r="G1697" s="1">
        <v>6960</v>
      </c>
      <c r="H1697" s="1">
        <v>8022</v>
      </c>
      <c r="I1697" s="1">
        <f>(F1697+G1697+H1697)/E1697*100</f>
        <v>63.25383993532740501212611156</v>
      </c>
      <c r="J1697" s="1">
        <f>(F1697+G1697)/E1697*100</f>
        <v>30.828617623282134195634599838</v>
      </c>
      <c r="K1697" s="1">
        <f>F1697/E1697*100</f>
        <v>2.6960388035569927243330638642</v>
      </c>
      <c r="L1697" s="1">
        <v>652.14</v>
      </c>
      <c r="M1697" s="1">
        <v>500.00</v>
      </c>
      <c r="N1697" s="1">
        <v>26.21</v>
      </c>
      <c r="O1697" s="1">
        <v>58.22</v>
      </c>
      <c r="P1697" s="1">
        <v>30.83</v>
      </c>
      <c r="Q1697" s="1">
        <v>0.45</v>
      </c>
      <c r="R1697" s="1">
        <v>0.89</v>
      </c>
      <c r="S1697" s="1">
        <v>95.93</v>
      </c>
      <c r="T1697" s="1">
        <v>0.31</v>
      </c>
      <c r="U1697" s="1">
        <v>80.79</v>
      </c>
      <c r="V1697" s="1">
        <f>100-U1697</f>
        <v>19.21</v>
      </c>
      <c r="W1697" s="1">
        <v>18.31</v>
      </c>
      <c r="X1697" s="0" t="inlineStr">
        <is>
          <t>IBGE — Censo Demográfico 2022 / SIDRA</t>
        </is>
      </c>
    </row>
    <row r="1698">
      <c r="A1698" s="0" t="inlineStr">
        <is>
          <t>2704302</t>
        </is>
      </c>
      <c r="B1698" s="0" t="inlineStr">
        <is>
          <t>Maceió</t>
        </is>
      </c>
      <c r="C1698" s="0" t="inlineStr">
        <is>
          <t>AL</t>
        </is>
      </c>
      <c r="D1698" s="0" t="inlineStr">
        <is>
          <t>2022</t>
        </is>
      </c>
      <c r="E1698" s="1">
        <v>952380</v>
      </c>
      <c r="F1698" s="1">
        <v>35272</v>
      </c>
      <c r="G1698" s="1">
        <v>105865</v>
      </c>
      <c r="H1698" s="1">
        <v>216360</v>
      </c>
      <c r="I1698" s="1">
        <f>(F1698+G1698+H1698)/E1698*100</f>
        <v>37.537222537222537222537222537</v>
      </c>
      <c r="J1698" s="1">
        <f>(F1698+G1698)/E1698*100</f>
        <v>14.819399819399819399819399819</v>
      </c>
      <c r="K1698" s="1">
        <f>F1698/E1698*100</f>
        <v>3.7035637035637035637035637036</v>
      </c>
      <c r="L1698" s="1">
        <v>1605.60</v>
      </c>
      <c r="M1698" s="1">
        <v>837.33</v>
      </c>
      <c r="N1698" s="1">
        <v>8.42</v>
      </c>
      <c r="O1698" s="1">
        <v>67.78</v>
      </c>
      <c r="P1698" s="1">
        <v>17.56</v>
      </c>
      <c r="Q1698" s="1">
        <v>48.29</v>
      </c>
      <c r="R1698" s="1">
        <v>20.04</v>
      </c>
      <c r="S1698" s="1">
        <v>25.18</v>
      </c>
      <c r="T1698" s="1">
        <v>0.03</v>
      </c>
      <c r="U1698" s="1">
        <v>97.69</v>
      </c>
      <c r="V1698" s="1">
        <f>100-U1698</f>
        <v>2.31</v>
      </c>
      <c r="W1698" s="1">
        <v>0.17</v>
      </c>
      <c r="X1698" s="0" t="inlineStr">
        <is>
          <t>IBGE — Censo Demográfico 2022 / SIDRA</t>
        </is>
      </c>
    </row>
    <row r="1699">
      <c r="A1699" s="0" t="inlineStr">
        <is>
          <t>2704401</t>
        </is>
      </c>
      <c r="B1699" s="0" t="inlineStr">
        <is>
          <t>Major Isidoro</t>
        </is>
      </c>
      <c r="C1699" s="0" t="inlineStr">
        <is>
          <t>AL</t>
        </is>
      </c>
      <c r="D1699" s="0" t="inlineStr">
        <is>
          <t>2022</t>
        </is>
      </c>
      <c r="E1699" s="1">
        <v>17691</v>
      </c>
      <c r="F1699" s="1">
        <v>68</v>
      </c>
      <c r="G1699" s="1">
        <v>4378</v>
      </c>
      <c r="H1699" s="1">
        <v>5532</v>
      </c>
      <c r="I1699" s="1">
        <f>(F1699+G1699+H1699)/E1699*100</f>
        <v>56.401560115312870951331185348</v>
      </c>
      <c r="J1699" s="1">
        <f>(F1699+G1699)/E1699*100</f>
        <v>25.131422757334237748007461421</v>
      </c>
      <c r="K1699" s="1">
        <f>F1699/E1699*100</f>
        <v>0.3843762365044372844949409304</v>
      </c>
      <c r="L1699" s="1">
        <v>744.14</v>
      </c>
      <c r="M1699" s="1">
        <v>553.00</v>
      </c>
      <c r="N1699" s="1">
        <v>27.55</v>
      </c>
      <c r="O1699" s="1">
        <v>45.70</v>
      </c>
      <c r="P1699" s="1">
        <v>52.67</v>
      </c>
      <c r="Q1699" s="1">
        <v>1.96</v>
      </c>
      <c r="R1699" s="1">
        <v>3.55</v>
      </c>
      <c r="S1699" s="1">
        <v>86.04</v>
      </c>
      <c r="T1699" s="1">
        <v>4.35</v>
      </c>
      <c r="U1699" s="1">
        <v>63.15</v>
      </c>
      <c r="V1699" s="1">
        <f>100-U1699</f>
        <v>36.85</v>
      </c>
      <c r="W1699" s="1">
        <v>35.58</v>
      </c>
      <c r="X1699" s="0" t="inlineStr">
        <is>
          <t>IBGE — Censo Demográfico 2022 / SIDRA</t>
        </is>
      </c>
    </row>
    <row r="1700">
      <c r="A1700" s="0" t="inlineStr">
        <is>
          <t>2704500</t>
        </is>
      </c>
      <c r="B1700" s="0" t="inlineStr">
        <is>
          <t>Maragogi</t>
        </is>
      </c>
      <c r="C1700" s="0" t="inlineStr">
        <is>
          <t>AL</t>
        </is>
      </c>
      <c r="D1700" s="0" t="inlineStr">
        <is>
          <t>2022</t>
        </is>
      </c>
      <c r="E1700" s="1">
        <v>32063</v>
      </c>
      <c r="F1700" s="1">
        <v>371</v>
      </c>
      <c r="G1700" s="1">
        <v>6085</v>
      </c>
      <c r="H1700" s="1">
        <v>11020</v>
      </c>
      <c r="I1700" s="1">
        <f>(F1700+G1700+H1700)/E1700*100</f>
        <v>54.505192901475220659326950067</v>
      </c>
      <c r="J1700" s="1">
        <f>(F1700+G1700)/E1700*100</f>
        <v>20.135358512927673642516296042</v>
      </c>
      <c r="K1700" s="1">
        <f>F1700/E1700*100</f>
        <v>1.157096965349468234413498425</v>
      </c>
      <c r="L1700" s="1">
        <v>833.62</v>
      </c>
      <c r="M1700" s="1">
        <v>600.00</v>
      </c>
      <c r="N1700" s="1">
        <v>18.88</v>
      </c>
      <c r="O1700" s="1">
        <v>63.18</v>
      </c>
      <c r="P1700" s="1">
        <v>32.49</v>
      </c>
      <c r="Q1700" s="1">
        <v>33.30</v>
      </c>
      <c r="R1700" s="1">
        <v>31.31</v>
      </c>
      <c r="S1700" s="1">
        <v>28.76</v>
      </c>
      <c r="T1700" s="1">
        <v>1.19</v>
      </c>
      <c r="U1700" s="1">
        <v>81.76</v>
      </c>
      <c r="V1700" s="1">
        <f>100-U1700</f>
        <v>18.24</v>
      </c>
      <c r="W1700" s="1">
        <v>17.30</v>
      </c>
      <c r="X1700" s="0" t="inlineStr">
        <is>
          <t>IBGE — Censo Demográfico 2022 / SIDRA</t>
        </is>
      </c>
    </row>
    <row r="1701">
      <c r="A1701" s="0" t="inlineStr">
        <is>
          <t>2704609</t>
        </is>
      </c>
      <c r="B1701" s="0" t="inlineStr">
        <is>
          <t>Maravilha</t>
        </is>
      </c>
      <c r="C1701" s="0" t="inlineStr">
        <is>
          <t>AL</t>
        </is>
      </c>
      <c r="D1701" s="0" t="inlineStr">
        <is>
          <t>2022</t>
        </is>
      </c>
      <c r="E1701" s="1">
        <v>9534</v>
      </c>
      <c r="F1701" s="1">
        <v>119</v>
      </c>
      <c r="G1701" s="1">
        <v>2378</v>
      </c>
      <c r="H1701" s="1">
        <v>3054</v>
      </c>
      <c r="I1701" s="1">
        <f>(F1701+G1701+H1701)/E1701*100</f>
        <v>58.22320117474302496328928047</v>
      </c>
      <c r="J1701" s="1">
        <f>(F1701+G1701)/E1701*100</f>
        <v>26.19047619047619047619047619</v>
      </c>
      <c r="K1701" s="1">
        <f>F1701/E1701*100</f>
        <v>1.2481644640234948604992657856</v>
      </c>
      <c r="L1701" s="1">
        <v>713.11</v>
      </c>
      <c r="M1701" s="1">
        <v>553.00</v>
      </c>
      <c r="N1701" s="1">
        <v>27.87</v>
      </c>
      <c r="O1701" s="1">
        <v>52.79</v>
      </c>
      <c r="P1701" s="1">
        <v>45.80</v>
      </c>
      <c r="Q1701" s="1">
        <v>0.12</v>
      </c>
      <c r="R1701" s="1">
        <v>0.47</v>
      </c>
      <c r="S1701" s="1">
        <v>81.87</v>
      </c>
      <c r="T1701" s="1">
        <v>9.61</v>
      </c>
      <c r="U1701" s="1">
        <v>70.67</v>
      </c>
      <c r="V1701" s="1">
        <f>100-U1701</f>
        <v>29.33</v>
      </c>
      <c r="W1701" s="1">
        <v>27.96</v>
      </c>
      <c r="X1701" s="0" t="inlineStr">
        <is>
          <t>IBGE — Censo Demográfico 2022 / SIDRA</t>
        </is>
      </c>
    </row>
    <row r="1702">
      <c r="A1702" s="0" t="inlineStr">
        <is>
          <t>2704708</t>
        </is>
      </c>
      <c r="B1702" s="0" t="inlineStr">
        <is>
          <t>Marechal Deodoro</t>
        </is>
      </c>
      <c r="C1702" s="0" t="inlineStr">
        <is>
          <t>AL</t>
        </is>
      </c>
      <c r="D1702" s="0" t="inlineStr">
        <is>
          <t>2022</t>
        </is>
      </c>
      <c r="E1702" s="1">
        <v>60243</v>
      </c>
      <c r="F1702" s="1">
        <v>1453</v>
      </c>
      <c r="G1702" s="1">
        <v>8479</v>
      </c>
      <c r="H1702" s="1">
        <v>16663</v>
      </c>
      <c r="I1702" s="1">
        <f>(F1702+G1702+H1702)/E1702*100</f>
        <v>44.146207858174393705492754345</v>
      </c>
      <c r="J1702" s="1">
        <f>(F1702+G1702)/E1702*100</f>
        <v>16.486562754178908752884152516</v>
      </c>
      <c r="K1702" s="1">
        <f>F1702/E1702*100</f>
        <v>2.4118984778314492970137609349</v>
      </c>
      <c r="L1702" s="1">
        <v>1208.19</v>
      </c>
      <c r="M1702" s="1">
        <v>716.67</v>
      </c>
      <c r="N1702" s="1">
        <v>13.47</v>
      </c>
      <c r="O1702" s="1">
        <v>95.76</v>
      </c>
      <c r="P1702" s="1">
        <v>2.67</v>
      </c>
      <c r="Q1702" s="1">
        <v>28.75</v>
      </c>
      <c r="R1702" s="1">
        <v>41.26</v>
      </c>
      <c r="S1702" s="1">
        <v>27.03</v>
      </c>
      <c r="T1702" s="1">
        <v>0.15</v>
      </c>
      <c r="U1702" s="1">
        <v>95.38</v>
      </c>
      <c r="V1702" s="1">
        <f>100-U1702</f>
        <v>4.62</v>
      </c>
      <c r="W1702" s="1">
        <v>1.57</v>
      </c>
      <c r="X1702" s="0" t="inlineStr">
        <is>
          <t>IBGE — Censo Demográfico 2022 / SIDRA</t>
        </is>
      </c>
    </row>
    <row r="1703">
      <c r="A1703" s="0" t="inlineStr">
        <is>
          <t>2704807</t>
        </is>
      </c>
      <c r="B1703" s="0" t="inlineStr">
        <is>
          <t>Maribondo</t>
        </is>
      </c>
      <c r="C1703" s="0" t="inlineStr">
        <is>
          <t>AL</t>
        </is>
      </c>
      <c r="D1703" s="0" t="inlineStr">
        <is>
          <t>2022</t>
        </is>
      </c>
      <c r="E1703" s="1">
        <v>13661</v>
      </c>
      <c r="F1703" s="1">
        <v>78</v>
      </c>
      <c r="G1703" s="1">
        <v>2757</v>
      </c>
      <c r="H1703" s="1">
        <v>4363</v>
      </c>
      <c r="I1703" s="1">
        <f>(F1703+G1703+H1703)/E1703*100</f>
        <v>52.690139814069248224873728131</v>
      </c>
      <c r="J1703" s="1">
        <f>(F1703+G1703)/E1703*100</f>
        <v>20.752507137105629163311617012</v>
      </c>
      <c r="K1703" s="1">
        <f>F1703/E1703*100</f>
        <v>0.5709684503330649293609545421</v>
      </c>
      <c r="L1703" s="1">
        <v>783.47</v>
      </c>
      <c r="M1703" s="1">
        <v>604.80</v>
      </c>
      <c r="N1703" s="1">
        <v>22.60</v>
      </c>
      <c r="O1703" s="1">
        <v>42.75</v>
      </c>
      <c r="P1703" s="1">
        <v>51.97</v>
      </c>
      <c r="Q1703" s="1">
        <v>68.66</v>
      </c>
      <c r="R1703" s="1">
        <v>7.24</v>
      </c>
      <c r="S1703" s="1">
        <v>10.01</v>
      </c>
      <c r="T1703" s="1">
        <v>0.59</v>
      </c>
      <c r="U1703" s="1">
        <v>86.02</v>
      </c>
      <c r="V1703" s="1">
        <f>100-U1703</f>
        <v>13.98</v>
      </c>
      <c r="W1703" s="1">
        <v>13.64</v>
      </c>
      <c r="X1703" s="0" t="inlineStr">
        <is>
          <t>IBGE — Censo Demográfico 2022 / SIDRA</t>
        </is>
      </c>
    </row>
    <row r="1704">
      <c r="A1704" s="0" t="inlineStr">
        <is>
          <t>2704906</t>
        </is>
      </c>
      <c r="B1704" s="0" t="inlineStr">
        <is>
          <t>Mar Vermelho</t>
        </is>
      </c>
      <c r="C1704" s="0" t="inlineStr">
        <is>
          <t>AL</t>
        </is>
      </c>
      <c r="D1704" s="0" t="inlineStr">
        <is>
          <t>2022</t>
        </is>
      </c>
      <c r="E1704" s="1">
        <v>3153</v>
      </c>
      <c r="F1704" s="1">
        <v>25</v>
      </c>
      <c r="G1704" s="1">
        <v>498</v>
      </c>
      <c r="H1704" s="1">
        <v>880</v>
      </c>
      <c r="I1704" s="1">
        <f>(F1704+G1704+H1704)/E1704*100</f>
        <v>44.497304154773231842689502062</v>
      </c>
      <c r="J1704" s="1">
        <f>(F1704+G1704)/E1704*100</f>
        <v>16.587377101173485569299080241</v>
      </c>
      <c r="K1704" s="1">
        <f>F1704/E1704*100</f>
        <v>0.7928956549318109736758642563</v>
      </c>
      <c r="L1704" s="1">
        <v>904.73</v>
      </c>
      <c r="M1704" s="1">
        <v>707.00</v>
      </c>
      <c r="N1704" s="1">
        <v>20.76</v>
      </c>
      <c r="O1704" s="1">
        <v>46.80</v>
      </c>
      <c r="P1704" s="1">
        <v>52.26</v>
      </c>
      <c r="Q1704" s="1">
        <v>23.45</v>
      </c>
      <c r="R1704" s="1">
        <v>0.47</v>
      </c>
      <c r="S1704" s="1">
        <v>67.70</v>
      </c>
      <c r="T1704" s="1">
        <v>0.38</v>
      </c>
      <c r="U1704" s="1">
        <v>77.68</v>
      </c>
      <c r="V1704" s="1">
        <f>100-U1704</f>
        <v>22.32</v>
      </c>
      <c r="W1704" s="1">
        <v>21.85</v>
      </c>
      <c r="X1704" s="0" t="inlineStr">
        <is>
          <t>IBGE — Censo Demográfico 2022 / SIDRA</t>
        </is>
      </c>
    </row>
    <row r="1705">
      <c r="A1705" s="0" t="inlineStr">
        <is>
          <t>2705002</t>
        </is>
      </c>
      <c r="B1705" s="0" t="inlineStr">
        <is>
          <t>Mata Grande</t>
        </is>
      </c>
      <c r="C1705" s="0" t="inlineStr">
        <is>
          <t>AL</t>
        </is>
      </c>
      <c r="D1705" s="0" t="inlineStr">
        <is>
          <t>2022</t>
        </is>
      </c>
      <c r="E1705" s="1">
        <v>21844</v>
      </c>
      <c r="F1705" s="1">
        <v>466</v>
      </c>
      <c r="G1705" s="1">
        <v>9369</v>
      </c>
      <c r="H1705" s="1">
        <v>5519</v>
      </c>
      <c r="I1705" s="1">
        <f>(F1705+G1705+H1705)/E1705*100</f>
        <v>70.28932429957883171580296649</v>
      </c>
      <c r="J1705" s="1">
        <f>(F1705+G1705)/E1705*100</f>
        <v>45.023805163889397546236952939</v>
      </c>
      <c r="K1705" s="1">
        <f>F1705/E1705*100</f>
        <v>2.1333089177806262589269364585</v>
      </c>
      <c r="L1705" s="1">
        <v>528.90</v>
      </c>
      <c r="M1705" s="1">
        <v>365.50</v>
      </c>
      <c r="N1705" s="1">
        <v>31.08</v>
      </c>
      <c r="O1705" s="1">
        <v>45.23</v>
      </c>
      <c r="P1705" s="1">
        <v>53.46</v>
      </c>
      <c r="Q1705" s="1">
        <v>9.32</v>
      </c>
      <c r="R1705" s="1">
        <v>2.96</v>
      </c>
      <c r="S1705" s="1">
        <v>64.45</v>
      </c>
      <c r="T1705" s="1">
        <v>7.14</v>
      </c>
      <c r="U1705" s="1">
        <v>37.69</v>
      </c>
      <c r="V1705" s="1">
        <f>100-U1705</f>
        <v>62.31</v>
      </c>
      <c r="W1705" s="1">
        <v>59.88</v>
      </c>
      <c r="X1705" s="0" t="inlineStr">
        <is>
          <t>IBGE — Censo Demográfico 2022 / SIDRA</t>
        </is>
      </c>
    </row>
    <row r="1706">
      <c r="A1706" s="0" t="inlineStr">
        <is>
          <t>2705101</t>
        </is>
      </c>
      <c r="B1706" s="0" t="inlineStr">
        <is>
          <t>Matriz de Camaragibe</t>
        </is>
      </c>
      <c r="C1706" s="0" t="inlineStr">
        <is>
          <t>AL</t>
        </is>
      </c>
      <c r="D1706" s="0" t="inlineStr">
        <is>
          <t>2022</t>
        </is>
      </c>
      <c r="E1706" s="1">
        <v>23569</v>
      </c>
      <c r="F1706" s="1">
        <v>278</v>
      </c>
      <c r="G1706" s="1">
        <v>4979</v>
      </c>
      <c r="H1706" s="1">
        <v>8926</v>
      </c>
      <c r="I1706" s="1">
        <f>(F1706+G1706+H1706)/E1706*100</f>
        <v>60.176503033645890788747931605</v>
      </c>
      <c r="J1706" s="1">
        <f>(F1706+G1706)/E1706*100</f>
        <v>22.304722304722304722304722305</v>
      </c>
      <c r="K1706" s="1">
        <f>F1706/E1706*100</f>
        <v>1.1795154652297509440366583224</v>
      </c>
      <c r="L1706" s="1">
        <v>681.56</v>
      </c>
      <c r="M1706" s="1">
        <v>578.00</v>
      </c>
      <c r="N1706" s="1">
        <v>23.34</v>
      </c>
      <c r="O1706" s="1">
        <v>55.13</v>
      </c>
      <c r="P1706" s="1">
        <v>34.64</v>
      </c>
      <c r="Q1706" s="1">
        <v>4.62</v>
      </c>
      <c r="R1706" s="1">
        <v>4.07</v>
      </c>
      <c r="S1706" s="1">
        <v>85.34</v>
      </c>
      <c r="T1706" s="1">
        <v>1.21</v>
      </c>
      <c r="U1706" s="1">
        <v>90.42</v>
      </c>
      <c r="V1706" s="1">
        <f>100-U1706</f>
        <v>9.58</v>
      </c>
      <c r="W1706" s="1">
        <v>7.65</v>
      </c>
      <c r="X1706" s="0" t="inlineStr">
        <is>
          <t>IBGE — Censo Demográfico 2022 / SIDRA</t>
        </is>
      </c>
    </row>
    <row r="1707">
      <c r="A1707" s="0" t="inlineStr">
        <is>
          <t>2705200</t>
        </is>
      </c>
      <c r="B1707" s="0" t="inlineStr">
        <is>
          <t>Messias</t>
        </is>
      </c>
      <c r="C1707" s="0" t="inlineStr">
        <is>
          <t>AL</t>
        </is>
      </c>
      <c r="D1707" s="0" t="inlineStr">
        <is>
          <t>2022</t>
        </is>
      </c>
      <c r="E1707" s="1">
        <v>15295</v>
      </c>
      <c r="F1707" s="1">
        <v>534</v>
      </c>
      <c r="G1707" s="1">
        <v>3738</v>
      </c>
      <c r="H1707" s="1">
        <v>5151</v>
      </c>
      <c r="I1707" s="1">
        <f>(F1707+G1707+H1707)/E1707*100</f>
        <v>61.608368747956848643347499183</v>
      </c>
      <c r="J1707" s="1">
        <f>(F1707+G1707)/E1707*100</f>
        <v>27.930696305982347172278522393</v>
      </c>
      <c r="K1707" s="1">
        <f>F1707/E1707*100</f>
        <v>3.4913370382477933965348152991</v>
      </c>
      <c r="L1707" s="1">
        <v>643.98</v>
      </c>
      <c r="M1707" s="1">
        <v>520.00</v>
      </c>
      <c r="N1707" s="1">
        <v>21.00</v>
      </c>
      <c r="O1707" s="1">
        <v>84.43</v>
      </c>
      <c r="P1707" s="1">
        <v>14.68</v>
      </c>
      <c r="Q1707" s="1">
        <v>42.46</v>
      </c>
      <c r="R1707" s="1">
        <v>37.60</v>
      </c>
      <c r="S1707" s="1">
        <v>15.85</v>
      </c>
      <c r="T1707" s="1">
        <v>0.70</v>
      </c>
      <c r="U1707" s="1">
        <v>91.46</v>
      </c>
      <c r="V1707" s="1">
        <f>100-U1707</f>
        <v>8.54</v>
      </c>
      <c r="W1707" s="1">
        <v>6.43</v>
      </c>
      <c r="X1707" s="0" t="inlineStr">
        <is>
          <t>IBGE — Censo Demográfico 2022 / SIDRA</t>
        </is>
      </c>
    </row>
    <row r="1708">
      <c r="A1708" s="0" t="inlineStr">
        <is>
          <t>2705309</t>
        </is>
      </c>
      <c r="B1708" s="0" t="inlineStr">
        <is>
          <t>Minador do Negrão</t>
        </is>
      </c>
      <c r="C1708" s="0" t="inlineStr">
        <is>
          <t>AL</t>
        </is>
      </c>
      <c r="D1708" s="0" t="inlineStr">
        <is>
          <t>2022</t>
        </is>
      </c>
      <c r="E1708" s="1">
        <v>4845</v>
      </c>
      <c r="F1708" s="1">
        <v>99</v>
      </c>
      <c r="G1708" s="1">
        <v>1641</v>
      </c>
      <c r="H1708" s="1">
        <v>1358</v>
      </c>
      <c r="I1708" s="1">
        <f>(F1708+G1708+H1708)/E1708*100</f>
        <v>63.942208462332301341589267286</v>
      </c>
      <c r="J1708" s="1">
        <f>(F1708+G1708)/E1708*100</f>
        <v>35.913312693498452012383900929</v>
      </c>
      <c r="K1708" s="1">
        <f>F1708/E1708*100</f>
        <v>2.0433436532507739938080495356</v>
      </c>
      <c r="L1708" s="1">
        <v>646.55</v>
      </c>
      <c r="M1708" s="1">
        <v>466.67</v>
      </c>
      <c r="N1708" s="1">
        <v>32.52</v>
      </c>
      <c r="O1708" s="1">
        <v>39.48</v>
      </c>
      <c r="P1708" s="1">
        <v>56.94</v>
      </c>
      <c r="Q1708" s="1">
        <v>0.31</v>
      </c>
      <c r="R1708" s="1">
        <v>8.08</v>
      </c>
      <c r="S1708" s="1">
        <v>75.88</v>
      </c>
      <c r="T1708" s="1">
        <v>2.16</v>
      </c>
      <c r="U1708" s="1">
        <v>53.92</v>
      </c>
      <c r="V1708" s="1">
        <f>100-U1708</f>
        <v>46.08</v>
      </c>
      <c r="W1708" s="1">
        <v>44.97</v>
      </c>
      <c r="X1708" s="0" t="inlineStr">
        <is>
          <t>IBGE — Censo Demográfico 2022 / SIDRA</t>
        </is>
      </c>
    </row>
    <row r="1709">
      <c r="A1709" s="0" t="inlineStr">
        <is>
          <t>2705408</t>
        </is>
      </c>
      <c r="B1709" s="0" t="inlineStr">
        <is>
          <t>Monteirópolis</t>
        </is>
      </c>
      <c r="C1709" s="0" t="inlineStr">
        <is>
          <t>AL</t>
        </is>
      </c>
      <c r="D1709" s="0" t="inlineStr">
        <is>
          <t>2022</t>
        </is>
      </c>
      <c r="E1709" s="1">
        <v>7184</v>
      </c>
      <c r="F1709" s="1">
        <v>69</v>
      </c>
      <c r="G1709" s="1">
        <v>2400</v>
      </c>
      <c r="H1709" s="1">
        <v>2084</v>
      </c>
      <c r="I1709" s="1">
        <f>(F1709+G1709+H1709)/E1709*100</f>
        <v>63.376948775055679287305122494</v>
      </c>
      <c r="J1709" s="1">
        <f>(F1709+G1709)/E1709*100</f>
        <v>34.368040089086859688195991091</v>
      </c>
      <c r="K1709" s="1">
        <f>F1709/E1709*100</f>
        <v>0.9604677060133630289532293987</v>
      </c>
      <c r="L1709" s="1">
        <v>635.08</v>
      </c>
      <c r="M1709" s="1">
        <v>475.00</v>
      </c>
      <c r="N1709" s="1">
        <v>26.46</v>
      </c>
      <c r="O1709" s="1">
        <v>76.80</v>
      </c>
      <c r="P1709" s="1">
        <v>19.67</v>
      </c>
      <c r="Q1709" s="1">
        <v>0.63</v>
      </c>
      <c r="R1709" s="1">
        <v>95.61</v>
      </c>
      <c r="S1709" s="1">
        <v>1.67</v>
      </c>
      <c r="T1709" s="1">
        <v>1.27</v>
      </c>
      <c r="U1709" s="1">
        <v>76.30</v>
      </c>
      <c r="V1709" s="1">
        <f>100-U1709</f>
        <v>23.70</v>
      </c>
      <c r="W1709" s="1">
        <v>22.75</v>
      </c>
      <c r="X1709" s="0" t="inlineStr">
        <is>
          <t>IBGE — Censo Demográfico 2022 / SIDRA</t>
        </is>
      </c>
    </row>
    <row r="1710">
      <c r="A1710" s="0" t="inlineStr">
        <is>
          <t>2705507</t>
        </is>
      </c>
      <c r="B1710" s="0" t="inlineStr">
        <is>
          <t>Murici</t>
        </is>
      </c>
      <c r="C1710" s="0" t="inlineStr">
        <is>
          <t>AL</t>
        </is>
      </c>
      <c r="D1710" s="0" t="inlineStr">
        <is>
          <t>2022</t>
        </is>
      </c>
      <c r="E1710" s="1">
        <v>25158</v>
      </c>
      <c r="F1710" s="1">
        <v>260</v>
      </c>
      <c r="G1710" s="1">
        <v>5409</v>
      </c>
      <c r="H1710" s="1">
        <v>9196</v>
      </c>
      <c r="I1710" s="1">
        <f>(F1710+G1710+H1710)/E1710*100</f>
        <v>59.08657285952778440257572144</v>
      </c>
      <c r="J1710" s="1">
        <f>(F1710+G1710)/E1710*100</f>
        <v>22.533587725574369981715557675</v>
      </c>
      <c r="K1710" s="1">
        <f>F1710/E1710*100</f>
        <v>1.0334684792113840527863900151</v>
      </c>
      <c r="L1710" s="1">
        <v>749.66</v>
      </c>
      <c r="M1710" s="1">
        <v>558.91</v>
      </c>
      <c r="N1710" s="1">
        <v>23.65</v>
      </c>
      <c r="O1710" s="1">
        <v>85.92</v>
      </c>
      <c r="P1710" s="1">
        <v>11.38</v>
      </c>
      <c r="Q1710" s="1">
        <v>86.61</v>
      </c>
      <c r="R1710" s="1">
        <v>3.31</v>
      </c>
      <c r="S1710" s="1">
        <v>5.45</v>
      </c>
      <c r="T1710" s="1">
        <v>0.97</v>
      </c>
      <c r="U1710" s="1">
        <v>90.44</v>
      </c>
      <c r="V1710" s="1">
        <f>100-U1710</f>
        <v>9.56</v>
      </c>
      <c r="W1710" s="1">
        <v>7.46</v>
      </c>
      <c r="X1710" s="0" t="inlineStr">
        <is>
          <t>IBGE — Censo Demográfico 2022 / SIDRA</t>
        </is>
      </c>
    </row>
    <row r="1711">
      <c r="A1711" s="0" t="inlineStr">
        <is>
          <t>2705606</t>
        </is>
      </c>
      <c r="B1711" s="0" t="inlineStr">
        <is>
          <t>Novo Lino</t>
        </is>
      </c>
      <c r="C1711" s="0" t="inlineStr">
        <is>
          <t>AL</t>
        </is>
      </c>
      <c r="D1711" s="0" t="inlineStr">
        <is>
          <t>2022</t>
        </is>
      </c>
      <c r="E1711" s="1">
        <v>10009</v>
      </c>
      <c r="F1711" s="1">
        <v>95</v>
      </c>
      <c r="G1711" s="1">
        <v>2675</v>
      </c>
      <c r="H1711" s="1">
        <v>3255</v>
      </c>
      <c r="I1711" s="1">
        <f>(F1711+G1711+H1711)/E1711*100</f>
        <v>60.195823758617244479968028774</v>
      </c>
      <c r="J1711" s="1">
        <f>(F1711+G1711)/E1711*100</f>
        <v>27.675092416824857628134678789</v>
      </c>
      <c r="K1711" s="1">
        <f>F1711/E1711*100</f>
        <v>0.9491457688080727345389149765</v>
      </c>
      <c r="L1711" s="1">
        <v>705.65</v>
      </c>
      <c r="M1711" s="1">
        <v>528.00</v>
      </c>
      <c r="N1711" s="1">
        <v>26.67</v>
      </c>
      <c r="O1711" s="1">
        <v>53.16</v>
      </c>
      <c r="P1711" s="1">
        <v>42.89</v>
      </c>
      <c r="Q1711" s="1">
        <v>54.52</v>
      </c>
      <c r="R1711" s="1">
        <v>9.19</v>
      </c>
      <c r="S1711" s="1">
        <v>19.78</v>
      </c>
      <c r="T1711" s="1">
        <v>3.36</v>
      </c>
      <c r="U1711" s="1">
        <v>62.36</v>
      </c>
      <c r="V1711" s="1">
        <f>100-U1711</f>
        <v>37.64</v>
      </c>
      <c r="W1711" s="1">
        <v>25.39</v>
      </c>
      <c r="X1711" s="0" t="inlineStr">
        <is>
          <t>IBGE — Censo Demográfico 2022 / SIDRA</t>
        </is>
      </c>
    </row>
    <row r="1712">
      <c r="A1712" s="0" t="inlineStr">
        <is>
          <t>2705705</t>
        </is>
      </c>
      <c r="B1712" s="0" t="inlineStr">
        <is>
          <t>Olho d'Água das Flores</t>
        </is>
      </c>
      <c r="C1712" s="0" t="inlineStr">
        <is>
          <t>AL</t>
        </is>
      </c>
      <c r="D1712" s="0" t="inlineStr">
        <is>
          <t>2022</t>
        </is>
      </c>
      <c r="E1712" s="1">
        <v>20655</v>
      </c>
      <c r="F1712" s="1">
        <v>568</v>
      </c>
      <c r="G1712" s="1">
        <v>6515</v>
      </c>
      <c r="H1712" s="1">
        <v>5814</v>
      </c>
      <c r="I1712" s="1">
        <f>(F1712+G1712+H1712)/E1712*100</f>
        <v>62.440087145969498910675381264</v>
      </c>
      <c r="J1712" s="1">
        <f>(F1712+G1712)/E1712*100</f>
        <v>34.291938997821350762527233115</v>
      </c>
      <c r="K1712" s="1">
        <f>F1712/E1712*100</f>
        <v>2.749939481965625756475429678</v>
      </c>
      <c r="L1712" s="1">
        <v>697.42</v>
      </c>
      <c r="M1712" s="1">
        <v>500.00</v>
      </c>
      <c r="N1712" s="1">
        <v>20.05</v>
      </c>
      <c r="O1712" s="1">
        <v>84.97</v>
      </c>
      <c r="P1712" s="1">
        <v>13.64</v>
      </c>
      <c r="Q1712" s="1">
        <v>3.01</v>
      </c>
      <c r="R1712" s="1">
        <v>3.55</v>
      </c>
      <c r="S1712" s="1">
        <v>87.28</v>
      </c>
      <c r="T1712" s="1">
        <v>1.30</v>
      </c>
      <c r="U1712" s="1">
        <v>75.84</v>
      </c>
      <c r="V1712" s="1">
        <f>100-U1712</f>
        <v>24.16</v>
      </c>
      <c r="W1712" s="1">
        <v>22.88</v>
      </c>
      <c r="X1712" s="0" t="inlineStr">
        <is>
          <t>IBGE — Censo Demográfico 2022 / SIDRA</t>
        </is>
      </c>
    </row>
    <row r="1713">
      <c r="A1713" s="0" t="inlineStr">
        <is>
          <t>2705804</t>
        </is>
      </c>
      <c r="B1713" s="0" t="inlineStr">
        <is>
          <t>Olho d'Água do Casado</t>
        </is>
      </c>
      <c r="C1713" s="0" t="inlineStr">
        <is>
          <t>AL</t>
        </is>
      </c>
      <c r="D1713" s="0" t="inlineStr">
        <is>
          <t>2022</t>
        </is>
      </c>
      <c r="E1713" s="1">
        <v>8349</v>
      </c>
      <c r="F1713" s="1">
        <v>175</v>
      </c>
      <c r="G1713" s="1">
        <v>3002</v>
      </c>
      <c r="H1713" s="1">
        <v>2764</v>
      </c>
      <c r="I1713" s="1">
        <f>(F1713+G1713+H1713)/E1713*100</f>
        <v>71.158222541621751107917115822</v>
      </c>
      <c r="J1713" s="1">
        <f>(F1713+G1713)/E1713*100</f>
        <v>38.052461372619475386273805246</v>
      </c>
      <c r="K1713" s="1">
        <f>F1713/E1713*100</f>
        <v>2.0960594083123727392502096059</v>
      </c>
      <c r="L1713" s="1">
        <v>576.56</v>
      </c>
      <c r="M1713" s="1">
        <v>404.00</v>
      </c>
      <c r="N1713" s="1">
        <v>24.76</v>
      </c>
      <c r="O1713" s="1">
        <v>70.19</v>
      </c>
      <c r="P1713" s="1">
        <v>26.65</v>
      </c>
      <c r="Q1713" s="1">
        <v>25.62</v>
      </c>
      <c r="R1713" s="1">
        <v>8.88</v>
      </c>
      <c r="S1713" s="1">
        <v>57.38</v>
      </c>
      <c r="T1713" s="1">
        <v>1.69</v>
      </c>
      <c r="U1713" s="1">
        <v>61.42</v>
      </c>
      <c r="V1713" s="1">
        <f>100-U1713</f>
        <v>38.58</v>
      </c>
      <c r="W1713" s="1">
        <v>37.50</v>
      </c>
      <c r="X1713" s="0" t="inlineStr">
        <is>
          <t>IBGE — Censo Demográfico 2022 / SIDRA</t>
        </is>
      </c>
    </row>
    <row r="1714">
      <c r="A1714" s="0" t="inlineStr">
        <is>
          <t>2705903</t>
        </is>
      </c>
      <c r="B1714" s="0" t="inlineStr">
        <is>
          <t>Olho d'Água Grande</t>
        </is>
      </c>
      <c r="C1714" s="0" t="inlineStr">
        <is>
          <t>AL</t>
        </is>
      </c>
      <c r="D1714" s="0" t="inlineStr">
        <is>
          <t>2022</t>
        </is>
      </c>
      <c r="E1714" s="1">
        <v>4326</v>
      </c>
      <c r="F1714" s="1">
        <v>114</v>
      </c>
      <c r="G1714" s="1">
        <v>2093</v>
      </c>
      <c r="H1714" s="1">
        <v>1134</v>
      </c>
      <c r="I1714" s="1">
        <f>(F1714+G1714+H1714)/E1714*100</f>
        <v>77.230698104484512251502542765</v>
      </c>
      <c r="J1714" s="1">
        <f>(F1714+G1714)/E1714*100</f>
        <v>51.017105871474803513638465095</v>
      </c>
      <c r="K1714" s="1">
        <f>F1714/E1714*100</f>
        <v>2.6352288488210818307905686546</v>
      </c>
      <c r="L1714" s="1">
        <v>436.54</v>
      </c>
      <c r="M1714" s="1">
        <v>300.00</v>
      </c>
      <c r="N1714" s="1">
        <v>32.12</v>
      </c>
      <c r="O1714" s="1">
        <v>49.38</v>
      </c>
      <c r="P1714" s="1">
        <v>31.45</v>
      </c>
      <c r="Q1714" s="1">
        <v>0.22</v>
      </c>
      <c r="R1714" s="1">
        <v>0.29</v>
      </c>
      <c r="S1714" s="1">
        <v>85.62</v>
      </c>
      <c r="T1714" s="1">
        <v>2.40</v>
      </c>
      <c r="U1714" s="1">
        <v>65.80</v>
      </c>
      <c r="V1714" s="1">
        <f>100-U1714</f>
        <v>34.20</v>
      </c>
      <c r="W1714" s="1">
        <v>33.04</v>
      </c>
      <c r="X1714" s="0" t="inlineStr">
        <is>
          <t>IBGE — Censo Demográfico 2022 / SIDRA</t>
        </is>
      </c>
    </row>
    <row r="1715">
      <c r="A1715" s="0" t="inlineStr">
        <is>
          <t>2706000</t>
        </is>
      </c>
      <c r="B1715" s="0" t="inlineStr">
        <is>
          <t>Olivença</t>
        </is>
      </c>
      <c r="C1715" s="0" t="inlineStr">
        <is>
          <t>AL</t>
        </is>
      </c>
      <c r="D1715" s="0" t="inlineStr">
        <is>
          <t>2022</t>
        </is>
      </c>
      <c r="E1715" s="1">
        <v>10812</v>
      </c>
      <c r="F1715" s="1">
        <v>280</v>
      </c>
      <c r="G1715" s="1">
        <v>4997</v>
      </c>
      <c r="H1715" s="1">
        <v>2659</v>
      </c>
      <c r="I1715" s="1">
        <f>(F1715+G1715+H1715)/E1715*100</f>
        <v>73.399926008139104698483166852</v>
      </c>
      <c r="J1715" s="1">
        <f>(F1715+G1715)/E1715*100</f>
        <v>48.806881243063263041065482797</v>
      </c>
      <c r="K1715" s="1">
        <f>F1715/E1715*100</f>
        <v>2.5897151313355530891601923788</v>
      </c>
      <c r="L1715" s="1">
        <v>521.06</v>
      </c>
      <c r="M1715" s="1">
        <v>320.40</v>
      </c>
      <c r="N1715" s="1">
        <v>27.32</v>
      </c>
      <c r="O1715" s="1">
        <v>50.49</v>
      </c>
      <c r="P1715" s="1">
        <v>48.39</v>
      </c>
      <c r="Q1715" s="1">
        <v>4.70</v>
      </c>
      <c r="R1715" s="1">
        <v>5.06</v>
      </c>
      <c r="S1715" s="1">
        <v>82.57</v>
      </c>
      <c r="T1715" s="1">
        <v>3.86</v>
      </c>
      <c r="U1715" s="1">
        <v>51.47</v>
      </c>
      <c r="V1715" s="1">
        <f>100-U1715</f>
        <v>48.53</v>
      </c>
      <c r="W1715" s="1">
        <v>45.99</v>
      </c>
      <c r="X1715" s="0" t="inlineStr">
        <is>
          <t>IBGE — Censo Demográfico 2022 / SIDRA</t>
        </is>
      </c>
    </row>
    <row r="1716">
      <c r="A1716" s="0" t="inlineStr">
        <is>
          <t>2706109</t>
        </is>
      </c>
      <c r="B1716" s="0" t="inlineStr">
        <is>
          <t>Ouro Branco</t>
        </is>
      </c>
      <c r="C1716" s="0" t="inlineStr">
        <is>
          <t>AL</t>
        </is>
      </c>
      <c r="D1716" s="0" t="inlineStr">
        <is>
          <t>2022</t>
        </is>
      </c>
      <c r="E1716" s="1">
        <v>11446</v>
      </c>
      <c r="F1716" s="1">
        <v>102</v>
      </c>
      <c r="G1716" s="1">
        <v>3372</v>
      </c>
      <c r="H1716" s="1">
        <v>3537</v>
      </c>
      <c r="I1716" s="1">
        <f>(F1716+G1716+H1716)/E1716*100</f>
        <v>61.252839419884675869299318539</v>
      </c>
      <c r="J1716" s="1">
        <f>(F1716+G1716)/E1716*100</f>
        <v>30.351214398042984448715708544</v>
      </c>
      <c r="K1716" s="1">
        <f>F1716/E1716*100</f>
        <v>0.8911410099598112877861261576</v>
      </c>
      <c r="L1716" s="1">
        <v>758.14</v>
      </c>
      <c r="M1716" s="1">
        <v>535.71</v>
      </c>
      <c r="N1716" s="1">
        <v>23.45</v>
      </c>
      <c r="O1716" s="1">
        <v>18.29</v>
      </c>
      <c r="P1716" s="1">
        <v>77.10</v>
      </c>
      <c r="Q1716" s="1">
        <v>0.40</v>
      </c>
      <c r="R1716" s="1">
        <v>6.55</v>
      </c>
      <c r="S1716" s="1">
        <v>81.81</v>
      </c>
      <c r="T1716" s="1">
        <v>2.14</v>
      </c>
      <c r="U1716" s="1">
        <v>67.10</v>
      </c>
      <c r="V1716" s="1">
        <f>100-U1716</f>
        <v>32.90</v>
      </c>
      <c r="W1716" s="1">
        <v>30.05</v>
      </c>
      <c r="X1716" s="0" t="inlineStr">
        <is>
          <t>IBGE — Censo Demográfico 2022 / SIDRA</t>
        </is>
      </c>
    </row>
    <row r="1717">
      <c r="A1717" s="0" t="inlineStr">
        <is>
          <t>2706208</t>
        </is>
      </c>
      <c r="B1717" s="0" t="inlineStr">
        <is>
          <t>Palestina</t>
        </is>
      </c>
      <c r="C1717" s="0" t="inlineStr">
        <is>
          <t>AL</t>
        </is>
      </c>
      <c r="D1717" s="0" t="inlineStr">
        <is>
          <t>2022</t>
        </is>
      </c>
      <c r="E1717" s="1">
        <v>4311</v>
      </c>
      <c r="F1717" s="1">
        <v>12</v>
      </c>
      <c r="G1717" s="1">
        <v>1051</v>
      </c>
      <c r="H1717" s="1">
        <v>1521</v>
      </c>
      <c r="I1717" s="1">
        <f>(F1717+G1717+H1717)/E1717*100</f>
        <v>59.939689167246578520064950128</v>
      </c>
      <c r="J1717" s="1">
        <f>(F1717+G1717)/E1717*100</f>
        <v>24.657852006495012758060774762</v>
      </c>
      <c r="K1717" s="1">
        <f>F1717/E1717*100</f>
        <v>0.2783576896311760612386917189</v>
      </c>
      <c r="L1717" s="1">
        <v>726.16</v>
      </c>
      <c r="M1717" s="1">
        <v>503.00</v>
      </c>
      <c r="N1717" s="1">
        <v>21.92</v>
      </c>
      <c r="O1717" s="1">
        <v>78.43</v>
      </c>
      <c r="P1717" s="1">
        <v>16.43</v>
      </c>
      <c r="Q1717" s="1">
        <v>2.20</v>
      </c>
      <c r="R1717" s="1">
        <v>1.59</v>
      </c>
      <c r="S1717" s="1">
        <v>81.38</v>
      </c>
      <c r="T1717" s="1">
        <v>1.59</v>
      </c>
      <c r="U1717" s="1">
        <v>90.99</v>
      </c>
      <c r="V1717" s="1">
        <f>100-U1717</f>
        <v>9.01</v>
      </c>
      <c r="W1717" s="1">
        <v>8.55</v>
      </c>
      <c r="X1717" s="0" t="inlineStr">
        <is>
          <t>IBGE — Censo Demográfico 2022 / SIDRA</t>
        </is>
      </c>
    </row>
    <row r="1718">
      <c r="A1718" s="0" t="inlineStr">
        <is>
          <t>2706307</t>
        </is>
      </c>
      <c r="B1718" s="0" t="inlineStr">
        <is>
          <t>Palmeira dos Índios</t>
        </is>
      </c>
      <c r="C1718" s="0" t="inlineStr">
        <is>
          <t>AL</t>
        </is>
      </c>
      <c r="D1718" s="0" t="inlineStr">
        <is>
          <t>2022</t>
        </is>
      </c>
      <c r="E1718" s="1">
        <v>71369</v>
      </c>
      <c r="F1718" s="1">
        <v>1374</v>
      </c>
      <c r="G1718" s="1">
        <v>15864</v>
      </c>
      <c r="H1718" s="1">
        <v>21145</v>
      </c>
      <c r="I1718" s="1">
        <f>(F1718+G1718+H1718)/E1718*100</f>
        <v>53.781053398534377670977595314</v>
      </c>
      <c r="J1718" s="1">
        <f>(F1718+G1718)/E1718*100</f>
        <v>24.153343888803261920441648335</v>
      </c>
      <c r="K1718" s="1">
        <f>F1718/E1718*100</f>
        <v>1.9252056214883212599307822724</v>
      </c>
      <c r="L1718" s="1">
        <v>878.62</v>
      </c>
      <c r="M1718" s="1">
        <v>606.00</v>
      </c>
      <c r="N1718" s="1">
        <v>18.83</v>
      </c>
      <c r="O1718" s="1">
        <v>80.69</v>
      </c>
      <c r="P1718" s="1">
        <v>16.62</v>
      </c>
      <c r="Q1718" s="1">
        <v>18.59</v>
      </c>
      <c r="R1718" s="1">
        <v>16.63</v>
      </c>
      <c r="S1718" s="1">
        <v>61.33</v>
      </c>
      <c r="T1718" s="1">
        <v>0.56</v>
      </c>
      <c r="U1718" s="1">
        <v>72.85</v>
      </c>
      <c r="V1718" s="1">
        <f>100-U1718</f>
        <v>27.15</v>
      </c>
      <c r="W1718" s="1">
        <v>24.81</v>
      </c>
      <c r="X1718" s="0" t="inlineStr">
        <is>
          <t>IBGE — Censo Demográfico 2022 / SIDRA</t>
        </is>
      </c>
    </row>
    <row r="1719">
      <c r="A1719" s="0" t="inlineStr">
        <is>
          <t>2706406</t>
        </is>
      </c>
      <c r="B1719" s="0" t="inlineStr">
        <is>
          <t>Pão de Açúcar</t>
        </is>
      </c>
      <c r="C1719" s="0" t="inlineStr">
        <is>
          <t>AL</t>
        </is>
      </c>
      <c r="D1719" s="0" t="inlineStr">
        <is>
          <t>2022</t>
        </is>
      </c>
      <c r="E1719" s="1">
        <v>23803</v>
      </c>
      <c r="F1719" s="1">
        <v>433</v>
      </c>
      <c r="G1719" s="1">
        <v>6509</v>
      </c>
      <c r="H1719" s="1">
        <v>7625</v>
      </c>
      <c r="I1719" s="1">
        <f>(F1719+G1719+H1719)/E1719*100</f>
        <v>61.198168298113683149182876108</v>
      </c>
      <c r="J1719" s="1">
        <f>(F1719+G1719)/E1719*100</f>
        <v>29.16439104314582195521572911</v>
      </c>
      <c r="K1719" s="1">
        <f>F1719/E1719*100</f>
        <v>1.8190984329706339537033147082</v>
      </c>
      <c r="L1719" s="1">
        <v>738.27</v>
      </c>
      <c r="M1719" s="1">
        <v>516.67</v>
      </c>
      <c r="N1719" s="1">
        <v>24.12</v>
      </c>
      <c r="O1719" s="1">
        <v>81.08</v>
      </c>
      <c r="P1719" s="1">
        <v>18.38</v>
      </c>
      <c r="Q1719" s="1">
        <v>8.62</v>
      </c>
      <c r="R1719" s="1">
        <v>7.65</v>
      </c>
      <c r="S1719" s="1">
        <v>69.46</v>
      </c>
      <c r="T1719" s="1">
        <v>1.84</v>
      </c>
      <c r="U1719" s="1">
        <v>72.06</v>
      </c>
      <c r="V1719" s="1">
        <f>100-U1719</f>
        <v>27.94</v>
      </c>
      <c r="W1719" s="1">
        <v>25.41</v>
      </c>
      <c r="X1719" s="0" t="inlineStr">
        <is>
          <t>IBGE — Censo Demográfico 2022 / SIDRA</t>
        </is>
      </c>
    </row>
    <row r="1720">
      <c r="A1720" s="0" t="inlineStr">
        <is>
          <t>2706422</t>
        </is>
      </c>
      <c r="B1720" s="0" t="inlineStr">
        <is>
          <t>Pariconha</t>
        </is>
      </c>
      <c r="C1720" s="0" t="inlineStr">
        <is>
          <t>AL</t>
        </is>
      </c>
      <c r="D1720" s="0" t="inlineStr">
        <is>
          <t>2022</t>
        </is>
      </c>
      <c r="E1720" s="1">
        <v>10573</v>
      </c>
      <c r="F1720" s="1">
        <v>166</v>
      </c>
      <c r="G1720" s="1">
        <v>3651</v>
      </c>
      <c r="H1720" s="1">
        <v>3135</v>
      </c>
      <c r="I1720" s="1">
        <f>(F1720+G1720+H1720)/E1720*100</f>
        <v>65.752388158516977206090986475</v>
      </c>
      <c r="J1720" s="1">
        <f>(F1720+G1720)/E1720*100</f>
        <v>36.101390333869289700179703017</v>
      </c>
      <c r="K1720" s="1">
        <f>F1720/E1720*100</f>
        <v>1.5700368864087770736782370188</v>
      </c>
      <c r="L1720" s="1">
        <v>606.59</v>
      </c>
      <c r="M1720" s="1">
        <v>425.00</v>
      </c>
      <c r="N1720" s="1">
        <v>22.24</v>
      </c>
      <c r="O1720" s="1">
        <v>71.89</v>
      </c>
      <c r="P1720" s="1">
        <v>27.62</v>
      </c>
      <c r="Q1720" s="1">
        <v>5.92</v>
      </c>
      <c r="R1720" s="1">
        <v>10.58</v>
      </c>
      <c r="S1720" s="1">
        <v>75.48</v>
      </c>
      <c r="T1720" s="1">
        <v>2.36</v>
      </c>
      <c r="U1720" s="1">
        <v>90.96</v>
      </c>
      <c r="V1720" s="1">
        <f>100-U1720</f>
        <v>9.04</v>
      </c>
      <c r="W1720" s="1">
        <v>8.46</v>
      </c>
      <c r="X1720" s="0" t="inlineStr">
        <is>
          <t>IBGE — Censo Demográfico 2022 / SIDRA</t>
        </is>
      </c>
    </row>
    <row r="1721">
      <c r="A1721" s="0" t="inlineStr">
        <is>
          <t>2706448</t>
        </is>
      </c>
      <c r="B1721" s="0" t="inlineStr">
        <is>
          <t>Paripueira</t>
        </is>
      </c>
      <c r="C1721" s="0" t="inlineStr">
        <is>
          <t>AL</t>
        </is>
      </c>
      <c r="D1721" s="0" t="inlineStr">
        <is>
          <t>2022</t>
        </is>
      </c>
      <c r="E1721" s="1">
        <v>13835</v>
      </c>
      <c r="F1721" s="1">
        <v>154</v>
      </c>
      <c r="G1721" s="1">
        <v>1375</v>
      </c>
      <c r="H1721" s="1">
        <v>4235</v>
      </c>
      <c r="I1721" s="1">
        <f>(F1721+G1721+H1721)/E1721*100</f>
        <v>41.662450307191904589808456812</v>
      </c>
      <c r="J1721" s="1">
        <f>(F1721+G1721)/E1721*100</f>
        <v>11.05168052041922659920491507</v>
      </c>
      <c r="K1721" s="1">
        <f>F1721/E1721*100</f>
        <v>1.1131189013371882905674015179</v>
      </c>
      <c r="L1721" s="1">
        <v>1071.88</v>
      </c>
      <c r="M1721" s="1">
        <v>725.00</v>
      </c>
      <c r="N1721" s="1">
        <v>15.52</v>
      </c>
      <c r="O1721" s="1">
        <v>54.00</v>
      </c>
      <c r="P1721" s="1">
        <v>32.38</v>
      </c>
      <c r="Q1721" s="1">
        <v>7.51</v>
      </c>
      <c r="R1721" s="1">
        <v>28.02</v>
      </c>
      <c r="S1721" s="1">
        <v>61.26</v>
      </c>
      <c r="T1721" s="1">
        <v>0.14</v>
      </c>
      <c r="U1721" s="1">
        <v>94.48</v>
      </c>
      <c r="V1721" s="1">
        <f>100-U1721</f>
        <v>5.52</v>
      </c>
      <c r="W1721" s="1">
        <v>4.02</v>
      </c>
      <c r="X1721" s="0" t="inlineStr">
        <is>
          <t>IBGE — Censo Demográfico 2022 / SIDRA</t>
        </is>
      </c>
    </row>
    <row r="1722">
      <c r="A1722" s="0" t="inlineStr">
        <is>
          <t>2706505</t>
        </is>
      </c>
      <c r="B1722" s="0" t="inlineStr">
        <is>
          <t>Passo de Camaragibe</t>
        </is>
      </c>
      <c r="C1722" s="0" t="inlineStr">
        <is>
          <t>AL</t>
        </is>
      </c>
      <c r="D1722" s="0" t="inlineStr">
        <is>
          <t>2022</t>
        </is>
      </c>
      <c r="E1722" s="1">
        <v>13788</v>
      </c>
      <c r="F1722" s="1">
        <v>167</v>
      </c>
      <c r="G1722" s="1">
        <v>2428</v>
      </c>
      <c r="H1722" s="1">
        <v>5488</v>
      </c>
      <c r="I1722" s="1">
        <f>(F1722+G1722+H1722)/E1722*100</f>
        <v>58.623440673049028140411952422</v>
      </c>
      <c r="J1722" s="1">
        <f>(F1722+G1722)/E1722*100</f>
        <v>18.820713664055700609225413403</v>
      </c>
      <c r="K1722" s="1">
        <f>F1722/E1722*100</f>
        <v>1.2111981433130258195532346968</v>
      </c>
      <c r="L1722" s="1">
        <v>721.98</v>
      </c>
      <c r="M1722" s="1">
        <v>576.57</v>
      </c>
      <c r="N1722" s="1">
        <v>23.75</v>
      </c>
      <c r="O1722" s="1">
        <v>35.09</v>
      </c>
      <c r="P1722" s="1">
        <v>59.02</v>
      </c>
      <c r="Q1722" s="1">
        <v>3.95</v>
      </c>
      <c r="R1722" s="1">
        <v>0.45</v>
      </c>
      <c r="S1722" s="1">
        <v>88.32</v>
      </c>
      <c r="T1722" s="1">
        <v>3.00</v>
      </c>
      <c r="U1722" s="1">
        <v>86.00</v>
      </c>
      <c r="V1722" s="1">
        <f>100-U1722</f>
        <v>14.00</v>
      </c>
      <c r="W1722" s="1">
        <v>10.50</v>
      </c>
      <c r="X1722" s="0" t="inlineStr">
        <is>
          <t>IBGE — Censo Demográfico 2022 / SIDRA</t>
        </is>
      </c>
    </row>
    <row r="1723">
      <c r="A1723" s="0" t="inlineStr">
        <is>
          <t>2706604</t>
        </is>
      </c>
      <c r="B1723" s="0" t="inlineStr">
        <is>
          <t>Paulo Jacinto</t>
        </is>
      </c>
      <c r="C1723" s="0" t="inlineStr">
        <is>
          <t>AL</t>
        </is>
      </c>
      <c r="D1723" s="0" t="inlineStr">
        <is>
          <t>2022</t>
        </is>
      </c>
      <c r="E1723" s="1">
        <v>6576</v>
      </c>
      <c r="F1723" s="1">
        <v>131</v>
      </c>
      <c r="G1723" s="1">
        <v>1550</v>
      </c>
      <c r="H1723" s="1">
        <v>2174</v>
      </c>
      <c r="I1723" s="1">
        <f>(F1723+G1723+H1723)/E1723*100</f>
        <v>58.622262773722627737226277372</v>
      </c>
      <c r="J1723" s="1">
        <f>(F1723+G1723)/E1723*100</f>
        <v>25.562652068126520681265206813</v>
      </c>
      <c r="K1723" s="1">
        <f>F1723/E1723*100</f>
        <v>1.9920924574209245742092457421</v>
      </c>
      <c r="L1723" s="1">
        <v>731.19</v>
      </c>
      <c r="M1723" s="1">
        <v>564.80</v>
      </c>
      <c r="N1723" s="1">
        <v>25.11</v>
      </c>
      <c r="O1723" s="1">
        <v>79.97</v>
      </c>
      <c r="P1723" s="1">
        <v>18.59</v>
      </c>
      <c r="Q1723" s="1">
        <v>34.96</v>
      </c>
      <c r="R1723" s="1">
        <v>14.40</v>
      </c>
      <c r="S1723" s="1">
        <v>40.68</v>
      </c>
      <c r="T1723" s="1">
        <v>0.26</v>
      </c>
      <c r="U1723" s="1">
        <v>86.60</v>
      </c>
      <c r="V1723" s="1">
        <f>100-U1723</f>
        <v>13.40</v>
      </c>
      <c r="W1723" s="1">
        <v>12.79</v>
      </c>
      <c r="X1723" s="0" t="inlineStr">
        <is>
          <t>IBGE — Censo Demográfico 2022 / SIDRA</t>
        </is>
      </c>
    </row>
    <row r="1724">
      <c r="A1724" s="0" t="inlineStr">
        <is>
          <t>2706703</t>
        </is>
      </c>
      <c r="B1724" s="0" t="inlineStr">
        <is>
          <t>Penedo</t>
        </is>
      </c>
      <c r="C1724" s="0" t="inlineStr">
        <is>
          <t>AL</t>
        </is>
      </c>
      <c r="D1724" s="0" t="inlineStr">
        <is>
          <t>2022</t>
        </is>
      </c>
      <c r="E1724" s="1">
        <v>58588</v>
      </c>
      <c r="F1724" s="1">
        <v>977</v>
      </c>
      <c r="G1724" s="1">
        <v>13039</v>
      </c>
      <c r="H1724" s="1">
        <v>17919</v>
      </c>
      <c r="I1724" s="1">
        <f>(F1724+G1724+H1724)/E1724*100</f>
        <v>54.507749027104526524202908445</v>
      </c>
      <c r="J1724" s="1">
        <f>(F1724+G1724)/E1724*100</f>
        <v>23.92298764252065269338431078</v>
      </c>
      <c r="K1724" s="1">
        <f>F1724/E1724*100</f>
        <v>1.667576978220796067454086161</v>
      </c>
      <c r="L1724" s="1">
        <v>911.94</v>
      </c>
      <c r="M1724" s="1">
        <v>600.00</v>
      </c>
      <c r="N1724" s="1">
        <v>17.95</v>
      </c>
      <c r="O1724" s="1">
        <v>93.23</v>
      </c>
      <c r="P1724" s="1">
        <v>2.56</v>
      </c>
      <c r="Q1724" s="1">
        <v>17.93</v>
      </c>
      <c r="R1724" s="1">
        <v>11.25</v>
      </c>
      <c r="S1724" s="1">
        <v>63.08</v>
      </c>
      <c r="T1724" s="1">
        <v>0.27</v>
      </c>
      <c r="U1724" s="1">
        <v>95.27</v>
      </c>
      <c r="V1724" s="1">
        <f>100-U1724</f>
        <v>4.73</v>
      </c>
      <c r="W1724" s="1">
        <v>4.19</v>
      </c>
      <c r="X1724" s="0" t="inlineStr">
        <is>
          <t>IBGE — Censo Demográfico 2022 / SIDRA</t>
        </is>
      </c>
    </row>
    <row r="1725">
      <c r="A1725" s="0" t="inlineStr">
        <is>
          <t>2706802</t>
        </is>
      </c>
      <c r="B1725" s="0" t="inlineStr">
        <is>
          <t>Piaçabuçu</t>
        </is>
      </c>
      <c r="C1725" s="0" t="inlineStr">
        <is>
          <t>AL</t>
        </is>
      </c>
      <c r="D1725" s="0" t="inlineStr">
        <is>
          <t>2022</t>
        </is>
      </c>
      <c r="E1725" s="1">
        <v>15889</v>
      </c>
      <c r="F1725" s="1">
        <v>196</v>
      </c>
      <c r="G1725" s="1">
        <v>4964</v>
      </c>
      <c r="H1725" s="1">
        <v>4833</v>
      </c>
      <c r="I1725" s="1">
        <f>(F1725+G1725+H1725)/E1725*100</f>
        <v>62.892567184844861224746680093</v>
      </c>
      <c r="J1725" s="1">
        <f>(F1725+G1725)/E1725*100</f>
        <v>32.475297375542828371829567625</v>
      </c>
      <c r="K1725" s="1">
        <f>F1725/E1725*100</f>
        <v>1.2335578072880609226508905532</v>
      </c>
      <c r="L1725" s="1">
        <v>689.66</v>
      </c>
      <c r="M1725" s="1">
        <v>462.50</v>
      </c>
      <c r="N1725" s="1">
        <v>22.83</v>
      </c>
      <c r="O1725" s="1">
        <v>73.66</v>
      </c>
      <c r="P1725" s="1">
        <v>12.52</v>
      </c>
      <c r="Q1725" s="1">
        <v>24.24</v>
      </c>
      <c r="R1725" s="1">
        <v>2.36</v>
      </c>
      <c r="S1725" s="1">
        <v>67.85</v>
      </c>
      <c r="T1725" s="1">
        <v>0.46</v>
      </c>
      <c r="U1725" s="1">
        <v>95.39</v>
      </c>
      <c r="V1725" s="1">
        <f>100-U1725</f>
        <v>4.61</v>
      </c>
      <c r="W1725" s="1">
        <v>2.86</v>
      </c>
      <c r="X1725" s="0" t="inlineStr">
        <is>
          <t>IBGE — Censo Demográfico 2022 / SIDRA</t>
        </is>
      </c>
    </row>
    <row r="1726">
      <c r="A1726" s="0" t="inlineStr">
        <is>
          <t>2706901</t>
        </is>
      </c>
      <c r="B1726" s="0" t="inlineStr">
        <is>
          <t>Pilar</t>
        </is>
      </c>
      <c r="C1726" s="0" t="inlineStr">
        <is>
          <t>AL</t>
        </is>
      </c>
      <c r="D1726" s="0" t="inlineStr">
        <is>
          <t>2022</t>
        </is>
      </c>
      <c r="E1726" s="1">
        <v>35361</v>
      </c>
      <c r="F1726" s="1">
        <v>727</v>
      </c>
      <c r="G1726" s="1">
        <v>6984</v>
      </c>
      <c r="H1726" s="1">
        <v>11210</v>
      </c>
      <c r="I1726" s="1">
        <f>(F1726+G1726+H1726)/E1726*100</f>
        <v>53.508102146432510392805633325</v>
      </c>
      <c r="J1726" s="1">
        <f>(F1726+G1726)/E1726*100</f>
        <v>21.806509996889228245807528068</v>
      </c>
      <c r="K1726" s="1">
        <f>F1726/E1726*100</f>
        <v>2.0559373320890246316563445604</v>
      </c>
      <c r="L1726" s="1">
        <v>819.78</v>
      </c>
      <c r="M1726" s="1">
        <v>606.00</v>
      </c>
      <c r="N1726" s="1">
        <v>17.49</v>
      </c>
      <c r="O1726" s="1">
        <v>88.51</v>
      </c>
      <c r="P1726" s="1">
        <v>2.24</v>
      </c>
      <c r="Q1726" s="1">
        <v>33.44</v>
      </c>
      <c r="R1726" s="1">
        <v>23.56</v>
      </c>
      <c r="S1726" s="1">
        <v>37.30</v>
      </c>
      <c r="T1726" s="1">
        <v>0.05</v>
      </c>
      <c r="U1726" s="1">
        <v>98.74</v>
      </c>
      <c r="V1726" s="1">
        <f>100-U1726</f>
        <v>1.26</v>
      </c>
      <c r="W1726" s="1">
        <v>1.22</v>
      </c>
      <c r="X1726" s="0" t="inlineStr">
        <is>
          <t>IBGE — Censo Demográfico 2022 / SIDRA</t>
        </is>
      </c>
    </row>
    <row r="1727">
      <c r="A1727" s="0" t="inlineStr">
        <is>
          <t>2707008</t>
        </is>
      </c>
      <c r="B1727" s="0" t="inlineStr">
        <is>
          <t>Pindoba</t>
        </is>
      </c>
      <c r="C1727" s="0" t="inlineStr">
        <is>
          <t>AL</t>
        </is>
      </c>
      <c r="D1727" s="0" t="inlineStr">
        <is>
          <t>2022</t>
        </is>
      </c>
      <c r="E1727" s="1">
        <v>2727</v>
      </c>
      <c r="F1727" s="1">
        <v>33</v>
      </c>
      <c r="G1727" s="1">
        <v>639</v>
      </c>
      <c r="H1727" s="1">
        <v>934</v>
      </c>
      <c r="I1727" s="1">
        <f>(F1727+G1727+H1727)/E1727*100</f>
        <v>58.892555922258892555922258893</v>
      </c>
      <c r="J1727" s="1">
        <f>(F1727+G1727)/E1727*100</f>
        <v>24.642464246424642464246424642</v>
      </c>
      <c r="K1727" s="1">
        <f>F1727/E1727*100</f>
        <v>1.2101210121012101210121012101</v>
      </c>
      <c r="L1727" s="1">
        <v>674.19</v>
      </c>
      <c r="M1727" s="1">
        <v>576.57</v>
      </c>
      <c r="N1727" s="1">
        <v>23.36</v>
      </c>
      <c r="O1727" s="1">
        <v>38.12</v>
      </c>
      <c r="P1727" s="1">
        <v>58.26</v>
      </c>
      <c r="Q1727" s="1">
        <v>0.72</v>
      </c>
      <c r="R1727" s="1">
        <v>0.12</v>
      </c>
      <c r="S1727" s="1">
        <v>49.34</v>
      </c>
      <c r="T1727" s="1">
        <v>0.48</v>
      </c>
      <c r="U1727" s="1">
        <v>63.09</v>
      </c>
      <c r="V1727" s="1">
        <f>100-U1727</f>
        <v>36.91</v>
      </c>
      <c r="W1727" s="1">
        <v>34.74</v>
      </c>
      <c r="X1727" s="0" t="inlineStr">
        <is>
          <t>IBGE — Censo Demográfico 2022 / SIDRA</t>
        </is>
      </c>
    </row>
    <row r="1728">
      <c r="A1728" s="0" t="inlineStr">
        <is>
          <t>2707107</t>
        </is>
      </c>
      <c r="B1728" s="0" t="inlineStr">
        <is>
          <t>Piranhas</t>
        </is>
      </c>
      <c r="C1728" s="0" t="inlineStr">
        <is>
          <t>AL</t>
        </is>
      </c>
      <c r="D1728" s="0" t="inlineStr">
        <is>
          <t>2022</t>
        </is>
      </c>
      <c r="E1728" s="1">
        <v>22609</v>
      </c>
      <c r="F1728" s="1">
        <v>452</v>
      </c>
      <c r="G1728" s="1">
        <v>6035</v>
      </c>
      <c r="H1728" s="1">
        <v>7026</v>
      </c>
      <c r="I1728" s="1">
        <f>(F1728+G1728+H1728)/E1728*100</f>
        <v>59.768233889159184395594674687</v>
      </c>
      <c r="J1728" s="1">
        <f>(F1728+G1728)/E1728*100</f>
        <v>28.692113760007076827811933301</v>
      </c>
      <c r="K1728" s="1">
        <f>F1728/E1728*100</f>
        <v>1.9992038568711575036489893405</v>
      </c>
      <c r="L1728" s="1">
        <v>826.25</v>
      </c>
      <c r="M1728" s="1">
        <v>500.00</v>
      </c>
      <c r="N1728" s="1">
        <v>20.76</v>
      </c>
      <c r="O1728" s="1">
        <v>79.23</v>
      </c>
      <c r="P1728" s="1">
        <v>18.92</v>
      </c>
      <c r="Q1728" s="1">
        <v>48.05</v>
      </c>
      <c r="R1728" s="1">
        <v>17.88</v>
      </c>
      <c r="S1728" s="1">
        <v>28.22</v>
      </c>
      <c r="T1728" s="1">
        <v>2.15</v>
      </c>
      <c r="U1728" s="1">
        <v>81.34</v>
      </c>
      <c r="V1728" s="1">
        <f>100-U1728</f>
        <v>18.66</v>
      </c>
      <c r="W1728" s="1">
        <v>17.98</v>
      </c>
      <c r="X1728" s="0" t="inlineStr">
        <is>
          <t>IBGE — Censo Demográfico 2022 / SIDRA</t>
        </is>
      </c>
    </row>
    <row r="1729">
      <c r="A1729" s="0" t="inlineStr">
        <is>
          <t>2707206</t>
        </is>
      </c>
      <c r="B1729" s="0" t="inlineStr">
        <is>
          <t>Poço das Trincheiras</t>
        </is>
      </c>
      <c r="C1729" s="0" t="inlineStr">
        <is>
          <t>AL</t>
        </is>
      </c>
      <c r="D1729" s="0" t="inlineStr">
        <is>
          <t>2022</t>
        </is>
      </c>
      <c r="E1729" s="1">
        <v>12482</v>
      </c>
      <c r="F1729" s="1">
        <v>239</v>
      </c>
      <c r="G1729" s="1">
        <v>5345</v>
      </c>
      <c r="H1729" s="1">
        <v>3411</v>
      </c>
      <c r="I1729" s="1">
        <f>(F1729+G1729+H1729)/E1729*100</f>
        <v>72.063771831437269668322384233</v>
      </c>
      <c r="J1729" s="1">
        <f>(F1729+G1729)/E1729*100</f>
        <v>44.73642044544143566736099984</v>
      </c>
      <c r="K1729" s="1">
        <f>F1729/E1729*100</f>
        <v>1.9147572504406345136997276078</v>
      </c>
      <c r="L1729" s="1">
        <v>509.59</v>
      </c>
      <c r="M1729" s="1">
        <v>375.00</v>
      </c>
      <c r="N1729" s="1">
        <v>26.73</v>
      </c>
      <c r="O1729" s="1">
        <v>28.65</v>
      </c>
      <c r="P1729" s="1">
        <v>70.02</v>
      </c>
      <c r="Q1729" s="1">
        <v>2.74</v>
      </c>
      <c r="R1729" s="1">
        <v>5.26</v>
      </c>
      <c r="S1729" s="1">
        <v>73.65</v>
      </c>
      <c r="T1729" s="1">
        <v>10.40</v>
      </c>
      <c r="U1729" s="1">
        <v>52.73</v>
      </c>
      <c r="V1729" s="1">
        <f>100-U1729</f>
        <v>47.27</v>
      </c>
      <c r="W1729" s="1">
        <v>46.01</v>
      </c>
      <c r="X1729" s="0" t="inlineStr">
        <is>
          <t>IBGE — Censo Demográfico 2022 / SIDRA</t>
        </is>
      </c>
    </row>
    <row r="1730">
      <c r="A1730" s="0" t="inlineStr">
        <is>
          <t>2707305</t>
        </is>
      </c>
      <c r="B1730" s="0" t="inlineStr">
        <is>
          <t>Porto Calvo</t>
        </is>
      </c>
      <c r="C1730" s="0" t="inlineStr">
        <is>
          <t>AL</t>
        </is>
      </c>
      <c r="D1730" s="0" t="inlineStr">
        <is>
          <t>2022</t>
        </is>
      </c>
      <c r="E1730" s="1">
        <v>24066</v>
      </c>
      <c r="F1730" s="1">
        <v>607</v>
      </c>
      <c r="G1730" s="1">
        <v>4400</v>
      </c>
      <c r="H1730" s="1">
        <v>8288</v>
      </c>
      <c r="I1730" s="1">
        <f>(F1730+G1730+H1730)/E1730*100</f>
        <v>55.243912573755505692678467548</v>
      </c>
      <c r="J1730" s="1">
        <f>(F1730+G1730)/E1730*100</f>
        <v>20.805285464971328845674395413</v>
      </c>
      <c r="K1730" s="1">
        <f>F1730/E1730*100</f>
        <v>2.5222305327017368902185656112</v>
      </c>
      <c r="L1730" s="1">
        <v>796.62</v>
      </c>
      <c r="M1730" s="1">
        <v>600.00</v>
      </c>
      <c r="N1730" s="1">
        <v>21.13</v>
      </c>
      <c r="O1730" s="1">
        <v>64.85</v>
      </c>
      <c r="P1730" s="1">
        <v>28.85</v>
      </c>
      <c r="Q1730" s="1">
        <v>10.48</v>
      </c>
      <c r="R1730" s="1">
        <v>11.90</v>
      </c>
      <c r="S1730" s="1">
        <v>58.38</v>
      </c>
      <c r="T1730" s="1">
        <v>1.81</v>
      </c>
      <c r="U1730" s="1">
        <v>89.24</v>
      </c>
      <c r="V1730" s="1">
        <f>100-U1730</f>
        <v>10.76</v>
      </c>
      <c r="W1730" s="1">
        <v>9.10</v>
      </c>
      <c r="X1730" s="0" t="inlineStr">
        <is>
          <t>IBGE — Censo Demográfico 2022 / SIDRA</t>
        </is>
      </c>
    </row>
    <row r="1731">
      <c r="A1731" s="0" t="inlineStr">
        <is>
          <t>2707404</t>
        </is>
      </c>
      <c r="B1731" s="0" t="inlineStr">
        <is>
          <t>Porto de Pedras</t>
        </is>
      </c>
      <c r="C1731" s="0" t="inlineStr">
        <is>
          <t>AL</t>
        </is>
      </c>
      <c r="D1731" s="0" t="inlineStr">
        <is>
          <t>2022</t>
        </is>
      </c>
      <c r="E1731" s="1">
        <v>9216</v>
      </c>
      <c r="F1731" s="1">
        <v>77</v>
      </c>
      <c r="G1731" s="1">
        <v>2083</v>
      </c>
      <c r="H1731" s="1">
        <v>3072</v>
      </c>
      <c r="I1731" s="1">
        <f>(F1731+G1731+H1731)/E1731*100</f>
        <v>56.770833333333333333333333333</v>
      </c>
      <c r="J1731" s="1">
        <f>(F1731+G1731)/E1731*100</f>
        <v>23.4375</v>
      </c>
      <c r="K1731" s="1">
        <f>F1731/E1731*100</f>
        <v>0.8355034722222222222222222222</v>
      </c>
      <c r="L1731" s="1">
        <v>731.48</v>
      </c>
      <c r="M1731" s="1">
        <v>600.00</v>
      </c>
      <c r="N1731" s="1">
        <v>22.08</v>
      </c>
      <c r="O1731" s="1">
        <v>51.17</v>
      </c>
      <c r="P1731" s="1">
        <v>38.51</v>
      </c>
      <c r="Q1731" s="1">
        <v>17.16</v>
      </c>
      <c r="R1731" s="1">
        <v>1.88</v>
      </c>
      <c r="S1731" s="1">
        <v>63.62</v>
      </c>
      <c r="T1731" s="1">
        <v>8.23</v>
      </c>
      <c r="U1731" s="1">
        <v>77.45</v>
      </c>
      <c r="V1731" s="1">
        <f>100-U1731</f>
        <v>22.55</v>
      </c>
      <c r="W1731" s="1">
        <v>19.96</v>
      </c>
      <c r="X1731" s="0" t="inlineStr">
        <is>
          <t>IBGE — Censo Demográfico 2022 / SIDRA</t>
        </is>
      </c>
    </row>
    <row r="1732">
      <c r="A1732" s="0" t="inlineStr">
        <is>
          <t>2707503</t>
        </is>
      </c>
      <c r="B1732" s="0" t="inlineStr">
        <is>
          <t>Porto Real do Colégio</t>
        </is>
      </c>
      <c r="C1732" s="0" t="inlineStr">
        <is>
          <t>AL</t>
        </is>
      </c>
      <c r="D1732" s="0" t="inlineStr">
        <is>
          <t>2022</t>
        </is>
      </c>
      <c r="E1732" s="1">
        <v>19962</v>
      </c>
      <c r="F1732" s="1">
        <v>414</v>
      </c>
      <c r="G1732" s="1">
        <v>7603</v>
      </c>
      <c r="H1732" s="1">
        <v>6169</v>
      </c>
      <c r="I1732" s="1">
        <f>(F1732+G1732+H1732)/E1732*100</f>
        <v>71.065023544734996493337340948</v>
      </c>
      <c r="J1732" s="1">
        <f>(F1732+G1732)/E1732*100</f>
        <v>40.161306482316401162208195572</v>
      </c>
      <c r="K1732" s="1">
        <f>F1732/E1732*100</f>
        <v>2.073940486925157799819657349</v>
      </c>
      <c r="L1732" s="1">
        <v>571.27</v>
      </c>
      <c r="M1732" s="1">
        <v>403.33</v>
      </c>
      <c r="N1732" s="1">
        <v>27.31</v>
      </c>
      <c r="O1732" s="1">
        <v>75.55</v>
      </c>
      <c r="P1732" s="1">
        <v>9.11</v>
      </c>
      <c r="Q1732" s="1">
        <v>33.51</v>
      </c>
      <c r="R1732" s="1">
        <v>6.02</v>
      </c>
      <c r="S1732" s="1">
        <v>50.38</v>
      </c>
      <c r="T1732" s="1">
        <v>0.89</v>
      </c>
      <c r="U1732" s="1">
        <v>69.16</v>
      </c>
      <c r="V1732" s="1">
        <f>100-U1732</f>
        <v>30.84</v>
      </c>
      <c r="W1732" s="1">
        <v>29.26</v>
      </c>
      <c r="X1732" s="0" t="inlineStr">
        <is>
          <t>IBGE — Censo Demográfico 2022 / SIDRA</t>
        </is>
      </c>
    </row>
    <row r="1733">
      <c r="A1733" s="0" t="inlineStr">
        <is>
          <t>2707602</t>
        </is>
      </c>
      <c r="B1733" s="0" t="inlineStr">
        <is>
          <t>Quebrangulo</t>
        </is>
      </c>
      <c r="C1733" s="0" t="inlineStr">
        <is>
          <t>AL</t>
        </is>
      </c>
      <c r="D1733" s="0" t="inlineStr">
        <is>
          <t>2022</t>
        </is>
      </c>
      <c r="E1733" s="1">
        <v>11069</v>
      </c>
      <c r="F1733" s="1">
        <v>138</v>
      </c>
      <c r="G1733" s="1">
        <v>3283</v>
      </c>
      <c r="H1733" s="1">
        <v>3897</v>
      </c>
      <c r="I1733" s="1">
        <f>(F1733+G1733+H1733)/E1733*100</f>
        <v>66.11256662751829433553166501</v>
      </c>
      <c r="J1733" s="1">
        <f>(F1733+G1733)/E1733*100</f>
        <v>30.906134248802963230644141296</v>
      </c>
      <c r="K1733" s="1">
        <f>F1733/E1733*100</f>
        <v>1.2467250880838377450537537266</v>
      </c>
      <c r="L1733" s="1">
        <v>699.05</v>
      </c>
      <c r="M1733" s="1">
        <v>466.67</v>
      </c>
      <c r="N1733" s="1">
        <v>25.11</v>
      </c>
      <c r="O1733" s="1">
        <v>72.82</v>
      </c>
      <c r="P1733" s="1">
        <v>26.50</v>
      </c>
      <c r="Q1733" s="1">
        <v>39.45</v>
      </c>
      <c r="R1733" s="1">
        <v>16.97</v>
      </c>
      <c r="S1733" s="1">
        <v>30.87</v>
      </c>
      <c r="T1733" s="1">
        <v>1.06</v>
      </c>
      <c r="U1733" s="1">
        <v>72.47</v>
      </c>
      <c r="V1733" s="1">
        <f>100-U1733</f>
        <v>27.53</v>
      </c>
      <c r="W1733" s="1">
        <v>26.69</v>
      </c>
      <c r="X1733" s="0" t="inlineStr">
        <is>
          <t>IBGE — Censo Demográfico 2022 / SIDRA</t>
        </is>
      </c>
    </row>
    <row r="1734">
      <c r="A1734" s="0" t="inlineStr">
        <is>
          <t>2707701</t>
        </is>
      </c>
      <c r="B1734" s="0" t="inlineStr">
        <is>
          <t>Rio Largo</t>
        </is>
      </c>
      <c r="C1734" s="0" t="inlineStr">
        <is>
          <t>AL</t>
        </is>
      </c>
      <c r="D1734" s="0" t="inlineStr">
        <is>
          <t>2022</t>
        </is>
      </c>
      <c r="E1734" s="1">
        <v>93904</v>
      </c>
      <c r="F1734" s="1">
        <v>2176</v>
      </c>
      <c r="G1734" s="1">
        <v>18468</v>
      </c>
      <c r="H1734" s="1">
        <v>29052</v>
      </c>
      <c r="I1734" s="1">
        <f>(F1734+G1734+H1734)/E1734*100</f>
        <v>52.922133242460385074118248424</v>
      </c>
      <c r="J1734" s="1">
        <f>(F1734+G1734)/E1734*100</f>
        <v>21.984154029647299369568921452</v>
      </c>
      <c r="K1734" s="1">
        <f>F1734/E1734*100</f>
        <v>2.3172601806099846651899812575</v>
      </c>
      <c r="L1734" s="1">
        <v>778.71</v>
      </c>
      <c r="M1734" s="1">
        <v>606.00</v>
      </c>
      <c r="N1734" s="1">
        <v>13.14</v>
      </c>
      <c r="O1734" s="1">
        <v>51.33</v>
      </c>
      <c r="P1734" s="1">
        <v>27.67</v>
      </c>
      <c r="Q1734" s="1">
        <v>47.50</v>
      </c>
      <c r="R1734" s="1">
        <v>8.66</v>
      </c>
      <c r="S1734" s="1">
        <v>37.74</v>
      </c>
      <c r="T1734" s="1">
        <v>0.09</v>
      </c>
      <c r="U1734" s="1">
        <v>94.99</v>
      </c>
      <c r="V1734" s="1">
        <f>100-U1734</f>
        <v>5.01</v>
      </c>
      <c r="W1734" s="1">
        <v>0.86</v>
      </c>
      <c r="X1734" s="0" t="inlineStr">
        <is>
          <t>IBGE — Censo Demográfico 2022 / SIDRA</t>
        </is>
      </c>
    </row>
    <row r="1735">
      <c r="A1735" s="0" t="inlineStr">
        <is>
          <t>2707800</t>
        </is>
      </c>
      <c r="B1735" s="0" t="inlineStr">
        <is>
          <t>Roteiro</t>
        </is>
      </c>
      <c r="C1735" s="0" t="inlineStr">
        <is>
          <t>AL</t>
        </is>
      </c>
      <c r="D1735" s="0" t="inlineStr">
        <is>
          <t>2022</t>
        </is>
      </c>
      <c r="E1735" s="1">
        <v>6453</v>
      </c>
      <c r="F1735" s="1">
        <v>89</v>
      </c>
      <c r="G1735" s="1">
        <v>1269</v>
      </c>
      <c r="H1735" s="1">
        <v>2257</v>
      </c>
      <c r="I1735" s="1">
        <f>(F1735+G1735+H1735)/E1735*100</f>
        <v>56.020455602045560204556020456</v>
      </c>
      <c r="J1735" s="1">
        <f>(F1735+G1735)/E1735*100</f>
        <v>21.044475437780877111421044475</v>
      </c>
      <c r="K1735" s="1">
        <f>F1735/E1735*100</f>
        <v>1.3792034712536804587013792035</v>
      </c>
      <c r="L1735" s="1">
        <v>665.34</v>
      </c>
      <c r="M1735" s="1">
        <v>603.00</v>
      </c>
      <c r="N1735" s="1">
        <v>25.03</v>
      </c>
      <c r="O1735" s="1">
        <v>88.32</v>
      </c>
      <c r="P1735" s="1">
        <v>0.45</v>
      </c>
      <c r="Q1735" s="1">
        <v>46.96</v>
      </c>
      <c r="R1735" s="1">
        <v>33.32</v>
      </c>
      <c r="S1735" s="1">
        <v>17.31</v>
      </c>
      <c r="T1735" s="1">
        <v>0.96</v>
      </c>
      <c r="U1735" s="1">
        <v>96.38</v>
      </c>
      <c r="V1735" s="1">
        <f>100-U1735</f>
        <v>3.62</v>
      </c>
      <c r="W1735" s="1">
        <v>2.16</v>
      </c>
      <c r="X1735" s="0" t="inlineStr">
        <is>
          <t>IBGE — Censo Demográfico 2022 / SIDRA</t>
        </is>
      </c>
    </row>
    <row r="1736">
      <c r="A1736" s="0" t="inlineStr">
        <is>
          <t>2707909</t>
        </is>
      </c>
      <c r="B1736" s="0" t="inlineStr">
        <is>
          <t>Santa Luzia do Norte</t>
        </is>
      </c>
      <c r="C1736" s="0" t="inlineStr">
        <is>
          <t>AL</t>
        </is>
      </c>
      <c r="D1736" s="0" t="inlineStr">
        <is>
          <t>2022</t>
        </is>
      </c>
      <c r="E1736" s="1">
        <v>6916</v>
      </c>
      <c r="F1736" s="1">
        <v>122</v>
      </c>
      <c r="G1736" s="1">
        <v>1549</v>
      </c>
      <c r="H1736" s="1">
        <v>2318</v>
      </c>
      <c r="I1736" s="1">
        <f>(F1736+G1736+H1736)/E1736*100</f>
        <v>57.677848467322151532677848467</v>
      </c>
      <c r="J1736" s="1">
        <f>(F1736+G1736)/E1736*100</f>
        <v>24.161364950838635049161364951</v>
      </c>
      <c r="K1736" s="1">
        <f>F1736/E1736*100</f>
        <v>1.7640254482359745517640254482</v>
      </c>
      <c r="L1736" s="1">
        <v>692.89</v>
      </c>
      <c r="M1736" s="1">
        <v>600.00</v>
      </c>
      <c r="N1736" s="1">
        <v>14.70</v>
      </c>
      <c r="O1736" s="1">
        <v>67.17</v>
      </c>
      <c r="P1736" s="1">
        <v>7.74</v>
      </c>
      <c r="Q1736" s="1">
        <v>23.35</v>
      </c>
      <c r="R1736" s="1">
        <v>19.14</v>
      </c>
      <c r="S1736" s="1">
        <v>39.97</v>
      </c>
      <c s="1" r="T1736">
        <v>0</v>
      </c>
      <c r="U1736" s="1">
        <v>96.61</v>
      </c>
      <c r="V1736" s="1">
        <f>100-U1736</f>
        <v>3.39</v>
      </c>
      <c r="W1736" s="1">
        <v>0.92</v>
      </c>
      <c r="X1736" s="0" t="inlineStr">
        <is>
          <t>IBGE — Censo Demográfico 2022 / SIDRA</t>
        </is>
      </c>
    </row>
    <row r="1737">
      <c r="A1737" s="0" t="inlineStr">
        <is>
          <t>2708006</t>
        </is>
      </c>
      <c r="B1737" s="0" t="inlineStr">
        <is>
          <t>Santana do Ipanema</t>
        </is>
      </c>
      <c r="C1737" s="0" t="inlineStr">
        <is>
          <t>AL</t>
        </is>
      </c>
      <c r="D1737" s="0" t="inlineStr">
        <is>
          <t>2022</t>
        </is>
      </c>
      <c r="E1737" s="1">
        <v>46117</v>
      </c>
      <c r="F1737" s="1">
        <v>998</v>
      </c>
      <c r="G1737" s="1">
        <v>14182</v>
      </c>
      <c r="H1737" s="1">
        <v>12417</v>
      </c>
      <c r="I1737" s="1">
        <f>(F1737+G1737+H1737)/E1737*100</f>
        <v>59.841273283171064900145282651</v>
      </c>
      <c r="J1737" s="1">
        <f>(F1737+G1737)/E1737*100</f>
        <v>32.916278162066049396101220808</v>
      </c>
      <c r="K1737" s="1">
        <f>F1737/E1737*100</f>
        <v>2.1640609753453173450137693258</v>
      </c>
      <c r="L1737" s="1">
        <v>721.11</v>
      </c>
      <c r="M1737" s="1">
        <v>500.00</v>
      </c>
      <c r="N1737" s="1">
        <v>20.97</v>
      </c>
      <c r="O1737" s="1">
        <v>73.35</v>
      </c>
      <c r="P1737" s="1">
        <v>25.48</v>
      </c>
      <c r="Q1737" s="1">
        <v>23.58</v>
      </c>
      <c r="R1737" s="1">
        <v>18.78</v>
      </c>
      <c r="S1737" s="1">
        <v>47.93</v>
      </c>
      <c r="T1737" s="1">
        <v>2.39</v>
      </c>
      <c r="U1737" s="1">
        <v>70.95</v>
      </c>
      <c r="V1737" s="1">
        <f>100-U1737</f>
        <v>29.05</v>
      </c>
      <c r="W1737" s="1">
        <v>27.86</v>
      </c>
      <c r="X1737" s="0" t="inlineStr">
        <is>
          <t>IBGE — Censo Demográfico 2022 / SIDRA</t>
        </is>
      </c>
    </row>
    <row r="1738">
      <c r="A1738" s="0" t="inlineStr">
        <is>
          <t>2708105</t>
        </is>
      </c>
      <c r="B1738" s="0" t="inlineStr">
        <is>
          <t>Santana do Mundaú</t>
        </is>
      </c>
      <c r="C1738" s="0" t="inlineStr">
        <is>
          <t>AL</t>
        </is>
      </c>
      <c r="D1738" s="0" t="inlineStr">
        <is>
          <t>2022</t>
        </is>
      </c>
      <c r="E1738" s="1">
        <v>11323</v>
      </c>
      <c r="F1738" s="1">
        <v>45</v>
      </c>
      <c r="G1738" s="1">
        <v>3144</v>
      </c>
      <c r="H1738" s="1">
        <v>4244</v>
      </c>
      <c r="I1738" s="1">
        <f>(F1738+G1738+H1738)/E1738*100</f>
        <v>65.645147045835909211339750949</v>
      </c>
      <c r="J1738" s="1">
        <f>(F1738+G1738)/E1738*100</f>
        <v>28.163914157025523271217875121</v>
      </c>
      <c r="K1738" s="1">
        <f>F1738/E1738*100</f>
        <v>0.3974211781330036209485118785</v>
      </c>
      <c r="L1738" s="1">
        <v>642.22</v>
      </c>
      <c r="M1738" s="1">
        <v>503.00</v>
      </c>
      <c r="N1738" s="1">
        <v>27.83</v>
      </c>
      <c r="O1738" s="1">
        <v>55.07</v>
      </c>
      <c r="P1738" s="1">
        <v>40.87</v>
      </c>
      <c r="Q1738" s="1">
        <v>44.80</v>
      </c>
      <c r="R1738" s="1">
        <v>0.73</v>
      </c>
      <c r="S1738" s="1">
        <v>20.81</v>
      </c>
      <c r="T1738" s="1">
        <v>1.39</v>
      </c>
      <c r="U1738" s="1">
        <v>65.01</v>
      </c>
      <c r="V1738" s="1">
        <f>100-U1738</f>
        <v>34.99</v>
      </c>
      <c r="W1738" s="1">
        <v>33.94</v>
      </c>
      <c r="X1738" s="0" t="inlineStr">
        <is>
          <t>IBGE — Censo Demográfico 2022 / SIDRA</t>
        </is>
      </c>
    </row>
    <row r="1739">
      <c r="A1739" s="0" t="inlineStr">
        <is>
          <t>2708204</t>
        </is>
      </c>
      <c r="B1739" s="0" t="inlineStr">
        <is>
          <t>São Brás</t>
        </is>
      </c>
      <c r="C1739" s="0" t="inlineStr">
        <is>
          <t>AL</t>
        </is>
      </c>
      <c r="D1739" s="0" t="inlineStr">
        <is>
          <t>2022</t>
        </is>
      </c>
      <c r="E1739" s="1">
        <v>6552</v>
      </c>
      <c r="F1739" s="1">
        <v>242</v>
      </c>
      <c r="G1739" s="1">
        <v>2824</v>
      </c>
      <c r="H1739" s="1">
        <v>1703</v>
      </c>
      <c r="I1739" s="1">
        <f>(F1739+G1739+H1739)/E1739*100</f>
        <v>72.786935286935286935286935287</v>
      </c>
      <c r="J1739" s="1">
        <f>(F1739+G1739)/E1739*100</f>
        <v>46.794871794871794871794871795</v>
      </c>
      <c r="K1739" s="1">
        <f>F1739/E1739*100</f>
        <v>3.6935286935286935286935286935</v>
      </c>
      <c r="L1739" s="1">
        <v>557.56</v>
      </c>
      <c r="M1739" s="1">
        <v>346.29</v>
      </c>
      <c r="N1739" s="1">
        <v>25.34</v>
      </c>
      <c r="O1739" s="1">
        <v>95.21</v>
      </c>
      <c r="P1739" s="1">
        <v>4.09</v>
      </c>
      <c r="Q1739" s="1">
        <v>11.46</v>
      </c>
      <c r="R1739" s="1">
        <v>14.56</v>
      </c>
      <c r="S1739" s="1">
        <v>58.10</v>
      </c>
      <c r="T1739" s="1">
        <v>0.56</v>
      </c>
      <c r="U1739" s="1">
        <v>97.51</v>
      </c>
      <c r="V1739" s="1">
        <f>100-U1739</f>
        <v>2.49</v>
      </c>
      <c r="W1739" s="1">
        <v>2.07</v>
      </c>
      <c r="X1739" s="0" t="inlineStr">
        <is>
          <t>IBGE — Censo Demográfico 2022 / SIDRA</t>
        </is>
      </c>
    </row>
    <row r="1740">
      <c r="A1740" s="0" t="inlineStr">
        <is>
          <t>2708303</t>
        </is>
      </c>
      <c r="B1740" s="0" t="inlineStr">
        <is>
          <t>São José da Laje</t>
        </is>
      </c>
      <c r="C1740" s="0" t="inlineStr">
        <is>
          <t>AL</t>
        </is>
      </c>
      <c r="D1740" s="0" t="inlineStr">
        <is>
          <t>2022</t>
        </is>
      </c>
      <c r="E1740" s="1">
        <v>20813</v>
      </c>
      <c r="F1740" s="1">
        <v>276</v>
      </c>
      <c r="G1740" s="1">
        <v>4694</v>
      </c>
      <c r="H1740" s="1">
        <v>7172</v>
      </c>
      <c r="I1740" s="1">
        <f>(F1740+G1740+H1740)/E1740*100</f>
        <v>58.338538413491567770143660212</v>
      </c>
      <c r="J1740" s="1">
        <f>(F1740+G1740)/E1740*100</f>
        <v>23.879306202853985489838081968</v>
      </c>
      <c r="K1740" s="1">
        <f>F1740/E1740*100</f>
        <v>1.3260942680055734396771248739</v>
      </c>
      <c r="L1740" s="1">
        <v>702.25</v>
      </c>
      <c r="M1740" s="1">
        <v>566.67</v>
      </c>
      <c r="N1740" s="1">
        <v>25.42</v>
      </c>
      <c r="O1740" s="1">
        <v>73.07</v>
      </c>
      <c r="P1740" s="1">
        <v>23.67</v>
      </c>
      <c r="Q1740" s="1">
        <v>71.64</v>
      </c>
      <c r="R1740" s="1">
        <v>1.67</v>
      </c>
      <c r="S1740" s="1">
        <v>16.37</v>
      </c>
      <c r="T1740" s="1">
        <v>1.19</v>
      </c>
      <c r="U1740" s="1">
        <v>78.92</v>
      </c>
      <c r="V1740" s="1">
        <f>100-U1740</f>
        <v>21.08</v>
      </c>
      <c r="W1740" s="1">
        <v>15.11</v>
      </c>
      <c r="X1740" s="0" t="inlineStr">
        <is>
          <t>IBGE — Censo Demográfico 2022 / SIDRA</t>
        </is>
      </c>
    </row>
    <row r="1741">
      <c r="A1741" s="0" t="inlineStr">
        <is>
          <t>2708402</t>
        </is>
      </c>
      <c r="B1741" s="0" t="inlineStr">
        <is>
          <t>São José da Tapera</t>
        </is>
      </c>
      <c r="C1741" s="0" t="inlineStr">
        <is>
          <t>AL</t>
        </is>
      </c>
      <c r="D1741" s="0" t="inlineStr">
        <is>
          <t>2022</t>
        </is>
      </c>
      <c r="E1741" s="1">
        <v>30594</v>
      </c>
      <c r="F1741" s="1">
        <v>588</v>
      </c>
      <c r="G1741" s="1">
        <v>12145</v>
      </c>
      <c r="H1741" s="1">
        <v>9017</v>
      </c>
      <c r="I1741" s="1">
        <f>(F1741+G1741+H1741)/E1741*100</f>
        <v>71.09237105314767601490488331</v>
      </c>
      <c r="J1741" s="1">
        <f>(F1741+G1741)/E1741*100</f>
        <v>41.619271752631234882656730078</v>
      </c>
      <c r="K1741" s="1">
        <f>F1741/E1741*100</f>
        <v>1.9219454795057854481270837419</v>
      </c>
      <c r="L1741" s="1">
        <v>603.09</v>
      </c>
      <c r="M1741" s="1">
        <v>403.00</v>
      </c>
      <c r="N1741" s="1">
        <v>26.99</v>
      </c>
      <c r="O1741" s="1">
        <v>65.42</v>
      </c>
      <c r="P1741" s="1">
        <v>31.54</v>
      </c>
      <c r="Q1741" s="1">
        <v>7.32</v>
      </c>
      <c r="R1741" s="1">
        <v>15.62</v>
      </c>
      <c r="S1741" s="1">
        <v>65.46</v>
      </c>
      <c r="T1741" s="1">
        <v>1.98</v>
      </c>
      <c r="U1741" s="1">
        <v>58.59</v>
      </c>
      <c r="V1741" s="1">
        <f>100-U1741</f>
        <v>41.41</v>
      </c>
      <c r="W1741" s="1">
        <v>39.37</v>
      </c>
      <c r="X1741" s="0" t="inlineStr">
        <is>
          <t>IBGE — Censo Demográfico 2022 / SIDRA</t>
        </is>
      </c>
    </row>
    <row r="1742">
      <c r="A1742" s="0" t="inlineStr">
        <is>
          <t>2708501</t>
        </is>
      </c>
      <c r="B1742" s="0" t="inlineStr">
        <is>
          <t>São Luís do Quitunde</t>
        </is>
      </c>
      <c r="C1742" s="0" t="inlineStr">
        <is>
          <t>AL</t>
        </is>
      </c>
      <c r="D1742" s="0" t="inlineStr">
        <is>
          <t>2022</t>
        </is>
      </c>
      <c r="E1742" s="1">
        <v>30865</v>
      </c>
      <c r="F1742" s="1">
        <v>339</v>
      </c>
      <c r="G1742" s="1">
        <v>5119</v>
      </c>
      <c r="H1742" s="1">
        <v>11930</v>
      </c>
      <c r="I1742" s="1">
        <f>(F1742+G1742+H1742)/E1742*100</f>
        <v>56.335655272962902964522922404</v>
      </c>
      <c r="J1742" s="1">
        <f>(F1742+G1742)/E1742*100</f>
        <v>17.683460230034019115502996922</v>
      </c>
      <c r="K1742" s="1">
        <f>F1742/E1742*100</f>
        <v>1.0983314433824720557265511097</v>
      </c>
      <c r="L1742" s="1">
        <v>750.66</v>
      </c>
      <c r="M1742" s="1">
        <v>600.00</v>
      </c>
      <c r="N1742" s="1">
        <v>24.72</v>
      </c>
      <c r="O1742" s="1">
        <v>40.46</v>
      </c>
      <c r="P1742" s="1">
        <v>33.78</v>
      </c>
      <c r="Q1742" s="1">
        <v>4.34</v>
      </c>
      <c r="R1742" s="1">
        <v>9.71</v>
      </c>
      <c r="S1742" s="1">
        <v>70.83</v>
      </c>
      <c r="T1742" s="1">
        <v>4.28</v>
      </c>
      <c r="U1742" s="1">
        <v>68.72</v>
      </c>
      <c r="V1742" s="1">
        <f>100-U1742</f>
        <v>31.28</v>
      </c>
      <c r="W1742" s="1">
        <v>19.80</v>
      </c>
      <c r="X1742" s="0" t="inlineStr">
        <is>
          <t>IBGE — Censo Demográfico 2022 / SIDRA</t>
        </is>
      </c>
    </row>
    <row r="1743">
      <c r="A1743" s="0" t="inlineStr">
        <is>
          <t>2708600</t>
        </is>
      </c>
      <c r="B1743" s="0" t="inlineStr">
        <is>
          <t>São Miguel dos Campos</t>
        </is>
      </c>
      <c r="C1743" s="0" t="inlineStr">
        <is>
          <t>AL</t>
        </is>
      </c>
      <c r="D1743" s="0" t="inlineStr">
        <is>
          <t>2022</t>
        </is>
      </c>
      <c r="E1743" s="1">
        <v>51792</v>
      </c>
      <c r="F1743" s="1">
        <v>874</v>
      </c>
      <c r="G1743" s="1">
        <v>7122</v>
      </c>
      <c r="H1743" s="1">
        <v>15423</v>
      </c>
      <c r="I1743" s="1">
        <f>(F1743+G1743+H1743)/E1743*100</f>
        <v>45.217408093914118010503552672</v>
      </c>
      <c r="J1743" s="1">
        <f>(F1743+G1743)/E1743*100</f>
        <v>15.438677788075378436824219957</v>
      </c>
      <c r="K1743" s="1">
        <f>F1743/E1743*100</f>
        <v>1.6875193080012357120790855731</v>
      </c>
      <c r="L1743" s="1">
        <v>912.83</v>
      </c>
      <c r="M1743" s="1">
        <v>700.00</v>
      </c>
      <c r="N1743" s="1">
        <v>15.88</v>
      </c>
      <c r="O1743" s="1">
        <v>97.05</v>
      </c>
      <c r="P1743" s="1">
        <v>1.86</v>
      </c>
      <c r="Q1743" s="1">
        <v>63.60</v>
      </c>
      <c r="R1743" s="1">
        <v>17.60</v>
      </c>
      <c r="S1743" s="1">
        <v>17.23</v>
      </c>
      <c r="T1743" s="1">
        <v>0.17</v>
      </c>
      <c r="U1743" s="1">
        <v>98.24</v>
      </c>
      <c r="V1743" s="1">
        <f>100-U1743</f>
        <v>1.76</v>
      </c>
      <c r="W1743" s="1">
        <v>1.18</v>
      </c>
      <c r="X1743" s="0" t="inlineStr">
        <is>
          <t>IBGE — Censo Demográfico 2022 / SIDRA</t>
        </is>
      </c>
    </row>
    <row r="1744">
      <c r="A1744" s="0" t="inlineStr">
        <is>
          <t>2708709</t>
        </is>
      </c>
      <c r="B1744" s="0" t="inlineStr">
        <is>
          <t>São Miguel dos Milagres</t>
        </is>
      </c>
      <c r="C1744" s="0" t="inlineStr">
        <is>
          <t>AL</t>
        </is>
      </c>
      <c r="D1744" s="0" t="inlineStr">
        <is>
          <t>2022</t>
        </is>
      </c>
      <c r="E1744" s="1">
        <v>8473</v>
      </c>
      <c r="F1744" s="1">
        <v>297</v>
      </c>
      <c r="G1744" s="1">
        <v>1088</v>
      </c>
      <c r="H1744" s="1">
        <v>2356</v>
      </c>
      <c r="I1744" s="1">
        <f>(F1744+G1744+H1744)/E1744*100</f>
        <v>44.152012274283016641095243715</v>
      </c>
      <c r="J1744" s="1">
        <f>(F1744+G1744)/E1744*100</f>
        <v>16.346040363507612415909359141</v>
      </c>
      <c r="K1744" s="1">
        <f>F1744/E1744*100</f>
        <v>3.5052519768676973917148589638</v>
      </c>
      <c r="L1744" s="1">
        <v>959.27</v>
      </c>
      <c r="M1744" s="1">
        <v>706.00</v>
      </c>
      <c r="N1744" s="1">
        <v>18.01</v>
      </c>
      <c r="O1744" s="1">
        <v>86.18</v>
      </c>
      <c r="P1744" s="1">
        <v>7.30</v>
      </c>
      <c r="Q1744" s="1">
        <v>9.09</v>
      </c>
      <c r="R1744" s="1">
        <v>7.67</v>
      </c>
      <c r="S1744" s="1">
        <v>72.85</v>
      </c>
      <c r="T1744" s="1">
        <v>1.27</v>
      </c>
      <c r="U1744" s="1">
        <v>92.36</v>
      </c>
      <c r="V1744" s="1">
        <f>100-U1744</f>
        <v>7.64</v>
      </c>
      <c r="W1744" s="1">
        <v>6.74</v>
      </c>
      <c r="X1744" s="0" t="inlineStr">
        <is>
          <t>IBGE — Censo Demográfico 2022 / SIDRA</t>
        </is>
      </c>
    </row>
    <row r="1745">
      <c r="A1745" s="0" t="inlineStr">
        <is>
          <t>2708808</t>
        </is>
      </c>
      <c r="B1745" s="0" t="inlineStr">
        <is>
          <t>São Sebastião</t>
        </is>
      </c>
      <c r="C1745" s="0" t="inlineStr">
        <is>
          <t>AL</t>
        </is>
      </c>
      <c r="D1745" s="0" t="inlineStr">
        <is>
          <t>2022</t>
        </is>
      </c>
      <c r="E1745" s="1">
        <v>31624</v>
      </c>
      <c r="F1745" s="1">
        <v>589</v>
      </c>
      <c r="G1745" s="1">
        <v>8729</v>
      </c>
      <c r="H1745" s="1">
        <v>11177</v>
      </c>
      <c r="I1745" s="1">
        <f>(F1745+G1745+H1745)/E1745*100</f>
        <v>64.808373387300784214520617253</v>
      </c>
      <c r="J1745" s="1">
        <f>(F1745+G1745)/E1745*100</f>
        <v>29.464963318998229193017961042</v>
      </c>
      <c r="K1745" s="1">
        <f>F1745/E1745*100</f>
        <v>1.8625094864659752087022514546</v>
      </c>
      <c r="L1745" s="1">
        <v>672.44</v>
      </c>
      <c r="M1745" s="1">
        <v>484.80</v>
      </c>
      <c r="N1745" s="1">
        <v>28.03</v>
      </c>
      <c r="O1745" s="1">
        <v>28.62</v>
      </c>
      <c r="P1745" s="1">
        <v>67.87</v>
      </c>
      <c r="Q1745" s="1">
        <v>1.39</v>
      </c>
      <c r="R1745" s="1">
        <v>0.36</v>
      </c>
      <c r="S1745" s="1">
        <v>96.83</v>
      </c>
      <c r="T1745" s="1">
        <v>0.38</v>
      </c>
      <c r="U1745" s="1">
        <v>88.31</v>
      </c>
      <c r="V1745" s="1">
        <f>100-U1745</f>
        <v>11.69</v>
      </c>
      <c r="W1745" s="1">
        <v>10.73</v>
      </c>
      <c r="X1745" s="0" t="inlineStr">
        <is>
          <t>IBGE — Censo Demográfico 2022 / SIDRA</t>
        </is>
      </c>
    </row>
    <row r="1746">
      <c r="A1746" s="0" t="inlineStr">
        <is>
          <t>2708907</t>
        </is>
      </c>
      <c r="B1746" s="0" t="inlineStr">
        <is>
          <t>Satuba</t>
        </is>
      </c>
      <c r="C1746" s="0" t="inlineStr">
        <is>
          <t>AL</t>
        </is>
      </c>
      <c r="D1746" s="0" t="inlineStr">
        <is>
          <t>2022</t>
        </is>
      </c>
      <c r="E1746" s="1">
        <v>24278</v>
      </c>
      <c r="F1746" s="1">
        <v>450</v>
      </c>
      <c r="G1746" s="1">
        <v>2850</v>
      </c>
      <c r="H1746" s="1">
        <v>6018</v>
      </c>
      <c r="I1746" s="1">
        <f>(F1746+G1746+H1746)/E1746*100</f>
        <v>38.380426723782848669577395173</v>
      </c>
      <c r="J1746" s="1">
        <f>(F1746+G1746)/E1746*100</f>
        <v>13.592552928577312793475574594</v>
      </c>
      <c r="K1746" s="1">
        <f>F1746/E1746*100</f>
        <v>1.8535299448059971991103056265</v>
      </c>
      <c r="L1746" s="1">
        <v>970.21</v>
      </c>
      <c r="M1746" s="1">
        <v>784.80</v>
      </c>
      <c r="N1746" s="1">
        <v>9.58</v>
      </c>
      <c r="O1746" s="1">
        <v>39.92</v>
      </c>
      <c r="P1746" s="1">
        <v>14.96</v>
      </c>
      <c r="Q1746" s="1">
        <v>77.92</v>
      </c>
      <c r="R1746" s="1">
        <v>11.31</v>
      </c>
      <c r="S1746" s="1">
        <v>3.53</v>
      </c>
      <c r="T1746" s="1">
        <v>0.04</v>
      </c>
      <c r="U1746" s="1">
        <v>99.14</v>
      </c>
      <c r="V1746" s="1">
        <f>100-U1746</f>
        <v>0.86</v>
      </c>
      <c r="W1746" s="1">
        <v>0.41</v>
      </c>
      <c r="X1746" s="0" t="inlineStr">
        <is>
          <t>IBGE — Censo Demográfico 2022 / SIDRA</t>
        </is>
      </c>
    </row>
    <row r="1747">
      <c r="A1747" s="0" t="inlineStr">
        <is>
          <t>2708956</t>
        </is>
      </c>
      <c r="B1747" s="0" t="inlineStr">
        <is>
          <t>Senador Rui Palmeira</t>
        </is>
      </c>
      <c r="C1747" s="0" t="inlineStr">
        <is>
          <t>AL</t>
        </is>
      </c>
      <c r="D1747" s="0" t="inlineStr">
        <is>
          <t>2022</t>
        </is>
      </c>
      <c r="E1747" s="1">
        <v>12264</v>
      </c>
      <c r="F1747" s="1">
        <v>205</v>
      </c>
      <c r="G1747" s="1">
        <v>4403</v>
      </c>
      <c r="H1747" s="1">
        <v>3783</v>
      </c>
      <c r="I1747" s="1">
        <f>(F1747+G1747+H1747)/E1747*100</f>
        <v>68.41976516634050880626223092</v>
      </c>
      <c r="J1747" s="1">
        <f>(F1747+G1747)/E1747*100</f>
        <v>37.573385518590998043052837573</v>
      </c>
      <c r="K1747" s="1">
        <f>F1747/E1747*100</f>
        <v>1.6715590345727332028701891716</v>
      </c>
      <c r="L1747" s="1">
        <v>560.65</v>
      </c>
      <c r="M1747" s="1">
        <v>404.00</v>
      </c>
      <c r="N1747" s="1">
        <v>25.58</v>
      </c>
      <c r="O1747" s="1">
        <v>26.38</v>
      </c>
      <c r="P1747" s="1">
        <v>72.15</v>
      </c>
      <c r="Q1747" s="1">
        <v>16.00</v>
      </c>
      <c r="R1747" s="1">
        <v>32.33</v>
      </c>
      <c r="S1747" s="1">
        <v>19.89</v>
      </c>
      <c r="T1747" s="1">
        <v>13.83</v>
      </c>
      <c r="U1747" s="1">
        <v>44.55</v>
      </c>
      <c r="V1747" s="1">
        <f>100-U1747</f>
        <v>55.45</v>
      </c>
      <c r="W1747" s="1">
        <v>53.63</v>
      </c>
      <c r="X1747" s="0" t="inlineStr">
        <is>
          <t>IBGE — Censo Demográfico 2022 / SIDRA</t>
        </is>
      </c>
    </row>
    <row r="1748">
      <c r="A1748" s="0" t="inlineStr">
        <is>
          <t>2709004</t>
        </is>
      </c>
      <c r="B1748" s="0" t="inlineStr">
        <is>
          <t>Tanque d'Arca</t>
        </is>
      </c>
      <c r="C1748" s="0" t="inlineStr">
        <is>
          <t>AL</t>
        </is>
      </c>
      <c r="D1748" s="0" t="inlineStr">
        <is>
          <t>2022</t>
        </is>
      </c>
      <c r="E1748" s="1">
        <v>5796</v>
      </c>
      <c r="F1748" s="1">
        <v>136</v>
      </c>
      <c r="G1748" s="1">
        <v>1714</v>
      </c>
      <c r="H1748" s="1">
        <v>1771</v>
      </c>
      <c r="I1748" s="1">
        <f>(F1748+G1748+H1748)/E1748*100</f>
        <v>62.474120082815734989648033126</v>
      </c>
      <c r="J1748" s="1">
        <f>(F1748+G1748)/E1748*100</f>
        <v>31.918564527260179434092477571</v>
      </c>
      <c r="K1748" s="1">
        <f>F1748/E1748*100</f>
        <v>2.346445824706694271911663216</v>
      </c>
      <c r="L1748" s="1">
        <v>687.88</v>
      </c>
      <c r="M1748" s="1">
        <v>504.00</v>
      </c>
      <c r="N1748" s="1">
        <v>29.74</v>
      </c>
      <c r="O1748" s="1">
        <v>37.86</v>
      </c>
      <c r="P1748" s="1">
        <v>41.54</v>
      </c>
      <c r="Q1748" s="1">
        <v>0.48</v>
      </c>
      <c r="R1748" s="1">
        <v>0.24</v>
      </c>
      <c r="S1748" s="1">
        <v>88.95</v>
      </c>
      <c r="T1748" s="1">
        <v>0.92</v>
      </c>
      <c r="U1748" s="1">
        <v>70.43</v>
      </c>
      <c r="V1748" s="1">
        <f>100-U1748</f>
        <v>29.57</v>
      </c>
      <c r="W1748" s="1">
        <v>29.04</v>
      </c>
      <c r="X1748" s="0" t="inlineStr">
        <is>
          <t>IBGE — Censo Demográfico 2022 / SIDRA</t>
        </is>
      </c>
    </row>
    <row r="1749">
      <c r="A1749" s="0" t="inlineStr">
        <is>
          <t>2709103</t>
        </is>
      </c>
      <c r="B1749" s="0" t="inlineStr">
        <is>
          <t>Taquarana</t>
        </is>
      </c>
      <c r="C1749" s="0" t="inlineStr">
        <is>
          <t>AL</t>
        </is>
      </c>
      <c r="D1749" s="0" t="inlineStr">
        <is>
          <t>2022</t>
        </is>
      </c>
      <c r="E1749" s="1">
        <v>18880</v>
      </c>
      <c r="F1749" s="1">
        <v>412</v>
      </c>
      <c r="G1749" s="1">
        <v>6233</v>
      </c>
      <c r="H1749" s="1">
        <v>5944</v>
      </c>
      <c r="I1749" s="1">
        <f>(F1749+G1749+H1749)/E1749*100</f>
        <v>66.679025423728813559322033898</v>
      </c>
      <c r="J1749" s="1">
        <f>(F1749+G1749)/E1749*100</f>
        <v>35.195974576271186440677966102</v>
      </c>
      <c r="K1749" s="1">
        <f>F1749/E1749*100</f>
        <v>2.1822033898305084745762711864</v>
      </c>
      <c r="L1749" s="1">
        <v>618.00</v>
      </c>
      <c r="M1749" s="1">
        <v>432.40</v>
      </c>
      <c r="N1749" s="1">
        <v>25.90</v>
      </c>
      <c r="O1749" s="1">
        <v>25.94</v>
      </c>
      <c r="P1749" s="1">
        <v>59.04</v>
      </c>
      <c r="Q1749" s="1">
        <v>4.24</v>
      </c>
      <c r="R1749" s="1">
        <v>1.54</v>
      </c>
      <c r="S1749" s="1">
        <v>91.44</v>
      </c>
      <c r="T1749" s="1">
        <v>0.46</v>
      </c>
      <c r="U1749" s="1">
        <v>72.80</v>
      </c>
      <c r="V1749" s="1">
        <f>100-U1749</f>
        <v>27.20</v>
      </c>
      <c r="W1749" s="1">
        <v>25.86</v>
      </c>
      <c r="X1749" s="0" t="inlineStr">
        <is>
          <t>IBGE — Censo Demográfico 2022 / SIDRA</t>
        </is>
      </c>
    </row>
    <row r="1750">
      <c r="A1750" s="0" t="inlineStr">
        <is>
          <t>2709152</t>
        </is>
      </c>
      <c r="B1750" s="0" t="inlineStr">
        <is>
          <t>Teotônio Vilela</t>
        </is>
      </c>
      <c r="C1750" s="0" t="inlineStr">
        <is>
          <t>AL</t>
        </is>
      </c>
      <c r="D1750" s="0" t="inlineStr">
        <is>
          <t>2022</t>
        </is>
      </c>
      <c r="E1750" s="1">
        <v>38013</v>
      </c>
      <c r="F1750" s="1">
        <v>1654</v>
      </c>
      <c r="G1750" s="1">
        <v>8340</v>
      </c>
      <c r="H1750" s="1">
        <v>11777</v>
      </c>
      <c r="I1750" s="1">
        <f>(F1750+G1750+H1750)/E1750*100</f>
        <v>57.272512035356325467603188383</v>
      </c>
      <c r="J1750" s="1">
        <f>(F1750+G1750)/E1750*100</f>
        <v>26.291005708573382790098124326</v>
      </c>
      <c r="K1750" s="1">
        <f>F1750/E1750*100</f>
        <v>4.3511430300160471417672901376</v>
      </c>
      <c r="L1750" s="1">
        <v>740.39</v>
      </c>
      <c r="M1750" s="1">
        <v>600.00</v>
      </c>
      <c r="N1750" s="1">
        <v>21.59</v>
      </c>
      <c r="O1750" s="1">
        <v>87.06</v>
      </c>
      <c r="P1750" s="1">
        <v>5.74</v>
      </c>
      <c r="Q1750" s="1">
        <v>41.24</v>
      </c>
      <c r="R1750" s="1">
        <v>10.90</v>
      </c>
      <c r="S1750" s="1">
        <v>46.04</v>
      </c>
      <c r="T1750" s="1">
        <v>0.28</v>
      </c>
      <c r="U1750" s="1">
        <v>95.19</v>
      </c>
      <c r="V1750" s="1">
        <f>100-U1750</f>
        <v>4.81</v>
      </c>
      <c r="W1750" s="1">
        <v>3.71</v>
      </c>
      <c r="X1750" s="0" t="inlineStr">
        <is>
          <t>IBGE — Censo Demográfico 2022 / SIDRA</t>
        </is>
      </c>
    </row>
    <row r="1751">
      <c r="A1751" s="0" t="inlineStr">
        <is>
          <t>2709202</t>
        </is>
      </c>
      <c r="B1751" s="0" t="inlineStr">
        <is>
          <t>Traipu</t>
        </is>
      </c>
      <c r="C1751" s="0" t="inlineStr">
        <is>
          <t>AL</t>
        </is>
      </c>
      <c r="D1751" s="0" t="inlineStr">
        <is>
          <t>2022</t>
        </is>
      </c>
      <c r="E1751" s="1">
        <v>23523</v>
      </c>
      <c r="F1751" s="1">
        <v>714</v>
      </c>
      <c r="G1751" s="1">
        <v>8499</v>
      </c>
      <c r="H1751" s="1">
        <v>6686</v>
      </c>
      <c r="I1751" s="1">
        <f>(F1751+G1751+H1751)/E1751*100</f>
        <v>67.58916804829315988606895379</v>
      </c>
      <c r="J1751" s="1">
        <f>(F1751+G1751)/E1751*100</f>
        <v>39.165922713939548526973600306</v>
      </c>
      <c r="K1751" s="1">
        <f>F1751/E1751*100</f>
        <v>3.0353271266420099477107511797</v>
      </c>
      <c r="L1751" s="1">
        <v>599.73</v>
      </c>
      <c r="M1751" s="1">
        <v>404.00</v>
      </c>
      <c r="N1751" s="1">
        <v>32.69</v>
      </c>
      <c r="O1751" s="1">
        <v>29.87</v>
      </c>
      <c r="P1751" s="1">
        <v>68.98</v>
      </c>
      <c r="Q1751" s="1">
        <v>4.77</v>
      </c>
      <c r="R1751" s="1">
        <v>2.23</v>
      </c>
      <c r="S1751" s="1">
        <v>79.41</v>
      </c>
      <c r="T1751" s="1">
        <v>6.99</v>
      </c>
      <c r="U1751" s="1">
        <v>43.31</v>
      </c>
      <c r="V1751" s="1">
        <f>100-U1751</f>
        <v>56.69</v>
      </c>
      <c r="W1751" s="1">
        <v>52.91</v>
      </c>
      <c r="X1751" s="0" t="inlineStr">
        <is>
          <t>IBGE — Censo Demográfico 2022 / SIDRA</t>
        </is>
      </c>
    </row>
    <row r="1752">
      <c r="A1752" s="0" t="inlineStr">
        <is>
          <t>2709301</t>
        </is>
      </c>
      <c r="B1752" s="0" t="inlineStr">
        <is>
          <t>União dos Palmares</t>
        </is>
      </c>
      <c r="C1752" s="0" t="inlineStr">
        <is>
          <t>AL</t>
        </is>
      </c>
      <c r="D1752" s="0" t="inlineStr">
        <is>
          <t>2022</t>
        </is>
      </c>
      <c r="E1752" s="1">
        <v>58438</v>
      </c>
      <c r="F1752" s="1">
        <v>1374</v>
      </c>
      <c r="G1752" s="1">
        <v>13203</v>
      </c>
      <c r="H1752" s="1">
        <v>18564</v>
      </c>
      <c r="I1752" s="1">
        <f>(F1752+G1752+H1752)/E1752*100</f>
        <v>56.711386426640199869947636812</v>
      </c>
      <c r="J1752" s="1">
        <f>(F1752+G1752)/E1752*100</f>
        <v>24.944385502583935110715630241</v>
      </c>
      <c r="K1752" s="1">
        <f>F1752/E1752*100</f>
        <v>2.3512098292207125500530476745</v>
      </c>
      <c r="L1752" s="1">
        <v>768.95</v>
      </c>
      <c r="M1752" s="1">
        <v>600.00</v>
      </c>
      <c r="N1752" s="1">
        <v>23.23</v>
      </c>
      <c r="O1752" s="1">
        <v>85.19</v>
      </c>
      <c r="P1752" s="1">
        <v>13.56</v>
      </c>
      <c r="Q1752" s="1">
        <v>80.00</v>
      </c>
      <c r="R1752" s="1">
        <v>1.03</v>
      </c>
      <c r="S1752" s="1">
        <v>9.86</v>
      </c>
      <c r="T1752" s="1">
        <v>0.81</v>
      </c>
      <c r="U1752" s="1">
        <v>86.67</v>
      </c>
      <c r="V1752" s="1">
        <f>100-U1752</f>
        <v>13.33</v>
      </c>
      <c r="W1752" s="1">
        <v>12.41</v>
      </c>
      <c r="X1752" s="0" t="inlineStr">
        <is>
          <t>IBGE — Censo Demográfico 2022 / SIDRA</t>
        </is>
      </c>
    </row>
    <row r="1753">
      <c r="A1753" s="0" t="inlineStr">
        <is>
          <t>2709400</t>
        </is>
      </c>
      <c r="B1753" s="0" t="inlineStr">
        <is>
          <t>Viçosa</t>
        </is>
      </c>
      <c r="C1753" s="0" t="inlineStr">
        <is>
          <t>AL</t>
        </is>
      </c>
      <c r="D1753" s="0" t="inlineStr">
        <is>
          <t>2022</t>
        </is>
      </c>
      <c r="E1753" s="1">
        <v>23872</v>
      </c>
      <c r="F1753" s="1">
        <v>398</v>
      </c>
      <c r="G1753" s="1">
        <v>5024</v>
      </c>
      <c r="H1753" s="1">
        <v>8846</v>
      </c>
      <c r="I1753" s="1">
        <f>(F1753+G1753+H1753)/E1753*100</f>
        <v>59.768766756032171581769436997</v>
      </c>
      <c r="J1753" s="1">
        <f>(F1753+G1753)/E1753*100</f>
        <v>22.712801608579088471849865952</v>
      </c>
      <c r="K1753" s="1">
        <f>F1753/E1753*100</f>
        <v>1.667225201072386058981233244</v>
      </c>
      <c r="L1753" s="1">
        <v>742.73</v>
      </c>
      <c r="M1753" s="1">
        <v>543.60</v>
      </c>
      <c r="N1753" s="1">
        <v>24.86</v>
      </c>
      <c r="O1753" s="1">
        <v>76.49</v>
      </c>
      <c r="P1753" s="1">
        <v>19.31</v>
      </c>
      <c r="Q1753" s="1">
        <v>21.41</v>
      </c>
      <c r="R1753" s="1">
        <v>2.96</v>
      </c>
      <c r="S1753" s="1">
        <v>52.05</v>
      </c>
      <c r="T1753" s="1">
        <v>0.58</v>
      </c>
      <c r="U1753" s="1">
        <v>85.59</v>
      </c>
      <c r="V1753" s="1">
        <f>100-U1753</f>
        <v>14.41</v>
      </c>
      <c r="W1753" s="1">
        <v>13.89</v>
      </c>
      <c r="X1753" s="0" t="inlineStr">
        <is>
          <t>IBGE — Censo Demográfico 2022 / SIDRA</t>
        </is>
      </c>
    </row>
    <row r="1754">
      <c r="A1754" s="0" t="inlineStr">
        <is>
          <t>2800100</t>
        </is>
      </c>
      <c r="B1754" s="0" t="inlineStr">
        <is>
          <t>Amparo do São Francisco</t>
        </is>
      </c>
      <c r="C1754" s="0" t="inlineStr">
        <is>
          <t>SE</t>
        </is>
      </c>
      <c r="D1754" s="0" t="inlineStr">
        <is>
          <t>2022</t>
        </is>
      </c>
      <c r="E1754" s="1">
        <v>2168</v>
      </c>
      <c r="F1754" s="1">
        <v>113</v>
      </c>
      <c r="G1754" s="1">
        <v>527</v>
      </c>
      <c r="H1754" s="1">
        <v>615</v>
      </c>
      <c r="I1754" s="1">
        <f>(F1754+G1754+H1754)/E1754*100</f>
        <v>57.887453874538745387453874539</v>
      </c>
      <c r="J1754" s="1">
        <f>(F1754+G1754)/E1754*100</f>
        <v>29.520295202952029520295202952</v>
      </c>
      <c r="K1754" s="1">
        <f>F1754/E1754*100</f>
        <v>5.2121771217712177121771217712</v>
      </c>
      <c r="L1754" s="1">
        <v>773.49</v>
      </c>
      <c r="M1754" s="1">
        <v>550.25</v>
      </c>
      <c r="N1754" s="1">
        <v>18.73</v>
      </c>
      <c r="O1754" s="1">
        <v>90.85</v>
      </c>
      <c r="P1754" s="1">
        <v>9.02</v>
      </c>
      <c r="Q1754" s="1">
        <v>33.51</v>
      </c>
      <c r="R1754" s="1">
        <v>19.25</v>
      </c>
      <c r="S1754" s="1">
        <v>34.99</v>
      </c>
      <c r="T1754" s="1">
        <v>0.13</v>
      </c>
      <c r="U1754" s="1">
        <v>98.52</v>
      </c>
      <c r="V1754" s="1">
        <f>100-U1754</f>
        <v>1.48</v>
      </c>
      <c r="W1754" s="1">
        <v>1.48</v>
      </c>
      <c r="X1754" s="0" t="inlineStr">
        <is>
          <t>IBGE — Censo Demográfico 2022 / SIDRA</t>
        </is>
      </c>
    </row>
    <row r="1755">
      <c r="A1755" s="0" t="inlineStr">
        <is>
          <t>2800209</t>
        </is>
      </c>
      <c r="B1755" s="0" t="inlineStr">
        <is>
          <t>Aquidabã</t>
        </is>
      </c>
      <c r="C1755" s="0" t="inlineStr">
        <is>
          <t>SE</t>
        </is>
      </c>
      <c r="D1755" s="0" t="inlineStr">
        <is>
          <t>2022</t>
        </is>
      </c>
      <c r="E1755" s="1">
        <v>20027</v>
      </c>
      <c r="F1755" s="1">
        <v>267</v>
      </c>
      <c r="G1755" s="1">
        <v>5759</v>
      </c>
      <c r="H1755" s="1">
        <v>5843</v>
      </c>
      <c r="I1755" s="1">
        <f>(F1755+G1755+H1755)/E1755*100</f>
        <v>59.264992260448394667199280971</v>
      </c>
      <c r="J1755" s="1">
        <f>(F1755+G1755)/E1755*100</f>
        <v>30.089379337893843311529435262</v>
      </c>
      <c r="K1755" s="1">
        <f>F1755/E1755*100</f>
        <v>1.3332001797573276077295650871</v>
      </c>
      <c r="L1755" s="1">
        <v>782.01</v>
      </c>
      <c r="M1755" s="1">
        <v>538.00</v>
      </c>
      <c r="N1755" s="1">
        <v>22.31</v>
      </c>
      <c r="O1755" s="1">
        <v>80.05</v>
      </c>
      <c r="P1755" s="1">
        <v>17.82</v>
      </c>
      <c r="Q1755" s="1">
        <v>41.49</v>
      </c>
      <c r="R1755" s="1">
        <v>3.20</v>
      </c>
      <c r="S1755" s="1">
        <v>51.37</v>
      </c>
      <c r="T1755" s="1">
        <v>0.35</v>
      </c>
      <c r="U1755" s="1">
        <v>90.51</v>
      </c>
      <c r="V1755" s="1">
        <f>100-U1755</f>
        <v>9.49</v>
      </c>
      <c r="W1755" s="1">
        <v>9.09</v>
      </c>
      <c r="X1755" s="0" t="inlineStr">
        <is>
          <t>IBGE — Censo Demográfico 2022 / SIDRA</t>
        </is>
      </c>
    </row>
    <row r="1756">
      <c r="A1756" s="0" t="inlineStr">
        <is>
          <t>2800308</t>
        </is>
      </c>
      <c r="B1756" s="0" t="inlineStr">
        <is>
          <t>Aracaju</t>
        </is>
      </c>
      <c r="C1756" s="0" t="inlineStr">
        <is>
          <t>SE</t>
        </is>
      </c>
      <c r="D1756" s="0" t="inlineStr">
        <is>
          <t>2022</t>
        </is>
      </c>
      <c r="E1756" s="1">
        <v>600791</v>
      </c>
      <c r="F1756" s="1">
        <v>15002</v>
      </c>
      <c r="G1756" s="1">
        <v>59600</v>
      </c>
      <c r="H1756" s="1">
        <v>112134</v>
      </c>
      <c r="I1756" s="1">
        <f>(F1756+G1756+H1756)/E1756*100</f>
        <v>31.081690637842444377495668211</v>
      </c>
      <c r="J1756" s="1">
        <f>(F1756+G1756)/E1756*100</f>
        <v>12.417296530740307361461806186</v>
      </c>
      <c r="K1756" s="1">
        <f>F1756/E1756*100</f>
        <v>2.4970414004204457124024827269</v>
      </c>
      <c r="L1756" s="1">
        <v>2087.74</v>
      </c>
      <c r="M1756" s="1">
        <v>1070.67</v>
      </c>
      <c r="N1756" s="1">
        <v>5.22</v>
      </c>
      <c r="O1756" s="1">
        <v>97.43</v>
      </c>
      <c r="P1756" s="1">
        <v>1.75</v>
      </c>
      <c r="Q1756" s="1">
        <v>87.45</v>
      </c>
      <c r="R1756" s="1">
        <v>7.18</v>
      </c>
      <c r="S1756" s="1">
        <v>3.17</v>
      </c>
      <c r="T1756" s="1">
        <v>0.02</v>
      </c>
      <c r="U1756" s="1">
        <v>99.62</v>
      </c>
      <c r="V1756" s="1">
        <f>100-U1756</f>
        <v>0.38</v>
      </c>
      <c r="W1756" s="1">
        <v>0.11</v>
      </c>
      <c r="X1756" s="0" t="inlineStr">
        <is>
          <t>IBGE — Censo Demográfico 2022 / SIDRA</t>
        </is>
      </c>
    </row>
    <row r="1757">
      <c r="A1757" s="0" t="inlineStr">
        <is>
          <t>2800407</t>
        </is>
      </c>
      <c r="B1757" s="0" t="inlineStr">
        <is>
          <t>Arauá</t>
        </is>
      </c>
      <c r="C1757" s="0" t="inlineStr">
        <is>
          <t>SE</t>
        </is>
      </c>
      <c r="D1757" s="0" t="inlineStr">
        <is>
          <t>2022</t>
        </is>
      </c>
      <c r="E1757" s="1">
        <v>10309</v>
      </c>
      <c r="F1757" s="1">
        <v>66</v>
      </c>
      <c r="G1757" s="1">
        <v>2944</v>
      </c>
      <c r="H1757" s="1">
        <v>3439</v>
      </c>
      <c r="I1757" s="1">
        <f>(F1757+G1757+H1757)/E1757*100</f>
        <v>62.556989038704045009215248812</v>
      </c>
      <c r="J1757" s="1">
        <f>(F1757+G1757)/E1757*100</f>
        <v>29.197788340285187700067901833</v>
      </c>
      <c r="K1757" s="1">
        <f>F1757/E1757*100</f>
        <v>0.6402172858667184013968377146</v>
      </c>
      <c r="L1757" s="1">
        <v>749.83</v>
      </c>
      <c r="M1757" s="1">
        <v>500.00</v>
      </c>
      <c r="N1757" s="1">
        <v>24.01</v>
      </c>
      <c r="O1757" s="1">
        <v>58.54</v>
      </c>
      <c r="P1757" s="1">
        <v>34.49</v>
      </c>
      <c r="Q1757" s="1">
        <v>0.36</v>
      </c>
      <c r="R1757" s="1">
        <v>3.28</v>
      </c>
      <c r="S1757" s="1">
        <v>94.82</v>
      </c>
      <c r="T1757" s="1">
        <v>0.55</v>
      </c>
      <c r="U1757" s="1">
        <v>80.50</v>
      </c>
      <c r="V1757" s="1">
        <f>100-U1757</f>
        <v>19.50</v>
      </c>
      <c r="W1757" s="1">
        <v>18.76</v>
      </c>
      <c r="X1757" s="0" t="inlineStr">
        <is>
          <t>IBGE — Censo Demográfico 2022 / SIDRA</t>
        </is>
      </c>
    </row>
    <row r="1758">
      <c r="A1758" s="0" t="inlineStr">
        <is>
          <t>2800506</t>
        </is>
      </c>
      <c r="B1758" s="0" t="inlineStr">
        <is>
          <t>Areia Branca</t>
        </is>
      </c>
      <c r="C1758" s="0" t="inlineStr">
        <is>
          <t>SE</t>
        </is>
      </c>
      <c r="D1758" s="0" t="inlineStr">
        <is>
          <t>2022</t>
        </is>
      </c>
      <c r="E1758" s="1">
        <v>17305</v>
      </c>
      <c r="F1758" s="1">
        <v>246</v>
      </c>
      <c r="G1758" s="1">
        <v>3877</v>
      </c>
      <c r="H1758" s="1">
        <v>5830</v>
      </c>
      <c r="I1758" s="1">
        <f>(F1758+G1758+H1758)/E1758*100</f>
        <v>57.515169026292978907830106906</v>
      </c>
      <c r="J1758" s="1">
        <f>(F1758+G1758)/E1758*100</f>
        <v>23.825483964172204565154579601</v>
      </c>
      <c r="K1758" s="1">
        <f>F1758/E1758*100</f>
        <v>1.4215544640277376480785900029</v>
      </c>
      <c r="L1758" s="1">
        <v>794.41</v>
      </c>
      <c r="M1758" s="1">
        <v>587.33</v>
      </c>
      <c r="N1758" s="1">
        <v>18.80</v>
      </c>
      <c r="O1758" s="1">
        <v>65.57</v>
      </c>
      <c r="P1758" s="1">
        <v>33.18</v>
      </c>
      <c r="Q1758" s="1">
        <v>1.82</v>
      </c>
      <c r="R1758" s="1">
        <v>0.63</v>
      </c>
      <c r="S1758" s="1">
        <v>95.43</v>
      </c>
      <c r="T1758" s="1">
        <v>0.50</v>
      </c>
      <c r="U1758" s="1">
        <v>93.14</v>
      </c>
      <c r="V1758" s="1">
        <f>100-U1758</f>
        <v>6.86</v>
      </c>
      <c r="W1758" s="1">
        <v>5.19</v>
      </c>
      <c r="X1758" s="0" t="inlineStr">
        <is>
          <t>IBGE — Censo Demográfico 2022 / SIDRA</t>
        </is>
      </c>
    </row>
    <row r="1759">
      <c r="A1759" s="0" t="inlineStr">
        <is>
          <t>2800605</t>
        </is>
      </c>
      <c r="B1759" s="0" t="inlineStr">
        <is>
          <t>Barra dos Coqueiros</t>
        </is>
      </c>
      <c r="C1759" s="0" t="inlineStr">
        <is>
          <t>SE</t>
        </is>
      </c>
      <c r="D1759" s="0" t="inlineStr">
        <is>
          <t>2022</t>
        </is>
      </c>
      <c r="E1759" s="1">
        <v>41486</v>
      </c>
      <c r="F1759" s="1">
        <v>623</v>
      </c>
      <c r="G1759" s="1">
        <v>4542</v>
      </c>
      <c r="H1759" s="1">
        <v>9238</v>
      </c>
      <c r="I1759" s="1">
        <f>(F1759+G1759+H1759)/E1759*100</f>
        <v>34.71773610374584197078532517</v>
      </c>
      <c r="J1759" s="1">
        <f>(F1759+G1759)/E1759*100</f>
        <v>12.449983126837969435472207492</v>
      </c>
      <c r="K1759" s="1">
        <f>F1759/E1759*100</f>
        <v>1.5017114207202429735332401292</v>
      </c>
      <c r="L1759" s="1">
        <v>1589.75</v>
      </c>
      <c r="M1759" s="1">
        <v>953.00</v>
      </c>
      <c r="N1759" s="1">
        <v>6.06</v>
      </c>
      <c r="O1759" s="1">
        <v>92.16</v>
      </c>
      <c r="P1759" s="1">
        <v>5.83</v>
      </c>
      <c r="Q1759" s="1">
        <v>73.07</v>
      </c>
      <c r="R1759" s="1">
        <v>10.24</v>
      </c>
      <c r="S1759" s="1">
        <v>12.25</v>
      </c>
      <c r="T1759" s="1">
        <v>0.05</v>
      </c>
      <c r="U1759" s="1">
        <v>98.86</v>
      </c>
      <c r="V1759" s="1">
        <f>100-U1759</f>
        <v>1.14</v>
      </c>
      <c r="W1759" s="1">
        <v>0.59</v>
      </c>
      <c r="X1759" s="0" t="inlineStr">
        <is>
          <t>IBGE — Censo Demográfico 2022 / SIDRA</t>
        </is>
      </c>
    </row>
    <row r="1760">
      <c r="A1760" s="0" t="inlineStr">
        <is>
          <t>2800670</t>
        </is>
      </c>
      <c r="B1760" s="0" t="inlineStr">
        <is>
          <t>Boquim</t>
        </is>
      </c>
      <c r="C1760" s="0" t="inlineStr">
        <is>
          <t>SE</t>
        </is>
      </c>
      <c r="D1760" s="0" t="inlineStr">
        <is>
          <t>2022</t>
        </is>
      </c>
      <c r="E1760" s="1">
        <v>24556</v>
      </c>
      <c r="F1760" s="1">
        <v>302</v>
      </c>
      <c r="G1760" s="1">
        <v>6236</v>
      </c>
      <c r="H1760" s="1">
        <v>6194</v>
      </c>
      <c r="I1760" s="1">
        <f>(F1760+G1760+H1760)/E1760*100</f>
        <v>51.848835315197914969864798827</v>
      </c>
      <c r="J1760" s="1">
        <f>(F1760+G1760)/E1760*100</f>
        <v>26.624857468643101482326111745</v>
      </c>
      <c r="K1760" s="1">
        <f>F1760/E1760*100</f>
        <v>1.2298419938100667861215181626</v>
      </c>
      <c r="L1760" s="1">
        <v>880.42</v>
      </c>
      <c r="M1760" s="1">
        <v>606.00</v>
      </c>
      <c r="N1760" s="1">
        <v>19.53</v>
      </c>
      <c r="O1760" s="1">
        <v>58.72</v>
      </c>
      <c r="P1760" s="1">
        <v>34.54</v>
      </c>
      <c r="Q1760" s="1">
        <v>3.86</v>
      </c>
      <c r="R1760" s="1">
        <v>12.99</v>
      </c>
      <c r="S1760" s="1">
        <v>81.97</v>
      </c>
      <c r="T1760" s="1">
        <v>0.29</v>
      </c>
      <c r="U1760" s="1">
        <v>91.90</v>
      </c>
      <c r="V1760" s="1">
        <f>100-U1760</f>
        <v>8.10</v>
      </c>
      <c r="W1760" s="1">
        <v>7.14</v>
      </c>
      <c r="X1760" s="0" t="inlineStr">
        <is>
          <t>IBGE — Censo Demográfico 2022 / SIDRA</t>
        </is>
      </c>
    </row>
    <row r="1761">
      <c r="A1761" s="0" t="inlineStr">
        <is>
          <t>2800704</t>
        </is>
      </c>
      <c r="B1761" s="0" t="inlineStr">
        <is>
          <t>Brejo Grande</t>
        </is>
      </c>
      <c r="C1761" s="0" t="inlineStr">
        <is>
          <t>SE</t>
        </is>
      </c>
      <c r="D1761" s="0" t="inlineStr">
        <is>
          <t>2022</t>
        </is>
      </c>
      <c r="E1761" s="1">
        <v>7841</v>
      </c>
      <c r="F1761" s="1">
        <v>202</v>
      </c>
      <c r="G1761" s="1">
        <v>3102</v>
      </c>
      <c r="H1761" s="1">
        <v>2397</v>
      </c>
      <c r="I1761" s="1">
        <f>(F1761+G1761+H1761)/E1761*100</f>
        <v>72.707562810865960974365514603</v>
      </c>
      <c r="J1761" s="1">
        <f>(F1761+G1761)/E1761*100</f>
        <v>42.137482463971432215278663436</v>
      </c>
      <c r="K1761" s="1">
        <f>F1761/E1761*100</f>
        <v>2.5762020150491008799897972197</v>
      </c>
      <c r="L1761" s="1">
        <v>554.26</v>
      </c>
      <c r="M1761" s="1">
        <v>360.00</v>
      </c>
      <c r="N1761" s="1">
        <v>24.25</v>
      </c>
      <c r="O1761" s="1">
        <v>66.82</v>
      </c>
      <c r="P1761" s="1">
        <v>28.85</v>
      </c>
      <c r="Q1761" s="1">
        <v>33.83</v>
      </c>
      <c r="R1761" s="1">
        <v>15.34</v>
      </c>
      <c r="S1761" s="1">
        <v>45.97</v>
      </c>
      <c r="T1761" s="1">
        <v>0.57</v>
      </c>
      <c r="U1761" s="1">
        <v>88.22</v>
      </c>
      <c r="V1761" s="1">
        <f>100-U1761</f>
        <v>11.78</v>
      </c>
      <c r="W1761" s="1">
        <v>10.00</v>
      </c>
      <c r="X1761" s="0" t="inlineStr">
        <is>
          <t>IBGE — Censo Demográfico 2022 / SIDRA</t>
        </is>
      </c>
    </row>
    <row r="1762">
      <c r="A1762" s="0" t="inlineStr">
        <is>
          <t>2801009</t>
        </is>
      </c>
      <c r="B1762" s="0" t="inlineStr">
        <is>
          <t>Campo do Brito</t>
        </is>
      </c>
      <c r="C1762" s="0" t="inlineStr">
        <is>
          <t>SE</t>
        </is>
      </c>
      <c r="D1762" s="0" t="inlineStr">
        <is>
          <t>2022</t>
        </is>
      </c>
      <c r="E1762" s="1">
        <v>18131</v>
      </c>
      <c r="F1762" s="1">
        <v>241</v>
      </c>
      <c r="G1762" s="1">
        <v>2667</v>
      </c>
      <c r="H1762" s="1">
        <v>5780</v>
      </c>
      <c r="I1762" s="1">
        <f>(F1762+G1762+H1762)/E1762*100</f>
        <v>47.917930616071921019248800397</v>
      </c>
      <c r="J1762" s="1">
        <f>(F1762+G1762)/E1762*100</f>
        <v>16.038828525729413711323148199</v>
      </c>
      <c r="K1762" s="1">
        <f>F1762/E1762*100</f>
        <v>1.3292151563620318791020903425</v>
      </c>
      <c r="L1762" s="1">
        <v>921.66</v>
      </c>
      <c r="M1762" s="1">
        <v>650.00</v>
      </c>
      <c r="N1762" s="1">
        <v>20.52</v>
      </c>
      <c r="O1762" s="1">
        <v>81.96</v>
      </c>
      <c r="P1762" s="1">
        <v>14.28</v>
      </c>
      <c r="Q1762" s="1">
        <v>18.17</v>
      </c>
      <c r="R1762" s="1">
        <v>23.48</v>
      </c>
      <c r="S1762" s="1">
        <v>56.15</v>
      </c>
      <c r="T1762" s="1">
        <v>0.27</v>
      </c>
      <c r="U1762" s="1">
        <v>91.06</v>
      </c>
      <c r="V1762" s="1">
        <f>100-U1762</f>
        <v>8.94</v>
      </c>
      <c r="W1762" s="1">
        <v>8.11</v>
      </c>
      <c r="X1762" s="0" t="inlineStr">
        <is>
          <t>IBGE — Censo Demográfico 2022 / SIDRA</t>
        </is>
      </c>
    </row>
    <row r="1763">
      <c r="A1763" s="0" t="inlineStr">
        <is>
          <t>2801108</t>
        </is>
      </c>
      <c r="B1763" s="0" t="inlineStr">
        <is>
          <t>Canhoba</t>
        </is>
      </c>
      <c r="C1763" s="0" t="inlineStr">
        <is>
          <t>SE</t>
        </is>
      </c>
      <c r="D1763" s="0" t="inlineStr">
        <is>
          <t>2022</t>
        </is>
      </c>
      <c r="E1763" s="1">
        <v>3783</v>
      </c>
      <c r="F1763" s="1">
        <v>59</v>
      </c>
      <c r="G1763" s="1">
        <v>1273</v>
      </c>
      <c r="H1763" s="1">
        <v>954</v>
      </c>
      <c r="I1763" s="1">
        <f>(F1763+G1763+H1763)/E1763*100</f>
        <v>60.42823156225218080888183981</v>
      </c>
      <c r="J1763" s="1">
        <f>(F1763+G1763)/E1763*100</f>
        <v>35.210150674068199841395717684</v>
      </c>
      <c r="K1763" s="1">
        <f>F1763/E1763*100</f>
        <v>1.5596087761036214644462067142</v>
      </c>
      <c r="L1763" s="1">
        <v>689.22</v>
      </c>
      <c r="M1763" s="1">
        <v>466.67</v>
      </c>
      <c r="N1763" s="1">
        <v>23.97</v>
      </c>
      <c r="O1763" s="1">
        <v>85.65</v>
      </c>
      <c r="P1763" s="1">
        <v>13.56</v>
      </c>
      <c r="Q1763" s="1">
        <v>8.99</v>
      </c>
      <c r="R1763" s="1">
        <v>6.78</v>
      </c>
      <c r="S1763" s="1">
        <v>74.68</v>
      </c>
      <c r="T1763" s="1">
        <v>2.05</v>
      </c>
      <c r="U1763" s="1">
        <v>85.25</v>
      </c>
      <c r="V1763" s="1">
        <f>100-U1763</f>
        <v>14.75</v>
      </c>
      <c r="W1763" s="1">
        <v>14.35</v>
      </c>
      <c r="X1763" s="0" t="inlineStr">
        <is>
          <t>IBGE — Censo Demográfico 2022 / SIDRA</t>
        </is>
      </c>
    </row>
    <row r="1764">
      <c r="A1764" s="0" t="inlineStr">
        <is>
          <t>2801207</t>
        </is>
      </c>
      <c r="B1764" s="0" t="inlineStr">
        <is>
          <t>Canindé de São Francisco</t>
        </is>
      </c>
      <c r="C1764" s="0" t="inlineStr">
        <is>
          <t>SE</t>
        </is>
      </c>
      <c r="D1764" s="0" t="inlineStr">
        <is>
          <t>2022</t>
        </is>
      </c>
      <c r="E1764" s="1">
        <v>26721</v>
      </c>
      <c r="F1764" s="1">
        <v>355</v>
      </c>
      <c r="G1764" s="1">
        <v>8221</v>
      </c>
      <c r="H1764" s="1">
        <v>8760</v>
      </c>
      <c r="I1764" s="1">
        <f>(F1764+G1764+H1764)/E1764*100</f>
        <v>64.877811459151977845140526178</v>
      </c>
      <c r="J1764" s="1">
        <f>(F1764+G1764)/E1764*100</f>
        <v>32.094607237753078103364395045</v>
      </c>
      <c r="K1764" s="1">
        <f>F1764/E1764*100</f>
        <v>1.3285430934471015306313386475</v>
      </c>
      <c r="L1764" s="1">
        <v>707.36</v>
      </c>
      <c r="M1764" s="1">
        <v>480.00</v>
      </c>
      <c r="N1764" s="1">
        <v>22.37</v>
      </c>
      <c r="O1764" s="1">
        <v>77.18</v>
      </c>
      <c r="P1764" s="1">
        <v>17.60</v>
      </c>
      <c r="Q1764" s="1">
        <v>48.19</v>
      </c>
      <c r="R1764" s="1">
        <v>26.83</v>
      </c>
      <c r="S1764" s="1">
        <v>18.18</v>
      </c>
      <c r="T1764" s="1">
        <v>0.56</v>
      </c>
      <c r="U1764" s="1">
        <v>78.82</v>
      </c>
      <c r="V1764" s="1">
        <f>100-U1764</f>
        <v>21.18</v>
      </c>
      <c r="W1764" s="1">
        <v>20.41</v>
      </c>
      <c r="X1764" s="0" t="inlineStr">
        <is>
          <t>IBGE — Censo Demográfico 2022 / SIDRA</t>
        </is>
      </c>
    </row>
    <row r="1765">
      <c r="A1765" s="0" t="inlineStr">
        <is>
          <t>2801306</t>
        </is>
      </c>
      <c r="B1765" s="0" t="inlineStr">
        <is>
          <t>Capela</t>
        </is>
      </c>
      <c r="C1765" s="0" t="inlineStr">
        <is>
          <t>SE</t>
        </is>
      </c>
      <c r="D1765" s="0" t="inlineStr">
        <is>
          <t>2022</t>
        </is>
      </c>
      <c r="E1765" s="1">
        <v>31535</v>
      </c>
      <c r="F1765" s="1">
        <v>1411</v>
      </c>
      <c r="G1765" s="1">
        <v>8421</v>
      </c>
      <c r="H1765" s="1">
        <v>9723</v>
      </c>
      <c r="I1765" s="1">
        <f>(F1765+G1765+H1765)/E1765*100</f>
        <v>62.01046456318376407166640241</v>
      </c>
      <c r="J1765" s="1">
        <f>(F1765+G1765)/E1765*100</f>
        <v>31.178056128111622007293483431</v>
      </c>
      <c r="K1765" s="1">
        <f>F1765/E1765*100</f>
        <v>4.4743935309973045822102425876</v>
      </c>
      <c r="L1765" s="1">
        <v>698.56</v>
      </c>
      <c r="M1765" s="1">
        <v>504.00</v>
      </c>
      <c r="N1765" s="1">
        <v>20.24</v>
      </c>
      <c r="O1765" s="1">
        <v>89.21</v>
      </c>
      <c r="P1765" s="1">
        <v>9.20</v>
      </c>
      <c r="Q1765" s="1">
        <v>11.51</v>
      </c>
      <c r="R1765" s="1">
        <v>42.60</v>
      </c>
      <c r="S1765" s="1">
        <v>41.56</v>
      </c>
      <c r="T1765" s="1">
        <v>0.33</v>
      </c>
      <c r="U1765" s="1">
        <v>83.88</v>
      </c>
      <c r="V1765" s="1">
        <f>100-U1765</f>
        <v>16.12</v>
      </c>
      <c r="W1765" s="1">
        <v>14.05</v>
      </c>
      <c r="X1765" s="0" t="inlineStr">
        <is>
          <t>IBGE — Censo Demográfico 2022 / SIDRA</t>
        </is>
      </c>
    </row>
    <row r="1766">
      <c r="A1766" s="0" t="inlineStr">
        <is>
          <t>2801405</t>
        </is>
      </c>
      <c r="B1766" s="0" t="inlineStr">
        <is>
          <t>Carira</t>
        </is>
      </c>
      <c r="C1766" s="0" t="inlineStr">
        <is>
          <t>SE</t>
        </is>
      </c>
      <c r="D1766" s="0" t="inlineStr">
        <is>
          <t>2022</t>
        </is>
      </c>
      <c r="E1766" s="1">
        <v>19824</v>
      </c>
      <c r="F1766" s="1">
        <v>412</v>
      </c>
      <c r="G1766" s="1">
        <v>5520</v>
      </c>
      <c r="H1766" s="1">
        <v>5837</v>
      </c>
      <c r="I1766" s="1">
        <f>(F1766+G1766+H1766)/E1766*100</f>
        <v>59.367433414043583535108958838</v>
      </c>
      <c r="J1766" s="1">
        <f>(F1766+G1766)/E1766*100</f>
        <v>29.923325262308313155770782889</v>
      </c>
      <c r="K1766" s="1">
        <f>F1766/E1766*100</f>
        <v>2.0782889426957223567393058918</v>
      </c>
      <c r="L1766" s="1">
        <v>712.75</v>
      </c>
      <c r="M1766" s="1">
        <v>537.33</v>
      </c>
      <c r="N1766" s="1">
        <v>25.17</v>
      </c>
      <c r="O1766" s="1">
        <v>77.82</v>
      </c>
      <c r="P1766" s="1">
        <v>21.67</v>
      </c>
      <c r="Q1766" s="1">
        <v>10.68</v>
      </c>
      <c r="R1766" s="1">
        <v>12.64</v>
      </c>
      <c r="S1766" s="1">
        <v>70.35</v>
      </c>
      <c r="T1766" s="1">
        <v>1.14</v>
      </c>
      <c r="U1766" s="1">
        <v>82.09</v>
      </c>
      <c r="V1766" s="1">
        <f>100-U1766</f>
        <v>17.91</v>
      </c>
      <c r="W1766" s="1">
        <v>17.53</v>
      </c>
      <c r="X1766" s="0" t="inlineStr">
        <is>
          <t>IBGE — Censo Demográfico 2022 / SIDRA</t>
        </is>
      </c>
    </row>
    <row r="1767">
      <c r="A1767" s="0" t="inlineStr">
        <is>
          <t>2801504</t>
        </is>
      </c>
      <c r="B1767" s="0" t="inlineStr">
        <is>
          <t>Carmópolis</t>
        </is>
      </c>
      <c r="C1767" s="0" t="inlineStr">
        <is>
          <t>SE</t>
        </is>
      </c>
      <c r="D1767" s="0" t="inlineStr">
        <is>
          <t>2022</t>
        </is>
      </c>
      <c r="E1767" s="1">
        <v>13845</v>
      </c>
      <c r="F1767" s="1">
        <v>321</v>
      </c>
      <c r="G1767" s="1">
        <v>2939</v>
      </c>
      <c r="H1767" s="1">
        <v>4662</v>
      </c>
      <c r="I1767" s="1">
        <f>(F1767+G1767+H1767)/E1767*100</f>
        <v>57.219212712170458649331888769</v>
      </c>
      <c r="J1767" s="1">
        <f>(F1767+G1767)/E1767*100</f>
        <v>23.546406644998194293968941856</v>
      </c>
      <c r="K1767" s="1">
        <f>F1767/E1767*100</f>
        <v>2.3185265438786565547128927411</v>
      </c>
      <c r="L1767" s="1">
        <v>766.36</v>
      </c>
      <c r="M1767" s="1">
        <v>594.80</v>
      </c>
      <c r="N1767" s="1">
        <v>12.01</v>
      </c>
      <c r="O1767" s="1">
        <v>96.97</v>
      </c>
      <c r="P1767" s="1">
        <v>1.73</v>
      </c>
      <c r="Q1767" s="1">
        <v>80.19</v>
      </c>
      <c r="R1767" s="1">
        <v>5.01</v>
      </c>
      <c r="S1767" s="1">
        <v>14.05</v>
      </c>
      <c r="T1767" s="1">
        <v>0.11</v>
      </c>
      <c r="U1767" s="1">
        <v>96.69</v>
      </c>
      <c r="V1767" s="1">
        <f>100-U1767</f>
        <v>3.31</v>
      </c>
      <c r="W1767" s="1">
        <v>0.85</v>
      </c>
      <c r="X1767" s="0" t="inlineStr">
        <is>
          <t>IBGE — Censo Demográfico 2022 / SIDRA</t>
        </is>
      </c>
    </row>
    <row r="1768">
      <c r="A1768" s="0" t="inlineStr">
        <is>
          <t>2801603</t>
        </is>
      </c>
      <c r="B1768" s="0" t="inlineStr">
        <is>
          <t>Cedro de São João</t>
        </is>
      </c>
      <c r="C1768" s="0" t="inlineStr">
        <is>
          <t>SE</t>
        </is>
      </c>
      <c r="D1768" s="0" t="inlineStr">
        <is>
          <t>2022</t>
        </is>
      </c>
      <c r="E1768" s="1">
        <v>5391</v>
      </c>
      <c r="F1768" s="1">
        <v>120</v>
      </c>
      <c r="G1768" s="1">
        <v>1584</v>
      </c>
      <c r="H1768" s="1">
        <v>1607</v>
      </c>
      <c r="I1768" s="1">
        <f>(F1768+G1768+H1768)/E1768*100</f>
        <v>61.417176776108328695974772769</v>
      </c>
      <c r="J1768" s="1">
        <f>(F1768+G1768)/E1768*100</f>
        <v>31.608235948803561491374513077</v>
      </c>
      <c r="K1768" s="1">
        <f>F1768/E1768*100</f>
        <v>2.2259321090706733444629938787</v>
      </c>
      <c r="L1768" s="1">
        <v>764.19</v>
      </c>
      <c r="M1768" s="1">
        <v>500.00</v>
      </c>
      <c r="N1768" s="1">
        <v>15.65</v>
      </c>
      <c r="O1768" s="1">
        <v>94.77</v>
      </c>
      <c r="P1768" s="1">
        <v>2.74</v>
      </c>
      <c r="Q1768" s="1">
        <v>48.84</v>
      </c>
      <c r="R1768" s="1">
        <v>20.23</v>
      </c>
      <c r="S1768" s="1">
        <v>23.95</v>
      </c>
      <c r="T1768" s="1">
        <v>0.10</v>
      </c>
      <c r="U1768" s="1">
        <v>98.60</v>
      </c>
      <c r="V1768" s="1">
        <f>100-U1768</f>
        <v>1.40</v>
      </c>
      <c r="W1768" s="1">
        <v>1.14</v>
      </c>
      <c r="X1768" s="0" t="inlineStr">
        <is>
          <t>IBGE — Censo Demográfico 2022 / SIDRA</t>
        </is>
      </c>
    </row>
    <row r="1769">
      <c r="A1769" s="0" t="inlineStr">
        <is>
          <t>2801702</t>
        </is>
      </c>
      <c r="B1769" s="0" t="inlineStr">
        <is>
          <t>Cristinápolis</t>
        </is>
      </c>
      <c r="C1769" s="0" t="inlineStr">
        <is>
          <t>SE</t>
        </is>
      </c>
      <c r="D1769" s="0" t="inlineStr">
        <is>
          <t>2022</t>
        </is>
      </c>
      <c r="E1769" s="1">
        <v>17016</v>
      </c>
      <c r="F1769" s="1">
        <v>306</v>
      </c>
      <c r="G1769" s="1">
        <v>5333</v>
      </c>
      <c r="H1769" s="1">
        <v>5166</v>
      </c>
      <c r="I1769" s="1">
        <f>(F1769+G1769+H1769)/E1769*100</f>
        <v>63.499059708509637987776210625</v>
      </c>
      <c r="J1769" s="1">
        <f>(F1769+G1769)/E1769*100</f>
        <v>33.1393982134461683121767748</v>
      </c>
      <c r="K1769" s="1">
        <f>F1769/E1769*100</f>
        <v>1.7983074753173483779971791255</v>
      </c>
      <c r="L1769" s="1">
        <v>661.19</v>
      </c>
      <c r="M1769" s="1">
        <v>466.67</v>
      </c>
      <c r="N1769" s="1">
        <v>22.47</v>
      </c>
      <c r="O1769" s="1">
        <v>68.58</v>
      </c>
      <c r="P1769" s="1">
        <v>29.15</v>
      </c>
      <c r="Q1769" s="1">
        <v>1.29</v>
      </c>
      <c r="R1769" s="1">
        <v>2.71</v>
      </c>
      <c r="S1769" s="1">
        <v>93.12</v>
      </c>
      <c r="T1769" s="1">
        <v>0.49</v>
      </c>
      <c r="U1769" s="1">
        <v>82.60</v>
      </c>
      <c r="V1769" s="1">
        <f>100-U1769</f>
        <v>17.40</v>
      </c>
      <c r="W1769" s="1">
        <v>14.90</v>
      </c>
      <c r="X1769" s="0" t="inlineStr">
        <is>
          <t>IBGE — Censo Demográfico 2022 / SIDRA</t>
        </is>
      </c>
    </row>
    <row r="1770">
      <c r="A1770" s="0" t="inlineStr">
        <is>
          <t>2801900</t>
        </is>
      </c>
      <c r="B1770" s="0" t="inlineStr">
        <is>
          <t>Cumbe</t>
        </is>
      </c>
      <c r="C1770" s="0" t="inlineStr">
        <is>
          <t>SE</t>
        </is>
      </c>
      <c r="D1770" s="0" t="inlineStr">
        <is>
          <t>2022</t>
        </is>
      </c>
      <c r="E1770" s="1">
        <v>3824</v>
      </c>
      <c r="F1770" s="1">
        <v>106</v>
      </c>
      <c r="G1770" s="1">
        <v>872</v>
      </c>
      <c r="H1770" s="1">
        <v>1186</v>
      </c>
      <c r="I1770" s="1">
        <f>(F1770+G1770+H1770)/E1770*100</f>
        <v>56.589958158995815899581589958</v>
      </c>
      <c r="J1770" s="1">
        <f>(F1770+G1770)/E1770*100</f>
        <v>25.575313807531380753138075314</v>
      </c>
      <c r="K1770" s="1">
        <f>F1770/E1770*100</f>
        <v>2.7719665271966527196652719665</v>
      </c>
      <c r="L1770" s="1">
        <v>711.39</v>
      </c>
      <c r="M1770" s="1">
        <v>537.33</v>
      </c>
      <c r="N1770" s="1">
        <v>21.91</v>
      </c>
      <c r="O1770" s="1">
        <v>89.33</v>
      </c>
      <c r="P1770" s="1">
        <v>9.94</v>
      </c>
      <c r="Q1770" s="1">
        <v>20.25</v>
      </c>
      <c r="R1770" s="1">
        <v>2.70</v>
      </c>
      <c r="S1770" s="1">
        <v>74.20</v>
      </c>
      <c r="T1770" s="1">
        <v>0.22</v>
      </c>
      <c r="U1770" s="1">
        <v>88.30</v>
      </c>
      <c r="V1770" s="1">
        <f>100-U1770</f>
        <v>11.70</v>
      </c>
      <c r="W1770" s="1">
        <v>10.45</v>
      </c>
      <c r="X1770" s="0" t="inlineStr">
        <is>
          <t>IBGE — Censo Demográfico 2022 / SIDRA</t>
        </is>
      </c>
    </row>
    <row r="1771">
      <c r="A1771" s="0" t="inlineStr">
        <is>
          <t>2802007</t>
        </is>
      </c>
      <c r="B1771" s="0" t="inlineStr">
        <is>
          <t>Divina Pastora</t>
        </is>
      </c>
      <c r="C1771" s="0" t="inlineStr">
        <is>
          <t>SE</t>
        </is>
      </c>
      <c r="D1771" s="0" t="inlineStr">
        <is>
          <t>2022</t>
        </is>
      </c>
      <c r="E1771" s="1">
        <v>4340</v>
      </c>
      <c r="F1771" s="1">
        <v>38</v>
      </c>
      <c r="G1771" s="1">
        <v>835</v>
      </c>
      <c r="H1771" s="1">
        <v>1347</v>
      </c>
      <c r="I1771" s="1">
        <f>(F1771+G1771+H1771)/E1771*100</f>
        <v>51.152073732718894009216589862</v>
      </c>
      <c r="J1771" s="1">
        <f>(F1771+G1771)/E1771*100</f>
        <v>20.115207373271889400921658986</v>
      </c>
      <c r="K1771" s="1">
        <f>F1771/E1771*100</f>
        <v>0.8755760368663594470046082949</v>
      </c>
      <c r="L1771" s="1">
        <v>789.16</v>
      </c>
      <c r="M1771" s="1">
        <v>606.00</v>
      </c>
      <c r="N1771" s="1">
        <v>17.35</v>
      </c>
      <c r="O1771" s="1">
        <v>88.37</v>
      </c>
      <c r="P1771" s="1">
        <v>3.85</v>
      </c>
      <c r="Q1771" s="1">
        <v>17.14</v>
      </c>
      <c r="R1771" s="1">
        <v>2.75</v>
      </c>
      <c r="S1771" s="1">
        <v>77.84</v>
      </c>
      <c r="T1771" s="1">
        <v>0.28</v>
      </c>
      <c r="U1771" s="1">
        <v>96.70</v>
      </c>
      <c r="V1771" s="1">
        <f>100-U1771</f>
        <v>3.30</v>
      </c>
      <c r="W1771" s="1">
        <v>2.48</v>
      </c>
      <c r="X1771" s="0" t="inlineStr">
        <is>
          <t>IBGE — Censo Demográfico 2022 / SIDRA</t>
        </is>
      </c>
    </row>
    <row r="1772">
      <c r="A1772" s="0" t="inlineStr">
        <is>
          <t>2802106</t>
        </is>
      </c>
      <c r="B1772" s="0" t="inlineStr">
        <is>
          <t>Estância</t>
        </is>
      </c>
      <c r="C1772" s="0" t="inlineStr">
        <is>
          <t>SE</t>
        </is>
      </c>
      <c r="D1772" s="0" t="inlineStr">
        <is>
          <t>2022</t>
        </is>
      </c>
      <c r="E1772" s="1">
        <v>64882</v>
      </c>
      <c r="F1772" s="1">
        <v>1161</v>
      </c>
      <c r="G1772" s="1">
        <v>13594</v>
      </c>
      <c r="H1772" s="1">
        <v>19793</v>
      </c>
      <c r="I1772" s="1">
        <f>(F1772+G1772+H1772)/E1772*100</f>
        <v>53.247433802903732930550846151</v>
      </c>
      <c r="J1772" s="1">
        <f>(F1772+G1772)/E1772*100</f>
        <v>22.741284177429795628988009001</v>
      </c>
      <c r="K1772" s="1">
        <f>F1772/E1772*100</f>
        <v>1.789402299559199778058629512</v>
      </c>
      <c r="L1772" s="1">
        <v>896.64</v>
      </c>
      <c r="M1772" s="1">
        <v>606.00</v>
      </c>
      <c r="N1772" s="1">
        <v>13.92</v>
      </c>
      <c r="O1772" s="1">
        <v>82.07</v>
      </c>
      <c r="P1772" s="1">
        <v>12.71</v>
      </c>
      <c r="Q1772" s="1">
        <v>34.59</v>
      </c>
      <c r="R1772" s="1">
        <v>23.19</v>
      </c>
      <c r="S1772" s="1">
        <v>37.29</v>
      </c>
      <c r="T1772" s="1">
        <v>0.11</v>
      </c>
      <c r="U1772" s="1">
        <v>88.39</v>
      </c>
      <c r="V1772" s="1">
        <f>100-U1772</f>
        <v>11.61</v>
      </c>
      <c r="W1772" s="1">
        <v>10.81</v>
      </c>
      <c r="X1772" s="0" t="inlineStr">
        <is>
          <t>IBGE — Censo Demográfico 2022 / SIDRA</t>
        </is>
      </c>
    </row>
    <row r="1773">
      <c r="A1773" s="0" t="inlineStr">
        <is>
          <t>2802205</t>
        </is>
      </c>
      <c r="B1773" s="0" t="inlineStr">
        <is>
          <t>Feira Nova</t>
        </is>
      </c>
      <c r="C1773" s="0" t="inlineStr">
        <is>
          <t>SE</t>
        </is>
      </c>
      <c r="D1773" s="0" t="inlineStr">
        <is>
          <t>2022</t>
        </is>
      </c>
      <c r="E1773" s="1">
        <v>5969</v>
      </c>
      <c r="F1773" s="1">
        <v>103</v>
      </c>
      <c r="G1773" s="1">
        <v>1908</v>
      </c>
      <c r="H1773" s="1">
        <v>1932</v>
      </c>
      <c r="I1773" s="1">
        <f>(F1773+G1773+H1773)/E1773*100</f>
        <v>66.057966158485508460378622885</v>
      </c>
      <c r="J1773" s="1">
        <f>(F1773+G1773)/E1773*100</f>
        <v>33.690735466577316133355670967</v>
      </c>
      <c r="K1773" s="1">
        <f>F1773/E1773*100</f>
        <v>1.7255821745686044563578488859</v>
      </c>
      <c r="L1773" s="1">
        <v>640.00</v>
      </c>
      <c r="M1773" s="1">
        <v>478.00</v>
      </c>
      <c r="N1773" s="1">
        <v>23.29</v>
      </c>
      <c r="O1773" s="1">
        <v>91.23</v>
      </c>
      <c r="P1773" s="1">
        <v>7.17</v>
      </c>
      <c r="Q1773" s="1">
        <v>40.38</v>
      </c>
      <c r="R1773" s="1">
        <v>19.72</v>
      </c>
      <c r="S1773" s="1">
        <v>32.78</v>
      </c>
      <c r="T1773" s="1">
        <v>0.42</v>
      </c>
      <c r="U1773" s="1">
        <v>86.60</v>
      </c>
      <c r="V1773" s="1">
        <f>100-U1773</f>
        <v>13.40</v>
      </c>
      <c r="W1773" s="1">
        <v>13.02</v>
      </c>
      <c r="X1773" s="0" t="inlineStr">
        <is>
          <t>IBGE — Censo Demográfico 2022 / SIDRA</t>
        </is>
      </c>
    </row>
    <row r="1774">
      <c r="A1774" s="0" t="inlineStr">
        <is>
          <t>2802304</t>
        </is>
      </c>
      <c r="B1774" s="0" t="inlineStr">
        <is>
          <t>Frei Paulo</t>
        </is>
      </c>
      <c r="C1774" s="0" t="inlineStr">
        <is>
          <t>SE</t>
        </is>
      </c>
      <c r="D1774" s="0" t="inlineStr">
        <is>
          <t>2022</t>
        </is>
      </c>
      <c r="E1774" s="1">
        <v>14519</v>
      </c>
      <c r="F1774" s="1">
        <v>173</v>
      </c>
      <c r="G1774" s="1">
        <v>2710</v>
      </c>
      <c r="H1774" s="1">
        <v>4377</v>
      </c>
      <c r="I1774" s="1">
        <f>(F1774+G1774+H1774)/E1774*100</f>
        <v>50.003443763344582960258971004</v>
      </c>
      <c r="J1774" s="1">
        <f>(F1774+G1774)/E1774*100</f>
        <v>19.856739444865348853226806254</v>
      </c>
      <c r="K1774" s="1">
        <f>F1774/E1774*100</f>
        <v>1.1915421172257042496039672154</v>
      </c>
      <c r="L1774" s="1">
        <v>851.07</v>
      </c>
      <c r="M1774" s="1">
        <v>625.00</v>
      </c>
      <c r="N1774" s="1">
        <v>20.31</v>
      </c>
      <c r="O1774" s="1">
        <v>86.00</v>
      </c>
      <c r="P1774" s="1">
        <v>12.81</v>
      </c>
      <c r="Q1774" s="1">
        <v>46.09</v>
      </c>
      <c r="R1774" s="1">
        <v>18.95</v>
      </c>
      <c r="S1774" s="1">
        <v>22.76</v>
      </c>
      <c r="T1774" s="1">
        <v>0.43</v>
      </c>
      <c r="U1774" s="1">
        <v>94.43</v>
      </c>
      <c r="V1774" s="1">
        <f>100-U1774</f>
        <v>5.57</v>
      </c>
      <c r="W1774" s="1">
        <v>5.23</v>
      </c>
      <c r="X1774" s="0" t="inlineStr">
        <is>
          <t>IBGE — Censo Demográfico 2022 / SIDRA</t>
        </is>
      </c>
    </row>
    <row r="1775">
      <c r="A1775" s="0" t="inlineStr">
        <is>
          <t>2802403</t>
        </is>
      </c>
      <c r="B1775" s="0" t="inlineStr">
        <is>
          <t>Gararu</t>
        </is>
      </c>
      <c r="C1775" s="0" t="inlineStr">
        <is>
          <t>SE</t>
        </is>
      </c>
      <c r="D1775" s="0" t="inlineStr">
        <is>
          <t>2022</t>
        </is>
      </c>
      <c r="E1775" s="1">
        <v>11063</v>
      </c>
      <c r="F1775" s="1">
        <v>84</v>
      </c>
      <c r="G1775" s="1">
        <v>4215</v>
      </c>
      <c r="H1775" s="1">
        <v>3070</v>
      </c>
      <c r="I1775" s="1">
        <f>(F1775+G1775+H1775)/E1775*100</f>
        <v>66.609418783331826810087679653</v>
      </c>
      <c r="J1775" s="1">
        <f>(F1775+G1775)/E1775*100</f>
        <v>38.859260598391033173641869294</v>
      </c>
      <c r="K1775" s="1">
        <f>F1775/E1775*100</f>
        <v>0.7592877158094549398897224984</v>
      </c>
      <c r="L1775" s="1">
        <v>700.41</v>
      </c>
      <c r="M1775" s="1">
        <v>416.67</v>
      </c>
      <c r="N1775" s="1">
        <v>27.67</v>
      </c>
      <c r="O1775" s="1">
        <v>71.61</v>
      </c>
      <c r="P1775" s="1">
        <v>26.01</v>
      </c>
      <c r="Q1775" s="1">
        <v>15.80</v>
      </c>
      <c r="R1775" s="1">
        <v>4.13</v>
      </c>
      <c r="S1775" s="1">
        <v>63.10</v>
      </c>
      <c r="T1775" s="1">
        <v>5.65</v>
      </c>
      <c r="U1775" s="1">
        <v>59.20</v>
      </c>
      <c r="V1775" s="1">
        <f>100-U1775</f>
        <v>40.80</v>
      </c>
      <c r="W1775" s="1">
        <v>39.60</v>
      </c>
      <c r="X1775" s="0" t="inlineStr">
        <is>
          <t>IBGE — Censo Demográfico 2022 / SIDRA</t>
        </is>
      </c>
    </row>
    <row r="1776">
      <c r="A1776" s="0" t="inlineStr">
        <is>
          <t>2802502</t>
        </is>
      </c>
      <c r="B1776" s="0" t="inlineStr">
        <is>
          <t>General Maynard</t>
        </is>
      </c>
      <c r="C1776" s="0" t="inlineStr">
        <is>
          <t>SE</t>
        </is>
      </c>
      <c r="D1776" s="0" t="inlineStr">
        <is>
          <t>2022</t>
        </is>
      </c>
      <c r="E1776" s="1">
        <v>3033</v>
      </c>
      <c r="F1776" s="1">
        <v>60</v>
      </c>
      <c r="G1776" s="1">
        <v>558</v>
      </c>
      <c r="H1776" s="1">
        <v>1106</v>
      </c>
      <c r="I1776" s="1">
        <f>(F1776+G1776+H1776)/E1776*100</f>
        <v>56.84141114408176722716782064</v>
      </c>
      <c r="J1776" s="1">
        <f>(F1776+G1776)/E1776*100</f>
        <v>20.37586547972304648862512364</v>
      </c>
      <c r="K1776" s="1">
        <f>F1776/E1776*100</f>
        <v>1.9782393669634025717111770524</v>
      </c>
      <c r="L1776" s="1">
        <v>765.34</v>
      </c>
      <c r="M1776" s="1">
        <v>587.43</v>
      </c>
      <c r="N1776" s="1">
        <v>14.36</v>
      </c>
      <c r="O1776" s="1">
        <v>89.29</v>
      </c>
      <c r="P1776" s="1">
        <v>2.97</v>
      </c>
      <c r="Q1776" s="1">
        <v>36.81</v>
      </c>
      <c r="R1776" s="1">
        <v>1.08</v>
      </c>
      <c r="S1776" s="1">
        <v>59.32</v>
      </c>
      <c s="1" r="T1776">
        <v>0</v>
      </c>
      <c r="U1776" s="1">
        <v>98.20</v>
      </c>
      <c r="V1776" s="1">
        <f>100-U1776</f>
        <v>1.80</v>
      </c>
      <c r="W1776" s="1">
        <v>1.53</v>
      </c>
      <c r="X1776" s="0" t="inlineStr">
        <is>
          <t>IBGE — Censo Demográfico 2022 / SIDRA</t>
        </is>
      </c>
    </row>
    <row r="1777">
      <c r="A1777" s="0" t="inlineStr">
        <is>
          <t>2802601</t>
        </is>
      </c>
      <c r="B1777" s="0" t="inlineStr">
        <is>
          <t>Graccho Cardoso</t>
        </is>
      </c>
      <c r="C1777" s="0" t="inlineStr">
        <is>
          <t>SE</t>
        </is>
      </c>
      <c r="D1777" s="0" t="inlineStr">
        <is>
          <t>2022</t>
        </is>
      </c>
      <c r="E1777" s="1">
        <v>5829</v>
      </c>
      <c r="F1777" s="1">
        <v>83</v>
      </c>
      <c r="G1777" s="1">
        <v>1807</v>
      </c>
      <c r="H1777" s="1">
        <v>1657</v>
      </c>
      <c r="I1777" s="1">
        <f>(F1777+G1777+H1777)/E1777*100</f>
        <v>60.850917824669754674901355293</v>
      </c>
      <c r="J1777" s="1">
        <f>(F1777+G1777)/E1777*100</f>
        <v>32.424086464230571281523417396</v>
      </c>
      <c r="K1777" s="1">
        <f>F1777/E1777*100</f>
        <v>1.4239149082175330245325098645</v>
      </c>
      <c r="L1777" s="1">
        <v>665.05</v>
      </c>
      <c r="M1777" s="1">
        <v>500.00</v>
      </c>
      <c r="N1777" s="1">
        <v>23.14</v>
      </c>
      <c r="O1777" s="1">
        <v>92.58</v>
      </c>
      <c r="P1777" s="1">
        <v>6.43</v>
      </c>
      <c r="Q1777" s="1">
        <v>28.51</v>
      </c>
      <c r="R1777" s="1">
        <v>1.75</v>
      </c>
      <c r="S1777" s="1">
        <v>65.91</v>
      </c>
      <c r="T1777" s="1">
        <v>0.24</v>
      </c>
      <c r="U1777" s="1">
        <v>69.88</v>
      </c>
      <c r="V1777" s="1">
        <f>100-U1777</f>
        <v>30.12</v>
      </c>
      <c r="W1777" s="1">
        <v>28.84</v>
      </c>
      <c r="X1777" s="0" t="inlineStr">
        <is>
          <t>IBGE — Censo Demográfico 2022 / SIDRA</t>
        </is>
      </c>
    </row>
    <row r="1778">
      <c r="A1778" s="0" t="inlineStr">
        <is>
          <t>2802700</t>
        </is>
      </c>
      <c r="B1778" s="0" t="inlineStr">
        <is>
          <t>Ilha das Flores</t>
        </is>
      </c>
      <c r="C1778" s="0" t="inlineStr">
        <is>
          <t>SE</t>
        </is>
      </c>
      <c r="D1778" s="0" t="inlineStr">
        <is>
          <t>2022</t>
        </is>
      </c>
      <c r="E1778" s="1">
        <v>8321</v>
      </c>
      <c r="F1778" s="1">
        <v>148</v>
      </c>
      <c r="G1778" s="1">
        <v>3408</v>
      </c>
      <c r="H1778" s="1">
        <v>2524</v>
      </c>
      <c r="I1778" s="1">
        <f>(F1778+G1778+H1778)/E1778*100</f>
        <v>73.068140848455714457396947482</v>
      </c>
      <c r="J1778" s="1">
        <f>(F1778+G1778)/E1778*100</f>
        <v>42.735248167287585626727556784</v>
      </c>
      <c r="K1778" s="1">
        <f>F1778/E1778*100</f>
        <v>1.7786323759163562071866362216</v>
      </c>
      <c r="L1778" s="1">
        <v>522.34</v>
      </c>
      <c r="M1778" s="1">
        <v>400.00</v>
      </c>
      <c r="N1778" s="1">
        <v>19.37</v>
      </c>
      <c r="O1778" s="1">
        <v>87.86</v>
      </c>
      <c r="P1778" s="1">
        <v>11.60</v>
      </c>
      <c r="Q1778" s="1">
        <v>16.77</v>
      </c>
      <c r="R1778" s="1">
        <v>34.95</v>
      </c>
      <c r="S1778" s="1">
        <v>45.57</v>
      </c>
      <c r="T1778" s="1">
        <v>0.18</v>
      </c>
      <c r="U1778" s="1">
        <v>95.74</v>
      </c>
      <c r="V1778" s="1">
        <f>100-U1778</f>
        <v>4.26</v>
      </c>
      <c r="W1778" s="1">
        <v>3.54</v>
      </c>
      <c r="X1778" s="0" t="inlineStr">
        <is>
          <t>IBGE — Censo Demográfico 2022 / SIDRA</t>
        </is>
      </c>
    </row>
    <row r="1779">
      <c r="A1779" s="0" t="inlineStr">
        <is>
          <t>2802809</t>
        </is>
      </c>
      <c r="B1779" s="0" t="inlineStr">
        <is>
          <t>Indiaroba</t>
        </is>
      </c>
      <c r="C1779" s="0" t="inlineStr">
        <is>
          <t>SE</t>
        </is>
      </c>
      <c r="D1779" s="0" t="inlineStr">
        <is>
          <t>2022</t>
        </is>
      </c>
      <c r="E1779" s="1">
        <v>16531</v>
      </c>
      <c r="F1779" s="1">
        <v>349</v>
      </c>
      <c r="G1779" s="1">
        <v>6404</v>
      </c>
      <c r="H1779" s="1">
        <v>4959</v>
      </c>
      <c r="I1779" s="1">
        <f>(F1779+G1779+H1779)/E1779*100</f>
        <v>70.848708487084870848708487085</v>
      </c>
      <c r="J1779" s="1">
        <f>(F1779+G1779)/E1779*100</f>
        <v>40.850523259330953965277357692</v>
      </c>
      <c r="K1779" s="1">
        <f>F1779/E1779*100</f>
        <v>2.1111850462766922751194725062</v>
      </c>
      <c r="L1779" s="1">
        <v>611.83</v>
      </c>
      <c r="M1779" s="1">
        <v>403.00</v>
      </c>
      <c r="N1779" s="1">
        <v>20.44</v>
      </c>
      <c r="O1779" s="1">
        <v>69.00</v>
      </c>
      <c r="P1779" s="1">
        <v>24.75</v>
      </c>
      <c r="Q1779" s="1">
        <v>5.46</v>
      </c>
      <c r="R1779" s="1">
        <v>10.51</v>
      </c>
      <c r="S1779" s="1">
        <v>78.71</v>
      </c>
      <c r="T1779" s="1">
        <v>1.33</v>
      </c>
      <c r="U1779" s="1">
        <v>72.86</v>
      </c>
      <c r="V1779" s="1">
        <f>100-U1779</f>
        <v>27.14</v>
      </c>
      <c r="W1779" s="1">
        <v>24.44</v>
      </c>
      <c r="X1779" s="0" t="inlineStr">
        <is>
          <t>IBGE — Censo Demográfico 2022 / SIDRA</t>
        </is>
      </c>
    </row>
    <row r="1780">
      <c r="A1780" s="0" t="inlineStr">
        <is>
          <t>2802908</t>
        </is>
      </c>
      <c r="B1780" s="0" t="inlineStr">
        <is>
          <t>Itabaiana</t>
        </is>
      </c>
      <c r="C1780" s="0" t="inlineStr">
        <is>
          <t>SE</t>
        </is>
      </c>
      <c r="D1780" s="0" t="inlineStr">
        <is>
          <t>2022</t>
        </is>
      </c>
      <c r="E1780" s="1">
        <v>103157</v>
      </c>
      <c r="F1780" s="1">
        <v>958</v>
      </c>
      <c r="G1780" s="1">
        <v>13000</v>
      </c>
      <c r="H1780" s="1">
        <v>27950</v>
      </c>
      <c r="I1780" s="1">
        <f>(F1780+G1780+H1780)/E1780*100</f>
        <v>40.625454404451467181092897234</v>
      </c>
      <c r="J1780" s="1">
        <f>(F1780+G1780)/E1780*100</f>
        <v>13.530831644968349215273805946</v>
      </c>
      <c r="K1780" s="1">
        <f>F1780/E1780*100</f>
        <v>0.9286815242785269055905076728</v>
      </c>
      <c r="L1780" s="1">
        <v>1080.72</v>
      </c>
      <c r="M1780" s="1">
        <v>778.00</v>
      </c>
      <c r="N1780" s="1">
        <v>16.00</v>
      </c>
      <c r="O1780" s="1">
        <v>89.19</v>
      </c>
      <c r="P1780" s="1">
        <v>9.16</v>
      </c>
      <c r="Q1780" s="1">
        <v>77.16</v>
      </c>
      <c r="R1780" s="1">
        <v>9.47</v>
      </c>
      <c r="S1780" s="1">
        <v>11.48</v>
      </c>
      <c r="T1780" s="1">
        <v>0.18</v>
      </c>
      <c r="U1780" s="1">
        <v>94.39</v>
      </c>
      <c r="V1780" s="1">
        <f>100-U1780</f>
        <v>5.61</v>
      </c>
      <c r="W1780" s="1">
        <v>4.78</v>
      </c>
      <c r="X1780" s="0" t="inlineStr">
        <is>
          <t>IBGE — Censo Demográfico 2022 / SIDRA</t>
        </is>
      </c>
    </row>
    <row r="1781">
      <c r="A1781" s="0" t="inlineStr">
        <is>
          <t>2803005</t>
        </is>
      </c>
      <c r="B1781" s="0" t="inlineStr">
        <is>
          <t>Itabaianinha</t>
        </is>
      </c>
      <c r="C1781" s="0" t="inlineStr">
        <is>
          <t>SE</t>
        </is>
      </c>
      <c r="D1781" s="0" t="inlineStr">
        <is>
          <t>2022</t>
        </is>
      </c>
      <c r="E1781" s="1">
        <v>40649</v>
      </c>
      <c r="F1781" s="1">
        <v>642</v>
      </c>
      <c r="G1781" s="1">
        <v>11134</v>
      </c>
      <c r="H1781" s="1">
        <v>13511</v>
      </c>
      <c r="I1781" s="1">
        <f>(F1781+G1781+H1781)/E1781*100</f>
        <v>62.208172402765135673694309823</v>
      </c>
      <c r="J1781" s="1">
        <f>(F1781+G1781)/E1781*100</f>
        <v>28.969962360697680139732834756</v>
      </c>
      <c r="K1781" s="1">
        <f>F1781/E1781*100</f>
        <v>1.5793746463627641516396467318</v>
      </c>
      <c r="L1781" s="1">
        <v>682.43</v>
      </c>
      <c r="M1781" s="1">
        <v>500.00</v>
      </c>
      <c r="N1781" s="1">
        <v>21.84</v>
      </c>
      <c r="O1781" s="1">
        <v>69.88</v>
      </c>
      <c r="P1781" s="1">
        <v>23.84</v>
      </c>
      <c r="Q1781" s="1">
        <v>53.68</v>
      </c>
      <c r="R1781" s="1">
        <v>8.86</v>
      </c>
      <c r="S1781" s="1">
        <v>34.65</v>
      </c>
      <c r="T1781" s="1">
        <v>0.60</v>
      </c>
      <c r="U1781" s="1">
        <v>82.74</v>
      </c>
      <c r="V1781" s="1">
        <f>100-U1781</f>
        <v>17.26</v>
      </c>
      <c r="W1781" s="1">
        <v>16.50</v>
      </c>
      <c r="X1781" s="0" t="inlineStr">
        <is>
          <t>IBGE — Censo Demográfico 2022 / SIDRA</t>
        </is>
      </c>
    </row>
    <row r="1782">
      <c r="A1782" s="0" t="inlineStr">
        <is>
          <t>2803104</t>
        </is>
      </c>
      <c r="B1782" s="0" t="inlineStr">
        <is>
          <t>Itabi</t>
        </is>
      </c>
      <c r="C1782" s="0" t="inlineStr">
        <is>
          <t>SE</t>
        </is>
      </c>
      <c r="D1782" s="0" t="inlineStr">
        <is>
          <t>2022</t>
        </is>
      </c>
      <c r="E1782" s="1">
        <v>4745</v>
      </c>
      <c r="F1782" s="1">
        <v>41</v>
      </c>
      <c r="G1782" s="1">
        <v>1070</v>
      </c>
      <c r="H1782" s="1">
        <v>1380</v>
      </c>
      <c r="I1782" s="1">
        <f>(F1782+G1782+H1782)/E1782*100</f>
        <v>52.497365648050579557428872497</v>
      </c>
      <c r="J1782" s="1">
        <f>(F1782+G1782)/E1782*100</f>
        <v>23.414120126448893572181243414</v>
      </c>
      <c r="K1782" s="1">
        <f>F1782/E1782*100</f>
        <v>0.8640674394099051633298208641</v>
      </c>
      <c r="L1782" s="1">
        <v>772.31</v>
      </c>
      <c r="M1782" s="1">
        <v>600.00</v>
      </c>
      <c r="N1782" s="1">
        <v>25.29</v>
      </c>
      <c r="O1782" s="1">
        <v>95.46</v>
      </c>
      <c r="P1782" s="1">
        <v>4.10</v>
      </c>
      <c r="Q1782" s="1">
        <v>29.52</v>
      </c>
      <c r="R1782" s="1">
        <v>31.06</v>
      </c>
      <c r="S1782" s="1">
        <v>17.99</v>
      </c>
      <c r="T1782" s="1">
        <v>0.93</v>
      </c>
      <c r="U1782" s="1">
        <v>84.64</v>
      </c>
      <c r="V1782" s="1">
        <f>100-U1782</f>
        <v>15.36</v>
      </c>
      <c r="W1782" s="1">
        <v>14.60</v>
      </c>
      <c r="X1782" s="0" t="inlineStr">
        <is>
          <t>IBGE — Censo Demográfico 2022 / SIDRA</t>
        </is>
      </c>
    </row>
    <row r="1783">
      <c r="A1783" s="0" t="inlineStr">
        <is>
          <t>2803203</t>
        </is>
      </c>
      <c r="B1783" s="0" t="inlineStr">
        <is>
          <t>Itaporanga d'Ajuda</t>
        </is>
      </c>
      <c r="C1783" s="0" t="inlineStr">
        <is>
          <t>SE</t>
        </is>
      </c>
      <c r="D1783" s="0" t="inlineStr">
        <is>
          <t>2022</t>
        </is>
      </c>
      <c r="E1783" s="1">
        <v>34327</v>
      </c>
      <c r="F1783" s="1">
        <v>1534</v>
      </c>
      <c r="G1783" s="1">
        <v>9030</v>
      </c>
      <c r="H1783" s="1">
        <v>11170</v>
      </c>
      <c r="I1783" s="1">
        <f>(F1783+G1783+H1783)/E1783*100</f>
        <v>63.31459201211874035016168031</v>
      </c>
      <c r="J1783" s="1">
        <f>(F1783+G1783)/E1783*100</f>
        <v>30.774608908439420864042881697</v>
      </c>
      <c r="K1783" s="1">
        <f>F1783/E1783*100</f>
        <v>4.4687855041221196142977830862</v>
      </c>
      <c r="L1783" s="1">
        <v>663.07</v>
      </c>
      <c r="M1783" s="1">
        <v>500.00</v>
      </c>
      <c r="N1783" s="1">
        <v>17.78</v>
      </c>
      <c r="O1783" s="1">
        <v>69.22</v>
      </c>
      <c r="P1783" s="1">
        <v>18.39</v>
      </c>
      <c r="Q1783" s="1">
        <v>20.68</v>
      </c>
      <c r="R1783" s="1">
        <v>10.62</v>
      </c>
      <c r="S1783" s="1">
        <v>63.62</v>
      </c>
      <c r="T1783" s="1">
        <v>0.32</v>
      </c>
      <c r="U1783" s="1">
        <v>79.08</v>
      </c>
      <c r="V1783" s="1">
        <f>100-U1783</f>
        <v>20.92</v>
      </c>
      <c r="W1783" s="1">
        <v>18.45</v>
      </c>
      <c r="X1783" s="0" t="inlineStr">
        <is>
          <t>IBGE — Censo Demográfico 2022 / SIDRA</t>
        </is>
      </c>
    </row>
    <row r="1784">
      <c r="A1784" s="0" t="inlineStr">
        <is>
          <t>2803302</t>
        </is>
      </c>
      <c r="B1784" s="0" t="inlineStr">
        <is>
          <t>Japaratuba</t>
        </is>
      </c>
      <c r="C1784" s="0" t="inlineStr">
        <is>
          <t>SE</t>
        </is>
      </c>
      <c r="D1784" s="0" t="inlineStr">
        <is>
          <t>2022</t>
        </is>
      </c>
      <c r="E1784" s="1">
        <v>16207</v>
      </c>
      <c r="F1784" s="1">
        <v>233</v>
      </c>
      <c r="G1784" s="1">
        <v>3624</v>
      </c>
      <c r="H1784" s="1">
        <v>5092</v>
      </c>
      <c r="I1784" s="1">
        <f>(F1784+G1784+H1784)/E1784*100</f>
        <v>55.216881594372801875732708089</v>
      </c>
      <c r="J1784" s="1">
        <f>(F1784+G1784)/E1784*100</f>
        <v>23.798358733880422039859320047</v>
      </c>
      <c r="K1784" s="1">
        <f>F1784/E1784*100</f>
        <v>1.4376503979761831307459739619</v>
      </c>
      <c r="L1784" s="1">
        <v>816.67</v>
      </c>
      <c r="M1784" s="1">
        <v>600.00</v>
      </c>
      <c r="N1784" s="1">
        <v>15.28</v>
      </c>
      <c r="O1784" s="1">
        <v>78.20</v>
      </c>
      <c r="P1784" s="1">
        <v>18.79</v>
      </c>
      <c r="Q1784" s="1">
        <v>12.19</v>
      </c>
      <c r="R1784" s="1">
        <v>15.69</v>
      </c>
      <c r="S1784" s="1">
        <v>67.41</v>
      </c>
      <c r="T1784" s="1">
        <v>0.28</v>
      </c>
      <c r="U1784" s="1">
        <v>86.41</v>
      </c>
      <c r="V1784" s="1">
        <f>100-U1784</f>
        <v>13.59</v>
      </c>
      <c r="W1784" s="1">
        <v>12.11</v>
      </c>
      <c r="X1784" s="0" t="inlineStr">
        <is>
          <t>IBGE — Censo Demográfico 2022 / SIDRA</t>
        </is>
      </c>
    </row>
    <row r="1785">
      <c r="A1785" s="0" t="inlineStr">
        <is>
          <t>2803401</t>
        </is>
      </c>
      <c r="B1785" s="0" t="inlineStr">
        <is>
          <t>Japoatã</t>
        </is>
      </c>
      <c r="C1785" s="0" t="inlineStr">
        <is>
          <t>SE</t>
        </is>
      </c>
      <c r="D1785" s="0" t="inlineStr">
        <is>
          <t>2022</t>
        </is>
      </c>
      <c r="E1785" s="1">
        <v>13407</v>
      </c>
      <c r="F1785" s="1">
        <v>288</v>
      </c>
      <c r="G1785" s="1">
        <v>3433</v>
      </c>
      <c r="H1785" s="1">
        <v>4453</v>
      </c>
      <c r="I1785" s="1">
        <f>(F1785+G1785+H1785)/E1785*100</f>
        <v>60.968150965913328858059222794</v>
      </c>
      <c r="J1785" s="1">
        <f>(F1785+G1785)/E1785*100</f>
        <v>27.754158275527709405534422317</v>
      </c>
      <c r="K1785" s="1">
        <f>F1785/E1785*100</f>
        <v>2.1481315730588498545535914075</v>
      </c>
      <c r="L1785" s="1">
        <v>715.33</v>
      </c>
      <c r="M1785" s="1">
        <v>503.00</v>
      </c>
      <c r="N1785" s="1">
        <v>23.06</v>
      </c>
      <c r="O1785" s="1">
        <v>84.26</v>
      </c>
      <c r="P1785" s="1">
        <v>12.92</v>
      </c>
      <c r="Q1785" s="1">
        <v>13.90</v>
      </c>
      <c r="R1785" s="1">
        <v>4.15</v>
      </c>
      <c r="S1785" s="1">
        <v>76.66</v>
      </c>
      <c r="T1785" s="1">
        <v>0.85</v>
      </c>
      <c r="U1785" s="1">
        <v>77.49</v>
      </c>
      <c r="V1785" s="1">
        <f>100-U1785</f>
        <v>22.51</v>
      </c>
      <c r="W1785" s="1">
        <v>19.23</v>
      </c>
      <c r="X1785" s="0" t="inlineStr">
        <is>
          <t>IBGE — Censo Demográfico 2022 / SIDRA</t>
        </is>
      </c>
    </row>
    <row r="1786">
      <c r="A1786" s="0" t="inlineStr">
        <is>
          <t>2803500</t>
        </is>
      </c>
      <c r="B1786" s="0" t="inlineStr">
        <is>
          <t>Lagarto</t>
        </is>
      </c>
      <c r="C1786" s="0" t="inlineStr">
        <is>
          <t>SE</t>
        </is>
      </c>
      <c r="D1786" s="0" t="inlineStr">
        <is>
          <t>2022</t>
        </is>
      </c>
      <c r="E1786" s="1">
        <v>101402</v>
      </c>
      <c r="F1786" s="1">
        <v>1595</v>
      </c>
      <c r="G1786" s="1">
        <v>18855</v>
      </c>
      <c r="H1786" s="1">
        <v>28331</v>
      </c>
      <c r="I1786" s="1">
        <f>(F1786+G1786+H1786)/E1786*100</f>
        <v>48.106546221968008520542001144</v>
      </c>
      <c r="J1786" s="1">
        <f>(F1786+G1786)/E1786*100</f>
        <v>20.167255083726159247352123232</v>
      </c>
      <c r="K1786" s="1">
        <f>F1786/E1786*100</f>
        <v>1.5729472791463679217372438413</v>
      </c>
      <c r="L1786" s="1">
        <v>928.75</v>
      </c>
      <c r="M1786" s="1">
        <v>650.00</v>
      </c>
      <c r="N1786" s="1">
        <v>18.44</v>
      </c>
      <c r="O1786" s="1">
        <v>75.44</v>
      </c>
      <c r="P1786" s="1">
        <v>21.39</v>
      </c>
      <c r="Q1786" s="1">
        <v>26.83</v>
      </c>
      <c r="R1786" s="1">
        <v>24.09</v>
      </c>
      <c r="S1786" s="1">
        <v>44.17</v>
      </c>
      <c r="T1786" s="1">
        <v>0.44</v>
      </c>
      <c r="U1786" s="1">
        <v>90.77</v>
      </c>
      <c r="V1786" s="1">
        <f>100-U1786</f>
        <v>9.23</v>
      </c>
      <c r="W1786" s="1">
        <v>7.49</v>
      </c>
      <c r="X1786" s="0" t="inlineStr">
        <is>
          <t>IBGE — Censo Demográfico 2022 / SIDRA</t>
        </is>
      </c>
    </row>
    <row r="1787">
      <c r="A1787" s="0" t="inlineStr">
        <is>
          <t>2803609</t>
        </is>
      </c>
      <c r="B1787" s="0" t="inlineStr">
        <is>
          <t>Laranjeiras</t>
        </is>
      </c>
      <c r="C1787" s="0" t="inlineStr">
        <is>
          <t>SE</t>
        </is>
      </c>
      <c r="D1787" s="0" t="inlineStr">
        <is>
          <t>2022</t>
        </is>
      </c>
      <c r="E1787" s="1">
        <v>23975</v>
      </c>
      <c r="F1787" s="1">
        <v>597</v>
      </c>
      <c r="G1787" s="1">
        <v>5025</v>
      </c>
      <c r="H1787" s="1">
        <v>8090</v>
      </c>
      <c r="I1787" s="1">
        <f>(F1787+G1787+H1787)/E1787*100</f>
        <v>57.192909280500521376433785193</v>
      </c>
      <c r="J1787" s="1">
        <f>(F1787+G1787)/E1787*100</f>
        <v>23.449426485922836287799791449</v>
      </c>
      <c r="K1787" s="1">
        <f>F1787/E1787*100</f>
        <v>2.4900938477580813347236704901</v>
      </c>
      <c r="L1787" s="1">
        <v>752.52</v>
      </c>
      <c r="M1787" s="1">
        <v>587.33</v>
      </c>
      <c r="N1787" s="1">
        <v>12.91</v>
      </c>
      <c r="O1787" s="1">
        <v>91.97</v>
      </c>
      <c r="P1787" s="1">
        <v>4.06</v>
      </c>
      <c r="Q1787" s="1">
        <v>49.62</v>
      </c>
      <c r="R1787" s="1">
        <v>3.94</v>
      </c>
      <c r="S1787" s="1">
        <v>36.22</v>
      </c>
      <c r="T1787" s="1">
        <v>0.09</v>
      </c>
      <c r="U1787" s="1">
        <v>99.08</v>
      </c>
      <c r="V1787" s="1">
        <f>100-U1787</f>
        <v>0.92</v>
      </c>
      <c r="W1787" s="1">
        <v>0.56</v>
      </c>
      <c r="X1787" s="0" t="inlineStr">
        <is>
          <t>IBGE — Censo Demográfico 2022 / SIDRA</t>
        </is>
      </c>
    </row>
    <row r="1788">
      <c r="A1788" s="0" t="inlineStr">
        <is>
          <t>2803708</t>
        </is>
      </c>
      <c r="B1788" s="0" t="inlineStr">
        <is>
          <t>Macambira</t>
        </is>
      </c>
      <c r="C1788" s="0" t="inlineStr">
        <is>
          <t>SE</t>
        </is>
      </c>
      <c r="D1788" s="0" t="inlineStr">
        <is>
          <t>2022</t>
        </is>
      </c>
      <c r="E1788" s="1">
        <v>6796</v>
      </c>
      <c r="F1788" s="1">
        <v>38</v>
      </c>
      <c r="G1788" s="1">
        <v>1094</v>
      </c>
      <c r="H1788" s="1">
        <v>1892</v>
      </c>
      <c r="I1788" s="1">
        <f>(F1788+G1788+H1788)/E1788*100</f>
        <v>44.496762801648028251912889935</v>
      </c>
      <c r="J1788" s="1">
        <f>(F1788+G1788)/E1788*100</f>
        <v>16.656856974690994702766333137</v>
      </c>
      <c r="K1788" s="1">
        <f>F1788/E1788*100</f>
        <v>0.559152442613301942319011183</v>
      </c>
      <c r="L1788" s="1">
        <v>859.09</v>
      </c>
      <c r="M1788" s="1">
        <v>681.00</v>
      </c>
      <c r="N1788" s="1">
        <v>19.50</v>
      </c>
      <c r="O1788" s="1">
        <v>61.71</v>
      </c>
      <c r="P1788" s="1">
        <v>36.77</v>
      </c>
      <c r="Q1788" s="1">
        <v>35.40</v>
      </c>
      <c r="R1788" s="1">
        <v>14.04</v>
      </c>
      <c r="S1788" s="1">
        <v>47.71</v>
      </c>
      <c r="T1788" s="1">
        <v>0.08</v>
      </c>
      <c r="U1788" s="1">
        <v>90.31</v>
      </c>
      <c r="V1788" s="1">
        <f>100-U1788</f>
        <v>9.69</v>
      </c>
      <c r="W1788" s="1">
        <v>8.53</v>
      </c>
      <c r="X1788" s="0" t="inlineStr">
        <is>
          <t>IBGE — Censo Demográfico 2022 / SIDRA</t>
        </is>
      </c>
    </row>
    <row r="1789">
      <c r="A1789" s="0" t="inlineStr">
        <is>
          <t>2803807</t>
        </is>
      </c>
      <c r="B1789" s="0" t="inlineStr">
        <is>
          <t>Malhada dos Bois</t>
        </is>
      </c>
      <c r="C1789" s="0" t="inlineStr">
        <is>
          <t>SE</t>
        </is>
      </c>
      <c r="D1789" s="0" t="inlineStr">
        <is>
          <t>2022</t>
        </is>
      </c>
      <c r="E1789" s="1">
        <v>3562</v>
      </c>
      <c r="F1789" s="1">
        <v>56</v>
      </c>
      <c r="G1789" s="1">
        <v>769</v>
      </c>
      <c r="H1789" s="1">
        <v>1196</v>
      </c>
      <c r="I1789" s="1">
        <f>(F1789+G1789+H1789)/E1789*100</f>
        <v>56.737787759685569904548006738</v>
      </c>
      <c r="J1789" s="1">
        <f>(F1789+G1789)/E1789*100</f>
        <v>23.161145423919146546883773161</v>
      </c>
      <c r="K1789" s="1">
        <f>F1789/E1789*100</f>
        <v>1.5721504772599663110612015722</v>
      </c>
      <c r="L1789" s="1">
        <v>747.74</v>
      </c>
      <c r="M1789" s="1">
        <v>570.67</v>
      </c>
      <c r="N1789" s="1">
        <v>17.19</v>
      </c>
      <c r="O1789" s="1">
        <v>94.07</v>
      </c>
      <c r="P1789" s="1">
        <v>4.43</v>
      </c>
      <c r="Q1789" s="1">
        <v>16.04</v>
      </c>
      <c r="R1789" s="1">
        <v>50.38</v>
      </c>
      <c r="S1789" s="1">
        <v>24.39</v>
      </c>
      <c r="T1789" s="1">
        <v>0.08</v>
      </c>
      <c r="U1789" s="1">
        <v>97.08</v>
      </c>
      <c r="V1789" s="1">
        <f>100-U1789</f>
        <v>2.92</v>
      </c>
      <c r="W1789" s="1">
        <v>2.59</v>
      </c>
      <c r="X1789" s="0" t="inlineStr">
        <is>
          <t>IBGE — Censo Demográfico 2022 / SIDRA</t>
        </is>
      </c>
    </row>
    <row r="1790">
      <c r="A1790" s="0" t="inlineStr">
        <is>
          <t>2803906</t>
        </is>
      </c>
      <c r="B1790" s="0" t="inlineStr">
        <is>
          <t>Malhador</t>
        </is>
      </c>
      <c r="C1790" s="0" t="inlineStr">
        <is>
          <t>SE</t>
        </is>
      </c>
      <c r="D1790" s="0" t="inlineStr">
        <is>
          <t>2022</t>
        </is>
      </c>
      <c r="E1790" s="1">
        <v>11533</v>
      </c>
      <c r="F1790" s="1">
        <v>69</v>
      </c>
      <c r="G1790" s="1">
        <v>2714</v>
      </c>
      <c r="H1790" s="1">
        <v>3345</v>
      </c>
      <c r="I1790" s="1">
        <f>(F1790+G1790+H1790)/E1790*100</f>
        <v>53.134483655596982571750628631</v>
      </c>
      <c r="J1790" s="1">
        <f>(F1790+G1790)/E1790*100</f>
        <v>24.130755224139425994970952918</v>
      </c>
      <c r="K1790" s="1">
        <f>F1790/E1790*100</f>
        <v>0.5982831873753576692968004856</v>
      </c>
      <c r="L1790" s="1">
        <v>779.87</v>
      </c>
      <c r="M1790" s="1">
        <v>604.00</v>
      </c>
      <c r="N1790" s="1">
        <v>20.69</v>
      </c>
      <c r="O1790" s="1">
        <v>84.17</v>
      </c>
      <c r="P1790" s="1">
        <v>12.91</v>
      </c>
      <c r="Q1790" s="1">
        <v>32.45</v>
      </c>
      <c r="R1790" s="1">
        <v>26.77</v>
      </c>
      <c r="S1790" s="1">
        <v>37.16</v>
      </c>
      <c r="T1790" s="1">
        <v>0.24</v>
      </c>
      <c r="U1790" s="1">
        <v>94.56</v>
      </c>
      <c r="V1790" s="1">
        <f>100-U1790</f>
        <v>5.44</v>
      </c>
      <c r="W1790" s="1">
        <v>4.60</v>
      </c>
      <c r="X1790" s="0" t="inlineStr">
        <is>
          <t>IBGE — Censo Demográfico 2022 / SIDRA</t>
        </is>
      </c>
    </row>
    <row r="1791">
      <c r="A1791" s="0" t="inlineStr">
        <is>
          <t>2804003</t>
        </is>
      </c>
      <c r="B1791" s="0" t="inlineStr">
        <is>
          <t>Maruim</t>
        </is>
      </c>
      <c r="C1791" s="0" t="inlineStr">
        <is>
          <t>SE</t>
        </is>
      </c>
      <c r="D1791" s="0" t="inlineStr">
        <is>
          <t>2022</t>
        </is>
      </c>
      <c r="E1791" s="1">
        <v>15708</v>
      </c>
      <c r="F1791" s="1">
        <v>566</v>
      </c>
      <c r="G1791" s="1">
        <v>3577</v>
      </c>
      <c r="H1791" s="1">
        <v>4844</v>
      </c>
      <c r="I1791" s="1">
        <f>(F1791+G1791+H1791)/E1791*100</f>
        <v>57.212885154061624649859943978</v>
      </c>
      <c r="J1791" s="1">
        <f>(F1791+G1791)/E1791*100</f>
        <v>26.375095492742551566080977846</v>
      </c>
      <c r="K1791" s="1">
        <f>F1791/E1791*100</f>
        <v>3.6032594856124267888973771327</v>
      </c>
      <c r="L1791" s="1">
        <v>770.84</v>
      </c>
      <c r="M1791" s="1">
        <v>583.33</v>
      </c>
      <c r="N1791" s="1">
        <v>12.72</v>
      </c>
      <c r="O1791" s="1">
        <v>75.34</v>
      </c>
      <c r="P1791" s="1">
        <v>16.66</v>
      </c>
      <c r="Q1791" s="1">
        <v>60.10</v>
      </c>
      <c r="R1791" s="1">
        <v>11.45</v>
      </c>
      <c r="S1791" s="1">
        <v>20.15</v>
      </c>
      <c r="T1791" s="1">
        <v>0.91</v>
      </c>
      <c r="U1791" s="1">
        <v>96.80</v>
      </c>
      <c r="V1791" s="1">
        <f>100-U1791</f>
        <v>3.20</v>
      </c>
      <c r="W1791" s="1">
        <v>2.02</v>
      </c>
      <c r="X1791" s="0" t="inlineStr">
        <is>
          <t>IBGE — Censo Demográfico 2022 / SIDRA</t>
        </is>
      </c>
    </row>
    <row r="1792">
      <c r="A1792" s="0" t="inlineStr">
        <is>
          <t>2804102</t>
        </is>
      </c>
      <c r="B1792" s="0" t="inlineStr">
        <is>
          <t>Moita Bonita</t>
        </is>
      </c>
      <c r="C1792" s="0" t="inlineStr">
        <is>
          <t>SE</t>
        </is>
      </c>
      <c r="D1792" s="0" t="inlineStr">
        <is>
          <t>2022</t>
        </is>
      </c>
      <c r="E1792" s="1">
        <v>11029</v>
      </c>
      <c r="F1792" s="1">
        <v>87</v>
      </c>
      <c r="G1792" s="1">
        <v>2259</v>
      </c>
      <c r="H1792" s="1">
        <v>3561</v>
      </c>
      <c r="I1792" s="1">
        <f>(F1792+G1792+H1792)/E1792*100</f>
        <v>53.558799528515731253966814761</v>
      </c>
      <c r="J1792" s="1">
        <f>(F1792+G1792)/E1792*100</f>
        <v>21.271194124580651010971076254</v>
      </c>
      <c r="K1792" s="1">
        <f>F1792/E1792*100</f>
        <v>0.7888294496327862906881856923</v>
      </c>
      <c r="L1792" s="1">
        <v>796.80</v>
      </c>
      <c r="M1792" s="1">
        <v>600.00</v>
      </c>
      <c r="N1792" s="1">
        <v>19.21</v>
      </c>
      <c r="O1792" s="1">
        <v>59.11</v>
      </c>
      <c r="P1792" s="1">
        <v>35.80</v>
      </c>
      <c r="Q1792" s="1">
        <v>51.33</v>
      </c>
      <c r="R1792" s="1">
        <v>8.33</v>
      </c>
      <c r="S1792" s="1">
        <v>37.30</v>
      </c>
      <c r="T1792" s="1">
        <v>0.33</v>
      </c>
      <c r="U1792" s="1">
        <v>93.08</v>
      </c>
      <c r="V1792" s="1">
        <f>100-U1792</f>
        <v>6.92</v>
      </c>
      <c r="W1792" s="1">
        <v>6.59</v>
      </c>
      <c r="X1792" s="0" t="inlineStr">
        <is>
          <t>IBGE — Censo Demográfico 2022 / SIDRA</t>
        </is>
      </c>
    </row>
    <row r="1793">
      <c r="A1793" s="0" t="inlineStr">
        <is>
          <t>2804201</t>
        </is>
      </c>
      <c r="B1793" s="0" t="inlineStr">
        <is>
          <t>Monte Alegre de Sergipe</t>
        </is>
      </c>
      <c r="C1793" s="0" t="inlineStr">
        <is>
          <t>SE</t>
        </is>
      </c>
      <c r="D1793" s="0" t="inlineStr">
        <is>
          <t>2022</t>
        </is>
      </c>
      <c r="E1793" s="1">
        <v>14336</v>
      </c>
      <c r="F1793" s="1">
        <v>169</v>
      </c>
      <c r="G1793" s="1">
        <v>3911</v>
      </c>
      <c r="H1793" s="1">
        <v>4366</v>
      </c>
      <c r="I1793" s="1">
        <f>(F1793+G1793+H1793)/E1793*100</f>
        <v>58.914620535714285714285714286</v>
      </c>
      <c r="J1793" s="1">
        <f>(F1793+G1793)/E1793*100</f>
        <v>28.459821428571428571428571429</v>
      </c>
      <c r="K1793" s="1">
        <f>F1793/E1793*100</f>
        <v>1.1788504464285714285714285714</v>
      </c>
      <c r="L1793" s="1">
        <v>727.55</v>
      </c>
      <c r="M1793" s="1">
        <v>500.00</v>
      </c>
      <c r="N1793" s="1">
        <v>25.46</v>
      </c>
      <c r="O1793" s="1">
        <v>76.05</v>
      </c>
      <c r="P1793" s="1">
        <v>20.38</v>
      </c>
      <c r="Q1793" s="1">
        <v>49.56</v>
      </c>
      <c r="R1793" s="1">
        <v>5.55</v>
      </c>
      <c r="S1793" s="1">
        <v>39.20</v>
      </c>
      <c r="T1793" s="1">
        <v>1.64</v>
      </c>
      <c r="U1793" s="1">
        <v>70.77</v>
      </c>
      <c r="V1793" s="1">
        <f>100-U1793</f>
        <v>29.23</v>
      </c>
      <c r="W1793" s="1">
        <v>28.25</v>
      </c>
      <c r="X1793" s="0" t="inlineStr">
        <is>
          <t>IBGE — Censo Demográfico 2022 / SIDRA</t>
        </is>
      </c>
    </row>
    <row r="1794">
      <c r="A1794" s="0" t="inlineStr">
        <is>
          <t>2804300</t>
        </is>
      </c>
      <c r="B1794" s="0" t="inlineStr">
        <is>
          <t>Muribeca</t>
        </is>
      </c>
      <c r="C1794" s="0" t="inlineStr">
        <is>
          <t>SE</t>
        </is>
      </c>
      <c r="D1794" s="0" t="inlineStr">
        <is>
          <t>2022</t>
        </is>
      </c>
      <c r="E1794" s="1">
        <v>7811</v>
      </c>
      <c r="F1794" s="1">
        <v>103</v>
      </c>
      <c r="G1794" s="1">
        <v>1807</v>
      </c>
      <c r="H1794" s="1">
        <v>2685</v>
      </c>
      <c r="I1794" s="1">
        <f>(F1794+G1794+H1794)/E1794*100</f>
        <v>58.827294840609397004224811164</v>
      </c>
      <c r="J1794" s="1">
        <f>(F1794+G1794)/E1794*100</f>
        <v>24.45269491742414543592369735</v>
      </c>
      <c r="K1794" s="1">
        <f>F1794/E1794*100</f>
        <v>1.318653181410830879528869543</v>
      </c>
      <c r="L1794" s="1">
        <v>740.68</v>
      </c>
      <c r="M1794" s="1">
        <v>537.33</v>
      </c>
      <c r="N1794" s="1">
        <v>20.10</v>
      </c>
      <c r="O1794" s="1">
        <v>92.79</v>
      </c>
      <c r="P1794" s="1">
        <v>6.09</v>
      </c>
      <c r="Q1794" s="1">
        <v>4.86</v>
      </c>
      <c r="R1794" s="1">
        <v>0.83</v>
      </c>
      <c r="S1794" s="1">
        <v>87.39</v>
      </c>
      <c r="T1794" s="1">
        <v>0.22</v>
      </c>
      <c r="U1794" s="1">
        <v>93.19</v>
      </c>
      <c r="V1794" s="1">
        <f>100-U1794</f>
        <v>6.81</v>
      </c>
      <c r="W1794" s="1">
        <v>4.68</v>
      </c>
      <c r="X1794" s="0" t="inlineStr">
        <is>
          <t>IBGE — Censo Demográfico 2022 / SIDRA</t>
        </is>
      </c>
    </row>
    <row r="1795">
      <c r="A1795" s="0" t="inlineStr">
        <is>
          <t>2804409</t>
        </is>
      </c>
      <c r="B1795" s="0" t="inlineStr">
        <is>
          <t>Neópolis</t>
        </is>
      </c>
      <c r="C1795" s="0" t="inlineStr">
        <is>
          <t>SE</t>
        </is>
      </c>
      <c r="D1795" s="0" t="inlineStr">
        <is>
          <t>2022</t>
        </is>
      </c>
      <c r="E1795" s="1">
        <v>16422</v>
      </c>
      <c r="F1795" s="1">
        <v>346</v>
      </c>
      <c r="G1795" s="1">
        <v>4442</v>
      </c>
      <c r="H1795" s="1">
        <v>5139</v>
      </c>
      <c r="I1795" s="1">
        <f>(F1795+G1795+H1795)/E1795*100</f>
        <v>60.449397150164413591523565948</v>
      </c>
      <c r="J1795" s="1">
        <f>(F1795+G1795)/E1795*100</f>
        <v>29.156010230179028132992327366</v>
      </c>
      <c r="K1795" s="1">
        <f>F1795/E1795*100</f>
        <v>2.1069297284131043721836560711</v>
      </c>
      <c r="L1795" s="1">
        <v>761.43</v>
      </c>
      <c r="M1795" s="1">
        <v>528.00</v>
      </c>
      <c r="N1795" s="1">
        <v>19.39</v>
      </c>
      <c r="O1795" s="1">
        <v>76.24</v>
      </c>
      <c r="P1795" s="1">
        <v>18.31</v>
      </c>
      <c r="Q1795" s="1">
        <v>18.35</v>
      </c>
      <c r="R1795" s="1">
        <v>11.14</v>
      </c>
      <c r="S1795" s="1">
        <v>43.22</v>
      </c>
      <c r="T1795" s="1">
        <v>0.45</v>
      </c>
      <c r="U1795" s="1">
        <v>90.36</v>
      </c>
      <c r="V1795" s="1">
        <f>100-U1795</f>
        <v>9.64</v>
      </c>
      <c r="W1795" s="1">
        <v>8.92</v>
      </c>
      <c r="X1795" s="0" t="inlineStr">
        <is>
          <t>IBGE — Censo Demográfico 2022 / SIDRA</t>
        </is>
      </c>
    </row>
    <row r="1796">
      <c r="A1796" s="0" t="inlineStr">
        <is>
          <t>2804458</t>
        </is>
      </c>
      <c r="B1796" s="0" t="inlineStr">
        <is>
          <t>Nossa Senhora Aparecida</t>
        </is>
      </c>
      <c r="C1796" s="0" t="inlineStr">
        <is>
          <t>SE</t>
        </is>
      </c>
      <c r="D1796" s="0" t="inlineStr">
        <is>
          <t>2022</t>
        </is>
      </c>
      <c r="E1796" s="1">
        <v>9217</v>
      </c>
      <c r="F1796" s="1">
        <v>92</v>
      </c>
      <c r="G1796" s="1">
        <v>2427</v>
      </c>
      <c r="H1796" s="1">
        <v>2414</v>
      </c>
      <c r="I1796" s="1">
        <f>(F1796+G1796+H1796)/E1796*100</f>
        <v>53.520668330259303460995985679</v>
      </c>
      <c r="J1796" s="1">
        <f>(F1796+G1796)/E1796*100</f>
        <v>27.329933817945101442985787132</v>
      </c>
      <c r="K1796" s="1">
        <f>F1796/E1796*100</f>
        <v>0.9981555820765975914071823804</v>
      </c>
      <c r="L1796" s="1">
        <v>812.94</v>
      </c>
      <c r="M1796" s="1">
        <v>600.00</v>
      </c>
      <c r="N1796" s="1">
        <v>25.49</v>
      </c>
      <c r="O1796" s="1">
        <v>94.55</v>
      </c>
      <c r="P1796" s="1">
        <v>5.30</v>
      </c>
      <c r="Q1796" s="1">
        <v>55.04</v>
      </c>
      <c r="R1796" s="1">
        <v>11.97</v>
      </c>
      <c r="S1796" s="1">
        <v>23.67</v>
      </c>
      <c r="T1796" s="1">
        <v>1.42</v>
      </c>
      <c r="U1796" s="1">
        <v>71.68</v>
      </c>
      <c r="V1796" s="1">
        <f>100-U1796</f>
        <v>28.32</v>
      </c>
      <c r="W1796" s="1">
        <v>27.58</v>
      </c>
      <c r="X1796" s="0" t="inlineStr">
        <is>
          <t>IBGE — Censo Demográfico 2022 / SIDRA</t>
        </is>
      </c>
    </row>
    <row r="1797">
      <c r="A1797" s="0" t="inlineStr">
        <is>
          <t>2804508</t>
        </is>
      </c>
      <c r="B1797" s="0" t="inlineStr">
        <is>
          <t>Nossa Senhora da Glória</t>
        </is>
      </c>
      <c r="C1797" s="0" t="inlineStr">
        <is>
          <t>SE</t>
        </is>
      </c>
      <c r="D1797" s="0" t="inlineStr">
        <is>
          <t>2022</t>
        </is>
      </c>
      <c r="E1797" s="1">
        <v>40682</v>
      </c>
      <c r="F1797" s="1">
        <v>968</v>
      </c>
      <c r="G1797" s="1">
        <v>8783</v>
      </c>
      <c r="H1797" s="1">
        <v>12111</v>
      </c>
      <c r="I1797" s="1">
        <f>(F1797+G1797+H1797)/E1797*100</f>
        <v>53.738754240204513052455631483</v>
      </c>
      <c r="J1797" s="1">
        <f>(F1797+G1797)/E1797*100</f>
        <v>23.968831424217098471068285728</v>
      </c>
      <c r="K1797" s="1">
        <f>F1797/E1797*100</f>
        <v>2.3794307064549432181308686889</v>
      </c>
      <c r="L1797" s="1">
        <v>879.22</v>
      </c>
      <c r="M1797" s="1">
        <v>604.00</v>
      </c>
      <c r="N1797" s="1">
        <v>19.25</v>
      </c>
      <c r="O1797" s="1">
        <v>92.01</v>
      </c>
      <c r="P1797" s="1">
        <v>7.47</v>
      </c>
      <c r="Q1797" s="1">
        <v>58.46</v>
      </c>
      <c r="R1797" s="1">
        <v>18.86</v>
      </c>
      <c r="S1797" s="1">
        <v>17.02</v>
      </c>
      <c r="T1797" s="1">
        <v>0.57</v>
      </c>
      <c r="U1797" s="1">
        <v>82.57</v>
      </c>
      <c r="V1797" s="1">
        <f>100-U1797</f>
        <v>17.43</v>
      </c>
      <c r="W1797" s="1">
        <v>16.63</v>
      </c>
      <c r="X1797" s="0" t="inlineStr">
        <is>
          <t>IBGE — Censo Demográfico 2022 / SIDRA</t>
        </is>
      </c>
    </row>
    <row r="1798">
      <c r="A1798" s="0" t="inlineStr">
        <is>
          <t>2804607</t>
        </is>
      </c>
      <c r="B1798" s="0" t="inlineStr">
        <is>
          <t>Nossa Senhora das Dores</t>
        </is>
      </c>
      <c r="C1798" s="0" t="inlineStr">
        <is>
          <t>SE</t>
        </is>
      </c>
      <c r="D1798" s="0" t="inlineStr">
        <is>
          <t>2022</t>
        </is>
      </c>
      <c r="E1798" s="1">
        <v>24961</v>
      </c>
      <c r="F1798" s="1">
        <v>528</v>
      </c>
      <c r="G1798" s="1">
        <v>6456</v>
      </c>
      <c r="H1798" s="1">
        <v>7350</v>
      </c>
      <c r="I1798" s="1">
        <f>(F1798+G1798+H1798)/E1798*100</f>
        <v>57.425583910901005568687151957</v>
      </c>
      <c r="J1798" s="1">
        <f>(F1798+G1798)/E1798*100</f>
        <v>27.979648251271984295500981531</v>
      </c>
      <c r="K1798" s="1">
        <f>F1798/E1798*100</f>
        <v>2.1152998677937582628901085694</v>
      </c>
      <c r="L1798" s="1">
        <v>760.07</v>
      </c>
      <c r="M1798" s="1">
        <v>537.33</v>
      </c>
      <c r="N1798" s="1">
        <v>20.89</v>
      </c>
      <c r="O1798" s="1">
        <v>76.84</v>
      </c>
      <c r="P1798" s="1">
        <v>18.65</v>
      </c>
      <c r="Q1798" s="1">
        <v>17.48</v>
      </c>
      <c r="R1798" s="1">
        <v>6.43</v>
      </c>
      <c r="S1798" s="1">
        <v>74.41</v>
      </c>
      <c r="T1798" s="1">
        <v>0.16</v>
      </c>
      <c r="U1798" s="1">
        <v>94.00</v>
      </c>
      <c r="V1798" s="1">
        <f>100-U1798</f>
        <v>6.00</v>
      </c>
      <c r="W1798" s="1">
        <v>4.70</v>
      </c>
      <c r="X1798" s="0" t="inlineStr">
        <is>
          <t>IBGE — Censo Demográfico 2022 / SIDRA</t>
        </is>
      </c>
    </row>
    <row r="1799">
      <c r="A1799" s="0" t="inlineStr">
        <is>
          <t>2804706</t>
        </is>
      </c>
      <c r="B1799" s="0" t="inlineStr">
        <is>
          <t>Nossa Senhora de Lourdes</t>
        </is>
      </c>
      <c r="C1799" s="0" t="inlineStr">
        <is>
          <t>SE</t>
        </is>
      </c>
      <c r="D1799" s="0" t="inlineStr">
        <is>
          <t>2022</t>
        </is>
      </c>
      <c r="E1799" s="1">
        <v>6256</v>
      </c>
      <c r="F1799" s="1">
        <v>165</v>
      </c>
      <c r="G1799" s="1">
        <v>1358</v>
      </c>
      <c r="H1799" s="1">
        <v>1979</v>
      </c>
      <c r="I1799" s="1">
        <f>(F1799+G1799+H1799)/E1799*100</f>
        <v>55.978260869565217391304347826</v>
      </c>
      <c r="J1799" s="1">
        <f>(F1799+G1799)/E1799*100</f>
        <v>24.344629156010230179028132992</v>
      </c>
      <c r="K1799" s="1">
        <f>F1799/E1799*100</f>
        <v>2.6374680306905370843989769821</v>
      </c>
      <c r="L1799" s="1">
        <v>814.61</v>
      </c>
      <c r="M1799" s="1">
        <v>575.00</v>
      </c>
      <c r="N1799" s="1">
        <v>22.78</v>
      </c>
      <c r="O1799" s="1">
        <v>91.27</v>
      </c>
      <c r="P1799" s="1">
        <v>8.47</v>
      </c>
      <c r="Q1799" s="1">
        <v>19.83</v>
      </c>
      <c r="R1799" s="1">
        <v>2.36</v>
      </c>
      <c r="S1799" s="1">
        <v>64.97</v>
      </c>
      <c r="T1799" s="1">
        <v>1.34</v>
      </c>
      <c r="U1799" s="1">
        <v>93.36</v>
      </c>
      <c r="V1799" s="1">
        <f>100-U1799</f>
        <v>6.64</v>
      </c>
      <c r="W1799" s="1">
        <v>6.51</v>
      </c>
      <c r="X1799" s="0" t="inlineStr">
        <is>
          <t>IBGE — Censo Demográfico 2022 / SIDRA</t>
        </is>
      </c>
    </row>
    <row r="1800">
      <c r="A1800" s="0" t="inlineStr">
        <is>
          <t>2804805</t>
        </is>
      </c>
      <c r="B1800" s="0" t="inlineStr">
        <is>
          <t>Nossa Senhora do Socorro</t>
        </is>
      </c>
      <c r="C1800" s="0" t="inlineStr">
        <is>
          <t>SE</t>
        </is>
      </c>
      <c r="D1800" s="0" t="inlineStr">
        <is>
          <t>2022</t>
        </is>
      </c>
      <c r="E1800" s="1">
        <v>192002</v>
      </c>
      <c r="F1800" s="1">
        <v>4661</v>
      </c>
      <c r="G1800" s="1">
        <v>35353</v>
      </c>
      <c r="H1800" s="1">
        <v>56579</v>
      </c>
      <c r="I1800" s="1">
        <f>(F1800+G1800+H1800)/E1800*100</f>
        <v>50.308330121561233737148571369</v>
      </c>
      <c r="J1800" s="1">
        <f>(F1800+G1800)/E1800*100</f>
        <v>20.840407912417578983552254664</v>
      </c>
      <c r="K1800" s="1">
        <f>F1800/E1800*100</f>
        <v>2.4275788793866730554890053229</v>
      </c>
      <c r="L1800" s="1">
        <v>822.63</v>
      </c>
      <c r="M1800" s="1">
        <v>606.00</v>
      </c>
      <c r="N1800" s="1">
        <v>8.17</v>
      </c>
      <c r="O1800" s="1">
        <v>97.46</v>
      </c>
      <c r="P1800" s="1">
        <v>2.05</v>
      </c>
      <c r="Q1800" s="1">
        <v>60.58</v>
      </c>
      <c r="R1800" s="1">
        <v>18.19</v>
      </c>
      <c r="S1800" s="1">
        <v>15.49</v>
      </c>
      <c r="T1800" s="1">
        <v>0.11</v>
      </c>
      <c r="U1800" s="1">
        <v>97.18</v>
      </c>
      <c r="V1800" s="1">
        <f>100-U1800</f>
        <v>2.82</v>
      </c>
      <c r="W1800" s="1">
        <v>1.08</v>
      </c>
      <c r="X1800" s="0" t="inlineStr">
        <is>
          <t>IBGE — Censo Demográfico 2022 / SIDRA</t>
        </is>
      </c>
    </row>
    <row r="1801">
      <c r="A1801" s="0" t="inlineStr">
        <is>
          <t>2804904</t>
        </is>
      </c>
      <c r="B1801" s="0" t="inlineStr">
        <is>
          <t>Pacatuba</t>
        </is>
      </c>
      <c r="C1801" s="0" t="inlineStr">
        <is>
          <t>SE</t>
        </is>
      </c>
      <c r="D1801" s="0" t="inlineStr">
        <is>
          <t>2022</t>
        </is>
      </c>
      <c r="E1801" s="1">
        <v>12494</v>
      </c>
      <c r="F1801" s="1">
        <v>285</v>
      </c>
      <c r="G1801" s="1">
        <v>4618</v>
      </c>
      <c r="H1801" s="1">
        <v>4055</v>
      </c>
      <c r="I1801" s="1">
        <f>(F1801+G1801+H1801)/E1801*100</f>
        <v>71.698415239314871138146310229</v>
      </c>
      <c r="J1801" s="1">
        <f>(F1801+G1801)/E1801*100</f>
        <v>39.242836561549543781014887146</v>
      </c>
      <c r="K1801" s="1">
        <f>F1801/E1801*100</f>
        <v>2.2810949255642708500080038418</v>
      </c>
      <c r="L1801" s="1">
        <v>588.41</v>
      </c>
      <c r="M1801" s="1">
        <v>404.00</v>
      </c>
      <c r="N1801" s="1">
        <v>24.48</v>
      </c>
      <c r="O1801" s="1">
        <v>55.80</v>
      </c>
      <c r="P1801" s="1">
        <v>39.81</v>
      </c>
      <c r="Q1801" s="1">
        <v>5.06</v>
      </c>
      <c r="R1801" s="1">
        <v>83.48</v>
      </c>
      <c r="S1801" s="1">
        <v>7.33</v>
      </c>
      <c r="T1801" s="1">
        <v>1.00</v>
      </c>
      <c r="U1801" s="1">
        <v>50.69</v>
      </c>
      <c r="V1801" s="1">
        <f>100-U1801</f>
        <v>49.31</v>
      </c>
      <c r="W1801" s="1">
        <v>48.28</v>
      </c>
      <c r="X1801" s="0" t="inlineStr">
        <is>
          <t>IBGE — Censo Demográfico 2022 / SIDRA</t>
        </is>
      </c>
    </row>
    <row r="1802">
      <c r="A1802" s="0" t="inlineStr">
        <is>
          <t>2805000</t>
        </is>
      </c>
      <c r="B1802" s="0" t="inlineStr">
        <is>
          <t>Pedra Mole</t>
        </is>
      </c>
      <c r="C1802" s="0" t="inlineStr">
        <is>
          <t>SE</t>
        </is>
      </c>
      <c r="D1802" s="0" t="inlineStr">
        <is>
          <t>2022</t>
        </is>
      </c>
      <c r="E1802" s="1">
        <v>2778</v>
      </c>
      <c r="F1802" s="1">
        <v>17</v>
      </c>
      <c r="G1802" s="1">
        <v>928</v>
      </c>
      <c r="H1802" s="1">
        <v>926</v>
      </c>
      <c r="I1802" s="1">
        <f>(F1802+G1802+H1802)/E1802*100</f>
        <v>67.350611951043916486681065515</v>
      </c>
      <c r="J1802" s="1">
        <f>(F1802+G1802)/E1802*100</f>
        <v>34.017278617710583153347732181</v>
      </c>
      <c r="K1802" s="1">
        <f>F1802/E1802*100</f>
        <v>0.6119510439164866810655147588</v>
      </c>
      <c r="L1802" s="1">
        <v>631.36</v>
      </c>
      <c r="M1802" s="1">
        <v>459.40</v>
      </c>
      <c r="N1802" s="1">
        <v>17.94</v>
      </c>
      <c r="O1802" s="1">
        <v>90.80</v>
      </c>
      <c r="P1802" s="1">
        <v>8.99</v>
      </c>
      <c r="Q1802" s="1">
        <v>26.23</v>
      </c>
      <c r="R1802" s="1">
        <v>7.21</v>
      </c>
      <c r="S1802" s="1">
        <v>58.20</v>
      </c>
      <c r="T1802" s="1">
        <v>0.21</v>
      </c>
      <c r="U1802" s="1">
        <v>90.49</v>
      </c>
      <c r="V1802" s="1">
        <f>100-U1802</f>
        <v>9.51</v>
      </c>
      <c r="W1802" s="1">
        <v>9.20</v>
      </c>
      <c r="X1802" s="0" t="inlineStr">
        <is>
          <t>IBGE — Censo Demográfico 2022 / SIDRA</t>
        </is>
      </c>
    </row>
    <row r="1803">
      <c r="A1803" s="0" t="inlineStr">
        <is>
          <t>2805109</t>
        </is>
      </c>
      <c r="B1803" s="0" t="inlineStr">
        <is>
          <t>Pedrinhas</t>
        </is>
      </c>
      <c r="C1803" s="0" t="inlineStr">
        <is>
          <t>SE</t>
        </is>
      </c>
      <c r="D1803" s="0" t="inlineStr">
        <is>
          <t>2022</t>
        </is>
      </c>
      <c r="E1803" s="1">
        <v>7388</v>
      </c>
      <c r="F1803" s="1">
        <v>73</v>
      </c>
      <c r="G1803" s="1">
        <v>1795</v>
      </c>
      <c r="H1803" s="1">
        <v>2376</v>
      </c>
      <c r="I1803" s="1">
        <f>(F1803+G1803+H1803)/E1803*100</f>
        <v>57.444504602057390362750406064</v>
      </c>
      <c r="J1803" s="1">
        <f>(F1803+G1803)/E1803*100</f>
        <v>25.284244721169463995668651868</v>
      </c>
      <c r="K1803" s="1">
        <f>F1803/E1803*100</f>
        <v>0.9880887926367081754195993503</v>
      </c>
      <c r="L1803" s="1">
        <v>745.96</v>
      </c>
      <c r="M1803" s="1">
        <v>546.67</v>
      </c>
      <c r="N1803" s="1">
        <v>23.25</v>
      </c>
      <c r="O1803" s="1">
        <v>30.95</v>
      </c>
      <c r="P1803" s="1">
        <v>55.82</v>
      </c>
      <c r="Q1803" s="1">
        <v>4.06</v>
      </c>
      <c r="R1803" s="1">
        <v>10.25</v>
      </c>
      <c r="S1803" s="1">
        <v>84.19</v>
      </c>
      <c r="T1803" s="1">
        <v>0.19</v>
      </c>
      <c r="U1803" s="1">
        <v>96.79</v>
      </c>
      <c r="V1803" s="1">
        <f>100-U1803</f>
        <v>3.21</v>
      </c>
      <c r="W1803" s="1">
        <v>2.91</v>
      </c>
      <c r="X1803" s="0" t="inlineStr">
        <is>
          <t>IBGE — Censo Demográfico 2022 / SIDRA</t>
        </is>
      </c>
    </row>
    <row r="1804">
      <c r="A1804" s="0" t="inlineStr">
        <is>
          <t>2805208</t>
        </is>
      </c>
      <c r="B1804" s="0" t="inlineStr">
        <is>
          <t>Pinhão</t>
        </is>
      </c>
      <c r="C1804" s="0" t="inlineStr">
        <is>
          <t>SE</t>
        </is>
      </c>
      <c r="D1804" s="0" t="inlineStr">
        <is>
          <t>2022</t>
        </is>
      </c>
      <c r="E1804" s="1">
        <v>5643</v>
      </c>
      <c r="F1804" s="1">
        <v>48</v>
      </c>
      <c r="G1804" s="1">
        <v>1589</v>
      </c>
      <c r="H1804" s="1">
        <v>2052</v>
      </c>
      <c r="I1804" s="1">
        <f>(F1804+G1804+H1804)/E1804*100</f>
        <v>65.373028530923267765373028531</v>
      </c>
      <c r="J1804" s="1">
        <f>(F1804+G1804)/E1804*100</f>
        <v>29.009392167286904129009392167</v>
      </c>
      <c r="K1804" s="1">
        <f>F1804/E1804*100</f>
        <v>0.8506113769271664008506113769</v>
      </c>
      <c r="L1804" s="1">
        <v>677.94</v>
      </c>
      <c r="M1804" s="1">
        <v>533.33</v>
      </c>
      <c r="N1804" s="1">
        <v>21.05</v>
      </c>
      <c r="O1804" s="1">
        <v>64.99</v>
      </c>
      <c r="P1804" s="1">
        <v>33.23</v>
      </c>
      <c r="Q1804" s="1">
        <v>26.73</v>
      </c>
      <c r="R1804" s="1">
        <v>22.88</v>
      </c>
      <c r="S1804" s="1">
        <v>43.69</v>
      </c>
      <c r="T1804" s="1">
        <v>0.35</v>
      </c>
      <c r="U1804" s="1">
        <v>72.49</v>
      </c>
      <c r="V1804" s="1">
        <f>100-U1804</f>
        <v>27.51</v>
      </c>
      <c r="W1804" s="1">
        <v>26.97</v>
      </c>
      <c r="X1804" s="0" t="inlineStr">
        <is>
          <t>IBGE — Censo Demográfico 2022 / SIDRA</t>
        </is>
      </c>
    </row>
    <row r="1805">
      <c r="A1805" s="0" t="inlineStr">
        <is>
          <t>2805307</t>
        </is>
      </c>
      <c r="B1805" s="0" t="inlineStr">
        <is>
          <t>Pirambu</t>
        </is>
      </c>
      <c r="C1805" s="0" t="inlineStr">
        <is>
          <t>SE</t>
        </is>
      </c>
      <c r="D1805" s="0" t="inlineStr">
        <is>
          <t>2022</t>
        </is>
      </c>
      <c r="E1805" s="1">
        <v>7892</v>
      </c>
      <c r="F1805" s="1">
        <v>271</v>
      </c>
      <c r="G1805" s="1">
        <v>1710</v>
      </c>
      <c r="H1805" s="1">
        <v>2560</v>
      </c>
      <c r="I1805" s="1">
        <f>(F1805+G1805+H1805)/E1805*100</f>
        <v>57.539280283831728332488596047</v>
      </c>
      <c r="J1805" s="1">
        <f>(F1805+G1805)/E1805*100</f>
        <v>25.101368474404460212873796249</v>
      </c>
      <c r="K1805" s="1">
        <f>F1805/E1805*100</f>
        <v>3.4338570704510897110998479473</v>
      </c>
      <c r="L1805" s="1">
        <v>750.38</v>
      </c>
      <c r="M1805" s="1">
        <v>560.00</v>
      </c>
      <c r="N1805" s="1">
        <v>13.37</v>
      </c>
      <c r="O1805" s="1">
        <v>78.93</v>
      </c>
      <c r="P1805" s="1">
        <v>18.87</v>
      </c>
      <c r="Q1805" s="1">
        <v>26.74</v>
      </c>
      <c r="R1805" s="1">
        <v>53.67</v>
      </c>
      <c r="S1805" s="1">
        <v>12.06</v>
      </c>
      <c r="T1805" s="1">
        <v>0.68</v>
      </c>
      <c r="U1805" s="1">
        <v>85.93</v>
      </c>
      <c r="V1805" s="1">
        <f>100-U1805</f>
        <v>14.07</v>
      </c>
      <c r="W1805" s="1">
        <v>12.82</v>
      </c>
      <c r="X1805" s="0" t="inlineStr">
        <is>
          <t>IBGE — Censo Demográfico 2022 / SIDRA</t>
        </is>
      </c>
    </row>
    <row r="1806">
      <c r="A1806" s="0" t="inlineStr">
        <is>
          <t>2805406</t>
        </is>
      </c>
      <c r="B1806" s="0" t="inlineStr">
        <is>
          <t>Poço Redondo</t>
        </is>
      </c>
      <c r="C1806" s="0" t="inlineStr">
        <is>
          <t>SE</t>
        </is>
      </c>
      <c r="D1806" s="0" t="inlineStr">
        <is>
          <t>2022</t>
        </is>
      </c>
      <c r="E1806" s="1">
        <v>33373</v>
      </c>
      <c r="F1806" s="1">
        <v>878</v>
      </c>
      <c r="G1806" s="1">
        <v>11698</v>
      </c>
      <c r="H1806" s="1">
        <v>10180</v>
      </c>
      <c r="I1806" s="1">
        <f>(F1806+G1806+H1806)/E1806*100</f>
        <v>68.186857639409103167230995116</v>
      </c>
      <c r="J1806" s="1">
        <f>(F1806+G1806)/E1806*100</f>
        <v>37.683157043118688760375153567</v>
      </c>
      <c r="K1806" s="1">
        <f>F1806/E1806*100</f>
        <v>2.6308692655739669792946393791</v>
      </c>
      <c r="L1806" s="1">
        <v>632.67</v>
      </c>
      <c r="M1806" s="1">
        <v>430.00</v>
      </c>
      <c r="N1806" s="1">
        <v>26.61</v>
      </c>
      <c r="O1806" s="1">
        <v>69.60</v>
      </c>
      <c r="P1806" s="1">
        <v>27.60</v>
      </c>
      <c r="Q1806" s="1">
        <v>29.89</v>
      </c>
      <c r="R1806" s="1">
        <v>5.23</v>
      </c>
      <c r="S1806" s="1">
        <v>57.32</v>
      </c>
      <c r="T1806" s="1">
        <v>2.16</v>
      </c>
      <c r="U1806" s="1">
        <v>55.40</v>
      </c>
      <c r="V1806" s="1">
        <f>100-U1806</f>
        <v>44.60</v>
      </c>
      <c r="W1806" s="1">
        <v>43.37</v>
      </c>
      <c r="X1806" s="0" t="inlineStr">
        <is>
          <t>IBGE — Censo Demográfico 2022 / SIDRA</t>
        </is>
      </c>
    </row>
    <row r="1807">
      <c r="A1807" s="0" t="inlineStr">
        <is>
          <t>2805505</t>
        </is>
      </c>
      <c r="B1807" s="0" t="inlineStr">
        <is>
          <t>Poço Verde</t>
        </is>
      </c>
      <c r="C1807" s="0" t="inlineStr">
        <is>
          <t>SE</t>
        </is>
      </c>
      <c r="D1807" s="0" t="inlineStr">
        <is>
          <t>2022</t>
        </is>
      </c>
      <c r="E1807" s="1">
        <v>21742</v>
      </c>
      <c r="F1807" s="1">
        <v>470</v>
      </c>
      <c r="G1807" s="1">
        <v>5461</v>
      </c>
      <c r="H1807" s="1">
        <v>6640</v>
      </c>
      <c r="I1807" s="1">
        <f>(F1807+G1807+H1807)/E1807*100</f>
        <v>57.818967896237696624045625977</v>
      </c>
      <c r="J1807" s="1">
        <f>(F1807+G1807)/E1807*100</f>
        <v>27.27899917210928157483212216</v>
      </c>
      <c r="K1807" s="1">
        <f>F1807/E1807*100</f>
        <v>2.1617146536657161254714377702</v>
      </c>
      <c r="L1807" s="1">
        <v>757.03</v>
      </c>
      <c r="M1807" s="1">
        <v>590.86</v>
      </c>
      <c r="N1807" s="1">
        <v>21.93</v>
      </c>
      <c r="O1807" s="1">
        <v>76.73</v>
      </c>
      <c r="P1807" s="1">
        <v>20.70</v>
      </c>
      <c r="Q1807" s="1">
        <v>55.01</v>
      </c>
      <c r="R1807" s="1">
        <v>19.41</v>
      </c>
      <c r="S1807" s="1">
        <v>22.30</v>
      </c>
      <c r="T1807" s="1">
        <v>0.60</v>
      </c>
      <c r="U1807" s="1">
        <v>82.37</v>
      </c>
      <c r="V1807" s="1">
        <f>100-U1807</f>
        <v>17.63</v>
      </c>
      <c r="W1807" s="1">
        <v>16.92</v>
      </c>
      <c r="X1807" s="0" t="inlineStr">
        <is>
          <t>IBGE — Censo Demográfico 2022 / SIDRA</t>
        </is>
      </c>
    </row>
    <row r="1808">
      <c r="A1808" s="0" t="inlineStr">
        <is>
          <t>2805604</t>
        </is>
      </c>
      <c r="B1808" s="0" t="inlineStr">
        <is>
          <t>Porto da Folha</t>
        </is>
      </c>
      <c r="C1808" s="0" t="inlineStr">
        <is>
          <t>SE</t>
        </is>
      </c>
      <c r="D1808" s="0" t="inlineStr">
        <is>
          <t>2022</t>
        </is>
      </c>
      <c r="E1808" s="1">
        <v>26530</v>
      </c>
      <c r="F1808" s="1">
        <v>1872</v>
      </c>
      <c r="G1808" s="1">
        <v>8482</v>
      </c>
      <c r="H1808" s="1">
        <v>7715</v>
      </c>
      <c r="I1808" s="1">
        <f>(F1808+G1808+H1808)/E1808*100</f>
        <v>68.107802487749717301168488504</v>
      </c>
      <c r="J1808" s="1">
        <f>(F1808+G1808)/E1808*100</f>
        <v>39.027516019600452318130418394</v>
      </c>
      <c r="K1808" s="1">
        <f>F1808/E1808*100</f>
        <v>7.0561628345269506219374293253</v>
      </c>
      <c r="L1808" s="1">
        <v>616.69</v>
      </c>
      <c r="M1808" s="1">
        <v>404.00</v>
      </c>
      <c r="N1808" s="1">
        <v>22.34</v>
      </c>
      <c r="O1808" s="1">
        <v>81.50</v>
      </c>
      <c r="P1808" s="1">
        <v>17.45</v>
      </c>
      <c r="Q1808" s="1">
        <v>43.10</v>
      </c>
      <c r="R1808" s="1">
        <v>10.23</v>
      </c>
      <c r="S1808" s="1">
        <v>31.94</v>
      </c>
      <c r="T1808" s="1">
        <v>0.31</v>
      </c>
      <c r="U1808" s="1">
        <v>75.51</v>
      </c>
      <c r="V1808" s="1">
        <f>100-U1808</f>
        <v>24.49</v>
      </c>
      <c r="W1808" s="1">
        <v>23.56</v>
      </c>
      <c r="X1808" s="0" t="inlineStr">
        <is>
          <t>IBGE — Censo Demográfico 2022 / SIDRA</t>
        </is>
      </c>
    </row>
    <row r="1809">
      <c r="A1809" s="0" t="inlineStr">
        <is>
          <t>2805703</t>
        </is>
      </c>
      <c r="B1809" s="0" t="inlineStr">
        <is>
          <t>Propriá</t>
        </is>
      </c>
      <c r="C1809" s="0" t="inlineStr">
        <is>
          <t>SE</t>
        </is>
      </c>
      <c r="D1809" s="0" t="inlineStr">
        <is>
          <t>2022</t>
        </is>
      </c>
      <c r="E1809" s="1">
        <v>26552</v>
      </c>
      <c r="F1809" s="1">
        <v>802</v>
      </c>
      <c r="G1809" s="1">
        <v>5820</v>
      </c>
      <c r="H1809" s="1">
        <v>7756</v>
      </c>
      <c r="I1809" s="1">
        <f>(F1809+G1809+H1809)/E1809*100</f>
        <v>54.150346489906598373003916842</v>
      </c>
      <c r="J1809" s="1">
        <f>(F1809+G1809)/E1809*100</f>
        <v>24.939740885808978608014462187</v>
      </c>
      <c r="K1809" s="1">
        <f>F1809/E1809*100</f>
        <v>3.0204880988249472732750828563</v>
      </c>
      <c r="L1809" s="1">
        <v>941.63</v>
      </c>
      <c r="M1809" s="1">
        <v>604.00</v>
      </c>
      <c r="N1809" s="1">
        <v>14.66</v>
      </c>
      <c r="O1809" s="1">
        <v>96.44</v>
      </c>
      <c r="P1809" s="1">
        <v>3.27</v>
      </c>
      <c r="Q1809" s="1">
        <v>73.29</v>
      </c>
      <c r="R1809" s="1">
        <v>4.08</v>
      </c>
      <c r="S1809" s="1">
        <v>13.60</v>
      </c>
      <c r="T1809" s="1">
        <v>0.24</v>
      </c>
      <c r="U1809" s="1">
        <v>97.99</v>
      </c>
      <c r="V1809" s="1">
        <f>100-U1809</f>
        <v>2.01</v>
      </c>
      <c r="W1809" s="1">
        <v>1.84</v>
      </c>
      <c r="X1809" s="0" t="inlineStr">
        <is>
          <t>IBGE — Censo Demográfico 2022 / SIDRA</t>
        </is>
      </c>
    </row>
    <row r="1810">
      <c r="A1810" s="0" t="inlineStr">
        <is>
          <t>2805802</t>
        </is>
      </c>
      <c r="B1810" s="0" t="inlineStr">
        <is>
          <t>Riachão do Dantas</t>
        </is>
      </c>
      <c r="C1810" s="0" t="inlineStr">
        <is>
          <t>SE</t>
        </is>
      </c>
      <c r="D1810" s="0" t="inlineStr">
        <is>
          <t>2022</t>
        </is>
      </c>
      <c r="E1810" s="1">
        <v>18294</v>
      </c>
      <c r="F1810" s="1">
        <v>311</v>
      </c>
      <c r="G1810" s="1">
        <v>5010</v>
      </c>
      <c r="H1810" s="1">
        <v>6119</v>
      </c>
      <c r="I1810" s="1">
        <f>(F1810+G1810+H1810)/E1810*100</f>
        <v>62.534164206843773914944790642</v>
      </c>
      <c r="J1810" s="1">
        <f>(F1810+G1810)/E1810*100</f>
        <v>29.086039138515360227396960752</v>
      </c>
      <c r="K1810" s="1">
        <f>F1810/E1810*100</f>
        <v>1.700010932546190007652782333</v>
      </c>
      <c r="L1810" s="1">
        <v>671.74</v>
      </c>
      <c r="M1810" s="1">
        <v>500.00</v>
      </c>
      <c r="N1810" s="1">
        <v>26.09</v>
      </c>
      <c r="O1810" s="1">
        <v>62.06</v>
      </c>
      <c r="P1810" s="1">
        <v>34.82</v>
      </c>
      <c r="Q1810" s="1">
        <v>16.02</v>
      </c>
      <c r="R1810" s="1">
        <v>0.78</v>
      </c>
      <c r="S1810" s="1">
        <v>76.65</v>
      </c>
      <c r="T1810" s="1">
        <v>2.22</v>
      </c>
      <c r="U1810" s="1">
        <v>77.03</v>
      </c>
      <c r="V1810" s="1">
        <f>100-U1810</f>
        <v>22.97</v>
      </c>
      <c r="W1810" s="1">
        <v>21.89</v>
      </c>
      <c r="X1810" s="0" t="inlineStr">
        <is>
          <t>IBGE — Censo Demográfico 2022 / SIDRA</t>
        </is>
      </c>
    </row>
    <row r="1811">
      <c r="A1811" s="0" t="inlineStr">
        <is>
          <t>2805901</t>
        </is>
      </c>
      <c r="B1811" s="0" t="inlineStr">
        <is>
          <t>Riachuelo</t>
        </is>
      </c>
      <c r="C1811" s="0" t="inlineStr">
        <is>
          <t>SE</t>
        </is>
      </c>
      <c r="D1811" s="0" t="inlineStr">
        <is>
          <t>2022</t>
        </is>
      </c>
      <c r="E1811" s="1">
        <v>8723</v>
      </c>
      <c r="F1811" s="1">
        <v>358</v>
      </c>
      <c r="G1811" s="1">
        <v>2097</v>
      </c>
      <c r="H1811" s="1">
        <v>2657</v>
      </c>
      <c r="I1811" s="1">
        <f>(F1811+G1811+H1811)/E1811*100</f>
        <v>58.603691390576636478275822538</v>
      </c>
      <c r="J1811" s="1">
        <f>(F1811+G1811)/E1811*100</f>
        <v>28.143987160380603003553823226</v>
      </c>
      <c r="K1811" s="1">
        <f>F1811/E1811*100</f>
        <v>4.104092628682792617218846727</v>
      </c>
      <c r="L1811" s="1">
        <v>688.58</v>
      </c>
      <c r="M1811" s="1">
        <v>528.00</v>
      </c>
      <c r="N1811" s="1">
        <v>12.78</v>
      </c>
      <c r="O1811" s="1">
        <v>84.72</v>
      </c>
      <c r="P1811" s="1">
        <v>11.94</v>
      </c>
      <c r="Q1811" s="1">
        <v>73.46</v>
      </c>
      <c r="R1811" s="1">
        <v>9.41</v>
      </c>
      <c r="S1811" s="1">
        <v>9.20</v>
      </c>
      <c r="T1811" s="1">
        <v>0.53</v>
      </c>
      <c r="U1811" s="1">
        <v>96.23</v>
      </c>
      <c r="V1811" s="1">
        <f>100-U1811</f>
        <v>3.77</v>
      </c>
      <c r="W1811" s="1">
        <v>3.37</v>
      </c>
      <c r="X1811" s="0" t="inlineStr">
        <is>
          <t>IBGE — Censo Demográfico 2022 / SIDRA</t>
        </is>
      </c>
    </row>
    <row r="1812">
      <c r="A1812" s="0" t="inlineStr">
        <is>
          <t>2806008</t>
        </is>
      </c>
      <c r="B1812" s="0" t="inlineStr">
        <is>
          <t>Ribeirópolis</t>
        </is>
      </c>
      <c r="C1812" s="0" t="inlineStr">
        <is>
          <t>SE</t>
        </is>
      </c>
      <c r="D1812" s="0" t="inlineStr">
        <is>
          <t>2022</t>
        </is>
      </c>
      <c r="E1812" s="1">
        <v>16969</v>
      </c>
      <c r="F1812" s="1">
        <v>238</v>
      </c>
      <c r="G1812" s="1">
        <v>3160</v>
      </c>
      <c r="H1812" s="1">
        <v>5252</v>
      </c>
      <c r="I1812" s="1">
        <f>(F1812+G1812+H1812)/E1812*100</f>
        <v>50.975307914432199893924214745</v>
      </c>
      <c r="J1812" s="1">
        <f>(F1812+G1812)/E1812*100</f>
        <v>20.024751016559608698214390948</v>
      </c>
      <c r="K1812" s="1">
        <f>F1812/E1812*100</f>
        <v>1.4025576050444928988154870646</v>
      </c>
      <c r="L1812" s="1">
        <v>883.07</v>
      </c>
      <c r="M1812" s="1">
        <v>606.00</v>
      </c>
      <c r="N1812" s="1">
        <v>20.89</v>
      </c>
      <c r="O1812" s="1">
        <v>87.38</v>
      </c>
      <c r="P1812" s="1">
        <v>11.00</v>
      </c>
      <c r="Q1812" s="1">
        <v>67.34</v>
      </c>
      <c r="R1812" s="1">
        <v>7.35</v>
      </c>
      <c r="S1812" s="1">
        <v>23.44</v>
      </c>
      <c r="T1812" s="1">
        <v>0.14</v>
      </c>
      <c r="U1812" s="1">
        <v>92.45</v>
      </c>
      <c r="V1812" s="1">
        <f>100-U1812</f>
        <v>7.55</v>
      </c>
      <c r="W1812" s="1">
        <v>7.38</v>
      </c>
      <c r="X1812" s="0" t="inlineStr">
        <is>
          <t>IBGE — Censo Demográfico 2022 / SIDRA</t>
        </is>
      </c>
    </row>
    <row r="1813">
      <c r="A1813" s="0" t="inlineStr">
        <is>
          <t>2806107</t>
        </is>
      </c>
      <c r="B1813" s="0" t="inlineStr">
        <is>
          <t>Rosário do Catete</t>
        </is>
      </c>
      <c r="C1813" s="0" t="inlineStr">
        <is>
          <t>SE</t>
        </is>
      </c>
      <c r="D1813" s="0" t="inlineStr">
        <is>
          <t>2022</t>
        </is>
      </c>
      <c r="E1813" s="1">
        <v>9285</v>
      </c>
      <c r="F1813" s="1">
        <v>262</v>
      </c>
      <c r="G1813" s="1">
        <v>2219</v>
      </c>
      <c r="H1813" s="1">
        <v>3015</v>
      </c>
      <c r="I1813" s="1">
        <f>(F1813+G1813+H1813)/E1813*100</f>
        <v>59.192245557350565428109854604</v>
      </c>
      <c r="J1813" s="1">
        <f>(F1813+G1813)/E1813*100</f>
        <v>26.720516962843295638126009693</v>
      </c>
      <c r="K1813" s="1">
        <f>F1813/E1813*100</f>
        <v>2.8217555196553581044695745827</v>
      </c>
      <c r="L1813" s="1">
        <v>753.63</v>
      </c>
      <c r="M1813" s="1">
        <v>537.33</v>
      </c>
      <c r="N1813" s="1">
        <v>13.03</v>
      </c>
      <c r="O1813" s="1">
        <v>93.20</v>
      </c>
      <c r="P1813" s="1">
        <v>5.91</v>
      </c>
      <c r="Q1813" s="1">
        <v>55.43</v>
      </c>
      <c r="R1813" s="1">
        <v>26.62</v>
      </c>
      <c r="S1813" s="1">
        <v>13.91</v>
      </c>
      <c r="T1813" s="1">
        <v>0.13</v>
      </c>
      <c r="U1813" s="1">
        <v>96.76</v>
      </c>
      <c r="V1813" s="1">
        <f>100-U1813</f>
        <v>3.24</v>
      </c>
      <c r="W1813" s="1">
        <v>2.80</v>
      </c>
      <c r="X1813" s="0" t="inlineStr">
        <is>
          <t>IBGE — Censo Demográfico 2022 / SIDRA</t>
        </is>
      </c>
    </row>
    <row r="1814">
      <c r="A1814" s="0" t="inlineStr">
        <is>
          <t>2806206</t>
        </is>
      </c>
      <c r="B1814" s="0" t="inlineStr">
        <is>
          <t>Salgado</t>
        </is>
      </c>
      <c r="C1814" s="0" t="inlineStr">
        <is>
          <t>SE</t>
        </is>
      </c>
      <c r="D1814" s="0" t="inlineStr">
        <is>
          <t>2022</t>
        </is>
      </c>
      <c r="E1814" s="1">
        <v>20279</v>
      </c>
      <c r="F1814" s="1">
        <v>247</v>
      </c>
      <c r="G1814" s="1">
        <v>4280</v>
      </c>
      <c r="H1814" s="1">
        <v>6655</v>
      </c>
      <c r="I1814" s="1">
        <f>(F1814+G1814+H1814)/E1814*100</f>
        <v>55.140786034814339957591597219</v>
      </c>
      <c r="J1814" s="1">
        <f>(F1814+G1814)/E1814*100</f>
        <v>22.323585975639824448937324326</v>
      </c>
      <c r="K1814" s="1">
        <f>F1814/E1814*100</f>
        <v>1.2180087775531337837171458159</v>
      </c>
      <c r="L1814" s="1">
        <v>798.99</v>
      </c>
      <c r="M1814" s="1">
        <v>600.50</v>
      </c>
      <c r="N1814" s="1">
        <v>19.57</v>
      </c>
      <c r="O1814" s="1">
        <v>56.96</v>
      </c>
      <c r="P1814" s="1">
        <v>35.62</v>
      </c>
      <c r="Q1814" s="1">
        <v>7.94</v>
      </c>
      <c r="R1814" s="1">
        <v>6.10</v>
      </c>
      <c r="S1814" s="1">
        <v>83.87</v>
      </c>
      <c r="T1814" s="1">
        <v>0.40</v>
      </c>
      <c r="U1814" s="1">
        <v>73.49</v>
      </c>
      <c r="V1814" s="1">
        <f>100-U1814</f>
        <v>26.51</v>
      </c>
      <c r="W1814" s="1">
        <v>24.55</v>
      </c>
      <c r="X1814" s="0" t="inlineStr">
        <is>
          <t>IBGE — Censo Demográfico 2022 / SIDRA</t>
        </is>
      </c>
    </row>
    <row r="1815">
      <c r="A1815" s="0" t="inlineStr">
        <is>
          <t>2806305</t>
        </is>
      </c>
      <c r="B1815" s="0" t="inlineStr">
        <is>
          <t>Santa Luzia do Itanhy</t>
        </is>
      </c>
      <c r="C1815" s="0" t="inlineStr">
        <is>
          <t>SE</t>
        </is>
      </c>
      <c r="D1815" s="0" t="inlineStr">
        <is>
          <t>2022</t>
        </is>
      </c>
      <c r="E1815" s="1">
        <v>13596</v>
      </c>
      <c r="F1815" s="1">
        <v>159</v>
      </c>
      <c r="G1815" s="1">
        <v>4683</v>
      </c>
      <c r="H1815" s="1">
        <v>4633</v>
      </c>
      <c r="I1815" s="1">
        <f>(F1815+G1815+H1815)/E1815*100</f>
        <v>69.689614592527213886437187408</v>
      </c>
      <c r="J1815" s="1">
        <f>(F1815+G1815)/E1815*100</f>
        <v>35.613415710503089143865842895</v>
      </c>
      <c r="K1815" s="1">
        <f>F1815/E1815*100</f>
        <v>1.1694616063548102383053839365</v>
      </c>
      <c r="L1815" s="1">
        <v>571.88</v>
      </c>
      <c r="M1815" s="1">
        <v>425.00</v>
      </c>
      <c r="N1815" s="1">
        <v>24.41</v>
      </c>
      <c r="O1815" s="1">
        <v>63.99</v>
      </c>
      <c r="P1815" s="1">
        <v>19.14</v>
      </c>
      <c r="Q1815" s="1">
        <v>16.22</v>
      </c>
      <c r="R1815" s="1">
        <v>12.03</v>
      </c>
      <c r="S1815" s="1">
        <v>68.29</v>
      </c>
      <c r="T1815" s="1">
        <v>0.66</v>
      </c>
      <c r="U1815" s="1">
        <v>82.87</v>
      </c>
      <c r="V1815" s="1">
        <f>100-U1815</f>
        <v>17.13</v>
      </c>
      <c r="W1815" s="1">
        <v>16.00</v>
      </c>
      <c r="X1815" s="0" t="inlineStr">
        <is>
          <t>IBGE — Censo Demográfico 2022 / SIDRA</t>
        </is>
      </c>
    </row>
    <row r="1816">
      <c r="A1816" s="0" t="inlineStr">
        <is>
          <t>2806404</t>
        </is>
      </c>
      <c r="B1816" s="0" t="inlineStr">
        <is>
          <t>Santana do São Francisco</t>
        </is>
      </c>
      <c r="C1816" s="0" t="inlineStr">
        <is>
          <t>SE</t>
        </is>
      </c>
      <c r="D1816" s="0" t="inlineStr">
        <is>
          <t>2022</t>
        </is>
      </c>
      <c r="E1816" s="1">
        <v>7339</v>
      </c>
      <c r="F1816" s="1">
        <v>143</v>
      </c>
      <c r="G1816" s="1">
        <v>1762</v>
      </c>
      <c r="H1816" s="1">
        <v>2300</v>
      </c>
      <c r="I1816" s="1">
        <f>(F1816+G1816+H1816)/E1816*100</f>
        <v>57.29663441885815506199754735</v>
      </c>
      <c r="J1816" s="1">
        <f>(F1816+G1816)/E1816*100</f>
        <v>25.957214879411363946041695054</v>
      </c>
      <c r="K1816" s="1">
        <f>F1816/E1816*100</f>
        <v>1.9484943452786483172094290775</v>
      </c>
      <c r="L1816" s="1">
        <v>717.52</v>
      </c>
      <c r="M1816" s="1">
        <v>537.33</v>
      </c>
      <c r="N1816" s="1">
        <v>17.27</v>
      </c>
      <c r="O1816" s="1">
        <v>85.93</v>
      </c>
      <c r="P1816" s="1">
        <v>10.78</v>
      </c>
      <c r="Q1816" s="1">
        <v>3.68</v>
      </c>
      <c r="R1816" s="1">
        <v>0.08</v>
      </c>
      <c r="S1816" s="1">
        <v>91.50</v>
      </c>
      <c r="T1816" s="1">
        <v>0.13</v>
      </c>
      <c r="U1816" s="1">
        <v>96.58</v>
      </c>
      <c r="V1816" s="1">
        <f>100-U1816</f>
        <v>3.42</v>
      </c>
      <c r="W1816" s="1">
        <v>3.09</v>
      </c>
      <c r="X1816" s="0" t="inlineStr">
        <is>
          <t>IBGE — Censo Demográfico 2022 / SIDRA</t>
        </is>
      </c>
    </row>
    <row r="1817">
      <c r="A1817" s="0" t="inlineStr">
        <is>
          <t>2806503</t>
        </is>
      </c>
      <c r="B1817" s="0" t="inlineStr">
        <is>
          <t>Santa Rosa de Lima</t>
        </is>
      </c>
      <c r="C1817" s="0" t="inlineStr">
        <is>
          <t>SE</t>
        </is>
      </c>
      <c r="D1817" s="0" t="inlineStr">
        <is>
          <t>2022</t>
        </is>
      </c>
      <c r="E1817" s="1">
        <v>3914</v>
      </c>
      <c r="F1817" s="1">
        <v>168</v>
      </c>
      <c r="G1817" s="1">
        <v>1172</v>
      </c>
      <c r="H1817" s="1">
        <v>1394</v>
      </c>
      <c r="I1817" s="1">
        <f>(F1817+G1817+H1817)/E1817*100</f>
        <v>69.851814001021972406745017885</v>
      </c>
      <c r="J1817" s="1">
        <f>(F1817+G1817)/E1817*100</f>
        <v>34.236075625958099131323454267</v>
      </c>
      <c r="K1817" s="1">
        <f>F1817/E1817*100</f>
        <v>4.2922841083290751149718957588</v>
      </c>
      <c r="L1817" s="1">
        <v>578.91</v>
      </c>
      <c r="M1817" s="1">
        <v>413.33</v>
      </c>
      <c r="N1817" s="1">
        <v>21.31</v>
      </c>
      <c r="O1817" s="1">
        <v>94.21</v>
      </c>
      <c r="P1817" s="1">
        <v>5.42</v>
      </c>
      <c r="Q1817" s="1">
        <v>35.82</v>
      </c>
      <c r="R1817" s="1">
        <v>56.78</v>
      </c>
      <c r="S1817" s="1">
        <v>5.57</v>
      </c>
      <c r="T1817" s="1">
        <v>0.22</v>
      </c>
      <c r="U1817" s="1">
        <v>98.02</v>
      </c>
      <c r="V1817" s="1">
        <f>100-U1817</f>
        <v>1.98</v>
      </c>
      <c r="W1817" s="1">
        <v>1.98</v>
      </c>
      <c r="X1817" s="0" t="inlineStr">
        <is>
          <t>IBGE — Censo Demográfico 2022 / SIDRA</t>
        </is>
      </c>
    </row>
    <row r="1818">
      <c r="A1818" s="0" t="inlineStr">
        <is>
          <t>2806602</t>
        </is>
      </c>
      <c r="B1818" s="0" t="inlineStr">
        <is>
          <t>Santo Amaro das Brotas</t>
        </is>
      </c>
      <c r="C1818" s="0" t="inlineStr">
        <is>
          <t>SE</t>
        </is>
      </c>
      <c r="D1818" s="0" t="inlineStr">
        <is>
          <t>2022</t>
        </is>
      </c>
      <c r="E1818" s="1">
        <v>11050</v>
      </c>
      <c r="F1818" s="1">
        <v>269</v>
      </c>
      <c r="G1818" s="1">
        <v>2937</v>
      </c>
      <c r="H1818" s="1">
        <v>3149</v>
      </c>
      <c r="I1818" s="1">
        <f>(F1818+G1818+H1818)/E1818*100</f>
        <v>57.511312217194570135746606335</v>
      </c>
      <c r="J1818" s="1">
        <f>(F1818+G1818)/E1818*100</f>
        <v>29.013574660633484162895927602</v>
      </c>
      <c r="K1818" s="1">
        <f>F1818/E1818*100</f>
        <v>2.4343891402714932126696832579</v>
      </c>
      <c r="L1818" s="1">
        <v>767.22</v>
      </c>
      <c r="M1818" s="1">
        <v>593.33</v>
      </c>
      <c r="N1818" s="1">
        <v>16.14</v>
      </c>
      <c r="O1818" s="1">
        <v>64.55</v>
      </c>
      <c r="P1818" s="1">
        <v>30.73</v>
      </c>
      <c r="Q1818" s="1">
        <v>15.33</v>
      </c>
      <c r="R1818" s="1">
        <v>3.98</v>
      </c>
      <c r="S1818" s="1">
        <v>74.12</v>
      </c>
      <c r="T1818" s="1">
        <v>0.29</v>
      </c>
      <c r="U1818" s="1">
        <v>84.57</v>
      </c>
      <c r="V1818" s="1">
        <f>100-U1818</f>
        <v>15.43</v>
      </c>
      <c r="W1818" s="1">
        <v>14.38</v>
      </c>
      <c r="X1818" s="0" t="inlineStr">
        <is>
          <t>IBGE — Censo Demográfico 2022 / SIDRA</t>
        </is>
      </c>
    </row>
    <row r="1819">
      <c r="A1819" s="0" t="inlineStr">
        <is>
          <t>2806701</t>
        </is>
      </c>
      <c r="B1819" s="0" t="inlineStr">
        <is>
          <t>São Cristóvão</t>
        </is>
      </c>
      <c r="C1819" s="0" t="inlineStr">
        <is>
          <t>SE</t>
        </is>
      </c>
      <c r="D1819" s="0" t="inlineStr">
        <is>
          <t>2022</t>
        </is>
      </c>
      <c r="E1819" s="1">
        <v>93355</v>
      </c>
      <c r="F1819" s="1">
        <v>2260</v>
      </c>
      <c r="G1819" s="1">
        <v>12997</v>
      </c>
      <c r="H1819" s="1">
        <v>25028</v>
      </c>
      <c r="I1819" s="1">
        <f>(F1819+G1819+H1819)/E1819*100</f>
        <v>43.152482459429061110813561138</v>
      </c>
      <c r="J1819" s="1">
        <f>(F1819+G1819)/E1819*100</f>
        <v>16.342991805473729312838091157</v>
      </c>
      <c r="K1819" s="1">
        <f>F1819/E1819*100</f>
        <v>2.4208665845428739756842161641</v>
      </c>
      <c r="L1819" s="1">
        <v>1124.93</v>
      </c>
      <c r="M1819" s="1">
        <v>755.00</v>
      </c>
      <c r="N1819" s="1">
        <v>8.91</v>
      </c>
      <c r="O1819" s="1">
        <v>88.72</v>
      </c>
      <c r="P1819" s="1">
        <v>9.80</v>
      </c>
      <c r="Q1819" s="1">
        <v>47.62</v>
      </c>
      <c r="R1819" s="1">
        <v>20.59</v>
      </c>
      <c r="S1819" s="1">
        <v>24.12</v>
      </c>
      <c r="T1819" s="1">
        <v>0.19</v>
      </c>
      <c r="U1819" s="1">
        <v>92.47</v>
      </c>
      <c r="V1819" s="1">
        <f>100-U1819</f>
        <v>7.53</v>
      </c>
      <c r="W1819" s="1">
        <v>5.68</v>
      </c>
      <c r="X1819" s="0" t="inlineStr">
        <is>
          <t>IBGE — Censo Demográfico 2022 / SIDRA</t>
        </is>
      </c>
    </row>
    <row r="1820">
      <c r="A1820" s="0" t="inlineStr">
        <is>
          <t>2806800</t>
        </is>
      </c>
      <c r="B1820" s="0" t="inlineStr">
        <is>
          <t>São Domingos</t>
        </is>
      </c>
      <c r="C1820" s="0" t="inlineStr">
        <is>
          <t>SE</t>
        </is>
      </c>
      <c r="D1820" s="0" t="inlineStr">
        <is>
          <t>2022</t>
        </is>
      </c>
      <c r="E1820" s="1">
        <v>10316</v>
      </c>
      <c r="F1820" s="1">
        <v>527</v>
      </c>
      <c r="G1820" s="1">
        <v>2333</v>
      </c>
      <c r="H1820" s="1">
        <v>3023</v>
      </c>
      <c r="I1820" s="1">
        <f>(F1820+G1820+H1820)/E1820*100</f>
        <v>57.027917797595967429236138038</v>
      </c>
      <c r="J1820" s="1">
        <f>(F1820+G1820)/E1820*100</f>
        <v>27.723924001550988755331523846</v>
      </c>
      <c r="K1820" s="1">
        <f>F1820/E1820*100</f>
        <v>5.1085692128732066692516479256</v>
      </c>
      <c r="L1820" s="1">
        <v>729.31</v>
      </c>
      <c r="M1820" s="1">
        <v>570.00</v>
      </c>
      <c r="N1820" s="1">
        <v>20.33</v>
      </c>
      <c r="O1820" s="1">
        <v>74.86</v>
      </c>
      <c r="P1820" s="1">
        <v>19.76</v>
      </c>
      <c r="Q1820" s="1">
        <v>13.06</v>
      </c>
      <c r="R1820" s="1">
        <v>6.49</v>
      </c>
      <c r="S1820" s="1">
        <v>80.03</v>
      </c>
      <c r="T1820" s="1">
        <v>0.13</v>
      </c>
      <c r="U1820" s="1">
        <v>92.52</v>
      </c>
      <c r="V1820" s="1">
        <f>100-U1820</f>
        <v>7.48</v>
      </c>
      <c r="W1820" s="1">
        <v>7.01</v>
      </c>
      <c r="X1820" s="0" t="inlineStr">
        <is>
          <t>IBGE — Censo Demográfico 2022 / SIDRA</t>
        </is>
      </c>
    </row>
    <row r="1821">
      <c r="A1821" s="0" t="inlineStr">
        <is>
          <t>2806909</t>
        </is>
      </c>
      <c r="B1821" s="0" t="inlineStr">
        <is>
          <t>São Francisco</t>
        </is>
      </c>
      <c r="C1821" s="0" t="inlineStr">
        <is>
          <t>SE</t>
        </is>
      </c>
      <c r="D1821" s="0" t="inlineStr">
        <is>
          <t>2022</t>
        </is>
      </c>
      <c r="E1821" s="1">
        <v>3243</v>
      </c>
      <c r="F1821" s="1">
        <v>6</v>
      </c>
      <c r="G1821" s="1">
        <v>702</v>
      </c>
      <c r="H1821" s="1">
        <v>1060</v>
      </c>
      <c r="I1821" s="1">
        <f>(F1821+G1821+H1821)/E1821*100</f>
        <v>54.517422139993832870798643232</v>
      </c>
      <c r="J1821" s="1">
        <f>(F1821+G1821)/E1821*100</f>
        <v>21.831637372802960222016651249</v>
      </c>
      <c r="K1821" s="1">
        <f>F1821/E1821*100</f>
        <v>0.1850138760407030527289546716</v>
      </c>
      <c r="L1821" s="1">
        <v>776.93</v>
      </c>
      <c r="M1821" s="1">
        <v>604.00</v>
      </c>
      <c r="N1821" s="1">
        <v>21.02</v>
      </c>
      <c r="O1821" s="1">
        <v>90.19</v>
      </c>
      <c r="P1821" s="1">
        <v>9.02</v>
      </c>
      <c r="Q1821" s="1">
        <v>18.48</v>
      </c>
      <c r="R1821" s="1">
        <v>24.78</v>
      </c>
      <c r="S1821" s="1">
        <v>46.85</v>
      </c>
      <c r="T1821" s="1">
        <v>0.09</v>
      </c>
      <c r="U1821" s="1">
        <v>95.97</v>
      </c>
      <c r="V1821" s="1">
        <f>100-U1821</f>
        <v>4.03</v>
      </c>
      <c r="W1821" s="1">
        <v>3.33</v>
      </c>
      <c r="X1821" s="0" t="inlineStr">
        <is>
          <t>IBGE — Censo Demográfico 2022 / SIDRA</t>
        </is>
      </c>
    </row>
    <row r="1822">
      <c r="A1822" s="0" t="inlineStr">
        <is>
          <t>2807006</t>
        </is>
      </c>
      <c r="B1822" s="0" t="inlineStr">
        <is>
          <t>São Miguel do Aleixo</t>
        </is>
      </c>
      <c r="C1822" s="0" t="inlineStr">
        <is>
          <t>SE</t>
        </is>
      </c>
      <c r="D1822" s="0" t="inlineStr">
        <is>
          <t>2022</t>
        </is>
      </c>
      <c r="E1822" s="1">
        <v>3420</v>
      </c>
      <c r="F1822" s="1">
        <v>32</v>
      </c>
      <c r="G1822" s="1">
        <v>773</v>
      </c>
      <c r="H1822" s="1">
        <v>1037</v>
      </c>
      <c r="I1822" s="1">
        <f>(F1822+G1822+H1822)/E1822*100</f>
        <v>53.859649122807017543859649123</v>
      </c>
      <c r="J1822" s="1">
        <f>(F1822+G1822)/E1822*100</f>
        <v>23.538011695906432748538011696</v>
      </c>
      <c r="K1822" s="1">
        <f>F1822/E1822*100</f>
        <v>0.9356725146198830409356725146</v>
      </c>
      <c r="L1822" s="1">
        <v>734.03</v>
      </c>
      <c r="M1822" s="1">
        <v>600.00</v>
      </c>
      <c r="N1822" s="1">
        <v>26.03</v>
      </c>
      <c r="O1822" s="1">
        <v>81.81</v>
      </c>
      <c r="P1822" s="1">
        <v>15.38</v>
      </c>
      <c r="Q1822" s="1">
        <v>49.18</v>
      </c>
      <c r="R1822" s="1">
        <v>12.57</v>
      </c>
      <c r="S1822" s="1">
        <v>32.63</v>
      </c>
      <c r="T1822" s="1">
        <v>2.50</v>
      </c>
      <c r="U1822" s="1">
        <v>89.85</v>
      </c>
      <c r="V1822" s="1">
        <f>100-U1822</f>
        <v>10.15</v>
      </c>
      <c r="W1822" s="1">
        <v>9.76</v>
      </c>
      <c r="X1822" s="0" t="inlineStr">
        <is>
          <t>IBGE — Censo Demográfico 2022 / SIDRA</t>
        </is>
      </c>
    </row>
    <row r="1823">
      <c r="A1823" s="0" t="inlineStr">
        <is>
          <t>2807105</t>
        </is>
      </c>
      <c r="B1823" s="0" t="inlineStr">
        <is>
          <t>Simão Dias</t>
        </is>
      </c>
      <c r="C1823" s="0" t="inlineStr">
        <is>
          <t>SE</t>
        </is>
      </c>
      <c r="D1823" s="0" t="inlineStr">
        <is>
          <t>2022</t>
        </is>
      </c>
      <c r="E1823" s="1">
        <v>42537</v>
      </c>
      <c r="F1823" s="1">
        <v>869</v>
      </c>
      <c r="G1823" s="1">
        <v>9064</v>
      </c>
      <c r="H1823" s="1">
        <v>12577</v>
      </c>
      <c r="I1823" s="1">
        <f>(F1823+G1823+H1823)/E1823*100</f>
        <v>52.918635540823283259280156099</v>
      </c>
      <c r="J1823" s="1">
        <f>(F1823+G1823)/E1823*100</f>
        <v>23.351435221101629169899146625</v>
      </c>
      <c r="K1823" s="1">
        <f>F1823/E1823*100</f>
        <v>2.0429273338505301267132143781</v>
      </c>
      <c r="L1823" s="1">
        <v>850.37</v>
      </c>
      <c r="M1823" s="1">
        <v>606.00</v>
      </c>
      <c r="N1823" s="1">
        <v>19.35</v>
      </c>
      <c r="O1823" s="1">
        <v>64.41</v>
      </c>
      <c r="P1823" s="1">
        <v>27.70</v>
      </c>
      <c r="Q1823" s="1">
        <v>45.48</v>
      </c>
      <c r="R1823" s="1">
        <v>8.24</v>
      </c>
      <c r="S1823" s="1">
        <v>42.30</v>
      </c>
      <c r="T1823" s="1">
        <v>0.59</v>
      </c>
      <c r="U1823" s="1">
        <v>84.52</v>
      </c>
      <c r="V1823" s="1">
        <f>100-U1823</f>
        <v>15.48</v>
      </c>
      <c r="W1823" s="1">
        <v>14.67</v>
      </c>
      <c r="X1823" s="0" t="inlineStr">
        <is>
          <t>IBGE — Censo Demográfico 2022 / SIDRA</t>
        </is>
      </c>
    </row>
    <row r="1824">
      <c r="A1824" s="0" t="inlineStr">
        <is>
          <t>2807204</t>
        </is>
      </c>
      <c r="B1824" s="0" t="inlineStr">
        <is>
          <t>Siriri</t>
        </is>
      </c>
      <c r="C1824" s="0" t="inlineStr">
        <is>
          <t>SE</t>
        </is>
      </c>
      <c r="D1824" s="0" t="inlineStr">
        <is>
          <t>2022</t>
        </is>
      </c>
      <c r="E1824" s="1">
        <v>7834</v>
      </c>
      <c r="F1824" s="1">
        <v>120</v>
      </c>
      <c r="G1824" s="1">
        <v>1841</v>
      </c>
      <c r="H1824" s="1">
        <v>2247</v>
      </c>
      <c r="I1824" s="1">
        <f>(F1824+G1824+H1824)/E1824*100</f>
        <v>53.714577482767424049017104927</v>
      </c>
      <c r="J1824" s="1">
        <f>(F1824+G1824)/E1824*100</f>
        <v>25.031912177687005361245851417</v>
      </c>
      <c r="K1824" s="1">
        <f>F1824/E1824*100</f>
        <v>1.5317845289762573398008680112</v>
      </c>
      <c r="L1824" s="1">
        <v>759.73</v>
      </c>
      <c r="M1824" s="1">
        <v>600.00</v>
      </c>
      <c r="N1824" s="1">
        <v>17.79</v>
      </c>
      <c r="O1824" s="1">
        <v>76.18</v>
      </c>
      <c r="P1824" s="1">
        <v>20.42</v>
      </c>
      <c r="Q1824" s="1">
        <v>19.28</v>
      </c>
      <c r="R1824" s="1">
        <v>15.25</v>
      </c>
      <c r="S1824" s="1">
        <v>55.35</v>
      </c>
      <c r="T1824" s="1">
        <v>1.92</v>
      </c>
      <c r="U1824" s="1">
        <v>90.10</v>
      </c>
      <c r="V1824" s="1">
        <f>100-U1824</f>
        <v>9.90</v>
      </c>
      <c r="W1824" s="1">
        <v>8.71</v>
      </c>
      <c r="X1824" s="0" t="inlineStr">
        <is>
          <t>IBGE — Censo Demográfico 2022 / SIDRA</t>
        </is>
      </c>
    </row>
    <row r="1825">
      <c r="A1825" s="0" t="inlineStr">
        <is>
          <t>2807303</t>
        </is>
      </c>
      <c r="B1825" s="0" t="inlineStr">
        <is>
          <t>Telha</t>
        </is>
      </c>
      <c r="C1825" s="0" t="inlineStr">
        <is>
          <t>SE</t>
        </is>
      </c>
      <c r="D1825" s="0" t="inlineStr">
        <is>
          <t>2022</t>
        </is>
      </c>
      <c r="E1825" s="1">
        <v>3274</v>
      </c>
      <c r="F1825" s="1">
        <v>38</v>
      </c>
      <c r="G1825" s="1">
        <v>846</v>
      </c>
      <c r="H1825" s="1">
        <v>1033</v>
      </c>
      <c r="I1825" s="1">
        <f>(F1825+G1825+H1825)/E1825*100</f>
        <v>58.552229688454489920586438607</v>
      </c>
      <c r="J1825" s="1">
        <f>(F1825+G1825)/E1825*100</f>
        <v>27.000610873549175320708613317</v>
      </c>
      <c r="K1825" s="1">
        <f>F1825/E1825*100</f>
        <v>1.1606597434331093463653023824</v>
      </c>
      <c r="L1825" s="1">
        <v>692.33</v>
      </c>
      <c r="M1825" s="1">
        <v>537.33</v>
      </c>
      <c r="N1825" s="1">
        <v>21.41</v>
      </c>
      <c r="O1825" s="1">
        <v>92.57</v>
      </c>
      <c r="P1825" s="1">
        <v>7.16</v>
      </c>
      <c r="Q1825" s="1">
        <v>30.17</v>
      </c>
      <c r="R1825" s="1">
        <v>1.61</v>
      </c>
      <c r="S1825" s="1">
        <v>61.86</v>
      </c>
      <c r="T1825" s="1">
        <v>0.27</v>
      </c>
      <c r="U1825" s="1">
        <v>98.21</v>
      </c>
      <c r="V1825" s="1">
        <f>100-U1825</f>
        <v>1.79</v>
      </c>
      <c r="W1825" s="1">
        <v>1.43</v>
      </c>
      <c r="X1825" s="0" t="inlineStr">
        <is>
          <t>IBGE — Censo Demográfico 2022 / SIDRA</t>
        </is>
      </c>
    </row>
    <row r="1826">
      <c r="A1826" s="0" t="inlineStr">
        <is>
          <t>2807402</t>
        </is>
      </c>
      <c r="B1826" s="0" t="inlineStr">
        <is>
          <t>Tobias Barreto</t>
        </is>
      </c>
      <c r="C1826" s="0" t="inlineStr">
        <is>
          <t>SE</t>
        </is>
      </c>
      <c r="D1826" s="0" t="inlineStr">
        <is>
          <t>2022</t>
        </is>
      </c>
      <c r="E1826" s="1">
        <v>50258</v>
      </c>
      <c r="F1826" s="1">
        <v>789</v>
      </c>
      <c r="G1826" s="1">
        <v>10208</v>
      </c>
      <c r="H1826" s="1">
        <v>15168</v>
      </c>
      <c r="I1826" s="1">
        <f>(F1826+G1826+H1826)/E1826*100</f>
        <v>52.061363365036412113494369056</v>
      </c>
      <c r="J1826" s="1">
        <f>(F1826+G1826)/E1826*100</f>
        <v>21.881093557244617772294958017</v>
      </c>
      <c r="K1826" s="1">
        <f>F1826/E1826*100</f>
        <v>1.5698993195113215806438775916</v>
      </c>
      <c r="L1826" s="1">
        <v>881.15</v>
      </c>
      <c r="M1826" s="1">
        <v>606.00</v>
      </c>
      <c r="N1826" s="1">
        <v>20.08</v>
      </c>
      <c r="O1826" s="1">
        <v>82.52</v>
      </c>
      <c r="P1826" s="1">
        <v>16.07</v>
      </c>
      <c r="Q1826" s="1">
        <v>76.45</v>
      </c>
      <c r="R1826" s="1">
        <v>2.50</v>
      </c>
      <c r="S1826" s="1">
        <v>17.29</v>
      </c>
      <c r="T1826" s="1">
        <v>0.85</v>
      </c>
      <c r="U1826" s="1">
        <v>91.03</v>
      </c>
      <c r="V1826" s="1">
        <f>100-U1826</f>
        <v>8.97</v>
      </c>
      <c r="W1826" s="1">
        <v>7.79</v>
      </c>
      <c r="X1826" s="0" t="inlineStr">
        <is>
          <t>IBGE — Censo Demográfico 2022 / SIDRA</t>
        </is>
      </c>
    </row>
    <row r="1827">
      <c r="A1827" s="0" t="inlineStr">
        <is>
          <t>2807501</t>
        </is>
      </c>
      <c r="B1827" s="0" t="inlineStr">
        <is>
          <t>Tomar do Geru</t>
        </is>
      </c>
      <c r="C1827" s="0" t="inlineStr">
        <is>
          <t>SE</t>
        </is>
      </c>
      <c r="D1827" s="0" t="inlineStr">
        <is>
          <t>2022</t>
        </is>
      </c>
      <c r="E1827" s="1">
        <v>11986</v>
      </c>
      <c r="F1827" s="1">
        <v>812</v>
      </c>
      <c r="G1827" s="1">
        <v>4346</v>
      </c>
      <c r="H1827" s="1">
        <v>3222</v>
      </c>
      <c r="I1827" s="1">
        <f>(F1827+G1827+H1827)/E1827*100</f>
        <v>69.914900717503754380110128483</v>
      </c>
      <c r="J1827" s="1">
        <f>(F1827+G1827)/E1827*100</f>
        <v>43.033539128983814450191890539</v>
      </c>
      <c r="K1827" s="1">
        <f>F1827/E1827*100</f>
        <v>6.7745703320540630735858501585</v>
      </c>
      <c r="L1827" s="1">
        <v>552.13</v>
      </c>
      <c r="M1827" s="1">
        <v>400.00</v>
      </c>
      <c r="N1827" s="1">
        <v>25.97</v>
      </c>
      <c r="O1827" s="1">
        <v>52.82</v>
      </c>
      <c r="P1827" s="1">
        <v>40.24</v>
      </c>
      <c r="Q1827" s="1">
        <v>23.12</v>
      </c>
      <c r="R1827" s="1">
        <v>23.49</v>
      </c>
      <c r="S1827" s="1">
        <v>43.72</v>
      </c>
      <c r="T1827" s="1">
        <v>1.72</v>
      </c>
      <c r="U1827" s="1">
        <v>64.28</v>
      </c>
      <c r="V1827" s="1">
        <f>100-U1827</f>
        <v>35.72</v>
      </c>
      <c r="W1827" s="1">
        <v>31.55</v>
      </c>
      <c r="X1827" s="0" t="inlineStr">
        <is>
          <t>IBGE — Censo Demográfico 2022 / SIDRA</t>
        </is>
      </c>
    </row>
    <row r="1828">
      <c r="A1828" s="0" t="inlineStr">
        <is>
          <t>2807600</t>
        </is>
      </c>
      <c r="B1828" s="0" t="inlineStr">
        <is>
          <t>Umbaúba</t>
        </is>
      </c>
      <c r="C1828" s="0" t="inlineStr">
        <is>
          <t>SE</t>
        </is>
      </c>
      <c r="D1828" s="0" t="inlineStr">
        <is>
          <t>2022</t>
        </is>
      </c>
      <c r="E1828" s="1">
        <v>23917</v>
      </c>
      <c r="F1828" s="1">
        <v>283</v>
      </c>
      <c r="G1828" s="1">
        <v>6216</v>
      </c>
      <c r="H1828" s="1">
        <v>7125</v>
      </c>
      <c r="I1828" s="1">
        <f>(F1828+G1828+H1828)/E1828*100</f>
        <v>56.963666011623531379353597859</v>
      </c>
      <c r="J1828" s="1">
        <f>(F1828+G1828)/E1828*100</f>
        <v>27.173140444035623196889241962</v>
      </c>
      <c r="K1828" s="1">
        <f>F1828/E1828*100</f>
        <v>1.1832587699126144583350754693</v>
      </c>
      <c r="L1828" s="1">
        <v>743.59</v>
      </c>
      <c r="M1828" s="1">
        <v>600.00</v>
      </c>
      <c r="N1828" s="1">
        <v>18.13</v>
      </c>
      <c r="O1828" s="1">
        <v>35.56</v>
      </c>
      <c r="P1828" s="1">
        <v>56.21</v>
      </c>
      <c r="Q1828" s="1">
        <v>3.42</v>
      </c>
      <c r="R1828" s="1">
        <v>6.61</v>
      </c>
      <c r="S1828" s="1">
        <v>87.70</v>
      </c>
      <c r="T1828" s="1">
        <v>0.18</v>
      </c>
      <c r="U1828" s="1">
        <v>95.16</v>
      </c>
      <c r="V1828" s="1">
        <f>100-U1828</f>
        <v>4.84</v>
      </c>
      <c r="W1828" s="1">
        <v>4.42</v>
      </c>
      <c r="X1828" s="0" t="inlineStr">
        <is>
          <t>IBGE — Censo Demográfico 2022 / SIDRA</t>
        </is>
      </c>
    </row>
    <row r="1829">
      <c r="A1829" s="0" t="inlineStr">
        <is>
          <t>2900108</t>
        </is>
      </c>
      <c r="B1829" s="0" t="inlineStr">
        <is>
          <t>Abaíra</t>
        </is>
      </c>
      <c r="C1829" s="0" t="inlineStr">
        <is>
          <t>BA</t>
        </is>
      </c>
      <c r="D1829" s="0" t="inlineStr">
        <is>
          <t>2022</t>
        </is>
      </c>
      <c r="E1829" s="1">
        <v>7275</v>
      </c>
      <c r="F1829" s="1">
        <v>104</v>
      </c>
      <c r="G1829" s="1">
        <v>1265</v>
      </c>
      <c r="H1829" s="1">
        <v>1591</v>
      </c>
      <c r="I1829" s="1">
        <f>(F1829+G1829+H1829)/E1829*100</f>
        <v>40.687285223367697594501718213</v>
      </c>
      <c r="J1829" s="1">
        <f>(F1829+G1829)/E1829*100</f>
        <v>18.817869415807560137457044674</v>
      </c>
      <c r="K1829" s="1">
        <f>F1829/E1829*100</f>
        <v>1.4295532646048109965635738832</v>
      </c>
      <c r="L1829" s="1">
        <v>901.48</v>
      </c>
      <c r="M1829" s="1">
        <v>750.00</v>
      </c>
      <c r="N1829" s="1">
        <v>18.84</v>
      </c>
      <c r="O1829" s="1">
        <v>85.78</v>
      </c>
      <c r="P1829" s="1">
        <v>4.92</v>
      </c>
      <c r="Q1829" s="1">
        <v>24.69</v>
      </c>
      <c r="R1829" s="1">
        <v>5.18</v>
      </c>
      <c r="S1829" s="1">
        <v>69.43</v>
      </c>
      <c r="T1829" s="1">
        <v>0.26</v>
      </c>
      <c r="U1829" s="1">
        <v>65.98</v>
      </c>
      <c r="V1829" s="1">
        <f>100-U1829</f>
        <v>34.02</v>
      </c>
      <c r="W1829" s="1">
        <v>32.11</v>
      </c>
      <c r="X1829" s="0" t="inlineStr">
        <is>
          <t>IBGE — Censo Demográfico 2022 / SIDRA</t>
        </is>
      </c>
    </row>
    <row r="1830">
      <c r="A1830" s="0" t="inlineStr">
        <is>
          <t>2900207</t>
        </is>
      </c>
      <c r="B1830" s="0" t="inlineStr">
        <is>
          <t>Abaré</t>
        </is>
      </c>
      <c r="C1830" s="0" t="inlineStr">
        <is>
          <t>BA</t>
        </is>
      </c>
      <c r="D1830" s="0" t="inlineStr">
        <is>
          <t>2022</t>
        </is>
      </c>
      <c r="E1830" s="1">
        <v>17639</v>
      </c>
      <c r="F1830" s="1">
        <v>434</v>
      </c>
      <c r="G1830" s="1">
        <v>5397</v>
      </c>
      <c r="H1830" s="1">
        <v>6067</v>
      </c>
      <c r="I1830" s="1">
        <f>(F1830+G1830+H1830)/E1830*100</f>
        <v>67.452803446907421055615397698</v>
      </c>
      <c r="J1830" s="1">
        <f>(F1830+G1830)/E1830*100</f>
        <v>33.057429559498837802596519077</v>
      </c>
      <c r="K1830" s="1">
        <f>F1830/E1830*100</f>
        <v>2.4604569420035149384885764499</v>
      </c>
      <c r="L1830" s="1">
        <v>600.78</v>
      </c>
      <c r="M1830" s="1">
        <v>458.86</v>
      </c>
      <c r="N1830" s="1">
        <v>19.94</v>
      </c>
      <c r="O1830" s="1">
        <v>87.75</v>
      </c>
      <c r="P1830" s="1">
        <v>10.50</v>
      </c>
      <c r="Q1830" s="1">
        <v>53.38</v>
      </c>
      <c r="R1830" s="1">
        <v>18.90</v>
      </c>
      <c r="S1830" s="1">
        <v>12.35</v>
      </c>
      <c r="T1830" s="1">
        <v>7.54</v>
      </c>
      <c r="U1830" s="1">
        <v>70.53</v>
      </c>
      <c r="V1830" s="1">
        <f>100-U1830</f>
        <v>29.47</v>
      </c>
      <c r="W1830" s="1">
        <v>23.55</v>
      </c>
      <c r="X1830" s="0" t="inlineStr">
        <is>
          <t>IBGE — Censo Demográfico 2022 / SIDRA</t>
        </is>
      </c>
    </row>
    <row r="1831">
      <c r="A1831" s="0" t="inlineStr">
        <is>
          <t>2900306</t>
        </is>
      </c>
      <c r="B1831" s="0" t="inlineStr">
        <is>
          <t>Acajutiba</t>
        </is>
      </c>
      <c r="C1831" s="0" t="inlineStr">
        <is>
          <t>BA</t>
        </is>
      </c>
      <c r="D1831" s="0" t="inlineStr">
        <is>
          <t>2022</t>
        </is>
      </c>
      <c r="E1831" s="1">
        <v>13724</v>
      </c>
      <c r="F1831" s="1">
        <v>234</v>
      </c>
      <c r="G1831" s="1">
        <v>3964</v>
      </c>
      <c r="H1831" s="1">
        <v>4046</v>
      </c>
      <c r="I1831" s="1">
        <f>(F1831+G1831+H1831)/E1831*100</f>
        <v>60.069950451763334304867385602</v>
      </c>
      <c r="J1831" s="1">
        <f>(F1831+G1831)/E1831*100</f>
        <v>30.588749635674730399300495482</v>
      </c>
      <c r="K1831" s="1">
        <f>F1831/E1831*100</f>
        <v>1.7050422617312736811425240455</v>
      </c>
      <c r="L1831" s="1">
        <v>706.63</v>
      </c>
      <c r="M1831" s="1">
        <v>537.33</v>
      </c>
      <c r="N1831" s="1">
        <v>18.39</v>
      </c>
      <c r="O1831" s="1">
        <v>87.92</v>
      </c>
      <c r="P1831" s="1">
        <v>8.75</v>
      </c>
      <c r="Q1831" s="1">
        <v>0.19</v>
      </c>
      <c r="R1831" s="1">
        <v>9.27</v>
      </c>
      <c r="S1831" s="1">
        <v>89.79</v>
      </c>
      <c r="T1831" s="1">
        <v>0.25</v>
      </c>
      <c r="U1831" s="1">
        <v>83.20</v>
      </c>
      <c r="V1831" s="1">
        <f>100-U1831</f>
        <v>16.80</v>
      </c>
      <c r="W1831" s="1">
        <v>14.68</v>
      </c>
      <c r="X1831" s="0" t="inlineStr">
        <is>
          <t>IBGE — Censo Demográfico 2022 / SIDRA</t>
        </is>
      </c>
    </row>
    <row r="1832">
      <c r="A1832" s="0" t="inlineStr">
        <is>
          <t>2900355</t>
        </is>
      </c>
      <c r="B1832" s="0" t="inlineStr">
        <is>
          <t>Adustina</t>
        </is>
      </c>
      <c r="C1832" s="0" t="inlineStr">
        <is>
          <t>BA</t>
        </is>
      </c>
      <c r="D1832" s="0" t="inlineStr">
        <is>
          <t>2022</t>
        </is>
      </c>
      <c r="E1832" s="1">
        <v>14176</v>
      </c>
      <c r="F1832" s="1">
        <v>182</v>
      </c>
      <c r="G1832" s="1">
        <v>3641</v>
      </c>
      <c r="H1832" s="1">
        <v>4112</v>
      </c>
      <c r="I1832" s="1">
        <f>(F1832+G1832+H1832)/E1832*100</f>
        <v>55.974887133182844243792325056</v>
      </c>
      <c r="J1832" s="1">
        <f>(F1832+G1832)/E1832*100</f>
        <v>26.968115124153498871331828442</v>
      </c>
      <c r="K1832" s="1">
        <f>F1832/E1832*100</f>
        <v>1.28386004514672686230248307</v>
      </c>
      <c r="L1832" s="1">
        <v>739.27</v>
      </c>
      <c r="M1832" s="1">
        <v>552.40</v>
      </c>
      <c r="N1832" s="1">
        <v>27.92</v>
      </c>
      <c r="O1832" s="1">
        <v>76.38</v>
      </c>
      <c r="P1832" s="1">
        <v>20.11</v>
      </c>
      <c r="Q1832" s="1">
        <v>40.91</v>
      </c>
      <c r="R1832" s="1">
        <v>0.31</v>
      </c>
      <c r="S1832" s="1">
        <v>53.16</v>
      </c>
      <c r="T1832" s="1">
        <v>3.44</v>
      </c>
      <c r="U1832" s="1">
        <v>77.88</v>
      </c>
      <c r="V1832" s="1">
        <f>100-U1832</f>
        <v>22.12</v>
      </c>
      <c r="W1832" s="1">
        <v>20.86</v>
      </c>
      <c r="X1832" s="0" t="inlineStr">
        <is>
          <t>IBGE — Censo Demográfico 2022 / SIDRA</t>
        </is>
      </c>
    </row>
    <row r="1833">
      <c r="A1833" s="0" t="inlineStr">
        <is>
          <t>2900405</t>
        </is>
      </c>
      <c r="B1833" s="0" t="inlineStr">
        <is>
          <t>Água Fria</t>
        </is>
      </c>
      <c r="C1833" s="0" t="inlineStr">
        <is>
          <t>BA</t>
        </is>
      </c>
      <c r="D1833" s="0" t="inlineStr">
        <is>
          <t>2022</t>
        </is>
      </c>
      <c r="E1833" s="1">
        <v>14486</v>
      </c>
      <c r="F1833" s="1">
        <v>127</v>
      </c>
      <c r="G1833" s="1">
        <v>3499</v>
      </c>
      <c r="H1833" s="1">
        <v>5123</v>
      </c>
      <c r="I1833" s="1">
        <f>(F1833+G1833+H1833)/E1833*100</f>
        <v>60.396244650006903216899074969</v>
      </c>
      <c r="J1833" s="1">
        <f>(F1833+G1833)/E1833*100</f>
        <v>25.031064476045837360209857794</v>
      </c>
      <c r="K1833" s="1">
        <f>F1833/E1833*100</f>
        <v>0.8767085461825210548115421787</v>
      </c>
      <c r="L1833" s="1">
        <v>700.83</v>
      </c>
      <c r="M1833" s="1">
        <v>533.33</v>
      </c>
      <c r="N1833" s="1">
        <v>20.02</v>
      </c>
      <c r="O1833" s="1">
        <v>62.81</v>
      </c>
      <c r="P1833" s="1">
        <v>24.43</v>
      </c>
      <c r="Q1833" s="1">
        <v>4.75</v>
      </c>
      <c r="R1833" s="1">
        <v>2.22</v>
      </c>
      <c r="S1833" s="1">
        <v>84.86</v>
      </c>
      <c r="T1833" s="1">
        <v>1.43</v>
      </c>
      <c r="U1833" s="1">
        <v>63.95</v>
      </c>
      <c r="V1833" s="1">
        <f>100-U1833</f>
        <v>36.05</v>
      </c>
      <c r="W1833" s="1">
        <v>31.68</v>
      </c>
      <c r="X1833" s="0" t="inlineStr">
        <is>
          <t>IBGE — Censo Demográfico 2022 / SIDRA</t>
        </is>
      </c>
    </row>
    <row r="1834">
      <c r="A1834" s="0" t="inlineStr">
        <is>
          <t>2900504</t>
        </is>
      </c>
      <c r="B1834" s="0" t="inlineStr">
        <is>
          <t>Érico Cardoso</t>
        </is>
      </c>
      <c r="C1834" s="0" t="inlineStr">
        <is>
          <t>BA</t>
        </is>
      </c>
      <c r="D1834" s="0" t="inlineStr">
        <is>
          <t>2022</t>
        </is>
      </c>
      <c r="E1834" s="1">
        <v>10599</v>
      </c>
      <c r="F1834" s="1">
        <v>96</v>
      </c>
      <c r="G1834" s="1">
        <v>2054</v>
      </c>
      <c r="H1834" s="1">
        <v>3156</v>
      </c>
      <c r="I1834" s="1">
        <f>(F1834+G1834+H1834)/E1834*100</f>
        <v>50.061326540239645249551844514</v>
      </c>
      <c r="J1834" s="1">
        <f>(F1834+G1834)/E1834*100</f>
        <v>20.284932540805736390225492971</v>
      </c>
      <c r="K1834" s="1">
        <f>F1834/E1834*100</f>
        <v>0.9057458250778375318426266629</v>
      </c>
      <c r="L1834" s="1">
        <v>765.89</v>
      </c>
      <c r="M1834" s="1">
        <v>606.00</v>
      </c>
      <c r="N1834" s="1">
        <v>24.17</v>
      </c>
      <c r="O1834" s="1">
        <v>57.58</v>
      </c>
      <c r="P1834" s="1">
        <v>30.16</v>
      </c>
      <c r="Q1834" s="1">
        <v>0.35</v>
      </c>
      <c r="R1834" s="1">
        <v>0.13</v>
      </c>
      <c r="S1834" s="1">
        <v>98.74</v>
      </c>
      <c r="T1834" s="1">
        <v>0.06</v>
      </c>
      <c r="U1834" s="1">
        <v>59.77</v>
      </c>
      <c r="V1834" s="1">
        <f>100-U1834</f>
        <v>40.23</v>
      </c>
      <c r="W1834" s="1">
        <v>39.91</v>
      </c>
      <c r="X1834" s="0" t="inlineStr">
        <is>
          <t>IBGE — Censo Demográfico 2022 / SIDRA</t>
        </is>
      </c>
    </row>
    <row r="1835">
      <c r="A1835" s="0" t="inlineStr">
        <is>
          <t>2900603</t>
        </is>
      </c>
      <c r="B1835" s="0" t="inlineStr">
        <is>
          <t>Aiquara</t>
        </is>
      </c>
      <c r="C1835" s="0" t="inlineStr">
        <is>
          <t>BA</t>
        </is>
      </c>
      <c r="D1835" s="0" t="inlineStr">
        <is>
          <t>2022</t>
        </is>
      </c>
      <c r="E1835" s="1">
        <v>4443</v>
      </c>
      <c r="F1835" s="1">
        <v>51</v>
      </c>
      <c r="G1835" s="1">
        <v>784</v>
      </c>
      <c r="H1835" s="1">
        <v>1645</v>
      </c>
      <c r="I1835" s="1">
        <f>(F1835+G1835+H1835)/E1835*100</f>
        <v>55.818140895791132117938329957</v>
      </c>
      <c r="J1835" s="1">
        <f>(F1835+G1835)/E1835*100</f>
        <v>18.79360792257483682196713932</v>
      </c>
      <c r="K1835" s="1">
        <f>F1835/E1835*100</f>
        <v>1.1478730587440918298446995273</v>
      </c>
      <c r="L1835" s="1">
        <v>756.71</v>
      </c>
      <c r="M1835" s="1">
        <v>606.00</v>
      </c>
      <c r="N1835" s="1">
        <v>20.44</v>
      </c>
      <c r="O1835" s="1">
        <v>60.42</v>
      </c>
      <c r="P1835" s="1">
        <v>6.77</v>
      </c>
      <c r="Q1835" s="1">
        <v>68.59</v>
      </c>
      <c r="R1835" s="1">
        <v>11.95</v>
      </c>
      <c r="S1835" s="1">
        <v>8.37</v>
      </c>
      <c r="T1835" s="1">
        <v>0.33</v>
      </c>
      <c r="U1835" s="1">
        <v>80.54</v>
      </c>
      <c r="V1835" s="1">
        <f>100-U1835</f>
        <v>19.46</v>
      </c>
      <c r="W1835" s="1">
        <v>18.46</v>
      </c>
      <c r="X1835" s="0" t="inlineStr">
        <is>
          <t>IBGE — Censo Demográfico 2022 / SIDRA</t>
        </is>
      </c>
    </row>
    <row r="1836">
      <c r="A1836" s="0" t="inlineStr">
        <is>
          <t>2900702</t>
        </is>
      </c>
      <c r="B1836" s="0" t="inlineStr">
        <is>
          <t>Alagoinhas</t>
        </is>
      </c>
      <c r="C1836" s="0" t="inlineStr">
        <is>
          <t>BA</t>
        </is>
      </c>
      <c r="D1836" s="0" t="inlineStr">
        <is>
          <t>2022</t>
        </is>
      </c>
      <c r="E1836" s="1">
        <v>150784</v>
      </c>
      <c r="F1836" s="1">
        <v>4089</v>
      </c>
      <c r="G1836" s="1">
        <v>24551</v>
      </c>
      <c r="H1836" s="1">
        <v>40688</v>
      </c>
      <c r="I1836" s="1">
        <f>(F1836+G1836+H1836)/E1836*100</f>
        <v>45.978353140916808149405772496</v>
      </c>
      <c r="J1836" s="1">
        <f>(F1836+G1836)/E1836*100</f>
        <v>18.994057724957555178268251273</v>
      </c>
      <c r="K1836" s="1">
        <f>F1836/E1836*100</f>
        <v>2.7118261884550084889643463497</v>
      </c>
      <c r="L1836" s="1">
        <v>1072.99</v>
      </c>
      <c r="M1836" s="1">
        <v>693.33</v>
      </c>
      <c r="N1836" s="1">
        <v>7.53</v>
      </c>
      <c r="O1836" s="1">
        <v>94.75</v>
      </c>
      <c r="P1836" s="1">
        <v>3.29</v>
      </c>
      <c r="Q1836" s="1">
        <v>63.77</v>
      </c>
      <c r="R1836" s="1">
        <v>11.47</v>
      </c>
      <c r="S1836" s="1">
        <v>22.45</v>
      </c>
      <c r="T1836" s="1">
        <v>0.26</v>
      </c>
      <c r="U1836" s="1">
        <v>92.65</v>
      </c>
      <c r="V1836" s="1">
        <f>100-U1836</f>
        <v>7.35</v>
      </c>
      <c r="W1836" s="1">
        <v>5.73</v>
      </c>
      <c r="X1836" s="0" t="inlineStr">
        <is>
          <t>IBGE — Censo Demográfico 2022 / SIDRA</t>
        </is>
      </c>
    </row>
    <row r="1837">
      <c r="A1837" s="0" t="inlineStr">
        <is>
          <t>2900801</t>
        </is>
      </c>
      <c r="B1837" s="0" t="inlineStr">
        <is>
          <t>Alcobaça</t>
        </is>
      </c>
      <c r="C1837" s="0" t="inlineStr">
        <is>
          <t>BA</t>
        </is>
      </c>
      <c r="D1837" s="0" t="inlineStr">
        <is>
          <t>2022</t>
        </is>
      </c>
      <c r="E1837" s="1">
        <v>24350</v>
      </c>
      <c r="F1837" s="1">
        <v>930</v>
      </c>
      <c r="G1837" s="1">
        <v>4850</v>
      </c>
      <c r="H1837" s="1">
        <v>7559</v>
      </c>
      <c r="I1837" s="1">
        <f>(F1837+G1837+H1837)/E1837*100</f>
        <v>54.780287474332648870636550308</v>
      </c>
      <c r="J1837" s="1">
        <f>(F1837+G1837)/E1837*100</f>
        <v>23.737166324435318275154004107</v>
      </c>
      <c r="K1837" s="1">
        <f>F1837/E1837*100</f>
        <v>3.8193018480492813141683778234</v>
      </c>
      <c r="L1837" s="1">
        <v>747.65</v>
      </c>
      <c r="M1837" s="1">
        <v>600.00</v>
      </c>
      <c r="N1837" s="1">
        <v>16.63</v>
      </c>
      <c r="O1837" s="1">
        <v>58.64</v>
      </c>
      <c r="P1837" s="1">
        <v>33.38</v>
      </c>
      <c r="Q1837" s="1">
        <v>27.44</v>
      </c>
      <c r="R1837" s="1">
        <v>20.76</v>
      </c>
      <c r="S1837" s="1">
        <v>46.26</v>
      </c>
      <c r="T1837" s="1">
        <v>0.54</v>
      </c>
      <c r="U1837" s="1">
        <v>61.04</v>
      </c>
      <c r="V1837" s="1">
        <f>100-U1837</f>
        <v>38.96</v>
      </c>
      <c r="W1837" s="1">
        <v>37.36</v>
      </c>
      <c r="X1837" s="0" t="inlineStr">
        <is>
          <t>IBGE — Censo Demográfico 2022 / SIDRA</t>
        </is>
      </c>
    </row>
    <row r="1838">
      <c r="A1838" s="0" t="inlineStr">
        <is>
          <t>2900900</t>
        </is>
      </c>
      <c r="B1838" s="0" t="inlineStr">
        <is>
          <t>Almadina</t>
        </is>
      </c>
      <c r="C1838" s="0" t="inlineStr">
        <is>
          <t>BA</t>
        </is>
      </c>
      <c r="D1838" s="0" t="inlineStr">
        <is>
          <t>2022</t>
        </is>
      </c>
      <c r="E1838" s="1">
        <v>5210</v>
      </c>
      <c r="F1838" s="1">
        <v>6</v>
      </c>
      <c r="G1838" s="1">
        <v>629</v>
      </c>
      <c r="H1838" s="1">
        <v>1730</v>
      </c>
      <c r="I1838" s="1">
        <f>(F1838+G1838+H1838)/E1838*100</f>
        <v>45.393474088291746641074856046</v>
      </c>
      <c r="J1838" s="1">
        <f>(F1838+G1838)/E1838*100</f>
        <v>12.188099808061420345489443378</v>
      </c>
      <c r="K1838" s="1">
        <f>F1838/E1838*100</f>
        <v>0.1151631477927063339731285988</v>
      </c>
      <c r="L1838" s="1">
        <v>912.36</v>
      </c>
      <c r="M1838" s="1">
        <v>700.00</v>
      </c>
      <c r="N1838" s="1">
        <v>23.05</v>
      </c>
      <c r="O1838" s="1">
        <v>85.17</v>
      </c>
      <c r="P1838" s="1">
        <v>14.39</v>
      </c>
      <c r="Q1838" s="1">
        <v>80.44</v>
      </c>
      <c r="R1838" s="1">
        <v>0.54</v>
      </c>
      <c r="S1838" s="1">
        <v>10.29</v>
      </c>
      <c r="T1838" s="1">
        <v>0.34</v>
      </c>
      <c r="U1838" s="1">
        <v>85.02</v>
      </c>
      <c r="V1838" s="1">
        <f>100-U1838</f>
        <v>14.98</v>
      </c>
      <c r="W1838" s="1">
        <v>13.27</v>
      </c>
      <c r="X1838" s="0" t="inlineStr">
        <is>
          <t>IBGE — Censo Demográfico 2022 / SIDRA</t>
        </is>
      </c>
    </row>
    <row r="1839">
      <c r="A1839" s="0" t="inlineStr">
        <is>
          <t>2901007</t>
        </is>
      </c>
      <c r="B1839" s="0" t="inlineStr">
        <is>
          <t>Amargosa</t>
        </is>
      </c>
      <c r="C1839" s="0" t="inlineStr">
        <is>
          <t>BA</t>
        </is>
      </c>
      <c r="D1839" s="0" t="inlineStr">
        <is>
          <t>2022</t>
        </is>
      </c>
      <c r="E1839" s="1">
        <v>36401</v>
      </c>
      <c r="F1839" s="1">
        <v>925</v>
      </c>
      <c r="G1839" s="1">
        <v>7608</v>
      </c>
      <c r="H1839" s="1">
        <v>11236</v>
      </c>
      <c r="I1839" s="1">
        <f>(F1839+G1839+H1839)/E1839*100</f>
        <v>54.308947556385813576550094778</v>
      </c>
      <c r="J1839" s="1">
        <f>(F1839+G1839)/E1839*100</f>
        <v>23.441663690557951704623499354</v>
      </c>
      <c r="K1839" s="1">
        <f>F1839/E1839*100</f>
        <v>2.5411389796983599351666163017</v>
      </c>
      <c r="L1839" s="1">
        <v>839.32</v>
      </c>
      <c r="M1839" s="1">
        <v>604.00</v>
      </c>
      <c r="N1839" s="1">
        <v>15.24</v>
      </c>
      <c r="O1839" s="1">
        <v>81.59</v>
      </c>
      <c r="P1839" s="1">
        <v>17.79</v>
      </c>
      <c r="Q1839" s="1">
        <v>29.94</v>
      </c>
      <c r="R1839" s="1">
        <v>9.56</v>
      </c>
      <c r="S1839" s="1">
        <v>56.85</v>
      </c>
      <c r="T1839" s="1">
        <v>1.00</v>
      </c>
      <c r="U1839" s="1">
        <v>81.90</v>
      </c>
      <c r="V1839" s="1">
        <f>100-U1839</f>
        <v>18.10</v>
      </c>
      <c r="W1839" s="1">
        <v>16.14</v>
      </c>
      <c r="X1839" s="0" t="inlineStr">
        <is>
          <t>IBGE — Censo Demográfico 2022 / SIDRA</t>
        </is>
      </c>
    </row>
    <row r="1840">
      <c r="A1840" s="0" t="inlineStr">
        <is>
          <t>2901106</t>
        </is>
      </c>
      <c r="B1840" s="0" t="inlineStr">
        <is>
          <t>Amélia Rodrigues</t>
        </is>
      </c>
      <c r="C1840" s="0" t="inlineStr">
        <is>
          <t>BA</t>
        </is>
      </c>
      <c r="D1840" s="0" t="inlineStr">
        <is>
          <t>2022</t>
        </is>
      </c>
      <c r="E1840" s="1">
        <v>24115</v>
      </c>
      <c r="F1840" s="1">
        <v>695</v>
      </c>
      <c r="G1840" s="1">
        <v>3931</v>
      </c>
      <c r="H1840" s="1">
        <v>7558</v>
      </c>
      <c r="I1840" s="1">
        <f>(F1840+G1840+H1840)/E1840*100</f>
        <v>50.524569769852788720713249015</v>
      </c>
      <c r="J1840" s="1">
        <f>(F1840+G1840)/E1840*100</f>
        <v>19.183081069873522703711382957</v>
      </c>
      <c r="K1840" s="1">
        <f>F1840/E1840*100</f>
        <v>2.8820236367406178726933443915</v>
      </c>
      <c r="L1840" s="1">
        <v>840.69</v>
      </c>
      <c r="M1840" s="1">
        <v>606.00</v>
      </c>
      <c r="N1840" s="1">
        <v>9.74</v>
      </c>
      <c r="O1840" s="1">
        <v>82.06</v>
      </c>
      <c r="P1840" s="1">
        <v>11.85</v>
      </c>
      <c r="Q1840" s="1">
        <v>7.55</v>
      </c>
      <c r="R1840" s="1">
        <v>22.44</v>
      </c>
      <c r="S1840" s="1">
        <v>68.23</v>
      </c>
      <c r="T1840" s="1">
        <v>0.28</v>
      </c>
      <c r="U1840" s="1">
        <v>95.73</v>
      </c>
      <c r="V1840" s="1">
        <f>100-U1840</f>
        <v>4.27</v>
      </c>
      <c r="W1840" s="1">
        <v>3.74</v>
      </c>
      <c r="X1840" s="0" t="inlineStr">
        <is>
          <t>IBGE — Censo Demográfico 2022 / SIDRA</t>
        </is>
      </c>
    </row>
    <row r="1841">
      <c r="A1841" s="0" t="inlineStr">
        <is>
          <t>2901155</t>
        </is>
      </c>
      <c r="B1841" s="0" t="inlineStr">
        <is>
          <t>América Dourada</t>
        </is>
      </c>
      <c r="C1841" s="0" t="inlineStr">
        <is>
          <t>BA</t>
        </is>
      </c>
      <c r="D1841" s="0" t="inlineStr">
        <is>
          <t>2022</t>
        </is>
      </c>
      <c r="E1841" s="1">
        <v>15060</v>
      </c>
      <c r="F1841" s="1">
        <v>127</v>
      </c>
      <c r="G1841" s="1">
        <v>3835</v>
      </c>
      <c r="H1841" s="1">
        <v>5141</v>
      </c>
      <c r="I1841" s="1">
        <f>(F1841+G1841+H1841)/E1841*100</f>
        <v>60.444887118193891102257636122</v>
      </c>
      <c r="J1841" s="1">
        <f>(F1841+G1841)/E1841*100</f>
        <v>26.308100929614873837981407703</v>
      </c>
      <c r="K1841" s="1">
        <f>F1841/E1841*100</f>
        <v>0.8432934926958831341301460823</v>
      </c>
      <c r="L1841" s="1">
        <v>674.14</v>
      </c>
      <c r="M1841" s="1">
        <v>525.00</v>
      </c>
      <c r="N1841" s="1">
        <v>17.49</v>
      </c>
      <c r="O1841" s="1">
        <v>82.25</v>
      </c>
      <c r="P1841" s="1">
        <v>15.11</v>
      </c>
      <c r="Q1841" s="1">
        <v>1.28</v>
      </c>
      <c r="R1841" s="1">
        <v>79.20</v>
      </c>
      <c r="S1841" s="1">
        <v>13.64</v>
      </c>
      <c r="T1841" s="1">
        <v>2.70</v>
      </c>
      <c r="U1841" s="1">
        <v>88.40</v>
      </c>
      <c r="V1841" s="1">
        <f>100-U1841</f>
        <v>11.60</v>
      </c>
      <c r="W1841" s="1">
        <v>10.76</v>
      </c>
      <c r="X1841" s="0" t="inlineStr">
        <is>
          <t>IBGE — Censo Demográfico 2022 / SIDRA</t>
        </is>
      </c>
    </row>
    <row r="1842">
      <c r="A1842" s="0" t="inlineStr">
        <is>
          <t>2901205</t>
        </is>
      </c>
      <c r="B1842" s="0" t="inlineStr">
        <is>
          <t>Anagé</t>
        </is>
      </c>
      <c r="C1842" s="0" t="inlineStr">
        <is>
          <t>BA</t>
        </is>
      </c>
      <c r="D1842" s="0" t="inlineStr">
        <is>
          <t>2022</t>
        </is>
      </c>
      <c r="E1842" s="1">
        <v>25396</v>
      </c>
      <c r="F1842" s="1">
        <v>507</v>
      </c>
      <c r="G1842" s="1">
        <v>6370</v>
      </c>
      <c r="H1842" s="1">
        <v>6983</v>
      </c>
      <c r="I1842" s="1">
        <f>(F1842+G1842+H1842)/E1842*100</f>
        <v>54.575523704520396912899669239</v>
      </c>
      <c r="J1842" s="1">
        <f>(F1842+G1842)/E1842*100</f>
        <v>27.079067569696015120491415971</v>
      </c>
      <c r="K1842" s="1">
        <f>F1842/E1842*100</f>
        <v>1.9963773822649236100173255631</v>
      </c>
      <c r="L1842" s="1">
        <v>718.55</v>
      </c>
      <c r="M1842" s="1">
        <v>604.00</v>
      </c>
      <c r="N1842" s="1">
        <v>25.82</v>
      </c>
      <c r="O1842" s="1">
        <v>27.34</v>
      </c>
      <c r="P1842" s="1">
        <v>70.51</v>
      </c>
      <c r="Q1842" s="1">
        <v>11.04</v>
      </c>
      <c r="R1842" s="1">
        <v>15.77</v>
      </c>
      <c r="S1842" s="1">
        <v>63.75</v>
      </c>
      <c r="T1842" s="1">
        <v>3.48</v>
      </c>
      <c r="U1842" s="1">
        <v>31.63</v>
      </c>
      <c r="V1842" s="1">
        <f>100-U1842</f>
        <v>68.37</v>
      </c>
      <c r="W1842" s="1">
        <v>66.67</v>
      </c>
      <c r="X1842" s="0" t="inlineStr">
        <is>
          <t>IBGE — Censo Demográfico 2022 / SIDRA</t>
        </is>
      </c>
    </row>
    <row r="1843">
      <c r="A1843" s="0" t="inlineStr">
        <is>
          <t>2901304</t>
        </is>
      </c>
      <c r="B1843" s="0" t="inlineStr">
        <is>
          <t>Andaraí</t>
        </is>
      </c>
      <c r="C1843" s="0" t="inlineStr">
        <is>
          <t>BA</t>
        </is>
      </c>
      <c r="D1843" s="0" t="inlineStr">
        <is>
          <t>2022</t>
        </is>
      </c>
      <c r="E1843" s="1">
        <v>13043</v>
      </c>
      <c r="F1843" s="1">
        <v>431</v>
      </c>
      <c r="G1843" s="1">
        <v>3167</v>
      </c>
      <c r="H1843" s="1">
        <v>3963</v>
      </c>
      <c r="I1843" s="1">
        <f>(F1843+G1843+H1843)/E1843*100</f>
        <v>57.969792225714942881238978763</v>
      </c>
      <c r="J1843" s="1">
        <f>(F1843+G1843)/E1843*100</f>
        <v>27.585678141531856168059495515</v>
      </c>
      <c r="K1843" s="1">
        <f>F1843/E1843*100</f>
        <v>3.3044544966648777121827800353</v>
      </c>
      <c r="L1843" s="1">
        <v>758.20</v>
      </c>
      <c r="M1843" s="1">
        <v>557.33</v>
      </c>
      <c r="N1843" s="1">
        <v>18.91</v>
      </c>
      <c r="O1843" s="1">
        <v>60.67</v>
      </c>
      <c r="P1843" s="1">
        <v>30.39</v>
      </c>
      <c r="Q1843" s="1">
        <v>16.50</v>
      </c>
      <c r="R1843" s="1">
        <v>15.44</v>
      </c>
      <c r="S1843" s="1">
        <v>63.14</v>
      </c>
      <c r="T1843" s="1">
        <v>2.49</v>
      </c>
      <c r="U1843" s="1">
        <v>78.99</v>
      </c>
      <c r="V1843" s="1">
        <f>100-U1843</f>
        <v>21.01</v>
      </c>
      <c r="W1843" s="1">
        <v>19.51</v>
      </c>
      <c r="X1843" s="0" t="inlineStr">
        <is>
          <t>IBGE — Censo Demográfico 2022 / SIDRA</t>
        </is>
      </c>
    </row>
    <row r="1844">
      <c r="A1844" s="0" t="inlineStr">
        <is>
          <t>2901353</t>
        </is>
      </c>
      <c r="B1844" s="0" t="inlineStr">
        <is>
          <t>Andorinha</t>
        </is>
      </c>
      <c r="C1844" s="0" t="inlineStr">
        <is>
          <t>BA</t>
        </is>
      </c>
      <c r="D1844" s="0" t="inlineStr">
        <is>
          <t>2022</t>
        </is>
      </c>
      <c r="E1844" s="1">
        <v>14980</v>
      </c>
      <c r="F1844" s="1">
        <v>139</v>
      </c>
      <c r="G1844" s="1">
        <v>2903</v>
      </c>
      <c r="H1844" s="1">
        <v>4894</v>
      </c>
      <c r="I1844" s="1">
        <f>(F1844+G1844+H1844)/E1844*100</f>
        <v>52.977303070761014686248331108</v>
      </c>
      <c r="J1844" s="1">
        <f>(F1844+G1844)/E1844*100</f>
        <v>20.307076101468624833110814419</v>
      </c>
      <c r="K1844" s="1">
        <f>F1844/E1844*100</f>
        <v>0.9279038718291054739652870494</v>
      </c>
      <c r="L1844" s="1">
        <v>796.26</v>
      </c>
      <c r="M1844" s="1">
        <v>606.00</v>
      </c>
      <c r="N1844" s="1">
        <v>19.22</v>
      </c>
      <c r="O1844" s="1">
        <v>60.68</v>
      </c>
      <c r="P1844" s="1">
        <v>38.58</v>
      </c>
      <c r="Q1844" s="1">
        <v>37.81</v>
      </c>
      <c r="R1844" s="1">
        <v>10.22</v>
      </c>
      <c r="S1844" s="1">
        <v>35.09</v>
      </c>
      <c r="T1844" s="1">
        <v>8.56</v>
      </c>
      <c r="U1844" s="1">
        <v>56.23</v>
      </c>
      <c r="V1844" s="1">
        <f>100-U1844</f>
        <v>43.77</v>
      </c>
      <c r="W1844" s="1">
        <v>41.81</v>
      </c>
      <c r="X1844" s="0" t="inlineStr">
        <is>
          <t>IBGE — Censo Demográfico 2022 / SIDRA</t>
        </is>
      </c>
    </row>
    <row r="1845">
      <c r="A1845" s="0" t="inlineStr">
        <is>
          <t>2901403</t>
        </is>
      </c>
      <c r="B1845" s="0" t="inlineStr">
        <is>
          <t>Angical</t>
        </is>
      </c>
      <c r="C1845" s="0" t="inlineStr">
        <is>
          <t>BA</t>
        </is>
      </c>
      <c r="D1845" s="0" t="inlineStr">
        <is>
          <t>2022</t>
        </is>
      </c>
      <c r="E1845" s="1">
        <v>13723</v>
      </c>
      <c r="F1845" s="1">
        <v>111</v>
      </c>
      <c r="G1845" s="1">
        <v>2930</v>
      </c>
      <c r="H1845" s="1">
        <v>4092</v>
      </c>
      <c r="I1845" s="1">
        <f>(F1845+G1845+H1845)/E1845*100</f>
        <v>51.978430372367558114114989434</v>
      </c>
      <c r="J1845" s="1">
        <f>(F1845+G1845)/E1845*100</f>
        <v>22.159877577789113167674706697</v>
      </c>
      <c r="K1845" s="1">
        <f>F1845/E1845*100</f>
        <v>0.8088610362165707206878962326</v>
      </c>
      <c r="L1845" s="1">
        <v>823.95</v>
      </c>
      <c r="M1845" s="1">
        <v>606.00</v>
      </c>
      <c r="N1845" s="1">
        <v>18.85</v>
      </c>
      <c r="O1845" s="1">
        <v>65.44</v>
      </c>
      <c r="P1845" s="1">
        <v>23.56</v>
      </c>
      <c r="Q1845" s="1">
        <v>0.48</v>
      </c>
      <c r="R1845" s="1">
        <v>0.79</v>
      </c>
      <c r="S1845" s="1">
        <v>93.86</v>
      </c>
      <c r="T1845" s="1">
        <v>1.94</v>
      </c>
      <c r="U1845" s="1">
        <v>56.95</v>
      </c>
      <c r="V1845" s="1">
        <f>100-U1845</f>
        <v>43.05</v>
      </c>
      <c r="W1845" s="1">
        <v>41.14</v>
      </c>
      <c r="X1845" s="0" t="inlineStr">
        <is>
          <t>IBGE — Censo Demográfico 2022 / SIDRA</t>
        </is>
      </c>
    </row>
    <row r="1846">
      <c r="A1846" s="0" t="inlineStr">
        <is>
          <t>2901502</t>
        </is>
      </c>
      <c r="B1846" s="0" t="inlineStr">
        <is>
          <t>Anguera</t>
        </is>
      </c>
      <c r="C1846" s="0" t="inlineStr">
        <is>
          <t>BA</t>
        </is>
      </c>
      <c r="D1846" s="0" t="inlineStr">
        <is>
          <t>2022</t>
        </is>
      </c>
      <c r="E1846" s="1">
        <v>11027</v>
      </c>
      <c r="F1846" s="1">
        <v>101</v>
      </c>
      <c r="G1846" s="1">
        <v>1889</v>
      </c>
      <c r="H1846" s="1">
        <v>3488</v>
      </c>
      <c r="I1846" s="1">
        <f>(F1846+G1846+H1846)/E1846*100</f>
        <v>49.678062936428765756778815634</v>
      </c>
      <c r="J1846" s="1">
        <f>(F1846+G1846)/E1846*100</f>
        <v>18.04661285934524349324385599</v>
      </c>
      <c r="K1846" s="1">
        <f>F1846/E1846*100</f>
        <v>0.9159336174843565793053414347</v>
      </c>
      <c r="L1846" s="1">
        <v>720.44</v>
      </c>
      <c r="M1846" s="1">
        <v>608.70</v>
      </c>
      <c r="N1846" s="1">
        <v>14.78</v>
      </c>
      <c r="O1846" s="1">
        <v>87.02</v>
      </c>
      <c r="P1846" s="1">
        <v>12.19</v>
      </c>
      <c r="Q1846" s="1">
        <v>26.92</v>
      </c>
      <c r="R1846" s="1">
        <v>21.17</v>
      </c>
      <c r="S1846" s="1">
        <v>44.67</v>
      </c>
      <c r="T1846" s="1">
        <v>1.87</v>
      </c>
      <c r="U1846" s="1">
        <v>72.86</v>
      </c>
      <c r="V1846" s="1">
        <f>100-U1846</f>
        <v>27.14</v>
      </c>
      <c r="W1846" s="1">
        <v>26.16</v>
      </c>
      <c r="X1846" s="0" t="inlineStr">
        <is>
          <t>IBGE — Censo Demográfico 2022 / SIDRA</t>
        </is>
      </c>
    </row>
    <row r="1847">
      <c r="A1847" s="0" t="inlineStr">
        <is>
          <t>2901601</t>
        </is>
      </c>
      <c r="B1847" s="0" t="inlineStr">
        <is>
          <t>Antas</t>
        </is>
      </c>
      <c r="C1847" s="0" t="inlineStr">
        <is>
          <t>BA</t>
        </is>
      </c>
      <c r="D1847" s="0" t="inlineStr">
        <is>
          <t>2022</t>
        </is>
      </c>
      <c r="E1847" s="1">
        <v>14202</v>
      </c>
      <c r="F1847" s="1">
        <v>178</v>
      </c>
      <c r="G1847" s="1">
        <v>3203</v>
      </c>
      <c r="H1847" s="1">
        <v>4485</v>
      </c>
      <c r="I1847" s="1">
        <f>(F1847+G1847+H1847)/E1847*100</f>
        <v>55.386565272496831432192648923</v>
      </c>
      <c r="J1847" s="1">
        <f>(F1847+G1847)/E1847*100</f>
        <v>23.806506125897760878749471905</v>
      </c>
      <c r="K1847" s="1">
        <f>F1847/E1847*100</f>
        <v>1.2533445993522039149415575271</v>
      </c>
      <c r="L1847" s="1">
        <v>832.00</v>
      </c>
      <c r="M1847" s="1">
        <v>600.00</v>
      </c>
      <c r="N1847" s="1">
        <v>18.31</v>
      </c>
      <c r="O1847" s="1">
        <v>79.73</v>
      </c>
      <c r="P1847" s="1">
        <v>7.83</v>
      </c>
      <c r="Q1847" s="1">
        <v>60.55</v>
      </c>
      <c r="R1847" s="1">
        <v>15.32</v>
      </c>
      <c r="S1847" s="1">
        <v>15.32</v>
      </c>
      <c r="T1847" s="1">
        <v>1.27</v>
      </c>
      <c r="U1847" s="1">
        <v>83.27</v>
      </c>
      <c r="V1847" s="1">
        <f>100-U1847</f>
        <v>16.73</v>
      </c>
      <c r="W1847" s="1">
        <v>13.31</v>
      </c>
      <c r="X1847" s="0" t="inlineStr">
        <is>
          <t>IBGE — Censo Demográfico 2022 / SIDRA</t>
        </is>
      </c>
    </row>
    <row r="1848">
      <c r="A1848" s="0" t="inlineStr">
        <is>
          <t>2901700</t>
        </is>
      </c>
      <c r="B1848" s="0" t="inlineStr">
        <is>
          <t>Antônio Cardoso</t>
        </is>
      </c>
      <c r="C1848" s="0" t="inlineStr">
        <is>
          <t>BA</t>
        </is>
      </c>
      <c r="D1848" s="0" t="inlineStr">
        <is>
          <t>2022</t>
        </is>
      </c>
      <c r="E1848" s="1">
        <v>11134</v>
      </c>
      <c r="F1848" s="1">
        <v>865</v>
      </c>
      <c r="G1848" s="1">
        <v>1946</v>
      </c>
      <c r="H1848" s="1">
        <v>3025</v>
      </c>
      <c r="I1848" s="1">
        <f>(F1848+G1848+H1848)/E1848*100</f>
        <v>52.416022992635171546613975211</v>
      </c>
      <c r="J1848" s="1">
        <f>(F1848+G1848)/E1848*100</f>
        <v>25.246991198131848392311837615</v>
      </c>
      <c r="K1848" s="1">
        <f>F1848/E1848*100</f>
        <v>7.7689958685108676127178013293</v>
      </c>
      <c r="L1848" s="1">
        <v>702.92</v>
      </c>
      <c r="M1848" s="1">
        <v>604.00</v>
      </c>
      <c r="N1848" s="1">
        <v>20.60</v>
      </c>
      <c r="O1848" s="1">
        <v>67.68</v>
      </c>
      <c r="P1848" s="1">
        <v>28.48</v>
      </c>
      <c r="Q1848" s="1">
        <v>11.31</v>
      </c>
      <c r="R1848" s="1">
        <v>10.76</v>
      </c>
      <c r="S1848" s="1">
        <v>66.61</v>
      </c>
      <c r="T1848" s="1">
        <v>2.73</v>
      </c>
      <c r="U1848" s="1">
        <v>52.68</v>
      </c>
      <c r="V1848" s="1">
        <f>100-U1848</f>
        <v>47.32</v>
      </c>
      <c r="W1848" s="1">
        <v>46.02</v>
      </c>
      <c r="X1848" s="0" t="inlineStr">
        <is>
          <t>IBGE — Censo Demográfico 2022 / SIDRA</t>
        </is>
      </c>
    </row>
    <row r="1849">
      <c r="A1849" s="0" t="inlineStr">
        <is>
          <t>2901809</t>
        </is>
      </c>
      <c r="B1849" s="0" t="inlineStr">
        <is>
          <t>Antônio Gonçalves</t>
        </is>
      </c>
      <c r="C1849" s="0" t="inlineStr">
        <is>
          <t>BA</t>
        </is>
      </c>
      <c r="D1849" s="0" t="inlineStr">
        <is>
          <t>2022</t>
        </is>
      </c>
      <c r="E1849" s="1">
        <v>10851</v>
      </c>
      <c r="F1849" s="1">
        <v>12</v>
      </c>
      <c r="G1849" s="1">
        <v>2000</v>
      </c>
      <c r="H1849" s="1">
        <v>3434</v>
      </c>
      <c r="I1849" s="1">
        <f>(F1849+G1849+H1849)/E1849*100</f>
        <v>50.188922679937332964703713943</v>
      </c>
      <c r="J1849" s="1">
        <f>(F1849+G1849)/E1849*100</f>
        <v>18.542069855312874389457192885</v>
      </c>
      <c r="K1849" s="1">
        <f>F1849/E1849*100</f>
        <v>0.110588885816975393972905723</v>
      </c>
      <c r="L1849" s="1">
        <v>750.04</v>
      </c>
      <c r="M1849" s="1">
        <v>606.00</v>
      </c>
      <c r="N1849" s="1">
        <v>16.32</v>
      </c>
      <c r="O1849" s="1">
        <v>81.37</v>
      </c>
      <c r="P1849" s="1">
        <v>12.80</v>
      </c>
      <c r="Q1849" s="1">
        <v>7.10</v>
      </c>
      <c r="R1849" s="1">
        <v>13.64</v>
      </c>
      <c r="S1849" s="1">
        <v>59.33</v>
      </c>
      <c r="T1849" s="1">
        <v>1.07</v>
      </c>
      <c r="U1849" s="1">
        <v>78.41</v>
      </c>
      <c r="V1849" s="1">
        <f>100-U1849</f>
        <v>21.59</v>
      </c>
      <c r="W1849" s="1">
        <v>20.46</v>
      </c>
      <c r="X1849" s="0" t="inlineStr">
        <is>
          <t>IBGE — Censo Demográfico 2022 / SIDRA</t>
        </is>
      </c>
    </row>
    <row r="1850">
      <c r="A1850" s="0" t="inlineStr">
        <is>
          <t>2901908</t>
        </is>
      </c>
      <c r="B1850" s="0" t="inlineStr">
        <is>
          <t>Aporá</t>
        </is>
      </c>
      <c r="C1850" s="0" t="inlineStr">
        <is>
          <t>BA</t>
        </is>
      </c>
      <c r="D1850" s="0" t="inlineStr">
        <is>
          <t>2022</t>
        </is>
      </c>
      <c r="E1850" s="1">
        <v>15855</v>
      </c>
      <c r="F1850" s="1">
        <v>321</v>
      </c>
      <c r="G1850" s="1">
        <v>4229</v>
      </c>
      <c r="H1850" s="1">
        <v>4673</v>
      </c>
      <c r="I1850" s="1">
        <f>(F1850+G1850+H1850)/E1850*100</f>
        <v>58.170923998738568274992116052</v>
      </c>
      <c r="J1850" s="1">
        <f>(F1850+G1850)/E1850*100</f>
        <v>28.697571743929359823399558499</v>
      </c>
      <c r="K1850" s="1">
        <f>F1850/E1850*100</f>
        <v>2.0245979186376537369914853359</v>
      </c>
      <c r="L1850" s="1">
        <v>710.49</v>
      </c>
      <c r="M1850" s="1">
        <v>537.33</v>
      </c>
      <c r="N1850" s="1">
        <v>21.53</v>
      </c>
      <c r="O1850" s="1">
        <v>90.44</v>
      </c>
      <c r="P1850" s="1">
        <v>7.10</v>
      </c>
      <c r="Q1850" s="1">
        <v>0.73</v>
      </c>
      <c r="R1850" s="1">
        <v>3.79</v>
      </c>
      <c r="S1850" s="1">
        <v>91.78</v>
      </c>
      <c r="T1850" s="1">
        <v>0.80</v>
      </c>
      <c r="U1850" s="1">
        <v>83.19</v>
      </c>
      <c r="V1850" s="1">
        <f>100-U1850</f>
        <v>16.81</v>
      </c>
      <c r="W1850" s="1">
        <v>15.55</v>
      </c>
      <c r="X1850" s="0" t="inlineStr">
        <is>
          <t>IBGE — Censo Demográfico 2022 / SIDRA</t>
        </is>
      </c>
    </row>
    <row r="1851">
      <c r="A1851" s="0" t="inlineStr">
        <is>
          <t>2901957</t>
        </is>
      </c>
      <c r="B1851" s="0" t="inlineStr">
        <is>
          <t>Apuarema</t>
        </is>
      </c>
      <c r="C1851" s="0" t="inlineStr">
        <is>
          <t>BA</t>
        </is>
      </c>
      <c r="D1851" s="0" t="inlineStr">
        <is>
          <t>2022</t>
        </is>
      </c>
      <c r="E1851" s="1">
        <v>6890</v>
      </c>
      <c r="F1851" s="1">
        <v>16</v>
      </c>
      <c r="G1851" s="1">
        <v>1313</v>
      </c>
      <c r="H1851" s="1">
        <v>1982</v>
      </c>
      <c r="I1851" s="1">
        <f>(F1851+G1851+H1851)/E1851*100</f>
        <v>48.055152394775036284470246734</v>
      </c>
      <c r="J1851" s="1">
        <f>(F1851+G1851)/E1851*100</f>
        <v>19.288824383164005805515239478</v>
      </c>
      <c r="K1851" s="1">
        <f>F1851/E1851*100</f>
        <v>0.2322206095791001451378809869</v>
      </c>
      <c r="L1851" s="1">
        <v>836.77</v>
      </c>
      <c r="M1851" s="1">
        <v>628.33</v>
      </c>
      <c r="N1851" s="1">
        <v>23.88</v>
      </c>
      <c r="O1851" s="1">
        <v>66.45</v>
      </c>
      <c r="P1851" s="1">
        <v>27.68</v>
      </c>
      <c r="Q1851" s="1">
        <v>42.75</v>
      </c>
      <c r="R1851" s="1">
        <v>1.04</v>
      </c>
      <c r="S1851" s="1">
        <v>24.27</v>
      </c>
      <c r="T1851" s="1">
        <v>1.65</v>
      </c>
      <c r="U1851" s="1">
        <v>77.94</v>
      </c>
      <c r="V1851" s="1">
        <f>100-U1851</f>
        <v>22.06</v>
      </c>
      <c r="W1851" s="1">
        <v>18.64</v>
      </c>
      <c r="X1851" s="0" t="inlineStr">
        <is>
          <t>IBGE — Censo Demográfico 2022 / SIDRA</t>
        </is>
      </c>
    </row>
    <row r="1852">
      <c r="A1852" s="0" t="inlineStr">
        <is>
          <t>2902005</t>
        </is>
      </c>
      <c r="B1852" s="0" t="inlineStr">
        <is>
          <t>Aracatu</t>
        </is>
      </c>
      <c r="C1852" s="0" t="inlineStr">
        <is>
          <t>BA</t>
        </is>
      </c>
      <c r="D1852" s="0" t="inlineStr">
        <is>
          <t>2022</t>
        </is>
      </c>
      <c r="E1852" s="1">
        <v>13936</v>
      </c>
      <c r="F1852" s="1">
        <v>110</v>
      </c>
      <c r="G1852" s="1">
        <v>3290</v>
      </c>
      <c r="H1852" s="1">
        <v>3742</v>
      </c>
      <c r="I1852" s="1">
        <f>(F1852+G1852+H1852)/E1852*100</f>
        <v>51.248564867967853042479908152</v>
      </c>
      <c r="J1852" s="1">
        <f>(F1852+G1852)/E1852*100</f>
        <v>24.397244546498277841561423651</v>
      </c>
      <c r="K1852" s="1">
        <f>F1852/E1852*100</f>
        <v>0.7893226176808266360505166475</v>
      </c>
      <c r="L1852" s="1">
        <v>757.68</v>
      </c>
      <c r="M1852" s="1">
        <v>606.00</v>
      </c>
      <c r="N1852" s="1">
        <v>22.53</v>
      </c>
      <c r="O1852" s="1">
        <v>43.95</v>
      </c>
      <c r="P1852" s="1">
        <v>51.64</v>
      </c>
      <c r="Q1852" s="1">
        <v>1.37</v>
      </c>
      <c r="R1852" s="1">
        <v>20.58</v>
      </c>
      <c r="S1852" s="1">
        <v>70.41</v>
      </c>
      <c r="T1852" s="1">
        <v>0.56</v>
      </c>
      <c r="U1852" s="1">
        <v>33.80</v>
      </c>
      <c r="V1852" s="1">
        <f>100-U1852</f>
        <v>66.20</v>
      </c>
      <c r="W1852" s="1">
        <v>64.60</v>
      </c>
      <c r="X1852" s="0" t="inlineStr">
        <is>
          <t>IBGE — Censo Demográfico 2022 / SIDRA</t>
        </is>
      </c>
    </row>
    <row r="1853">
      <c r="A1853" s="0" t="inlineStr">
        <is>
          <t>2902054</t>
        </is>
      </c>
      <c r="B1853" s="0" t="inlineStr">
        <is>
          <t>Araçás</t>
        </is>
      </c>
      <c r="C1853" s="0" t="inlineStr">
        <is>
          <t>BA</t>
        </is>
      </c>
      <c r="D1853" s="0" t="inlineStr">
        <is>
          <t>2022</t>
        </is>
      </c>
      <c r="E1853" s="1">
        <v>11557</v>
      </c>
      <c r="F1853" s="1">
        <v>238</v>
      </c>
      <c r="G1853" s="1">
        <v>2518</v>
      </c>
      <c r="H1853" s="1">
        <v>3801</v>
      </c>
      <c r="I1853" s="1">
        <f>(F1853+G1853+H1853)/E1853*100</f>
        <v>56.736177208618153500043263823</v>
      </c>
      <c r="J1853" s="1">
        <f>(F1853+G1853)/E1853*100</f>
        <v>23.847019122609673790776152981</v>
      </c>
      <c r="K1853" s="1">
        <f>F1853/E1853*100</f>
        <v>2.059357964869775893397940642</v>
      </c>
      <c r="L1853" s="1">
        <v>725.59</v>
      </c>
      <c r="M1853" s="1">
        <v>600.00</v>
      </c>
      <c r="N1853" s="1">
        <v>16.97</v>
      </c>
      <c r="O1853" s="1">
        <v>78.89</v>
      </c>
      <c r="P1853" s="1">
        <v>9.50</v>
      </c>
      <c r="Q1853" s="1">
        <v>6.80</v>
      </c>
      <c r="R1853" s="1">
        <v>8.33</v>
      </c>
      <c r="S1853" s="1">
        <v>79.50</v>
      </c>
      <c r="T1853" s="1">
        <v>3.04</v>
      </c>
      <c r="U1853" s="1">
        <v>78.87</v>
      </c>
      <c r="V1853" s="1">
        <f>100-U1853</f>
        <v>21.13</v>
      </c>
      <c r="W1853" s="1">
        <v>19.38</v>
      </c>
      <c r="X1853" s="0" t="inlineStr">
        <is>
          <t>IBGE — Censo Demográfico 2022 / SIDRA</t>
        </is>
      </c>
    </row>
    <row r="1854">
      <c r="A1854" s="0" t="inlineStr">
        <is>
          <t>2902104</t>
        </is>
      </c>
      <c r="B1854" s="0" t="inlineStr">
        <is>
          <t>Araci</t>
        </is>
      </c>
      <c r="C1854" s="0" t="inlineStr">
        <is>
          <t>BA</t>
        </is>
      </c>
      <c r="D1854" s="0" t="inlineStr">
        <is>
          <t>2022</t>
        </is>
      </c>
      <c r="E1854" s="1">
        <v>48160</v>
      </c>
      <c r="F1854" s="1">
        <v>837</v>
      </c>
      <c r="G1854" s="1">
        <v>15684</v>
      </c>
      <c r="H1854" s="1">
        <v>13670</v>
      </c>
      <c r="I1854" s="1">
        <f>(F1854+G1854+H1854)/E1854*100</f>
        <v>62.688953488372093023255813953</v>
      </c>
      <c r="J1854" s="1">
        <f>(F1854+G1854)/E1854*100</f>
        <v>34.304401993355481727574750831</v>
      </c>
      <c r="K1854" s="1">
        <f>F1854/E1854*100</f>
        <v>1.7379568106312292358803986711</v>
      </c>
      <c r="L1854" s="1">
        <v>691.84</v>
      </c>
      <c r="M1854" s="1">
        <v>482.40</v>
      </c>
      <c r="N1854" s="1">
        <v>26.84</v>
      </c>
      <c r="O1854" s="1">
        <v>64.34</v>
      </c>
      <c r="P1854" s="1">
        <v>32.39</v>
      </c>
      <c r="Q1854" s="1">
        <v>33.87</v>
      </c>
      <c r="R1854" s="1">
        <v>12.13</v>
      </c>
      <c r="S1854" s="1">
        <v>38.91</v>
      </c>
      <c r="T1854" s="1">
        <v>6.64</v>
      </c>
      <c r="U1854" s="1">
        <v>67.05</v>
      </c>
      <c r="V1854" s="1">
        <f>100-U1854</f>
        <v>32.95</v>
      </c>
      <c r="W1854" s="1">
        <v>26.81</v>
      </c>
      <c r="X1854" s="0" t="inlineStr">
        <is>
          <t>IBGE — Censo Demográfico 2022 / SIDRA</t>
        </is>
      </c>
    </row>
    <row r="1855">
      <c r="A1855" s="0" t="inlineStr">
        <is>
          <t>2902203</t>
        </is>
      </c>
      <c r="B1855" s="0" t="inlineStr">
        <is>
          <t>Aramari</t>
        </is>
      </c>
      <c r="C1855" s="0" t="inlineStr">
        <is>
          <t>BA</t>
        </is>
      </c>
      <c r="D1855" s="0" t="inlineStr">
        <is>
          <t>2022</t>
        </is>
      </c>
      <c r="E1855" s="1">
        <v>9828</v>
      </c>
      <c r="F1855" s="1">
        <v>82</v>
      </c>
      <c r="G1855" s="1">
        <v>2072</v>
      </c>
      <c r="H1855" s="1">
        <v>2926</v>
      </c>
      <c r="I1855" s="1">
        <f>(F1855+G1855+H1855)/E1855*100</f>
        <v>51.689051689051689051689051689</v>
      </c>
      <c r="J1855" s="1">
        <f>(F1855+G1855)/E1855*100</f>
        <v>21.916971916971916971916971917</v>
      </c>
      <c r="K1855" s="1">
        <f>F1855/E1855*100</f>
        <v>0.8343508343508343508343508344</v>
      </c>
      <c r="L1855" s="1">
        <v>803.04</v>
      </c>
      <c r="M1855" s="1">
        <v>606.00</v>
      </c>
      <c r="N1855" s="1">
        <v>16.47</v>
      </c>
      <c r="O1855" s="1">
        <v>80.81</v>
      </c>
      <c r="P1855" s="1">
        <v>4.27</v>
      </c>
      <c r="Q1855" s="1">
        <v>10.11</v>
      </c>
      <c r="R1855" s="1">
        <v>8.51</v>
      </c>
      <c r="S1855" s="1">
        <v>72.97</v>
      </c>
      <c r="T1855" s="1">
        <v>1.60</v>
      </c>
      <c r="U1855" s="1">
        <v>65.98</v>
      </c>
      <c r="V1855" s="1">
        <f>100-U1855</f>
        <v>34.02</v>
      </c>
      <c r="W1855" s="1">
        <v>28.69</v>
      </c>
      <c r="X1855" s="0" t="inlineStr">
        <is>
          <t>IBGE — Censo Demográfico 2022 / SIDRA</t>
        </is>
      </c>
    </row>
    <row r="1856">
      <c r="A1856" s="0" t="inlineStr">
        <is>
          <t>2902252</t>
        </is>
      </c>
      <c r="B1856" s="0" t="inlineStr">
        <is>
          <t>Arataca</t>
        </is>
      </c>
      <c r="C1856" s="0" t="inlineStr">
        <is>
          <t>BA</t>
        </is>
      </c>
      <c r="D1856" s="0" t="inlineStr">
        <is>
          <t>2022</t>
        </is>
      </c>
      <c r="E1856" s="1">
        <v>10181</v>
      </c>
      <c r="F1856" s="1">
        <v>217</v>
      </c>
      <c r="G1856" s="1">
        <v>2704</v>
      </c>
      <c r="H1856" s="1">
        <v>3590</v>
      </c>
      <c r="I1856" s="1">
        <f>(F1856+G1856+H1856)/E1856*100</f>
        <v>63.952460465573126411943816914</v>
      </c>
      <c r="J1856" s="1">
        <f>(F1856+G1856)/E1856*100</f>
        <v>28.690698359689617915725370789</v>
      </c>
      <c r="K1856" s="1">
        <f>F1856/E1856*100</f>
        <v>2.1314212749238778116098615067</v>
      </c>
      <c r="L1856" s="1">
        <v>691.76</v>
      </c>
      <c r="M1856" s="1">
        <v>522.40</v>
      </c>
      <c r="N1856" s="1">
        <v>24.46</v>
      </c>
      <c r="O1856" s="1">
        <v>61.42</v>
      </c>
      <c r="P1856" s="1">
        <v>24.49</v>
      </c>
      <c r="Q1856" s="1">
        <v>30.05</v>
      </c>
      <c r="R1856" s="1">
        <v>13.11</v>
      </c>
      <c r="S1856" s="1">
        <v>41.46</v>
      </c>
      <c r="T1856" s="1">
        <v>1.01</v>
      </c>
      <c r="U1856" s="1">
        <v>73.49</v>
      </c>
      <c r="V1856" s="1">
        <f>100-U1856</f>
        <v>26.51</v>
      </c>
      <c r="W1856" s="1">
        <v>24.11</v>
      </c>
      <c r="X1856" s="0" t="inlineStr">
        <is>
          <t>IBGE — Censo Demográfico 2022 / SIDRA</t>
        </is>
      </c>
    </row>
    <row r="1857">
      <c r="A1857" s="0" t="inlineStr">
        <is>
          <t>2902302</t>
        </is>
      </c>
      <c r="B1857" s="0" t="inlineStr">
        <is>
          <t>Aratuípe</t>
        </is>
      </c>
      <c r="C1857" s="0" t="inlineStr">
        <is>
          <t>BA</t>
        </is>
      </c>
      <c r="D1857" s="0" t="inlineStr">
        <is>
          <t>2022</t>
        </is>
      </c>
      <c r="E1857" s="1">
        <v>8677</v>
      </c>
      <c r="F1857" s="1">
        <v>208</v>
      </c>
      <c r="G1857" s="1">
        <v>2571</v>
      </c>
      <c r="H1857" s="1">
        <v>2913</v>
      </c>
      <c r="I1857" s="1">
        <f>(F1857+G1857+H1857)/E1857*100</f>
        <v>65.598709231301140947332027198</v>
      </c>
      <c r="J1857" s="1">
        <f>(F1857+G1857)/E1857*100</f>
        <v>32.027198340440244324075141178</v>
      </c>
      <c r="K1857" s="1">
        <f>F1857/E1857*100</f>
        <v>2.3971418693096692405209173678</v>
      </c>
      <c r="L1857" s="1">
        <v>639.58</v>
      </c>
      <c r="M1857" s="1">
        <v>453.00</v>
      </c>
      <c r="N1857" s="1">
        <v>18.42</v>
      </c>
      <c r="O1857" s="1">
        <v>59.41</v>
      </c>
      <c r="P1857" s="1">
        <v>39.92</v>
      </c>
      <c r="Q1857" s="1">
        <v>28.84</v>
      </c>
      <c r="R1857" s="1">
        <v>8.73</v>
      </c>
      <c r="S1857" s="1">
        <v>40.66</v>
      </c>
      <c r="T1857" s="1">
        <v>5.01</v>
      </c>
      <c r="U1857" s="1">
        <v>60.79</v>
      </c>
      <c r="V1857" s="1">
        <f>100-U1857</f>
        <v>39.21</v>
      </c>
      <c r="W1857" s="1">
        <v>37.57</v>
      </c>
      <c r="X1857" s="0" t="inlineStr">
        <is>
          <t>IBGE — Censo Demográfico 2022 / SIDRA</t>
        </is>
      </c>
    </row>
    <row r="1858">
      <c r="A1858" s="0" t="inlineStr">
        <is>
          <t>2902401</t>
        </is>
      </c>
      <c r="B1858" s="0" t="inlineStr">
        <is>
          <t>Aurelino Leal</t>
        </is>
      </c>
      <c r="C1858" s="0" t="inlineStr">
        <is>
          <t>BA</t>
        </is>
      </c>
      <c r="D1858" s="0" t="inlineStr">
        <is>
          <t>2022</t>
        </is>
      </c>
      <c r="E1858" s="1">
        <v>11136</v>
      </c>
      <c r="F1858" s="1">
        <v>117</v>
      </c>
      <c r="G1858" s="1">
        <v>2225</v>
      </c>
      <c r="H1858" s="1">
        <v>3865</v>
      </c>
      <c r="I1858" s="1">
        <f>(F1858+G1858+H1858)/E1858*100</f>
        <v>55.738146551724137931034482759</v>
      </c>
      <c r="J1858" s="1">
        <f>(F1858+G1858)/E1858*100</f>
        <v>21.030890804597701149425287356</v>
      </c>
      <c r="K1858" s="1">
        <f>F1858/E1858*100</f>
        <v>1.0506465517241379310344827586</v>
      </c>
      <c r="L1858" s="1">
        <v>745.63</v>
      </c>
      <c r="M1858" s="1">
        <v>600.00</v>
      </c>
      <c r="N1858" s="1">
        <v>20.64</v>
      </c>
      <c r="O1858" s="1">
        <v>85.06</v>
      </c>
      <c r="P1858" s="1">
        <v>13.92</v>
      </c>
      <c r="Q1858" s="1">
        <v>55.27</v>
      </c>
      <c r="R1858" s="1">
        <v>3.49</v>
      </c>
      <c r="S1858" s="1">
        <v>8.89</v>
      </c>
      <c r="T1858" s="1">
        <v>1.24</v>
      </c>
      <c r="U1858" s="1">
        <v>83.59</v>
      </c>
      <c r="V1858" s="1">
        <f>100-U1858</f>
        <v>16.41</v>
      </c>
      <c r="W1858" s="1">
        <v>14.10</v>
      </c>
      <c r="X1858" s="0" t="inlineStr">
        <is>
          <t>IBGE — Censo Demográfico 2022 / SIDRA</t>
        </is>
      </c>
    </row>
    <row r="1859">
      <c r="A1859" s="0" t="inlineStr">
        <is>
          <t>2902500</t>
        </is>
      </c>
      <c r="B1859" s="0" t="inlineStr">
        <is>
          <t>Baianópolis</t>
        </is>
      </c>
      <c r="C1859" s="0" t="inlineStr">
        <is>
          <t>BA</t>
        </is>
      </c>
      <c r="D1859" s="0" t="inlineStr">
        <is>
          <t>2022</t>
        </is>
      </c>
      <c r="E1859" s="1">
        <v>13580</v>
      </c>
      <c r="F1859" s="1">
        <v>260</v>
      </c>
      <c r="G1859" s="1">
        <v>3386</v>
      </c>
      <c r="H1859" s="1">
        <v>3730</v>
      </c>
      <c r="I1859" s="1">
        <f>(F1859+G1859+H1859)/E1859*100</f>
        <v>54.315169366715758468335787923</v>
      </c>
      <c r="J1859" s="1">
        <f>(F1859+G1859)/E1859*100</f>
        <v>26.848306332842415316642120766</v>
      </c>
      <c r="K1859" s="1">
        <f>F1859/E1859*100</f>
        <v>1.9145802650957290132547864507</v>
      </c>
      <c r="L1859" s="1">
        <v>700.24</v>
      </c>
      <c r="M1859" s="1">
        <v>583.33</v>
      </c>
      <c r="N1859" s="1">
        <v>22.56</v>
      </c>
      <c r="O1859" s="1">
        <v>78.80</v>
      </c>
      <c r="P1859" s="1">
        <v>4.48</v>
      </c>
      <c r="Q1859" s="1">
        <v>0.25</v>
      </c>
      <c r="R1859" s="1">
        <v>0.20</v>
      </c>
      <c r="S1859" s="1">
        <v>95.56</v>
      </c>
      <c r="T1859" s="1">
        <v>3.74</v>
      </c>
      <c r="U1859" s="1">
        <v>34.47</v>
      </c>
      <c r="V1859" s="1">
        <f>100-U1859</f>
        <v>65.53</v>
      </c>
      <c r="W1859" s="1">
        <v>62.91</v>
      </c>
      <c r="X1859" s="0" t="inlineStr">
        <is>
          <t>IBGE — Censo Demográfico 2022 / SIDRA</t>
        </is>
      </c>
    </row>
    <row r="1860">
      <c r="A1860" s="0" t="inlineStr">
        <is>
          <t>2902609</t>
        </is>
      </c>
      <c r="B1860" s="0" t="inlineStr">
        <is>
          <t>Baixa Grande</t>
        </is>
      </c>
      <c r="C1860" s="0" t="inlineStr">
        <is>
          <t>BA</t>
        </is>
      </c>
      <c r="D1860" s="0" t="inlineStr">
        <is>
          <t>2022</t>
        </is>
      </c>
      <c r="E1860" s="1">
        <v>18179</v>
      </c>
      <c r="F1860" s="1">
        <v>683</v>
      </c>
      <c r="G1860" s="1">
        <v>4735</v>
      </c>
      <c r="H1860" s="1">
        <v>5674</v>
      </c>
      <c r="I1860" s="1">
        <f>(F1860+G1860+H1860)/E1860*100</f>
        <v>61.015457395896363936410143572</v>
      </c>
      <c r="J1860" s="1">
        <f>(F1860+G1860)/E1860*100</f>
        <v>29.80361956103195995379283789</v>
      </c>
      <c r="K1860" s="1">
        <f>F1860/E1860*100</f>
        <v>3.7570823477639034050277793058</v>
      </c>
      <c r="L1860" s="1">
        <v>708.86</v>
      </c>
      <c r="M1860" s="1">
        <v>542.40</v>
      </c>
      <c r="N1860" s="1">
        <v>19.28</v>
      </c>
      <c r="O1860" s="1">
        <v>63.93</v>
      </c>
      <c r="P1860" s="1">
        <v>34.21</v>
      </c>
      <c r="Q1860" s="1">
        <v>34.93</v>
      </c>
      <c r="R1860" s="1">
        <v>22.00</v>
      </c>
      <c r="S1860" s="1">
        <v>33.88</v>
      </c>
      <c r="T1860" s="1">
        <v>5.73</v>
      </c>
      <c r="U1860" s="1">
        <v>68.38</v>
      </c>
      <c r="V1860" s="1">
        <f>100-U1860</f>
        <v>31.62</v>
      </c>
      <c r="W1860" s="1">
        <v>30.35</v>
      </c>
      <c r="X1860" s="0" t="inlineStr">
        <is>
          <t>IBGE — Censo Demográfico 2022 / SIDRA</t>
        </is>
      </c>
    </row>
    <row r="1861">
      <c r="A1861" s="0" t="inlineStr">
        <is>
          <t>2902658</t>
        </is>
      </c>
      <c r="B1861" s="0" t="inlineStr">
        <is>
          <t>Banzaê</t>
        </is>
      </c>
      <c r="C1861" s="0" t="inlineStr">
        <is>
          <t>BA</t>
        </is>
      </c>
      <c r="D1861" s="0" t="inlineStr">
        <is>
          <t>2022</t>
        </is>
      </c>
      <c r="E1861" s="1">
        <v>11949</v>
      </c>
      <c r="F1861" s="1">
        <v>131</v>
      </c>
      <c r="G1861" s="1">
        <v>3480</v>
      </c>
      <c r="H1861" s="1">
        <v>3307</v>
      </c>
      <c r="I1861" s="1">
        <f>(F1861+G1861+H1861)/E1861*100</f>
        <v>57.896058247552096409741400954</v>
      </c>
      <c r="J1861" s="1">
        <f>(F1861+G1861)/E1861*100</f>
        <v>30.22010210059419198259268558</v>
      </c>
      <c r="K1861" s="1">
        <f>F1861/E1861*100</f>
        <v>1.0963260523893212821156582141</v>
      </c>
      <c r="L1861" s="1">
        <v>707.64</v>
      </c>
      <c r="M1861" s="1">
        <v>509.56</v>
      </c>
      <c r="N1861" s="1">
        <v>20.83</v>
      </c>
      <c r="O1861" s="1">
        <v>74.03</v>
      </c>
      <c r="P1861" s="1">
        <v>6.99</v>
      </c>
      <c r="Q1861" s="1">
        <v>3.33</v>
      </c>
      <c r="R1861" s="1">
        <v>9.33</v>
      </c>
      <c r="S1861" s="1">
        <v>81.98</v>
      </c>
      <c r="T1861" s="1">
        <v>0.46</v>
      </c>
      <c r="U1861" s="1">
        <v>85.03</v>
      </c>
      <c r="V1861" s="1">
        <f>100-U1861</f>
        <v>14.97</v>
      </c>
      <c r="W1861" s="1">
        <v>12.94</v>
      </c>
      <c r="X1861" s="0" t="inlineStr">
        <is>
          <t>IBGE — Censo Demográfico 2022 / SIDRA</t>
        </is>
      </c>
    </row>
    <row r="1862">
      <c r="A1862" s="0" t="inlineStr">
        <is>
          <t>2902708</t>
        </is>
      </c>
      <c r="B1862" s="0" t="inlineStr">
        <is>
          <t>Barra</t>
        </is>
      </c>
      <c r="C1862" s="0" t="inlineStr">
        <is>
          <t>BA</t>
        </is>
      </c>
      <c r="D1862" s="0" t="inlineStr">
        <is>
          <t>2022</t>
        </is>
      </c>
      <c r="E1862" s="1">
        <v>50919</v>
      </c>
      <c r="F1862" s="1">
        <v>1794</v>
      </c>
      <c r="G1862" s="1">
        <v>18868</v>
      </c>
      <c r="H1862" s="1">
        <v>15507</v>
      </c>
      <c r="I1862" s="1">
        <f>(F1862+G1862+H1862)/E1862*100</f>
        <v>71.032424046033896973624776606</v>
      </c>
      <c r="J1862" s="1">
        <f>(F1862+G1862)/E1862*100</f>
        <v>40.578173177006618354641685815</v>
      </c>
      <c r="K1862" s="1">
        <f>F1862/E1862*100</f>
        <v>3.5232427973840805985977729335</v>
      </c>
      <c r="L1862" s="1">
        <v>621.14</v>
      </c>
      <c r="M1862" s="1">
        <v>402.40</v>
      </c>
      <c r="N1862" s="1">
        <v>20.12</v>
      </c>
      <c r="O1862" s="1">
        <v>67.96</v>
      </c>
      <c r="P1862" s="1">
        <v>25.68</v>
      </c>
      <c r="Q1862" s="1">
        <v>31.70</v>
      </c>
      <c r="R1862" s="1">
        <v>19.62</v>
      </c>
      <c r="S1862" s="1">
        <v>36.22</v>
      </c>
      <c r="T1862" s="1">
        <v>5.56</v>
      </c>
      <c r="U1862" s="1">
        <v>61.39</v>
      </c>
      <c r="V1862" s="1">
        <f>100-U1862</f>
        <v>38.61</v>
      </c>
      <c r="W1862" s="1">
        <v>35.64</v>
      </c>
      <c r="X1862" s="0" t="inlineStr">
        <is>
          <t>IBGE — Censo Demográfico 2022 / SIDRA</t>
        </is>
      </c>
    </row>
    <row r="1863">
      <c r="A1863" s="0" t="inlineStr">
        <is>
          <t>2902807</t>
        </is>
      </c>
      <c r="B1863" s="0" t="inlineStr">
        <is>
          <t>Barra da Estiva</t>
        </is>
      </c>
      <c r="C1863" s="0" t="inlineStr">
        <is>
          <t>BA</t>
        </is>
      </c>
      <c r="D1863" s="0" t="inlineStr">
        <is>
          <t>2022</t>
        </is>
      </c>
      <c r="E1863" s="1">
        <v>25903</v>
      </c>
      <c r="F1863" s="1">
        <v>704</v>
      </c>
      <c r="G1863" s="1">
        <v>5282</v>
      </c>
      <c r="H1863" s="1">
        <v>7898</v>
      </c>
      <c r="I1863" s="1">
        <f>(F1863+G1863+H1863)/E1863*100</f>
        <v>53.599969115546461799791529939</v>
      </c>
      <c r="J1863" s="1">
        <f>(F1863+G1863)/E1863*100</f>
        <v>23.109292359958305987723429719</v>
      </c>
      <c r="K1863" s="1">
        <f>F1863/E1863*100</f>
        <v>2.7178319113616183453654016909</v>
      </c>
      <c r="L1863" s="1">
        <v>796.07</v>
      </c>
      <c r="M1863" s="1">
        <v>600.00</v>
      </c>
      <c r="N1863" s="1">
        <v>13.73</v>
      </c>
      <c r="O1863" s="1">
        <v>75.74</v>
      </c>
      <c r="P1863" s="1">
        <v>10.01</v>
      </c>
      <c r="Q1863" s="1">
        <v>48.36</v>
      </c>
      <c r="R1863" s="1">
        <v>6.61</v>
      </c>
      <c r="S1863" s="1">
        <v>35.60</v>
      </c>
      <c r="T1863" s="1">
        <v>1.37</v>
      </c>
      <c r="U1863" s="1">
        <v>63.81</v>
      </c>
      <c r="V1863" s="1">
        <f>100-U1863</f>
        <v>36.19</v>
      </c>
      <c r="W1863" s="1">
        <v>33.96</v>
      </c>
      <c r="X1863" s="0" t="inlineStr">
        <is>
          <t>IBGE — Censo Demográfico 2022 / SIDRA</t>
        </is>
      </c>
    </row>
    <row r="1864">
      <c r="A1864" s="0" t="inlineStr">
        <is>
          <t>2902906</t>
        </is>
      </c>
      <c r="B1864" s="0" t="inlineStr">
        <is>
          <t>Barra do Choça</t>
        </is>
      </c>
      <c r="C1864" s="0" t="inlineStr">
        <is>
          <t>BA</t>
        </is>
      </c>
      <c r="D1864" s="0" t="inlineStr">
        <is>
          <t>2022</t>
        </is>
      </c>
      <c r="E1864" s="1">
        <v>36520</v>
      </c>
      <c r="F1864" s="1">
        <v>448</v>
      </c>
      <c r="G1864" s="1">
        <v>6887</v>
      </c>
      <c r="H1864" s="1">
        <v>12267</v>
      </c>
      <c r="I1864" s="1">
        <f>(F1864+G1864+H1864)/E1864*100</f>
        <v>53.67469879518072289156626506</v>
      </c>
      <c r="J1864" s="1">
        <f>(F1864+G1864)/E1864*100</f>
        <v>20.084884994523548740416210296</v>
      </c>
      <c r="K1864" s="1">
        <f>F1864/E1864*100</f>
        <v>1.2267250821467688937568455641</v>
      </c>
      <c r="L1864" s="1">
        <v>784.48</v>
      </c>
      <c r="M1864" s="1">
        <v>604.80</v>
      </c>
      <c r="N1864" s="1">
        <v>22.29</v>
      </c>
      <c r="O1864" s="1">
        <v>78.84</v>
      </c>
      <c r="P1864" s="1">
        <v>18.19</v>
      </c>
      <c r="Q1864" s="1">
        <v>20.73</v>
      </c>
      <c r="R1864" s="1">
        <v>11.79</v>
      </c>
      <c r="S1864" s="1">
        <v>65.74</v>
      </c>
      <c r="T1864" s="1">
        <v>0.38</v>
      </c>
      <c r="U1864" s="1">
        <v>87.34</v>
      </c>
      <c r="V1864" s="1">
        <f>100-U1864</f>
        <v>12.66</v>
      </c>
      <c r="W1864" s="1">
        <v>11.49</v>
      </c>
      <c r="X1864" s="0" t="inlineStr">
        <is>
          <t>IBGE — Censo Demográfico 2022 / SIDRA</t>
        </is>
      </c>
    </row>
    <row r="1865">
      <c r="A1865" s="0" t="inlineStr">
        <is>
          <t>2903003</t>
        </is>
      </c>
      <c r="B1865" s="0" t="inlineStr">
        <is>
          <t>Barra do Mendes</t>
        </is>
      </c>
      <c r="C1865" s="0" t="inlineStr">
        <is>
          <t>BA</t>
        </is>
      </c>
      <c r="D1865" s="0" t="inlineStr">
        <is>
          <t>2022</t>
        </is>
      </c>
      <c r="E1865" s="1">
        <v>13823</v>
      </c>
      <c r="F1865" s="1">
        <v>193</v>
      </c>
      <c r="G1865" s="1">
        <v>2867</v>
      </c>
      <c r="H1865" s="1">
        <v>3831</v>
      </c>
      <c r="I1865" s="1">
        <f>(F1865+G1865+H1865)/E1865*100</f>
        <v>49.8516964479490703899298271</v>
      </c>
      <c r="J1865" s="1">
        <f>(F1865+G1865)/E1865*100</f>
        <v>22.137018013455834478767271938</v>
      </c>
      <c r="K1865" s="1">
        <f>F1865/E1865*100</f>
        <v>1.3962236851624104752947985242</v>
      </c>
      <c r="L1865" s="1">
        <v>879.61</v>
      </c>
      <c r="M1865" s="1">
        <v>608.33</v>
      </c>
      <c r="N1865" s="1">
        <v>11.18</v>
      </c>
      <c r="O1865" s="1">
        <v>64.81</v>
      </c>
      <c r="P1865" s="1">
        <v>13.66</v>
      </c>
      <c r="Q1865" s="1">
        <v>0.32</v>
      </c>
      <c r="R1865" s="1">
        <v>9.97</v>
      </c>
      <c r="S1865" s="1">
        <v>87.77</v>
      </c>
      <c r="T1865" s="1">
        <v>1.03</v>
      </c>
      <c r="U1865" s="1">
        <v>62.83</v>
      </c>
      <c r="V1865" s="1">
        <f>100-U1865</f>
        <v>37.17</v>
      </c>
      <c r="W1865" s="1">
        <v>34.87</v>
      </c>
      <c r="X1865" s="0" t="inlineStr">
        <is>
          <t>IBGE — Censo Demográfico 2022 / SIDRA</t>
        </is>
      </c>
    </row>
    <row r="1866">
      <c r="A1866" s="0" t="inlineStr">
        <is>
          <t>2903102</t>
        </is>
      </c>
      <c r="B1866" s="0" t="inlineStr">
        <is>
          <t>Barra do Rocha</t>
        </is>
      </c>
      <c r="C1866" s="0" t="inlineStr">
        <is>
          <t>BA</t>
        </is>
      </c>
      <c r="D1866" s="0" t="inlineStr">
        <is>
          <t>2022</t>
        </is>
      </c>
      <c r="E1866" s="1">
        <v>5775</v>
      </c>
      <c r="F1866" s="1">
        <v>139</v>
      </c>
      <c r="G1866" s="1">
        <v>1116</v>
      </c>
      <c r="H1866" s="1">
        <v>1755</v>
      </c>
      <c r="I1866" s="1">
        <f>(F1866+G1866+H1866)/E1866*100</f>
        <v>52.121212121212121212121212121</v>
      </c>
      <c r="J1866" s="1">
        <f>(F1866+G1866)/E1866*100</f>
        <v>21.731601731601731601731601732</v>
      </c>
      <c r="K1866" s="1">
        <f>F1866/E1866*100</f>
        <v>2.4069264069264069264069264069</v>
      </c>
      <c r="L1866" s="1">
        <v>810.44</v>
      </c>
      <c r="M1866" s="1">
        <v>606.00</v>
      </c>
      <c r="N1866" s="1">
        <v>26.22</v>
      </c>
      <c r="O1866" s="1">
        <v>63.24</v>
      </c>
      <c r="P1866" s="1">
        <v>32.46</v>
      </c>
      <c r="Q1866" s="1">
        <v>53.06</v>
      </c>
      <c r="R1866" s="1">
        <v>16.11</v>
      </c>
      <c r="S1866" s="1">
        <v>18.40</v>
      </c>
      <c r="T1866" s="1">
        <v>0.98</v>
      </c>
      <c r="U1866" s="1">
        <v>70.25</v>
      </c>
      <c r="V1866" s="1">
        <f>100-U1866</f>
        <v>29.75</v>
      </c>
      <c r="W1866" s="1">
        <v>28.30</v>
      </c>
      <c r="X1866" s="0" t="inlineStr">
        <is>
          <t>IBGE — Censo Demográfico 2022 / SIDRA</t>
        </is>
      </c>
    </row>
    <row r="1867">
      <c r="A1867" s="0" t="inlineStr">
        <is>
          <t>2903201</t>
        </is>
      </c>
      <c r="B1867" s="0" t="inlineStr">
        <is>
          <t>Barreiras</t>
        </is>
      </c>
      <c r="C1867" s="0" t="inlineStr">
        <is>
          <t>BA</t>
        </is>
      </c>
      <c r="D1867" s="0" t="inlineStr">
        <is>
          <t>2022</t>
        </is>
      </c>
      <c r="E1867" s="1">
        <v>159031</v>
      </c>
      <c r="F1867" s="1">
        <v>3699</v>
      </c>
      <c r="G1867" s="1">
        <v>15089</v>
      </c>
      <c r="H1867" s="1">
        <v>37574</v>
      </c>
      <c r="I1867" s="1">
        <f>(F1867+G1867+H1867)/E1867*100</f>
        <v>35.440888883299482490835120197</v>
      </c>
      <c r="J1867" s="1">
        <f>(F1867+G1867)/E1867*100</f>
        <v>11.814048833246348196263621558</v>
      </c>
      <c r="K1867" s="1">
        <f>F1867/E1867*100</f>
        <v>2.3259616049701001691494111211</v>
      </c>
      <c r="L1867" s="1">
        <v>1339.99</v>
      </c>
      <c r="M1867" s="1">
        <v>850.00</v>
      </c>
      <c r="N1867" s="1">
        <v>7.51</v>
      </c>
      <c r="O1867" s="1">
        <v>93.97</v>
      </c>
      <c r="P1867" s="1">
        <v>4.43</v>
      </c>
      <c r="Q1867" s="1">
        <v>75.67</v>
      </c>
      <c r="R1867" s="1">
        <v>14.58</v>
      </c>
      <c r="S1867" s="1">
        <v>8.98</v>
      </c>
      <c r="T1867" s="1">
        <v>0.36</v>
      </c>
      <c r="U1867" s="1">
        <v>94.32</v>
      </c>
      <c r="V1867" s="1">
        <f>100-U1867</f>
        <v>5.68</v>
      </c>
      <c r="W1867" s="1">
        <v>5.12</v>
      </c>
      <c r="X1867" s="0" t="inlineStr">
        <is>
          <t>IBGE — Censo Demográfico 2022 / SIDRA</t>
        </is>
      </c>
    </row>
    <row r="1868">
      <c r="A1868" s="0" t="inlineStr">
        <is>
          <t>2903235</t>
        </is>
      </c>
      <c r="B1868" s="0" t="inlineStr">
        <is>
          <t>Barro Alto</t>
        </is>
      </c>
      <c r="C1868" s="0" t="inlineStr">
        <is>
          <t>BA</t>
        </is>
      </c>
      <c r="D1868" s="0" t="inlineStr">
        <is>
          <t>2022</t>
        </is>
      </c>
      <c r="E1868" s="1">
        <v>13448</v>
      </c>
      <c r="F1868" s="1">
        <v>117</v>
      </c>
      <c r="G1868" s="1">
        <v>3712</v>
      </c>
      <c r="H1868" s="1">
        <v>4191</v>
      </c>
      <c r="I1868" s="1">
        <f>(F1868+G1868+H1868)/E1868*100</f>
        <v>59.637120761451516954193932183</v>
      </c>
      <c r="J1868" s="1">
        <f>(F1868+G1868)/E1868*100</f>
        <v>28.472635336109458655562165378</v>
      </c>
      <c r="K1868" s="1">
        <f>F1868/E1868*100</f>
        <v>0.8700178465199286139202855443</v>
      </c>
      <c r="L1868" s="1">
        <v>708.95</v>
      </c>
      <c r="M1868" s="1">
        <v>503.00</v>
      </c>
      <c r="N1868" s="1">
        <v>11.50</v>
      </c>
      <c r="O1868" s="1">
        <v>64.32</v>
      </c>
      <c r="P1868" s="1">
        <v>22.18</v>
      </c>
      <c r="Q1868" s="1">
        <v>1.10</v>
      </c>
      <c r="R1868" s="1">
        <v>0.88</v>
      </c>
      <c r="S1868" s="1">
        <v>96.12</v>
      </c>
      <c r="T1868" s="1">
        <v>0.99</v>
      </c>
      <c r="U1868" s="1">
        <v>62.99</v>
      </c>
      <c r="V1868" s="1">
        <f>100-U1868</f>
        <v>37.01</v>
      </c>
      <c r="W1868" s="1">
        <v>34.54</v>
      </c>
      <c r="X1868" s="0" t="inlineStr">
        <is>
          <t>IBGE — Censo Demográfico 2022 / SIDRA</t>
        </is>
      </c>
    </row>
    <row r="1869">
      <c r="A1869" s="0" t="inlineStr">
        <is>
          <t>2903276</t>
        </is>
      </c>
      <c r="B1869" s="0" t="inlineStr">
        <is>
          <t>Barrocas</t>
        </is>
      </c>
      <c r="C1869" s="0" t="inlineStr">
        <is>
          <t>BA</t>
        </is>
      </c>
      <c r="D1869" s="0" t="inlineStr">
        <is>
          <t>2022</t>
        </is>
      </c>
      <c r="E1869" s="1">
        <v>15200</v>
      </c>
      <c r="F1869" s="1">
        <v>285</v>
      </c>
      <c r="G1869" s="1">
        <v>3439</v>
      </c>
      <c r="H1869" s="1">
        <v>4413</v>
      </c>
      <c r="I1869" s="1">
        <f>(F1869+G1869+H1869)/E1869*100</f>
        <v>53.532894736842105263157894737</v>
      </c>
      <c r="J1869" s="1">
        <f>(F1869+G1869)/E1869*100</f>
        <v>24.5</v>
      </c>
      <c r="K1869" s="1">
        <f>F1869/E1869*100</f>
        <v>1.875</v>
      </c>
      <c r="L1869" s="1">
        <v>762.90</v>
      </c>
      <c r="M1869" s="1">
        <v>606.00</v>
      </c>
      <c r="N1869" s="1">
        <v>16.58</v>
      </c>
      <c r="O1869" s="1">
        <v>85.12</v>
      </c>
      <c r="P1869" s="1">
        <v>13.17</v>
      </c>
      <c r="Q1869" s="1">
        <v>30.31</v>
      </c>
      <c r="R1869" s="1">
        <v>33.08</v>
      </c>
      <c r="S1869" s="1">
        <v>33.88</v>
      </c>
      <c r="T1869" s="1">
        <v>0.75</v>
      </c>
      <c r="U1869" s="1">
        <v>93.66</v>
      </c>
      <c r="V1869" s="1">
        <f>100-U1869</f>
        <v>6.34</v>
      </c>
      <c r="W1869" s="1">
        <v>5.53</v>
      </c>
      <c r="X1869" s="0" t="inlineStr">
        <is>
          <t>IBGE — Censo Demográfico 2022 / SIDRA</t>
        </is>
      </c>
    </row>
    <row r="1870">
      <c r="A1870" s="0" t="inlineStr">
        <is>
          <t>2903300</t>
        </is>
      </c>
      <c r="B1870" s="0" t="inlineStr">
        <is>
          <t>Barro Preto</t>
        </is>
      </c>
      <c r="C1870" s="0" t="inlineStr">
        <is>
          <t>BA</t>
        </is>
      </c>
      <c r="D1870" s="0" t="inlineStr">
        <is>
          <t>2022</t>
        </is>
      </c>
      <c r="E1870" s="1">
        <v>5830</v>
      </c>
      <c r="F1870" s="1">
        <v>57</v>
      </c>
      <c r="G1870" s="1">
        <v>724</v>
      </c>
      <c r="H1870" s="1">
        <v>1785</v>
      </c>
      <c r="I1870" s="1">
        <f>(F1870+G1870+H1870)/E1870*100</f>
        <v>44.01372212692967409948542024</v>
      </c>
      <c r="J1870" s="1">
        <f>(F1870+G1870)/E1870*100</f>
        <v>13.396226415094339622641509434</v>
      </c>
      <c r="K1870" s="1">
        <f>F1870/E1870*100</f>
        <v>0.9777015437392795883361921098</v>
      </c>
      <c r="L1870" s="1">
        <v>860.67</v>
      </c>
      <c r="M1870" s="1">
        <v>700.00</v>
      </c>
      <c r="N1870" s="1">
        <v>19.53</v>
      </c>
      <c r="O1870" s="1">
        <v>85.15</v>
      </c>
      <c r="P1870" s="1">
        <v>13.92</v>
      </c>
      <c r="Q1870" s="1">
        <v>81.00</v>
      </c>
      <c r="R1870" s="1">
        <v>3.26</v>
      </c>
      <c r="S1870" s="1">
        <v>8.21</v>
      </c>
      <c r="T1870" s="1">
        <v>0.80</v>
      </c>
      <c r="U1870" s="1">
        <v>80.29</v>
      </c>
      <c r="V1870" s="1">
        <f>100-U1870</f>
        <v>19.71</v>
      </c>
      <c r="W1870" s="1">
        <v>15.48</v>
      </c>
      <c r="X1870" s="0" t="inlineStr">
        <is>
          <t>IBGE — Censo Demográfico 2022 / SIDRA</t>
        </is>
      </c>
    </row>
    <row r="1871">
      <c r="A1871" s="0" t="inlineStr">
        <is>
          <t>2903409</t>
        </is>
      </c>
      <c r="B1871" s="0" t="inlineStr">
        <is>
          <t>Belmonte</t>
        </is>
      </c>
      <c r="C1871" s="0" t="inlineStr">
        <is>
          <t>BA</t>
        </is>
      </c>
      <c r="D1871" s="0" t="inlineStr">
        <is>
          <t>2022</t>
        </is>
      </c>
      <c r="E1871" s="1">
        <v>20059</v>
      </c>
      <c r="F1871" s="1">
        <v>488</v>
      </c>
      <c r="G1871" s="1">
        <v>3698</v>
      </c>
      <c r="H1871" s="1">
        <v>6044</v>
      </c>
      <c r="I1871" s="1">
        <f>(F1871+G1871+H1871)/E1871*100</f>
        <v>50.999551323595393588912707513</v>
      </c>
      <c r="J1871" s="1">
        <f>(F1871+G1871)/E1871*100</f>
        <v>20.868438107582631237848347375</v>
      </c>
      <c r="K1871" s="1">
        <f>F1871/E1871*100</f>
        <v>2.4328231716436512288748192831</v>
      </c>
      <c r="L1871" s="1">
        <v>837.51</v>
      </c>
      <c r="M1871" s="1">
        <v>606.00</v>
      </c>
      <c r="N1871" s="1">
        <v>17.64</v>
      </c>
      <c r="O1871" s="1">
        <v>66.01</v>
      </c>
      <c r="P1871" s="1">
        <v>22.83</v>
      </c>
      <c r="Q1871" s="1">
        <v>52.38</v>
      </c>
      <c r="R1871" s="1">
        <v>17.32</v>
      </c>
      <c r="S1871" s="1">
        <v>26.55</v>
      </c>
      <c r="T1871" s="1">
        <v>0.87</v>
      </c>
      <c r="U1871" s="1">
        <v>81.61</v>
      </c>
      <c r="V1871" s="1">
        <f>100-U1871</f>
        <v>18.39</v>
      </c>
      <c r="W1871" s="1">
        <v>16.42</v>
      </c>
      <c r="X1871" s="0" t="inlineStr">
        <is>
          <t>IBGE — Censo Demográfico 2022 / SIDRA</t>
        </is>
      </c>
    </row>
    <row r="1872">
      <c r="A1872" s="0" t="inlineStr">
        <is>
          <t>2903508</t>
        </is>
      </c>
      <c r="B1872" s="0" t="inlineStr">
        <is>
          <t>Belo Campo</t>
        </is>
      </c>
      <c r="C1872" s="0" t="inlineStr">
        <is>
          <t>BA</t>
        </is>
      </c>
      <c r="D1872" s="0" t="inlineStr">
        <is>
          <t>2022</t>
        </is>
      </c>
      <c r="E1872" s="1">
        <v>18373</v>
      </c>
      <c r="F1872" s="1">
        <v>135</v>
      </c>
      <c r="G1872" s="1">
        <v>4383</v>
      </c>
      <c r="H1872" s="1">
        <v>5940</v>
      </c>
      <c r="I1872" s="1">
        <f>(F1872+G1872+H1872)/E1872*100</f>
        <v>56.920481140804441299733304305</v>
      </c>
      <c r="J1872" s="1">
        <f>(F1872+G1872)/E1872*100</f>
        <v>24.59043161160398410711369945</v>
      </c>
      <c r="K1872" s="1">
        <f>F1872/E1872*100</f>
        <v>0.7347738529363740271049910194</v>
      </c>
      <c r="L1872" s="1">
        <v>746.56</v>
      </c>
      <c r="M1872" s="1">
        <v>550.50</v>
      </c>
      <c r="N1872" s="1">
        <v>20.01</v>
      </c>
      <c r="O1872" s="1">
        <v>38.01</v>
      </c>
      <c r="P1872" s="1">
        <v>49.32</v>
      </c>
      <c r="Q1872" s="1">
        <v>1.29</v>
      </c>
      <c r="R1872" s="1">
        <v>2.55</v>
      </c>
      <c r="S1872" s="1">
        <v>93.24</v>
      </c>
      <c r="T1872" s="1">
        <v>1.07</v>
      </c>
      <c r="U1872" s="1">
        <v>56.59</v>
      </c>
      <c r="V1872" s="1">
        <f>100-U1872</f>
        <v>43.41</v>
      </c>
      <c r="W1872" s="1">
        <v>42.27</v>
      </c>
      <c r="X1872" s="0" t="inlineStr">
        <is>
          <t>IBGE — Censo Demográfico 2022 / SIDRA</t>
        </is>
      </c>
    </row>
    <row r="1873">
      <c r="A1873" s="0" t="inlineStr">
        <is>
          <t>2903607</t>
        </is>
      </c>
      <c r="B1873" s="0" t="inlineStr">
        <is>
          <t>Biritinga</t>
        </is>
      </c>
      <c r="C1873" s="0" t="inlineStr">
        <is>
          <t>BA</t>
        </is>
      </c>
      <c r="D1873" s="0" t="inlineStr">
        <is>
          <t>2022</t>
        </is>
      </c>
      <c r="E1873" s="1">
        <v>15112</v>
      </c>
      <c r="F1873" s="1">
        <v>166</v>
      </c>
      <c r="G1873" s="1">
        <v>4112</v>
      </c>
      <c r="H1873" s="1">
        <v>4457</v>
      </c>
      <c r="I1873" s="1">
        <f>(F1873+G1873+H1873)/E1873*100</f>
        <v>57.801746956061408152461619905</v>
      </c>
      <c r="J1873" s="1">
        <f>(F1873+G1873)/E1873*100</f>
        <v>28.308628904182106934886183166</v>
      </c>
      <c r="K1873" s="1">
        <f>F1873/E1873*100</f>
        <v>1.098464796188459502382212811</v>
      </c>
      <c r="L1873" s="1">
        <v>680.46</v>
      </c>
      <c r="M1873" s="1">
        <v>537.33</v>
      </c>
      <c r="N1873" s="1">
        <v>21.92</v>
      </c>
      <c r="O1873" s="1">
        <v>77.55</v>
      </c>
      <c r="P1873" s="1">
        <v>8.53</v>
      </c>
      <c r="Q1873" s="1">
        <v>20.70</v>
      </c>
      <c r="R1873" s="1">
        <v>1.19</v>
      </c>
      <c r="S1873" s="1">
        <v>69.82</v>
      </c>
      <c r="T1873" s="1">
        <v>2.50</v>
      </c>
      <c r="U1873" s="1">
        <v>44.61</v>
      </c>
      <c r="V1873" s="1">
        <f>100-U1873</f>
        <v>55.39</v>
      </c>
      <c r="W1873" s="1">
        <v>48.94</v>
      </c>
      <c r="X1873" s="0" t="inlineStr">
        <is>
          <t>IBGE — Censo Demográfico 2022 / SIDRA</t>
        </is>
      </c>
    </row>
    <row r="1874">
      <c r="A1874" s="0" t="inlineStr">
        <is>
          <t>2903706</t>
        </is>
      </c>
      <c r="B1874" s="0" t="inlineStr">
        <is>
          <t>Boa Nova</t>
        </is>
      </c>
      <c r="C1874" s="0" t="inlineStr">
        <is>
          <t>BA</t>
        </is>
      </c>
      <c r="D1874" s="0" t="inlineStr">
        <is>
          <t>2022</t>
        </is>
      </c>
      <c r="E1874" s="1">
        <v>13682</v>
      </c>
      <c r="F1874" s="1">
        <v>164</v>
      </c>
      <c r="G1874" s="1">
        <v>3562</v>
      </c>
      <c r="H1874" s="1">
        <v>4633</v>
      </c>
      <c r="I1874" s="1">
        <f>(F1874+G1874+H1874)/E1874*100</f>
        <v>61.094869171173804999269112703</v>
      </c>
      <c r="J1874" s="1">
        <f>(F1874+G1874)/E1874*100</f>
        <v>27.23286069288115772547873118</v>
      </c>
      <c r="K1874" s="1">
        <f>F1874/E1874*100</f>
        <v>1.1986551673731910539394825318</v>
      </c>
      <c r="L1874" s="1">
        <v>705.02</v>
      </c>
      <c r="M1874" s="1">
        <v>537.33</v>
      </c>
      <c r="N1874" s="1">
        <v>27.13</v>
      </c>
      <c r="O1874" s="1">
        <v>69.40</v>
      </c>
      <c r="P1874" s="1">
        <v>29.48</v>
      </c>
      <c r="Q1874" s="1">
        <v>31.68</v>
      </c>
      <c r="R1874" s="1">
        <v>0.40</v>
      </c>
      <c r="S1874" s="1">
        <v>57.02</v>
      </c>
      <c r="T1874" s="1">
        <v>2.98</v>
      </c>
      <c r="U1874" s="1">
        <v>61.38</v>
      </c>
      <c r="V1874" s="1">
        <f>100-U1874</f>
        <v>38.62</v>
      </c>
      <c r="W1874" s="1">
        <v>37.23</v>
      </c>
      <c r="X1874" s="0" t="inlineStr">
        <is>
          <t>IBGE — Censo Demográfico 2022 / SIDRA</t>
        </is>
      </c>
    </row>
    <row r="1875">
      <c r="A1875" s="0" t="inlineStr">
        <is>
          <t>2903805</t>
        </is>
      </c>
      <c r="B1875" s="0" t="inlineStr">
        <is>
          <t>Boa Vista do Tupim</t>
        </is>
      </c>
      <c r="C1875" s="0" t="inlineStr">
        <is>
          <t>BA</t>
        </is>
      </c>
      <c r="D1875" s="0" t="inlineStr">
        <is>
          <t>2022</t>
        </is>
      </c>
      <c r="E1875" s="1">
        <v>16854</v>
      </c>
      <c r="F1875" s="1">
        <v>283</v>
      </c>
      <c r="G1875" s="1">
        <v>5209</v>
      </c>
      <c r="H1875" s="1">
        <v>5499</v>
      </c>
      <c r="I1875" s="1">
        <f>(F1875+G1875+H1875)/E1875*100</f>
        <v>65.213005814643408093034294529</v>
      </c>
      <c r="J1875" s="1">
        <f>(F1875+G1875)/E1875*100</f>
        <v>32.585736323721371781179541948</v>
      </c>
      <c r="K1875" s="1">
        <f>F1875/E1875*100</f>
        <v>1.6791266168268660258692298564</v>
      </c>
      <c r="L1875" s="1">
        <v>618.24</v>
      </c>
      <c r="M1875" s="1">
        <v>466.67</v>
      </c>
      <c r="N1875" s="1">
        <v>24.01</v>
      </c>
      <c r="O1875" s="1">
        <v>68.51</v>
      </c>
      <c r="P1875" s="1">
        <v>28.81</v>
      </c>
      <c r="Q1875" s="1">
        <v>4.86</v>
      </c>
      <c r="R1875" s="1">
        <v>6.80</v>
      </c>
      <c r="S1875" s="1">
        <v>80.73</v>
      </c>
      <c r="T1875" s="1">
        <v>3.54</v>
      </c>
      <c r="U1875" s="1">
        <v>65.91</v>
      </c>
      <c r="V1875" s="1">
        <f>100-U1875</f>
        <v>34.09</v>
      </c>
      <c r="W1875" s="1">
        <v>30.68</v>
      </c>
      <c r="X1875" s="0" t="inlineStr">
        <is>
          <t>IBGE — Censo Demográfico 2022 / SIDRA</t>
        </is>
      </c>
    </row>
    <row r="1876">
      <c r="A1876" s="0" t="inlineStr">
        <is>
          <t>2903904</t>
        </is>
      </c>
      <c r="B1876" s="0" t="inlineStr">
        <is>
          <t>Bom Jesus da Lapa</t>
        </is>
      </c>
      <c r="C1876" s="0" t="inlineStr">
        <is>
          <t>BA</t>
        </is>
      </c>
      <c r="D1876" s="0" t="inlineStr">
        <is>
          <t>2022</t>
        </is>
      </c>
      <c r="E1876" s="1">
        <v>65211</v>
      </c>
      <c r="F1876" s="1">
        <v>1522</v>
      </c>
      <c r="G1876" s="1">
        <v>13742</v>
      </c>
      <c r="H1876" s="1">
        <v>19460</v>
      </c>
      <c r="I1876" s="1">
        <f>(F1876+G1876+H1876)/E1876*100</f>
        <v>53.248685037800371103034764074</v>
      </c>
      <c r="J1876" s="1">
        <f>(F1876+G1876)/E1876*100</f>
        <v>23.407093895201729769517412706</v>
      </c>
      <c r="K1876" s="1">
        <f>F1876/E1876*100</f>
        <v>2.3339620616153716397540292282</v>
      </c>
      <c r="L1876" s="1">
        <v>916.66</v>
      </c>
      <c r="M1876" s="1">
        <v>606.00</v>
      </c>
      <c r="N1876" s="1">
        <v>13.70</v>
      </c>
      <c r="O1876" s="1">
        <v>78.59</v>
      </c>
      <c r="P1876" s="1">
        <v>10.41</v>
      </c>
      <c r="Q1876" s="1">
        <v>48.65</v>
      </c>
      <c r="R1876" s="1">
        <v>12.22</v>
      </c>
      <c r="S1876" s="1">
        <v>34.82</v>
      </c>
      <c r="T1876" s="1">
        <v>2.29</v>
      </c>
      <c r="U1876" s="1">
        <v>73.28</v>
      </c>
      <c r="V1876" s="1">
        <f>100-U1876</f>
        <v>26.72</v>
      </c>
      <c r="W1876" s="1">
        <v>24.73</v>
      </c>
      <c r="X1876" s="0" t="inlineStr">
        <is>
          <t>IBGE — Censo Demográfico 2022 / SIDRA</t>
        </is>
      </c>
    </row>
    <row r="1877">
      <c r="A1877" s="0" t="inlineStr">
        <is>
          <t>2903953</t>
        </is>
      </c>
      <c r="B1877" s="0" t="inlineStr">
        <is>
          <t>Bom Jesus da Serra</t>
        </is>
      </c>
      <c r="C1877" s="0" t="inlineStr">
        <is>
          <t>BA</t>
        </is>
      </c>
      <c r="D1877" s="0" t="inlineStr">
        <is>
          <t>2022</t>
        </is>
      </c>
      <c r="E1877" s="1">
        <v>9729</v>
      </c>
      <c r="F1877" s="1">
        <v>86</v>
      </c>
      <c r="G1877" s="1">
        <v>2602</v>
      </c>
      <c r="H1877" s="1">
        <v>3123</v>
      </c>
      <c r="I1877" s="1">
        <f>(F1877+G1877+H1877)/E1877*100</f>
        <v>59.728646315140302189330866482</v>
      </c>
      <c r="J1877" s="1">
        <f>(F1877+G1877)/E1877*100</f>
        <v>27.628738822078322540857230959</v>
      </c>
      <c r="K1877" s="1">
        <f>F1877/E1877*100</f>
        <v>0.8839551855278034741494500976</v>
      </c>
      <c r="L1877" s="1">
        <v>655.08</v>
      </c>
      <c r="M1877" s="1">
        <v>537.33</v>
      </c>
      <c r="N1877" s="1">
        <v>22.43</v>
      </c>
      <c r="O1877" s="1">
        <v>40.54</v>
      </c>
      <c r="P1877" s="1">
        <v>59.05</v>
      </c>
      <c r="Q1877" s="1">
        <v>0.16</v>
      </c>
      <c r="R1877" s="1">
        <v>0.63</v>
      </c>
      <c r="S1877" s="1">
        <v>85.55</v>
      </c>
      <c r="T1877" s="1">
        <v>7.60</v>
      </c>
      <c r="U1877" s="1">
        <v>39.34</v>
      </c>
      <c r="V1877" s="1">
        <f>100-U1877</f>
        <v>60.66</v>
      </c>
      <c r="W1877" s="1">
        <v>58.64</v>
      </c>
      <c r="X1877" s="0" t="inlineStr">
        <is>
          <t>IBGE — Censo Demográfico 2022 / SIDRA</t>
        </is>
      </c>
    </row>
    <row r="1878">
      <c r="A1878" s="0" t="inlineStr">
        <is>
          <t>2904001</t>
        </is>
      </c>
      <c r="B1878" s="0" t="inlineStr">
        <is>
          <t>Boninal</t>
        </is>
      </c>
      <c r="C1878" s="0" t="inlineStr">
        <is>
          <t>BA</t>
        </is>
      </c>
      <c r="D1878" s="0" t="inlineStr">
        <is>
          <t>2022</t>
        </is>
      </c>
      <c r="E1878" s="1">
        <v>13537</v>
      </c>
      <c r="F1878" s="1">
        <v>264</v>
      </c>
      <c r="G1878" s="1">
        <v>3110</v>
      </c>
      <c r="H1878" s="1">
        <v>4162</v>
      </c>
      <c r="I1878" s="1">
        <f>(F1878+G1878+H1878)/E1878*100</f>
        <v>55.669646154982640171382137844</v>
      </c>
      <c r="J1878" s="1">
        <f>(F1878+G1878)/E1878*100</f>
        <v>24.92428159858166506611509197</v>
      </c>
      <c r="K1878" s="1">
        <f>F1878/E1878*100</f>
        <v>1.9502105340917485410356799882</v>
      </c>
      <c r="L1878" s="1">
        <v>761.38</v>
      </c>
      <c r="M1878" s="1">
        <v>600.00</v>
      </c>
      <c r="N1878" s="1">
        <v>14.67</v>
      </c>
      <c r="O1878" s="1">
        <v>97.42</v>
      </c>
      <c r="P1878" s="1">
        <v>1.61</v>
      </c>
      <c r="Q1878" s="1">
        <v>0.97</v>
      </c>
      <c r="R1878" s="1">
        <v>0.48</v>
      </c>
      <c r="S1878" s="1">
        <v>96.77</v>
      </c>
      <c r="T1878" s="1">
        <v>0.92</v>
      </c>
      <c r="U1878" s="1">
        <v>53.51</v>
      </c>
      <c r="V1878" s="1">
        <f>100-U1878</f>
        <v>46.49</v>
      </c>
      <c r="W1878" s="1">
        <v>45.26</v>
      </c>
      <c r="X1878" s="0" t="inlineStr">
        <is>
          <t>IBGE — Censo Demográfico 2022 / SIDRA</t>
        </is>
      </c>
    </row>
    <row r="1879">
      <c r="A1879" s="0" t="inlineStr">
        <is>
          <t>2904050</t>
        </is>
      </c>
      <c r="B1879" s="0" t="inlineStr">
        <is>
          <t>Bonito</t>
        </is>
      </c>
      <c r="C1879" s="0" t="inlineStr">
        <is>
          <t>BA</t>
        </is>
      </c>
      <c r="D1879" s="0" t="inlineStr">
        <is>
          <t>2022</t>
        </is>
      </c>
      <c r="E1879" s="1">
        <v>15776</v>
      </c>
      <c r="F1879" s="1">
        <v>186</v>
      </c>
      <c r="G1879" s="1">
        <v>3601</v>
      </c>
      <c r="H1879" s="1">
        <v>5186</v>
      </c>
      <c r="I1879" s="1">
        <f>(F1879+G1879+H1879)/E1879*100</f>
        <v>56.877535496957403651115618661</v>
      </c>
      <c r="J1879" s="1">
        <f>(F1879+G1879)/E1879*100</f>
        <v>24.004817444219066937119675456</v>
      </c>
      <c r="K1879" s="1">
        <f>F1879/E1879*100</f>
        <v>1.1790060851926977687626774848</v>
      </c>
      <c r="L1879" s="1">
        <v>704.84</v>
      </c>
      <c r="M1879" s="1">
        <v>552.40</v>
      </c>
      <c r="N1879" s="1">
        <v>13.98</v>
      </c>
      <c r="O1879" s="1">
        <v>88.31</v>
      </c>
      <c r="P1879" s="1">
        <v>6.28</v>
      </c>
      <c r="Q1879" s="1">
        <v>1.02</v>
      </c>
      <c r="R1879" s="1">
        <v>7.15</v>
      </c>
      <c r="S1879" s="1">
        <v>89.67</v>
      </c>
      <c r="T1879" s="1">
        <v>1.20</v>
      </c>
      <c r="U1879" s="1">
        <v>87.97</v>
      </c>
      <c r="V1879" s="1">
        <f>100-U1879</f>
        <v>12.03</v>
      </c>
      <c r="W1879" s="1">
        <v>10.53</v>
      </c>
      <c r="X1879" s="0" t="inlineStr">
        <is>
          <t>IBGE — Censo Demográfico 2022 / SIDRA</t>
        </is>
      </c>
    </row>
    <row r="1880">
      <c r="A1880" s="0" t="inlineStr">
        <is>
          <t>2904100</t>
        </is>
      </c>
      <c r="B1880" s="0" t="inlineStr">
        <is>
          <t>Boquira</t>
        </is>
      </c>
      <c r="C1880" s="0" t="inlineStr">
        <is>
          <t>BA</t>
        </is>
      </c>
      <c r="D1880" s="0" t="inlineStr">
        <is>
          <t>2022</t>
        </is>
      </c>
      <c r="E1880" s="1">
        <v>19301</v>
      </c>
      <c r="F1880" s="1">
        <v>291</v>
      </c>
      <c r="G1880" s="1">
        <v>5619</v>
      </c>
      <c r="H1880" s="1">
        <v>5598</v>
      </c>
      <c r="I1880" s="1">
        <f>(F1880+G1880+H1880)/E1880*100</f>
        <v>59.623853686337495466556136988</v>
      </c>
      <c r="J1880" s="1">
        <f>(F1880+G1880)/E1880*100</f>
        <v>30.620175120460079788611989016</v>
      </c>
      <c r="K1880" s="1">
        <f>F1880/E1880*100</f>
        <v>1.5076939018703694109113517434</v>
      </c>
      <c r="L1880" s="1">
        <v>675.66</v>
      </c>
      <c r="M1880" s="1">
        <v>553.00</v>
      </c>
      <c r="N1880" s="1">
        <v>20.55</v>
      </c>
      <c r="O1880" s="1">
        <v>48.95</v>
      </c>
      <c r="P1880" s="1">
        <v>20.60</v>
      </c>
      <c r="Q1880" s="1">
        <v>4.31</v>
      </c>
      <c r="R1880" s="1">
        <v>10.65</v>
      </c>
      <c r="S1880" s="1">
        <v>78.16</v>
      </c>
      <c r="T1880" s="1">
        <v>2.73</v>
      </c>
      <c r="U1880" s="1">
        <v>47.36</v>
      </c>
      <c r="V1880" s="1">
        <f>100-U1880</f>
        <v>52.64</v>
      </c>
      <c r="W1880" s="1">
        <v>50.50</v>
      </c>
      <c r="X1880" s="0" t="inlineStr">
        <is>
          <t>IBGE — Censo Demográfico 2022 / SIDRA</t>
        </is>
      </c>
    </row>
    <row r="1881">
      <c r="A1881" s="0" t="inlineStr">
        <is>
          <t>2904209</t>
        </is>
      </c>
      <c r="B1881" s="0" t="inlineStr">
        <is>
          <t>Botuporã</t>
        </is>
      </c>
      <c r="C1881" s="0" t="inlineStr">
        <is>
          <t>BA</t>
        </is>
      </c>
      <c r="D1881" s="0" t="inlineStr">
        <is>
          <t>2022</t>
        </is>
      </c>
      <c r="E1881" s="1">
        <v>11019</v>
      </c>
      <c r="F1881" s="1">
        <v>147</v>
      </c>
      <c r="G1881" s="1">
        <v>3146</v>
      </c>
      <c r="H1881" s="1">
        <v>3293</v>
      </c>
      <c r="I1881" s="1">
        <f>(F1881+G1881+H1881)/E1881*100</f>
        <v>59.7694890643434068427262002</v>
      </c>
      <c r="J1881" s="1">
        <f>(F1881+G1881)/E1881*100</f>
        <v>29.8847445321717034213631001</v>
      </c>
      <c r="K1881" s="1">
        <f>F1881/E1881*100</f>
        <v>1.3340593520283147291042744351</v>
      </c>
      <c r="L1881" s="1">
        <v>709.00</v>
      </c>
      <c r="M1881" s="1">
        <v>533.33</v>
      </c>
      <c r="N1881" s="1">
        <v>22.76</v>
      </c>
      <c r="O1881" s="1">
        <v>67.72</v>
      </c>
      <c r="P1881" s="1">
        <v>17.93</v>
      </c>
      <c r="Q1881" s="1">
        <v>31.84</v>
      </c>
      <c r="R1881" s="1">
        <v>11.58</v>
      </c>
      <c r="S1881" s="1">
        <v>54.72</v>
      </c>
      <c r="T1881" s="1">
        <v>1.10</v>
      </c>
      <c r="U1881" s="1">
        <v>53.53</v>
      </c>
      <c r="V1881" s="1">
        <f>100-U1881</f>
        <v>46.47</v>
      </c>
      <c r="W1881" s="1">
        <v>44.49</v>
      </c>
      <c r="X1881" s="0" t="inlineStr">
        <is>
          <t>IBGE — Censo Demográfico 2022 / SIDRA</t>
        </is>
      </c>
    </row>
    <row r="1882">
      <c r="A1882" s="0" t="inlineStr">
        <is>
          <t>2904308</t>
        </is>
      </c>
      <c r="B1882" s="0" t="inlineStr">
        <is>
          <t>Brejões</t>
        </is>
      </c>
      <c r="C1882" s="0" t="inlineStr">
        <is>
          <t>BA</t>
        </is>
      </c>
      <c r="D1882" s="0" t="inlineStr">
        <is>
          <t>2022</t>
        </is>
      </c>
      <c r="E1882" s="1">
        <v>12943</v>
      </c>
      <c r="F1882" s="1">
        <v>336</v>
      </c>
      <c r="G1882" s="1">
        <v>3356</v>
      </c>
      <c r="H1882" s="1">
        <v>4275</v>
      </c>
      <c r="I1882" s="1">
        <f>(F1882+G1882+H1882)/E1882*100</f>
        <v>61.554508228386000154523680754</v>
      </c>
      <c r="J1882" s="1">
        <f>(F1882+G1882)/E1882*100</f>
        <v>28.525071467202348759947461949</v>
      </c>
      <c r="K1882" s="1">
        <f>F1882/E1882*100</f>
        <v>2.5959978366684694429421308816</v>
      </c>
      <c r="L1882" s="1">
        <v>708.98</v>
      </c>
      <c r="M1882" s="1">
        <v>518.67</v>
      </c>
      <c r="N1882" s="1">
        <v>20.80</v>
      </c>
      <c r="O1882" s="1">
        <v>70.71</v>
      </c>
      <c r="P1882" s="1">
        <v>25.23</v>
      </c>
      <c r="Q1882" s="1">
        <v>29.25</v>
      </c>
      <c r="R1882" s="1">
        <v>12.42</v>
      </c>
      <c r="S1882" s="1">
        <v>53.13</v>
      </c>
      <c r="T1882" s="1">
        <v>1.16</v>
      </c>
      <c r="U1882" s="1">
        <v>73.41</v>
      </c>
      <c r="V1882" s="1">
        <f>100-U1882</f>
        <v>26.59</v>
      </c>
      <c r="W1882" s="1">
        <v>24.49</v>
      </c>
      <c r="X1882" s="0" t="inlineStr">
        <is>
          <t>IBGE — Censo Demográfico 2022 / SIDRA</t>
        </is>
      </c>
    </row>
    <row r="1883">
      <c r="A1883" s="0" t="inlineStr">
        <is>
          <t>2904407</t>
        </is>
      </c>
      <c r="B1883" s="0" t="inlineStr">
        <is>
          <t>Brejolândia</t>
        </is>
      </c>
      <c r="C1883" s="0" t="inlineStr">
        <is>
          <t>BA</t>
        </is>
      </c>
      <c r="D1883" s="0" t="inlineStr">
        <is>
          <t>2022</t>
        </is>
      </c>
      <c r="E1883" s="1">
        <v>9101</v>
      </c>
      <c r="F1883" s="1">
        <v>66</v>
      </c>
      <c r="G1883" s="1">
        <v>2544</v>
      </c>
      <c r="H1883" s="1">
        <v>2546</v>
      </c>
      <c r="I1883" s="1">
        <f>(F1883+G1883+H1883)/E1883*100</f>
        <v>56.653115042303043621580046149</v>
      </c>
      <c r="J1883" s="1">
        <f>(F1883+G1883)/E1883*100</f>
        <v>28.678167234369849467091528403</v>
      </c>
      <c r="K1883" s="1">
        <f>F1883/E1883*100</f>
        <v>0.7251950335128007911218547412</v>
      </c>
      <c r="L1883" s="1">
        <v>739.06</v>
      </c>
      <c r="M1883" s="1">
        <v>554.50</v>
      </c>
      <c r="N1883" s="1">
        <v>20.48</v>
      </c>
      <c r="O1883" s="1">
        <v>48.50</v>
      </c>
      <c r="P1883" s="1">
        <v>39.18</v>
      </c>
      <c r="Q1883" s="1">
        <v>0.25</v>
      </c>
      <c r="R1883" s="1">
        <v>0.19</v>
      </c>
      <c r="S1883" s="1">
        <v>97.84</v>
      </c>
      <c r="T1883" s="1">
        <v>1.29</v>
      </c>
      <c r="U1883" s="1">
        <v>36.18</v>
      </c>
      <c r="V1883" s="1">
        <f>100-U1883</f>
        <v>63.82</v>
      </c>
      <c r="W1883" s="1">
        <v>61.82</v>
      </c>
      <c r="X1883" s="0" t="inlineStr">
        <is>
          <t>IBGE — Censo Demográfico 2022 / SIDRA</t>
        </is>
      </c>
    </row>
    <row r="1884">
      <c r="A1884" s="0" t="inlineStr">
        <is>
          <t>2904506</t>
        </is>
      </c>
      <c r="B1884" s="0" t="inlineStr">
        <is>
          <t>Brotas de Macaúbas</t>
        </is>
      </c>
      <c r="C1884" s="0" t="inlineStr">
        <is>
          <t>BA</t>
        </is>
      </c>
      <c r="D1884" s="0" t="inlineStr">
        <is>
          <t>2022</t>
        </is>
      </c>
      <c r="E1884" s="1">
        <v>11730</v>
      </c>
      <c r="F1884" s="1">
        <v>209</v>
      </c>
      <c r="G1884" s="1">
        <v>3160</v>
      </c>
      <c r="H1884" s="1">
        <v>3162</v>
      </c>
      <c r="I1884" s="1">
        <f>(F1884+G1884+H1884)/E1884*100</f>
        <v>55.67774936061381074168797954</v>
      </c>
      <c r="J1884" s="1">
        <f>(F1884+G1884)/E1884*100</f>
        <v>28.721227621483375959079283887</v>
      </c>
      <c r="K1884" s="1">
        <f>F1884/E1884*100</f>
        <v>1.7817561807331628303495311168</v>
      </c>
      <c r="L1884" s="1">
        <v>729.30</v>
      </c>
      <c r="M1884" s="1">
        <v>600.00</v>
      </c>
      <c r="N1884" s="1">
        <v>11.76</v>
      </c>
      <c r="O1884" s="1">
        <v>67.90</v>
      </c>
      <c r="P1884" s="1">
        <v>17.07</v>
      </c>
      <c r="Q1884" s="1">
        <v>19.92</v>
      </c>
      <c r="R1884" s="1">
        <v>22.79</v>
      </c>
      <c r="S1884" s="1">
        <v>52.96</v>
      </c>
      <c r="T1884" s="1">
        <v>1.95</v>
      </c>
      <c r="U1884" s="1">
        <v>62.63</v>
      </c>
      <c r="V1884" s="1">
        <f>100-U1884</f>
        <v>37.37</v>
      </c>
      <c r="W1884" s="1">
        <v>35.44</v>
      </c>
      <c r="X1884" s="0" t="inlineStr">
        <is>
          <t>IBGE — Censo Demográfico 2022 / SIDRA</t>
        </is>
      </c>
    </row>
    <row r="1885">
      <c r="A1885" s="0" t="inlineStr">
        <is>
          <t>2904605</t>
        </is>
      </c>
      <c r="B1885" s="0" t="inlineStr">
        <is>
          <t>Brumado</t>
        </is>
      </c>
      <c r="C1885" s="0" t="inlineStr">
        <is>
          <t>BA</t>
        </is>
      </c>
      <c r="D1885" s="0" t="inlineStr">
        <is>
          <t>2022</t>
        </is>
      </c>
      <c r="E1885" s="1">
        <v>70463</v>
      </c>
      <c r="F1885" s="1">
        <v>1414</v>
      </c>
      <c r="G1885" s="1">
        <v>9987</v>
      </c>
      <c r="H1885" s="1">
        <v>19425</v>
      </c>
      <c r="I1885" s="1">
        <f>(F1885+G1885+H1885)/E1885*100</f>
        <v>43.747782524161616735024055178</v>
      </c>
      <c r="J1885" s="1">
        <f>(F1885+G1885)/E1885*100</f>
        <v>16.180122901380866554078026766</v>
      </c>
      <c r="K1885" s="1">
        <f>F1885/E1885*100</f>
        <v>2.0067269347033194726310262123</v>
      </c>
      <c r="L1885" s="1">
        <v>1024.01</v>
      </c>
      <c r="M1885" s="1">
        <v>738.00</v>
      </c>
      <c r="N1885" s="1">
        <v>11.93</v>
      </c>
      <c r="O1885" s="1">
        <v>79.99</v>
      </c>
      <c r="P1885" s="1">
        <v>19.56</v>
      </c>
      <c r="Q1885" s="1">
        <v>61.42</v>
      </c>
      <c r="R1885" s="1">
        <v>5.45</v>
      </c>
      <c r="S1885" s="1">
        <v>31.47</v>
      </c>
      <c r="T1885" s="1">
        <v>0.86</v>
      </c>
      <c r="U1885" s="1">
        <v>77.90</v>
      </c>
      <c r="V1885" s="1">
        <f>100-U1885</f>
        <v>22.10</v>
      </c>
      <c r="W1885" s="1">
        <v>20.90</v>
      </c>
      <c r="X1885" s="0" t="inlineStr">
        <is>
          <t>IBGE — Censo Demográfico 2022 / SIDRA</t>
        </is>
      </c>
    </row>
    <row r="1886">
      <c r="A1886" s="0" t="inlineStr">
        <is>
          <t>2904704</t>
        </is>
      </c>
      <c r="B1886" s="0" t="inlineStr">
        <is>
          <t>Buerarema</t>
        </is>
      </c>
      <c r="C1886" s="0" t="inlineStr">
        <is>
          <t>BA</t>
        </is>
      </c>
      <c r="D1886" s="0" t="inlineStr">
        <is>
          <t>2022</t>
        </is>
      </c>
      <c r="E1886" s="1">
        <v>14778</v>
      </c>
      <c r="F1886" s="1">
        <v>312</v>
      </c>
      <c r="G1886" s="1">
        <v>2676</v>
      </c>
      <c r="H1886" s="1">
        <v>4286</v>
      </c>
      <c r="I1886" s="1">
        <f>(F1886+G1886+H1886)/E1886*100</f>
        <v>49.221816213290025713899039112</v>
      </c>
      <c r="J1886" s="1">
        <f>(F1886+G1886)/E1886*100</f>
        <v>20.219244823386114494518879415</v>
      </c>
      <c r="K1886" s="1">
        <f>F1886/E1886*100</f>
        <v>2.1112464474218432805521721478</v>
      </c>
      <c r="L1886" s="1">
        <v>880.80</v>
      </c>
      <c r="M1886" s="1">
        <v>630.00</v>
      </c>
      <c r="N1886" s="1">
        <v>17.38</v>
      </c>
      <c r="O1886" s="1">
        <v>80.00</v>
      </c>
      <c r="P1886" s="1">
        <v>17.10</v>
      </c>
      <c r="Q1886" s="1">
        <v>71.32</v>
      </c>
      <c r="R1886" s="1">
        <v>1.61</v>
      </c>
      <c r="S1886" s="1">
        <v>16.30</v>
      </c>
      <c r="T1886" s="1">
        <v>0.66</v>
      </c>
      <c r="U1886" s="1">
        <v>87.32</v>
      </c>
      <c r="V1886" s="1">
        <f>100-U1886</f>
        <v>12.68</v>
      </c>
      <c r="W1886" s="1">
        <v>11.14</v>
      </c>
      <c r="X1886" s="0" t="inlineStr">
        <is>
          <t>IBGE — Censo Demográfico 2022 / SIDRA</t>
        </is>
      </c>
    </row>
    <row r="1887">
      <c r="A1887" s="0" t="inlineStr">
        <is>
          <t>2904753</t>
        </is>
      </c>
      <c r="B1887" s="0" t="inlineStr">
        <is>
          <t>Buritirama</t>
        </is>
      </c>
      <c r="C1887" s="0" t="inlineStr">
        <is>
          <t>BA</t>
        </is>
      </c>
      <c r="D1887" s="0" t="inlineStr">
        <is>
          <t>2022</t>
        </is>
      </c>
      <c r="E1887" s="1">
        <v>19539</v>
      </c>
      <c r="F1887" s="1">
        <v>294</v>
      </c>
      <c r="G1887" s="1">
        <v>8555</v>
      </c>
      <c r="H1887" s="1">
        <v>5469</v>
      </c>
      <c r="I1887" s="1">
        <f>(F1887+G1887+H1887)/E1887*100</f>
        <v>73.27908285992118327447668765</v>
      </c>
      <c r="J1887" s="1">
        <f>(F1887+G1887)/E1887*100</f>
        <v>45.288909360765648190797891397</v>
      </c>
      <c r="K1887" s="1">
        <f>F1887/E1887*100</f>
        <v>1.5046829418086903116843236604</v>
      </c>
      <c r="L1887" s="1">
        <v>511.72</v>
      </c>
      <c r="M1887" s="1">
        <v>400.00</v>
      </c>
      <c r="N1887" s="1">
        <v>21.92</v>
      </c>
      <c r="O1887" s="1">
        <v>47.24</v>
      </c>
      <c r="P1887" s="1">
        <v>41.64</v>
      </c>
      <c r="Q1887" s="1">
        <v>6.63</v>
      </c>
      <c r="R1887" s="1">
        <v>2.54</v>
      </c>
      <c r="S1887" s="1">
        <v>73.69</v>
      </c>
      <c r="T1887" s="1">
        <v>13.37</v>
      </c>
      <c r="U1887" s="1">
        <v>43.47</v>
      </c>
      <c r="V1887" s="1">
        <f>100-U1887</f>
        <v>56.53</v>
      </c>
      <c r="W1887" s="1">
        <v>53.19</v>
      </c>
      <c r="X1887" s="0" t="inlineStr">
        <is>
          <t>IBGE — Censo Demográfico 2022 / SIDRA</t>
        </is>
      </c>
    </row>
    <row r="1888">
      <c r="A1888" s="0" t="inlineStr">
        <is>
          <t>2904803</t>
        </is>
      </c>
      <c r="B1888" s="0" t="inlineStr">
        <is>
          <t>Caatiba</t>
        </is>
      </c>
      <c r="C1888" s="0" t="inlineStr">
        <is>
          <t>BA</t>
        </is>
      </c>
      <c r="D1888" s="0" t="inlineStr">
        <is>
          <t>2022</t>
        </is>
      </c>
      <c r="E1888" s="1">
        <v>6187</v>
      </c>
      <c r="F1888" s="1">
        <v>111</v>
      </c>
      <c r="G1888" s="1">
        <v>783</v>
      </c>
      <c r="H1888" s="1">
        <v>2377</v>
      </c>
      <c r="I1888" s="1">
        <f>(F1888+G1888+H1888)/E1888*100</f>
        <v>52.868918700501050589946662357</v>
      </c>
      <c r="J1888" s="1">
        <f>(F1888+G1888)/E1888*100</f>
        <v>14.449652497171488605139809278</v>
      </c>
      <c r="K1888" s="1">
        <f>F1888/E1888*100</f>
        <v>1.7940843704541781154032649103</v>
      </c>
      <c r="L1888" s="1">
        <v>779.57</v>
      </c>
      <c r="M1888" s="1">
        <v>606.00</v>
      </c>
      <c r="N1888" s="1">
        <v>22.25</v>
      </c>
      <c r="O1888" s="1">
        <v>69.61</v>
      </c>
      <c r="P1888" s="1">
        <v>30.21</v>
      </c>
      <c r="Q1888" s="1">
        <v>69.33</v>
      </c>
      <c r="R1888" s="1">
        <v>0.23</v>
      </c>
      <c r="S1888" s="1">
        <v>27.59</v>
      </c>
      <c r="T1888" s="1">
        <v>0.60</v>
      </c>
      <c r="U1888" s="1">
        <v>74.07</v>
      </c>
      <c r="V1888" s="1">
        <f>100-U1888</f>
        <v>25.93</v>
      </c>
      <c r="W1888" s="1">
        <v>24.97</v>
      </c>
      <c r="X1888" s="0" t="inlineStr">
        <is>
          <t>IBGE — Censo Demográfico 2022 / SIDRA</t>
        </is>
      </c>
    </row>
    <row r="1889">
      <c r="A1889" s="0" t="inlineStr">
        <is>
          <t>2904852</t>
        </is>
      </c>
      <c r="B1889" s="0" t="inlineStr">
        <is>
          <t>Cabaceiras do Paraguaçu</t>
        </is>
      </c>
      <c r="C1889" s="0" t="inlineStr">
        <is>
          <t>BA</t>
        </is>
      </c>
      <c r="D1889" s="0" t="inlineStr">
        <is>
          <t>2022</t>
        </is>
      </c>
      <c r="E1889" s="1">
        <v>16524</v>
      </c>
      <c r="F1889" s="1">
        <v>282</v>
      </c>
      <c r="G1889" s="1">
        <v>5343</v>
      </c>
      <c r="H1889" s="1">
        <v>5050</v>
      </c>
      <c r="I1889" s="1">
        <f>(F1889+G1889+H1889)/E1889*100</f>
        <v>64.603001694504962478818687969</v>
      </c>
      <c r="J1889" s="1">
        <f>(F1889+G1889)/E1889*100</f>
        <v>34.041394335511982570806100218</v>
      </c>
      <c r="K1889" s="1">
        <f>F1889/E1889*100</f>
        <v>1.7066085693536673928830791576</v>
      </c>
      <c r="L1889" s="1">
        <v>631.12</v>
      </c>
      <c r="M1889" s="1">
        <v>453.00</v>
      </c>
      <c r="N1889" s="1">
        <v>20.50</v>
      </c>
      <c r="O1889" s="1">
        <v>82.20</v>
      </c>
      <c r="P1889" s="1">
        <v>14.26</v>
      </c>
      <c r="Q1889" s="1">
        <v>6.64</v>
      </c>
      <c r="R1889" s="1">
        <v>1.98</v>
      </c>
      <c r="S1889" s="1">
        <v>88.15</v>
      </c>
      <c r="T1889" s="1">
        <v>0.48</v>
      </c>
      <c r="U1889" s="1">
        <v>54.94</v>
      </c>
      <c r="V1889" s="1">
        <f>100-U1889</f>
        <v>45.06</v>
      </c>
      <c r="W1889" s="1">
        <v>42.81</v>
      </c>
      <c r="X1889" s="0" t="inlineStr">
        <is>
          <t>IBGE — Censo Demográfico 2022 / SIDRA</t>
        </is>
      </c>
    </row>
    <row r="1890">
      <c r="A1890" s="0" t="inlineStr">
        <is>
          <t>2904902</t>
        </is>
      </c>
      <c r="B1890" s="0" t="inlineStr">
        <is>
          <t>Cachoeira</t>
        </is>
      </c>
      <c r="C1890" s="0" t="inlineStr">
        <is>
          <t>BA</t>
        </is>
      </c>
      <c r="D1890" s="0" t="inlineStr">
        <is>
          <t>2022</t>
        </is>
      </c>
      <c r="E1890" s="1">
        <v>29172</v>
      </c>
      <c r="F1890" s="1">
        <v>919</v>
      </c>
      <c r="G1890" s="1">
        <v>5475</v>
      </c>
      <c r="H1890" s="1">
        <v>9218</v>
      </c>
      <c r="I1890" s="1">
        <f>(F1890+G1890+H1890)/E1890*100</f>
        <v>53.517071164129987659399424105</v>
      </c>
      <c r="J1890" s="1">
        <f>(F1890+G1890)/E1890*100</f>
        <v>21.918277800630741807212395448</v>
      </c>
      <c r="K1890" s="1">
        <f>F1890/E1890*100</f>
        <v>3.150281091457562045797339915</v>
      </c>
      <c r="L1890" s="1">
        <v>913.46</v>
      </c>
      <c r="M1890" s="1">
        <v>604.00</v>
      </c>
      <c r="N1890" s="1">
        <v>13.19</v>
      </c>
      <c r="O1890" s="1">
        <v>69.08</v>
      </c>
      <c r="P1890" s="1">
        <v>22.05</v>
      </c>
      <c r="Q1890" s="1">
        <v>52.63</v>
      </c>
      <c r="R1890" s="1">
        <v>14.02</v>
      </c>
      <c r="S1890" s="1">
        <v>29.05</v>
      </c>
      <c r="T1890" s="1">
        <v>1.13</v>
      </c>
      <c r="U1890" s="1">
        <v>81.62</v>
      </c>
      <c r="V1890" s="1">
        <f>100-U1890</f>
        <v>18.38</v>
      </c>
      <c r="W1890" s="1">
        <v>17.79</v>
      </c>
      <c r="X1890" s="0" t="inlineStr">
        <is>
          <t>IBGE — Censo Demográfico 2022 / SIDRA</t>
        </is>
      </c>
    </row>
    <row r="1891">
      <c r="A1891" s="0" t="inlineStr">
        <is>
          <t>2905008</t>
        </is>
      </c>
      <c r="B1891" s="0" t="inlineStr">
        <is>
          <t>Caculé</t>
        </is>
      </c>
      <c r="C1891" s="0" t="inlineStr">
        <is>
          <t>BA</t>
        </is>
      </c>
      <c r="D1891" s="0" t="inlineStr">
        <is>
          <t>2022</t>
        </is>
      </c>
      <c r="E1891" s="1">
        <v>22390</v>
      </c>
      <c r="F1891" s="1">
        <v>282</v>
      </c>
      <c r="G1891" s="1">
        <v>3293</v>
      </c>
      <c r="H1891" s="1">
        <v>5192</v>
      </c>
      <c r="I1891" s="1">
        <f>(F1891+G1891+H1891)/E1891*100</f>
        <v>39.155873157659669495310406431</v>
      </c>
      <c r="J1891" s="1">
        <f>(F1891+G1891)/E1891*100</f>
        <v>15.966949531040643144260830728</v>
      </c>
      <c r="K1891" s="1">
        <f>F1891/E1891*100</f>
        <v>1.2594908441268423403305046896</v>
      </c>
      <c r="L1891" s="1">
        <v>1019.26</v>
      </c>
      <c r="M1891" s="1">
        <v>780.00</v>
      </c>
      <c r="N1891" s="1">
        <v>14.05</v>
      </c>
      <c r="O1891" s="1">
        <v>90.32</v>
      </c>
      <c r="P1891" s="1">
        <v>8.50</v>
      </c>
      <c r="Q1891" s="1">
        <v>17.06</v>
      </c>
      <c r="R1891" s="1">
        <v>12.71</v>
      </c>
      <c r="S1891" s="1">
        <v>69.45</v>
      </c>
      <c r="T1891" s="1">
        <v>0.20</v>
      </c>
      <c r="U1891" s="1">
        <v>70.60</v>
      </c>
      <c r="V1891" s="1">
        <f>100-U1891</f>
        <v>29.40</v>
      </c>
      <c r="W1891" s="1">
        <v>28.21</v>
      </c>
      <c r="X1891" s="0" t="inlineStr">
        <is>
          <t>IBGE — Censo Demográfico 2022 / SIDRA</t>
        </is>
      </c>
    </row>
    <row r="1892">
      <c r="A1892" s="0" t="inlineStr">
        <is>
          <t>2905107</t>
        </is>
      </c>
      <c r="B1892" s="0" t="inlineStr">
        <is>
          <t>Caém</t>
        </is>
      </c>
      <c r="C1892" s="0" t="inlineStr">
        <is>
          <t>BA</t>
        </is>
      </c>
      <c r="D1892" s="0" t="inlineStr">
        <is>
          <t>2022</t>
        </is>
      </c>
      <c r="E1892" s="1">
        <v>10384</v>
      </c>
      <c r="F1892" s="1">
        <v>122</v>
      </c>
      <c r="G1892" s="1">
        <v>2609</v>
      </c>
      <c r="H1892" s="1">
        <v>3321</v>
      </c>
      <c r="I1892" s="1">
        <f>(F1892+G1892+H1892)/E1892*100</f>
        <v>58.281972265023112480739599384</v>
      </c>
      <c r="J1892" s="1">
        <f>(F1892+G1892)/E1892*100</f>
        <v>26.300077041602465331278890601</v>
      </c>
      <c r="K1892" s="1">
        <f>F1892/E1892*100</f>
        <v>1.1748844375963020030816640986</v>
      </c>
      <c r="L1892" s="1">
        <v>806.57</v>
      </c>
      <c r="M1892" s="1">
        <v>556.00</v>
      </c>
      <c r="N1892" s="1">
        <v>20.25</v>
      </c>
      <c r="O1892" s="1">
        <v>74.33</v>
      </c>
      <c r="P1892" s="1">
        <v>15.32</v>
      </c>
      <c r="Q1892" s="1">
        <v>14.09</v>
      </c>
      <c r="R1892" s="1">
        <v>10.47</v>
      </c>
      <c r="S1892" s="1">
        <v>63.05</v>
      </c>
      <c r="T1892" s="1">
        <v>4.26</v>
      </c>
      <c r="U1892" s="1">
        <v>68.32</v>
      </c>
      <c r="V1892" s="1">
        <f>100-U1892</f>
        <v>31.68</v>
      </c>
      <c r="W1892" s="1">
        <v>29.69</v>
      </c>
      <c r="X1892" s="0" t="inlineStr">
        <is>
          <t>IBGE — Censo Demográfico 2022 / SIDRA</t>
        </is>
      </c>
    </row>
    <row r="1893">
      <c r="A1893" s="0" t="inlineStr">
        <is>
          <t>2905156</t>
        </is>
      </c>
      <c r="B1893" s="0" t="inlineStr">
        <is>
          <t>Caetanos</t>
        </is>
      </c>
      <c r="C1893" s="0" t="inlineStr">
        <is>
          <t>BA</t>
        </is>
      </c>
      <c r="D1893" s="0" t="inlineStr">
        <is>
          <t>2022</t>
        </is>
      </c>
      <c r="E1893" s="1">
        <v>11248</v>
      </c>
      <c r="F1893" s="1">
        <v>82</v>
      </c>
      <c r="G1893" s="1">
        <v>2783</v>
      </c>
      <c r="H1893" s="1">
        <v>3306</v>
      </c>
      <c r="I1893" s="1">
        <f>(F1893+G1893+H1893)/E1893*100</f>
        <v>54.863086770981507823613086771</v>
      </c>
      <c r="J1893" s="1">
        <f>(F1893+G1893)/E1893*100</f>
        <v>25.471194879089615931721194879</v>
      </c>
      <c r="K1893" s="1">
        <f>F1893/E1893*100</f>
        <v>0.7290184921763869132290184922</v>
      </c>
      <c r="L1893" s="1">
        <v>696.70</v>
      </c>
      <c r="M1893" s="1">
        <v>575.00</v>
      </c>
      <c r="N1893" s="1">
        <v>24.09</v>
      </c>
      <c r="O1893" s="1">
        <v>30.80</v>
      </c>
      <c r="P1893" s="1">
        <v>63.81</v>
      </c>
      <c r="Q1893" s="1">
        <v>14.35</v>
      </c>
      <c r="R1893" s="1">
        <v>10.89</v>
      </c>
      <c r="S1893" s="1">
        <v>58.17</v>
      </c>
      <c r="T1893" s="1">
        <v>5.72</v>
      </c>
      <c r="U1893" s="1">
        <v>32.98</v>
      </c>
      <c r="V1893" s="1">
        <f>100-U1893</f>
        <v>67.02</v>
      </c>
      <c r="W1893" s="1">
        <v>65.11</v>
      </c>
      <c r="X1893" s="0" t="inlineStr">
        <is>
          <t>IBGE — Censo Demográfico 2022 / SIDRA</t>
        </is>
      </c>
    </row>
    <row r="1894">
      <c r="A1894" s="0" t="inlineStr">
        <is>
          <t>2905206</t>
        </is>
      </c>
      <c r="B1894" s="0" t="inlineStr">
        <is>
          <t>Caetité</t>
        </is>
      </c>
      <c r="C1894" s="0" t="inlineStr">
        <is>
          <t>BA</t>
        </is>
      </c>
      <c r="D1894" s="0" t="inlineStr">
        <is>
          <t>2022</t>
        </is>
      </c>
      <c r="E1894" s="1">
        <v>51897</v>
      </c>
      <c r="F1894" s="1">
        <v>871</v>
      </c>
      <c r="G1894" s="1">
        <v>9127</v>
      </c>
      <c r="H1894" s="1">
        <v>13145</v>
      </c>
      <c r="I1894" s="1">
        <f>(F1894+G1894+H1894)/E1894*100</f>
        <v>44.594099851629188585081989325</v>
      </c>
      <c r="J1894" s="1">
        <f>(F1894+G1894)/E1894*100</f>
        <v>19.265082760082471048422837544</v>
      </c>
      <c r="K1894" s="1">
        <f>F1894/E1894*100</f>
        <v>1.678324373277838796076844519</v>
      </c>
      <c r="L1894" s="1">
        <v>989.14</v>
      </c>
      <c r="M1894" s="1">
        <v>727.20</v>
      </c>
      <c r="N1894" s="1">
        <v>15.45</v>
      </c>
      <c r="O1894" s="1">
        <v>71.43</v>
      </c>
      <c r="P1894" s="1">
        <v>20.85</v>
      </c>
      <c r="Q1894" s="1">
        <v>36.02</v>
      </c>
      <c r="R1894" s="1">
        <v>19.92</v>
      </c>
      <c r="S1894" s="1">
        <v>39.51</v>
      </c>
      <c r="T1894" s="1">
        <v>1.49</v>
      </c>
      <c r="U1894" s="1">
        <v>64.89</v>
      </c>
      <c r="V1894" s="1">
        <f>100-U1894</f>
        <v>35.11</v>
      </c>
      <c r="W1894" s="1">
        <v>31.79</v>
      </c>
      <c r="X1894" s="0" t="inlineStr">
        <is>
          <t>IBGE — Censo Demográfico 2022 / SIDRA</t>
        </is>
      </c>
    </row>
    <row r="1895">
      <c r="A1895" s="0" t="inlineStr">
        <is>
          <t>2905305</t>
        </is>
      </c>
      <c r="B1895" s="0" t="inlineStr">
        <is>
          <t>Cafarnaum</t>
        </is>
      </c>
      <c r="C1895" s="0" t="inlineStr">
        <is>
          <t>BA</t>
        </is>
      </c>
      <c r="D1895" s="0" t="inlineStr">
        <is>
          <t>2022</t>
        </is>
      </c>
      <c r="E1895" s="1">
        <v>17461</v>
      </c>
      <c r="F1895" s="1">
        <v>176</v>
      </c>
      <c r="G1895" s="1">
        <v>5665</v>
      </c>
      <c r="H1895" s="1">
        <v>5442</v>
      </c>
      <c r="I1895" s="1">
        <f>(F1895+G1895+H1895)/E1895*100</f>
        <v>64.618292194032415096500773152</v>
      </c>
      <c r="J1895" s="1">
        <f>(F1895+G1895)/E1895*100</f>
        <v>33.4516923429356852413951091</v>
      </c>
      <c r="K1895" s="1">
        <f>F1895/E1895*100</f>
        <v>1.0079605979039001202680258863</v>
      </c>
      <c r="L1895" s="1">
        <v>661.74</v>
      </c>
      <c r="M1895" s="1">
        <v>470.67</v>
      </c>
      <c r="N1895" s="1">
        <v>16.42</v>
      </c>
      <c r="O1895" s="1">
        <v>77.52</v>
      </c>
      <c r="P1895" s="1">
        <v>10.65</v>
      </c>
      <c r="Q1895" s="1">
        <v>4.90</v>
      </c>
      <c r="R1895" s="1">
        <v>22.50</v>
      </c>
      <c r="S1895" s="1">
        <v>69.90</v>
      </c>
      <c r="T1895" s="1">
        <v>0.52</v>
      </c>
      <c r="U1895" s="1">
        <v>76.63</v>
      </c>
      <c r="V1895" s="1">
        <f>100-U1895</f>
        <v>23.37</v>
      </c>
      <c r="W1895" s="1">
        <v>21.78</v>
      </c>
      <c r="X1895" s="0" t="inlineStr">
        <is>
          <t>IBGE — Censo Demográfico 2022 / SIDRA</t>
        </is>
      </c>
    </row>
    <row r="1896">
      <c r="A1896" s="0" t="inlineStr">
        <is>
          <t>2905404</t>
        </is>
      </c>
      <c r="B1896" s="0" t="inlineStr">
        <is>
          <t>Cairu</t>
        </is>
      </c>
      <c r="C1896" s="0" t="inlineStr">
        <is>
          <t>BA</t>
        </is>
      </c>
      <c r="D1896" s="0" t="inlineStr">
        <is>
          <t>2022</t>
        </is>
      </c>
      <c r="E1896" s="1">
        <v>17730</v>
      </c>
      <c r="F1896" s="1">
        <v>277</v>
      </c>
      <c r="G1896" s="1">
        <v>2505</v>
      </c>
      <c r="H1896" s="1">
        <v>4430</v>
      </c>
      <c r="I1896" s="1">
        <f>(F1896+G1896+H1896)/E1896*100</f>
        <v>40.676818950930626057529610829</v>
      </c>
      <c r="J1896" s="1">
        <f>(F1896+G1896)/E1896*100</f>
        <v>15.690919345741680767061477721</v>
      </c>
      <c r="K1896" s="1">
        <f>F1896/E1896*100</f>
        <v>1.5623237450648618161308516638</v>
      </c>
      <c r="L1896" s="1">
        <v>995.96</v>
      </c>
      <c r="M1896" s="1">
        <v>731.00</v>
      </c>
      <c r="N1896" s="1">
        <v>10.98</v>
      </c>
      <c r="O1896" s="1">
        <v>84.47</v>
      </c>
      <c r="P1896" s="1">
        <v>5.17</v>
      </c>
      <c r="Q1896" s="1">
        <v>35.94</v>
      </c>
      <c r="R1896" s="1">
        <v>16.21</v>
      </c>
      <c r="S1896" s="1">
        <v>37.53</v>
      </c>
      <c r="T1896" s="1">
        <v>0.58</v>
      </c>
      <c r="U1896" s="1">
        <v>95.79</v>
      </c>
      <c r="V1896" s="1">
        <f>100-U1896</f>
        <v>4.21</v>
      </c>
      <c r="W1896" s="1">
        <v>0.73</v>
      </c>
      <c r="X1896" s="0" t="inlineStr">
        <is>
          <t>IBGE — Censo Demográfico 2022 / SIDRA</t>
        </is>
      </c>
    </row>
    <row r="1897">
      <c r="A1897" s="0" t="inlineStr">
        <is>
          <t>2905503</t>
        </is>
      </c>
      <c r="B1897" s="0" t="inlineStr">
        <is>
          <t>Caldeirão Grande</t>
        </is>
      </c>
      <c r="C1897" s="0" t="inlineStr">
        <is>
          <t>BA</t>
        </is>
      </c>
      <c r="D1897" s="0" t="inlineStr">
        <is>
          <t>2022</t>
        </is>
      </c>
      <c r="E1897" s="1">
        <v>13080</v>
      </c>
      <c r="F1897" s="1">
        <v>170</v>
      </c>
      <c r="G1897" s="1">
        <v>3774</v>
      </c>
      <c r="H1897" s="1">
        <v>4555</v>
      </c>
      <c r="I1897" s="1">
        <f>(F1897+G1897+H1897)/E1897*100</f>
        <v>64.977064220183486238532110092</v>
      </c>
      <c r="J1897" s="1">
        <f>(F1897+G1897)/E1897*100</f>
        <v>30.152905198776758409785932722</v>
      </c>
      <c r="K1897" s="1">
        <f>F1897/E1897*100</f>
        <v>1.2996941896024464831804281346</v>
      </c>
      <c r="L1897" s="1">
        <v>620.16</v>
      </c>
      <c r="M1897" s="1">
        <v>500.00</v>
      </c>
      <c r="N1897" s="1">
        <v>21.11</v>
      </c>
      <c r="O1897" s="1">
        <v>90.26</v>
      </c>
      <c r="P1897" s="1">
        <v>9.09</v>
      </c>
      <c r="Q1897" s="1">
        <v>15.62</v>
      </c>
      <c r="R1897" s="1">
        <v>20.82</v>
      </c>
      <c r="S1897" s="1">
        <v>57.55</v>
      </c>
      <c r="T1897" s="1">
        <v>4.64</v>
      </c>
      <c r="U1897" s="1">
        <v>69.74</v>
      </c>
      <c r="V1897" s="1">
        <f>100-U1897</f>
        <v>30.26</v>
      </c>
      <c r="W1897" s="1">
        <v>29.00</v>
      </c>
      <c r="X1897" s="0" t="inlineStr">
        <is>
          <t>IBGE — Censo Demográfico 2022 / SIDRA</t>
        </is>
      </c>
    </row>
    <row r="1898">
      <c r="A1898" s="0" t="inlineStr">
        <is>
          <t>2905602</t>
        </is>
      </c>
      <c r="B1898" s="0" t="inlineStr">
        <is>
          <t>Camacan</t>
        </is>
      </c>
      <c r="C1898" s="0" t="inlineStr">
        <is>
          <t>BA</t>
        </is>
      </c>
      <c r="D1898" s="0" t="inlineStr">
        <is>
          <t>2022</t>
        </is>
      </c>
      <c r="E1898" s="1">
        <v>22489</v>
      </c>
      <c r="F1898" s="1">
        <v>470</v>
      </c>
      <c r="G1898" s="1">
        <v>4289</v>
      </c>
      <c r="H1898" s="1">
        <v>5879</v>
      </c>
      <c r="I1898" s="1">
        <f>(F1898+G1898+H1898)/E1898*100</f>
        <v>47.303125972697763350971586109</v>
      </c>
      <c r="J1898" s="1">
        <f>(F1898+G1898)/E1898*100</f>
        <v>21.161456712170394415047356485</v>
      </c>
      <c r="K1898" s="1">
        <f>F1898/E1898*100</f>
        <v>2.0899106229712303792965449775</v>
      </c>
      <c r="L1898" s="1">
        <v>956.88</v>
      </c>
      <c r="M1898" s="1">
        <v>687.33</v>
      </c>
      <c r="N1898" s="1">
        <v>16.12</v>
      </c>
      <c r="O1898" s="1">
        <v>82.28</v>
      </c>
      <c r="P1898" s="1">
        <v>16.93</v>
      </c>
      <c r="Q1898" s="1">
        <v>70.29</v>
      </c>
      <c r="R1898" s="1">
        <v>3.54</v>
      </c>
      <c r="S1898" s="1">
        <v>13.07</v>
      </c>
      <c r="T1898" s="1">
        <v>0.54</v>
      </c>
      <c r="U1898" s="1">
        <v>89.25</v>
      </c>
      <c r="V1898" s="1">
        <f>100-U1898</f>
        <v>10.75</v>
      </c>
      <c r="W1898" s="1">
        <v>9.03</v>
      </c>
      <c r="X1898" s="0" t="inlineStr">
        <is>
          <t>IBGE — Censo Demográfico 2022 / SIDRA</t>
        </is>
      </c>
    </row>
    <row r="1899">
      <c r="A1899" s="0" t="inlineStr">
        <is>
          <t>2905701</t>
        </is>
      </c>
      <c r="B1899" s="0" t="inlineStr">
        <is>
          <t>Camaçari</t>
        </is>
      </c>
      <c r="C1899" s="0" t="inlineStr">
        <is>
          <t>BA</t>
        </is>
      </c>
      <c r="D1899" s="0" t="inlineStr">
        <is>
          <t>2022</t>
        </is>
      </c>
      <c r="E1899" s="1">
        <v>299797</v>
      </c>
      <c r="F1899" s="1">
        <v>10846</v>
      </c>
      <c r="G1899" s="1">
        <v>42166</v>
      </c>
      <c r="H1899" s="1">
        <v>72470</v>
      </c>
      <c r="I1899" s="1">
        <f>(F1899+G1899+H1899)/E1899*100</f>
        <v>41.855655660330156739393656374</v>
      </c>
      <c r="J1899" s="1">
        <f>(F1899+G1899)/E1899*100</f>
        <v>17.682631914261983942467736502</v>
      </c>
      <c r="K1899" s="1">
        <f>F1899/E1899*100</f>
        <v>3.6177813653905809597827863521</v>
      </c>
      <c r="L1899" s="1">
        <v>1177.89</v>
      </c>
      <c r="M1899" s="1">
        <v>750.00</v>
      </c>
      <c r="N1899" s="1">
        <v>5.40</v>
      </c>
      <c r="O1899" s="1">
        <v>95.22</v>
      </c>
      <c r="P1899" s="1">
        <v>3.74</v>
      </c>
      <c r="Q1899" s="1">
        <v>68.02</v>
      </c>
      <c r="R1899" s="1">
        <v>14.01</v>
      </c>
      <c r="S1899" s="1">
        <v>14.88</v>
      </c>
      <c r="T1899" s="1">
        <v>0.07</v>
      </c>
      <c r="U1899" s="1">
        <v>96.02</v>
      </c>
      <c r="V1899" s="1">
        <f>100-U1899</f>
        <v>3.98</v>
      </c>
      <c r="W1899" s="1">
        <v>1.63</v>
      </c>
      <c r="X1899" s="0" t="inlineStr">
        <is>
          <t>IBGE — Censo Demográfico 2022 / SIDRA</t>
        </is>
      </c>
    </row>
    <row r="1900">
      <c r="A1900" s="0" t="inlineStr">
        <is>
          <t>2905800</t>
        </is>
      </c>
      <c r="B1900" s="0" t="inlineStr">
        <is>
          <t>Camamu</t>
        </is>
      </c>
      <c r="C1900" s="0" t="inlineStr">
        <is>
          <t>BA</t>
        </is>
      </c>
      <c r="D1900" s="0" t="inlineStr">
        <is>
          <t>2022</t>
        </is>
      </c>
      <c r="E1900" s="1">
        <v>30398</v>
      </c>
      <c r="F1900" s="1">
        <v>590</v>
      </c>
      <c r="G1900" s="1">
        <v>8468</v>
      </c>
      <c r="H1900" s="1">
        <v>9148</v>
      </c>
      <c r="I1900" s="1">
        <f>(F1900+G1900+H1900)/E1900*100</f>
        <v>59.892098164352917955128626883</v>
      </c>
      <c r="J1900" s="1">
        <f>(F1900+G1900)/E1900*100</f>
        <v>29.798013027172840318442002763</v>
      </c>
      <c r="K1900" s="1">
        <f>F1900/E1900*100</f>
        <v>1.9409171656030001973814066715</v>
      </c>
      <c r="L1900" s="1">
        <v>760.25</v>
      </c>
      <c r="M1900" s="1">
        <v>500.00</v>
      </c>
      <c r="N1900" s="1">
        <v>20.11</v>
      </c>
      <c r="O1900" s="1">
        <v>63.74</v>
      </c>
      <c r="P1900" s="1">
        <v>31.46</v>
      </c>
      <c r="Q1900" s="1">
        <v>35.97</v>
      </c>
      <c r="R1900" s="1">
        <v>2.62</v>
      </c>
      <c r="S1900" s="1">
        <v>36.54</v>
      </c>
      <c r="T1900" s="1">
        <v>4.64</v>
      </c>
      <c r="U1900" s="1">
        <v>73.25</v>
      </c>
      <c r="V1900" s="1">
        <f>100-U1900</f>
        <v>26.75</v>
      </c>
      <c r="W1900" s="1">
        <v>24.29</v>
      </c>
      <c r="X1900" s="0" t="inlineStr">
        <is>
          <t>IBGE — Censo Demográfico 2022 / SIDRA</t>
        </is>
      </c>
    </row>
    <row r="1901">
      <c r="A1901" s="0" t="inlineStr">
        <is>
          <t>2905909</t>
        </is>
      </c>
      <c r="B1901" s="0" t="inlineStr">
        <is>
          <t>Campo Alegre de Lourdes</t>
        </is>
      </c>
      <c r="C1901" s="0" t="inlineStr">
        <is>
          <t>BA</t>
        </is>
      </c>
      <c r="D1901" s="0" t="inlineStr">
        <is>
          <t>2022</t>
        </is>
      </c>
      <c r="E1901" s="1">
        <v>30610</v>
      </c>
      <c r="F1901" s="1">
        <v>921</v>
      </c>
      <c r="G1901" s="1">
        <v>11163</v>
      </c>
      <c r="H1901" s="1">
        <v>7754</v>
      </c>
      <c r="I1901" s="1">
        <f>(F1901+G1901+H1901)/E1901*100</f>
        <v>64.808885984972231296961777197</v>
      </c>
      <c r="J1901" s="1">
        <f>(F1901+G1901)/E1901*100</f>
        <v>39.477295001633453119895459</v>
      </c>
      <c r="K1901" s="1">
        <f>F1901/E1901*100</f>
        <v>3.0088206468474354786017641294</v>
      </c>
      <c r="L1901" s="1">
        <v>658.13</v>
      </c>
      <c r="M1901" s="1">
        <v>450.00</v>
      </c>
      <c r="N1901" s="1">
        <v>20.64</v>
      </c>
      <c r="O1901" s="1">
        <v>26.29</v>
      </c>
      <c r="P1901" s="1">
        <v>64.42</v>
      </c>
      <c r="Q1901" s="1">
        <v>0.44</v>
      </c>
      <c r="R1901" s="1">
        <v>0.47</v>
      </c>
      <c r="S1901" s="1">
        <v>81.92</v>
      </c>
      <c r="T1901" s="1">
        <v>14.70</v>
      </c>
      <c r="U1901" s="1">
        <v>26.07</v>
      </c>
      <c r="V1901" s="1">
        <f>100-U1901</f>
        <v>73.93</v>
      </c>
      <c r="W1901" s="1">
        <v>66.70</v>
      </c>
      <c r="X1901" s="0" t="inlineStr">
        <is>
          <t>IBGE — Censo Demográfico 2022 / SIDRA</t>
        </is>
      </c>
    </row>
    <row r="1902">
      <c r="A1902" s="0" t="inlineStr">
        <is>
          <t>2906006</t>
        </is>
      </c>
      <c r="B1902" s="0" t="inlineStr">
        <is>
          <t>Campo Formoso</t>
        </is>
      </c>
      <c r="C1902" s="0" t="inlineStr">
        <is>
          <t>BA</t>
        </is>
      </c>
      <c r="D1902" s="0" t="inlineStr">
        <is>
          <t>2022</t>
        </is>
      </c>
      <c r="E1902" s="1">
        <v>71286</v>
      </c>
      <c r="F1902" s="1">
        <v>786</v>
      </c>
      <c r="G1902" s="1">
        <v>21052</v>
      </c>
      <c r="H1902" s="1">
        <v>20943</v>
      </c>
      <c r="I1902" s="1">
        <f>(F1902+G1902+H1902)/E1902*100</f>
        <v>60.013186319894509440843924473</v>
      </c>
      <c r="J1902" s="1">
        <f>(F1902+G1902)/E1902*100</f>
        <v>30.634346154925230760598153915</v>
      </c>
      <c r="K1902" s="1">
        <f>F1902/E1902*100</f>
        <v>1.1026007911791936705664506355</v>
      </c>
      <c r="L1902" s="1">
        <v>749.39</v>
      </c>
      <c r="M1902" s="1">
        <v>503.00</v>
      </c>
      <c r="N1902" s="1">
        <v>18.47</v>
      </c>
      <c r="O1902" s="1">
        <v>67.75</v>
      </c>
      <c r="P1902" s="1">
        <v>23.47</v>
      </c>
      <c r="Q1902" s="1">
        <v>14.37</v>
      </c>
      <c r="R1902" s="1">
        <v>25.95</v>
      </c>
      <c r="S1902" s="1">
        <v>52.32</v>
      </c>
      <c r="T1902" s="1">
        <v>3.62</v>
      </c>
      <c r="U1902" s="1">
        <v>71.52</v>
      </c>
      <c r="V1902" s="1">
        <f>100-U1902</f>
        <v>28.48</v>
      </c>
      <c r="W1902" s="1">
        <v>26.53</v>
      </c>
      <c r="X1902" s="0" t="inlineStr">
        <is>
          <t>IBGE — Censo Demográfico 2022 / SIDRA</t>
        </is>
      </c>
    </row>
    <row r="1903">
      <c r="A1903" s="0" t="inlineStr">
        <is>
          <t>2906105</t>
        </is>
      </c>
      <c r="B1903" s="0" t="inlineStr">
        <is>
          <t>Canápolis</t>
        </is>
      </c>
      <c r="C1903" s="0" t="inlineStr">
        <is>
          <t>BA</t>
        </is>
      </c>
      <c r="D1903" s="0" t="inlineStr">
        <is>
          <t>2022</t>
        </is>
      </c>
      <c r="E1903" s="1">
        <v>10217</v>
      </c>
      <c r="F1903" s="1">
        <v>242</v>
      </c>
      <c r="G1903" s="1">
        <v>3250</v>
      </c>
      <c r="H1903" s="1">
        <v>2888</v>
      </c>
      <c r="I1903" s="1">
        <f>(F1903+G1903+H1903)/E1903*100</f>
        <v>62.44494470000978760888714887</v>
      </c>
      <c r="J1903" s="1">
        <f>(F1903+G1903)/E1903*100</f>
        <v>34.178330233923852402857981795</v>
      </c>
      <c r="K1903" s="1">
        <f>F1903/E1903*100</f>
        <v>2.3686013506900264265439953019</v>
      </c>
      <c r="L1903" s="1">
        <v>628.47</v>
      </c>
      <c r="M1903" s="1">
        <v>500.00</v>
      </c>
      <c r="N1903" s="1">
        <v>22.36</v>
      </c>
      <c r="O1903" s="1">
        <v>58.94</v>
      </c>
      <c r="P1903" s="1">
        <v>36.92</v>
      </c>
      <c r="Q1903" s="1">
        <v>28.36</v>
      </c>
      <c r="R1903" s="1">
        <v>10.04</v>
      </c>
      <c r="S1903" s="1">
        <v>53.73</v>
      </c>
      <c r="T1903" s="1">
        <v>6.26</v>
      </c>
      <c r="U1903" s="1">
        <v>50.80</v>
      </c>
      <c r="V1903" s="1">
        <f>100-U1903</f>
        <v>49.20</v>
      </c>
      <c r="W1903" s="1">
        <v>42.52</v>
      </c>
      <c r="X1903" s="0" t="inlineStr">
        <is>
          <t>IBGE — Censo Demográfico 2022 / SIDRA</t>
        </is>
      </c>
    </row>
    <row r="1904">
      <c r="A1904" s="0" t="inlineStr">
        <is>
          <t>2906204</t>
        </is>
      </c>
      <c r="B1904" s="0" t="inlineStr">
        <is>
          <t>Canarana</t>
        </is>
      </c>
      <c r="C1904" s="0" t="inlineStr">
        <is>
          <t>BA</t>
        </is>
      </c>
      <c r="D1904" s="0" t="inlineStr">
        <is>
          <t>2022</t>
        </is>
      </c>
      <c r="E1904" s="1">
        <v>24095</v>
      </c>
      <c r="F1904" s="1">
        <v>579</v>
      </c>
      <c r="G1904" s="1">
        <v>7706</v>
      </c>
      <c r="H1904" s="1">
        <v>6801</v>
      </c>
      <c r="I1904" s="1">
        <f>(F1904+G1904+H1904)/E1904*100</f>
        <v>62.610500103755965968043162482</v>
      </c>
      <c r="J1904" s="1">
        <f>(F1904+G1904)/E1904*100</f>
        <v>34.384727121809504046482672754</v>
      </c>
      <c r="K1904" s="1">
        <f>F1904/E1904*100</f>
        <v>2.4029881718198796430794770699</v>
      </c>
      <c r="L1904" s="1">
        <v>634.87</v>
      </c>
      <c r="M1904" s="1">
        <v>466.67</v>
      </c>
      <c r="N1904" s="1">
        <v>13.10</v>
      </c>
      <c r="O1904" s="1">
        <v>85.54</v>
      </c>
      <c r="P1904" s="1">
        <v>10.96</v>
      </c>
      <c r="Q1904" s="1">
        <v>2.32</v>
      </c>
      <c r="R1904" s="1">
        <v>14.33</v>
      </c>
      <c r="S1904" s="1">
        <v>80.19</v>
      </c>
      <c r="T1904" s="1">
        <v>0.60</v>
      </c>
      <c r="U1904" s="1">
        <v>74.12</v>
      </c>
      <c r="V1904" s="1">
        <f>100-U1904</f>
        <v>25.88</v>
      </c>
      <c r="W1904" s="1">
        <v>24.17</v>
      </c>
      <c r="X1904" s="0" t="inlineStr">
        <is>
          <t>IBGE — Censo Demográfico 2022 / SIDRA</t>
        </is>
      </c>
    </row>
    <row r="1905">
      <c r="A1905" s="0" t="inlineStr">
        <is>
          <t>2906303</t>
        </is>
      </c>
      <c r="B1905" s="0" t="inlineStr">
        <is>
          <t>Canavieiras</t>
        </is>
      </c>
      <c r="C1905" s="0" t="inlineStr">
        <is>
          <t>BA</t>
        </is>
      </c>
      <c r="D1905" s="0" t="inlineStr">
        <is>
          <t>2022</t>
        </is>
      </c>
      <c r="E1905" s="1">
        <v>32247</v>
      </c>
      <c r="F1905" s="1">
        <v>1079</v>
      </c>
      <c r="G1905" s="1">
        <v>7654</v>
      </c>
      <c r="H1905" s="1">
        <v>9425</v>
      </c>
      <c r="I1905" s="1">
        <f>(F1905+G1905+H1905)/E1905*100</f>
        <v>56.309114026110956057927869259</v>
      </c>
      <c r="J1905" s="1">
        <f>(F1905+G1905)/E1905*100</f>
        <v>27.081588985021862498837101126</v>
      </c>
      <c r="K1905" s="1">
        <f>F1905/E1905*100</f>
        <v>3.3460476943591651936614258691</v>
      </c>
      <c r="L1905" s="1">
        <v>832.49</v>
      </c>
      <c r="M1905" s="1">
        <v>600.00</v>
      </c>
      <c r="N1905" s="1">
        <v>16.37</v>
      </c>
      <c r="O1905" s="1">
        <v>65.97</v>
      </c>
      <c r="P1905" s="1">
        <v>29.58</v>
      </c>
      <c r="Q1905" s="1">
        <v>52.63</v>
      </c>
      <c r="R1905" s="1">
        <v>21.59</v>
      </c>
      <c r="S1905" s="1">
        <v>20.42</v>
      </c>
      <c r="T1905" s="1">
        <v>0.64</v>
      </c>
      <c r="U1905" s="1">
        <v>80.04</v>
      </c>
      <c r="V1905" s="1">
        <f>100-U1905</f>
        <v>19.96</v>
      </c>
      <c r="W1905" s="1">
        <v>17.84</v>
      </c>
      <c r="X1905" s="0" t="inlineStr">
        <is>
          <t>IBGE — Censo Demográfico 2022 / SIDRA</t>
        </is>
      </c>
    </row>
    <row r="1906">
      <c r="A1906" s="0" t="inlineStr">
        <is>
          <t>2906402</t>
        </is>
      </c>
      <c r="B1906" s="0" t="inlineStr">
        <is>
          <t>Candeal</t>
        </is>
      </c>
      <c r="C1906" s="0" t="inlineStr">
        <is>
          <t>BA</t>
        </is>
      </c>
      <c r="D1906" s="0" t="inlineStr">
        <is>
          <t>2022</t>
        </is>
      </c>
      <c r="E1906" s="1">
        <v>7772</v>
      </c>
      <c r="F1906" s="1">
        <v>142</v>
      </c>
      <c r="G1906" s="1">
        <v>1841</v>
      </c>
      <c r="H1906" s="1">
        <v>2506</v>
      </c>
      <c r="I1906" s="1">
        <f>(F1906+G1906+H1906)/E1906*100</f>
        <v>57.758620689655172413793103448</v>
      </c>
      <c r="J1906" s="1">
        <f>(F1906+G1906)/E1906*100</f>
        <v>25.514668039114770972722593927</v>
      </c>
      <c r="K1906" s="1">
        <f>F1906/E1906*100</f>
        <v>1.8270715388574369531652084406</v>
      </c>
      <c r="L1906" s="1">
        <v>735.08</v>
      </c>
      <c r="M1906" s="1">
        <v>600.00</v>
      </c>
      <c r="N1906" s="1">
        <v>18.92</v>
      </c>
      <c r="O1906" s="1">
        <v>66.22</v>
      </c>
      <c r="P1906" s="1">
        <v>32.16</v>
      </c>
      <c r="Q1906" s="1">
        <v>0.40</v>
      </c>
      <c r="R1906" s="1">
        <v>5.52</v>
      </c>
      <c r="S1906" s="1">
        <v>88.68</v>
      </c>
      <c r="T1906" s="1">
        <v>1.08</v>
      </c>
      <c r="U1906" s="1">
        <v>64.78</v>
      </c>
      <c r="V1906" s="1">
        <f>100-U1906</f>
        <v>35.22</v>
      </c>
      <c r="W1906" s="1">
        <v>33.89</v>
      </c>
      <c r="X1906" s="0" t="inlineStr">
        <is>
          <t>IBGE — Censo Demográfico 2022 / SIDRA</t>
        </is>
      </c>
    </row>
    <row r="1907">
      <c r="A1907" s="0" t="inlineStr">
        <is>
          <t>2906501</t>
        </is>
      </c>
      <c r="B1907" s="0" t="inlineStr">
        <is>
          <t>Candeias</t>
        </is>
      </c>
      <c r="C1907" s="0" t="inlineStr">
        <is>
          <t>BA</t>
        </is>
      </c>
      <c r="D1907" s="0" t="inlineStr">
        <is>
          <t>2022</t>
        </is>
      </c>
      <c r="E1907" s="1">
        <v>72318</v>
      </c>
      <c r="F1907" s="1">
        <v>4540</v>
      </c>
      <c r="G1907" s="1">
        <v>13030</v>
      </c>
      <c r="H1907" s="1">
        <v>18928</v>
      </c>
      <c r="I1907" s="1">
        <f>(F1907+G1907+H1907)/E1907*100</f>
        <v>50.468762963577532564506761802</v>
      </c>
      <c r="J1907" s="1">
        <f>(F1907+G1907)/E1907*100</f>
        <v>24.295472773030227605851931746</v>
      </c>
      <c r="K1907" s="1">
        <f>F1907/E1907*100</f>
        <v>6.2778284797699051411820017146</v>
      </c>
      <c r="L1907" s="1">
        <v>845.21</v>
      </c>
      <c r="M1907" s="1">
        <v>606.00</v>
      </c>
      <c r="N1907" s="1">
        <v>7.19</v>
      </c>
      <c r="O1907" s="1">
        <v>95.99</v>
      </c>
      <c r="P1907" s="1">
        <v>3.13</v>
      </c>
      <c r="Q1907" s="1">
        <v>73.49</v>
      </c>
      <c r="R1907" s="1">
        <v>11.29</v>
      </c>
      <c r="S1907" s="1">
        <v>8.09</v>
      </c>
      <c r="T1907" s="1">
        <v>0.10</v>
      </c>
      <c r="U1907" s="1">
        <v>93.76</v>
      </c>
      <c r="V1907" s="1">
        <f>100-U1907</f>
        <v>6.24</v>
      </c>
      <c r="W1907" s="1">
        <v>2.73</v>
      </c>
      <c r="X1907" s="0" t="inlineStr">
        <is>
          <t>IBGE — Censo Demográfico 2022 / SIDRA</t>
        </is>
      </c>
    </row>
    <row r="1908">
      <c r="A1908" s="0" t="inlineStr">
        <is>
          <t>2906600</t>
        </is>
      </c>
      <c r="B1908" s="0" t="inlineStr">
        <is>
          <t>Candiba</t>
        </is>
      </c>
      <c r="C1908" s="0" t="inlineStr">
        <is>
          <t>BA</t>
        </is>
      </c>
      <c r="D1908" s="0" t="inlineStr">
        <is>
          <t>2022</t>
        </is>
      </c>
      <c r="E1908" s="1">
        <v>13016</v>
      </c>
      <c r="F1908" s="1">
        <v>360</v>
      </c>
      <c r="G1908" s="1">
        <v>2844</v>
      </c>
      <c r="H1908" s="1">
        <v>3696</v>
      </c>
      <c r="I1908" s="1">
        <f>(F1908+G1908+H1908)/E1908*100</f>
        <v>53.011677934849416103257529195</v>
      </c>
      <c r="J1908" s="1">
        <f>(F1908+G1908)/E1908*100</f>
        <v>24.615857406269207129686539644</v>
      </c>
      <c r="K1908" s="1">
        <f>F1908/E1908*100</f>
        <v>2.7658266748617086662569145667</v>
      </c>
      <c r="L1908" s="1">
        <v>751.74</v>
      </c>
      <c r="M1908" s="1">
        <v>604.00</v>
      </c>
      <c r="N1908" s="1">
        <v>19.00</v>
      </c>
      <c r="O1908" s="1">
        <v>67.63</v>
      </c>
      <c r="P1908" s="1">
        <v>24.11</v>
      </c>
      <c r="Q1908" s="1">
        <v>0.78</v>
      </c>
      <c r="R1908" s="1">
        <v>0.51</v>
      </c>
      <c r="S1908" s="1">
        <v>97.86</v>
      </c>
      <c r="T1908" s="1">
        <v>0.29</v>
      </c>
      <c r="U1908" s="1">
        <v>60.59</v>
      </c>
      <c r="V1908" s="1">
        <f>100-U1908</f>
        <v>39.41</v>
      </c>
      <c r="W1908" s="1">
        <v>36.15</v>
      </c>
      <c r="X1908" s="0" t="inlineStr">
        <is>
          <t>IBGE — Censo Demográfico 2022 / SIDRA</t>
        </is>
      </c>
    </row>
    <row r="1909">
      <c r="A1909" s="0" t="inlineStr">
        <is>
          <t>2906709</t>
        </is>
      </c>
      <c r="B1909" s="0" t="inlineStr">
        <is>
          <t>Cândido Sales</t>
        </is>
      </c>
      <c r="C1909" s="0" t="inlineStr">
        <is>
          <t>BA</t>
        </is>
      </c>
      <c r="D1909" s="0" t="inlineStr">
        <is>
          <t>2022</t>
        </is>
      </c>
      <c r="E1909" s="1">
        <v>25212</v>
      </c>
      <c r="F1909" s="1">
        <v>392</v>
      </c>
      <c r="G1909" s="1">
        <v>5771</v>
      </c>
      <c r="H1909" s="1">
        <v>8170</v>
      </c>
      <c r="I1909" s="1">
        <f>(F1909+G1909+H1909)/E1909*100</f>
        <v>56.849912739965095986038394415</v>
      </c>
      <c r="J1909" s="1">
        <f>(F1909+G1909)/E1909*100</f>
        <v>24.444708868792638426146279549</v>
      </c>
      <c r="K1909" s="1">
        <f>F1909/E1909*100</f>
        <v>1.5548151673806124067904172616</v>
      </c>
      <c r="L1909" s="1">
        <v>733.66</v>
      </c>
      <c r="M1909" s="1">
        <v>550.00</v>
      </c>
      <c r="N1909" s="1">
        <v>20.04</v>
      </c>
      <c r="O1909" s="1">
        <v>77.18</v>
      </c>
      <c r="P1909" s="1">
        <v>18.53</v>
      </c>
      <c r="Q1909" s="1">
        <v>7.41</v>
      </c>
      <c r="R1909" s="1">
        <v>1.27</v>
      </c>
      <c r="S1909" s="1">
        <v>88.89</v>
      </c>
      <c r="T1909" s="1">
        <v>0.98</v>
      </c>
      <c r="U1909" s="1">
        <v>76.55</v>
      </c>
      <c r="V1909" s="1">
        <f>100-U1909</f>
        <v>23.45</v>
      </c>
      <c r="W1909" s="1">
        <v>22.43</v>
      </c>
      <c r="X1909" s="0" t="inlineStr">
        <is>
          <t>IBGE — Censo Demográfico 2022 / SIDRA</t>
        </is>
      </c>
    </row>
    <row r="1910">
      <c r="A1910" s="0" t="inlineStr">
        <is>
          <t>2906808</t>
        </is>
      </c>
      <c r="B1910" s="0" t="inlineStr">
        <is>
          <t>Cansanção</t>
        </is>
      </c>
      <c r="C1910" s="0" t="inlineStr">
        <is>
          <t>BA</t>
        </is>
      </c>
      <c r="D1910" s="0" t="inlineStr">
        <is>
          <t>2022</t>
        </is>
      </c>
      <c r="E1910" s="1">
        <v>37409</v>
      </c>
      <c r="F1910" s="1">
        <v>440</v>
      </c>
      <c r="G1910" s="1">
        <v>11559</v>
      </c>
      <c r="H1910" s="1">
        <v>11534</v>
      </c>
      <c r="I1910" s="1">
        <f>(F1910+G1910+H1910)/E1910*100</f>
        <v>62.907321767489106899409233072</v>
      </c>
      <c r="J1910" s="1">
        <f>(F1910+G1910)/E1910*100</f>
        <v>32.075169076960089817958245342</v>
      </c>
      <c r="K1910" s="1">
        <f>F1910/E1910*100</f>
        <v>1.1761875484509075356197706434</v>
      </c>
      <c r="L1910" s="1">
        <v>669.08</v>
      </c>
      <c r="M1910" s="1">
        <v>484.80</v>
      </c>
      <c r="N1910" s="1">
        <v>20.19</v>
      </c>
      <c r="O1910" s="1">
        <v>71.35</v>
      </c>
      <c r="P1910" s="1">
        <v>25.88</v>
      </c>
      <c r="Q1910" s="1">
        <v>31.99</v>
      </c>
      <c r="R1910" s="1">
        <v>16.15</v>
      </c>
      <c r="S1910" s="1">
        <v>37.83</v>
      </c>
      <c r="T1910" s="1">
        <v>6.29</v>
      </c>
      <c r="U1910" s="1">
        <v>58.47</v>
      </c>
      <c r="V1910" s="1">
        <f>100-U1910</f>
        <v>41.53</v>
      </c>
      <c r="W1910" s="1">
        <v>35.62</v>
      </c>
      <c r="X1910" s="0" t="inlineStr">
        <is>
          <t>IBGE — Censo Demográfico 2022 / SIDRA</t>
        </is>
      </c>
    </row>
    <row r="1911">
      <c r="A1911" s="0" t="inlineStr">
        <is>
          <t>2906824</t>
        </is>
      </c>
      <c r="B1911" s="0" t="inlineStr">
        <is>
          <t>Canudos</t>
        </is>
      </c>
      <c r="C1911" s="0" t="inlineStr">
        <is>
          <t>BA</t>
        </is>
      </c>
      <c r="D1911" s="0" t="inlineStr">
        <is>
          <t>2022</t>
        </is>
      </c>
      <c r="E1911" s="1">
        <v>16080</v>
      </c>
      <c r="F1911" s="1">
        <v>373</v>
      </c>
      <c r="G1911" s="1">
        <v>4508</v>
      </c>
      <c r="H1911" s="1">
        <v>4978</v>
      </c>
      <c r="I1911" s="1">
        <f>(F1911+G1911+H1911)/E1911*100</f>
        <v>61.3121890547263681592039801</v>
      </c>
      <c r="J1911" s="1">
        <f>(F1911+G1911)/E1911*100</f>
        <v>30.354477611940298507462686567</v>
      </c>
      <c r="K1911" s="1">
        <f>F1911/E1911*100</f>
        <v>2.3196517412935323383084577114</v>
      </c>
      <c r="L1911" s="1">
        <v>711.38</v>
      </c>
      <c r="M1911" s="1">
        <v>533.33</v>
      </c>
      <c r="N1911" s="1">
        <v>18.17</v>
      </c>
      <c r="O1911" s="1">
        <v>69.32</v>
      </c>
      <c r="P1911" s="1">
        <v>29.14</v>
      </c>
      <c r="Q1911" s="1">
        <v>25.10</v>
      </c>
      <c r="R1911" s="1">
        <v>10.04</v>
      </c>
      <c r="S1911" s="1">
        <v>52.59</v>
      </c>
      <c r="T1911" s="1">
        <v>4.11</v>
      </c>
      <c r="U1911" s="1">
        <v>67.63</v>
      </c>
      <c r="V1911" s="1">
        <f>100-U1911</f>
        <v>32.37</v>
      </c>
      <c r="W1911" s="1">
        <v>30.30</v>
      </c>
      <c r="X1911" s="0" t="inlineStr">
        <is>
          <t>IBGE — Censo Demográfico 2022 / SIDRA</t>
        </is>
      </c>
    </row>
    <row r="1912">
      <c r="A1912" s="0" t="inlineStr">
        <is>
          <t>2906857</t>
        </is>
      </c>
      <c r="B1912" s="0" t="inlineStr">
        <is>
          <t>Capela do Alto Alegre</t>
        </is>
      </c>
      <c r="C1912" s="0" t="inlineStr">
        <is>
          <t>BA</t>
        </is>
      </c>
      <c r="D1912" s="0" t="inlineStr">
        <is>
          <t>2022</t>
        </is>
      </c>
      <c r="E1912" s="1">
        <v>10736</v>
      </c>
      <c r="F1912" s="1">
        <v>193</v>
      </c>
      <c r="G1912" s="1">
        <v>2199</v>
      </c>
      <c r="H1912" s="1">
        <v>3000</v>
      </c>
      <c r="I1912" s="1">
        <f>(F1912+G1912+H1912)/E1912*100</f>
        <v>50.22354694485842026825633383</v>
      </c>
      <c r="J1912" s="1">
        <f>(F1912+G1912)/E1912*100</f>
        <v>22.280178837555886736214605067</v>
      </c>
      <c r="K1912" s="1">
        <f>F1912/E1912*100</f>
        <v>1.7976900149031296572280178838</v>
      </c>
      <c r="L1912" s="1">
        <v>809.20</v>
      </c>
      <c r="M1912" s="1">
        <v>606.00</v>
      </c>
      <c r="N1912" s="1">
        <v>22.39</v>
      </c>
      <c r="O1912" s="1">
        <v>81.99</v>
      </c>
      <c r="P1912" s="1">
        <v>12.30</v>
      </c>
      <c r="Q1912" s="1">
        <v>39.57</v>
      </c>
      <c r="R1912" s="1">
        <v>6.75</v>
      </c>
      <c r="S1912" s="1">
        <v>44.84</v>
      </c>
      <c r="T1912" s="1">
        <v>2.97</v>
      </c>
      <c r="U1912" s="1">
        <v>82.11</v>
      </c>
      <c r="V1912" s="1">
        <f>100-U1912</f>
        <v>17.89</v>
      </c>
      <c r="W1912" s="1">
        <v>15.97</v>
      </c>
      <c r="X1912" s="0" t="inlineStr">
        <is>
          <t>IBGE — Censo Demográfico 2022 / SIDRA</t>
        </is>
      </c>
    </row>
    <row r="1913">
      <c r="A1913" s="0" t="inlineStr">
        <is>
          <t>2906873</t>
        </is>
      </c>
      <c r="B1913" s="0" t="inlineStr">
        <is>
          <t>Capim Grosso</t>
        </is>
      </c>
      <c r="C1913" s="0" t="inlineStr">
        <is>
          <t>BA</t>
        </is>
      </c>
      <c r="D1913" s="0" t="inlineStr">
        <is>
          <t>2022</t>
        </is>
      </c>
      <c r="E1913" s="1">
        <v>33182</v>
      </c>
      <c r="F1913" s="1">
        <v>784</v>
      </c>
      <c r="G1913" s="1">
        <v>7005</v>
      </c>
      <c r="H1913" s="1">
        <v>9714</v>
      </c>
      <c r="I1913" s="1">
        <f>(F1913+G1913+H1913)/E1913*100</f>
        <v>52.748478090531010788981978181</v>
      </c>
      <c r="J1913" s="1">
        <f>(F1913+G1913)/E1913*100</f>
        <v>23.473570007835573503706829004</v>
      </c>
      <c r="K1913" s="1">
        <f>F1913/E1913*100</f>
        <v>2.3627267795792899764932794889</v>
      </c>
      <c r="L1913" s="1">
        <v>850.17</v>
      </c>
      <c r="M1913" s="1">
        <v>606.00</v>
      </c>
      <c r="N1913" s="1">
        <v>14.85</v>
      </c>
      <c r="O1913" s="1">
        <v>93.90</v>
      </c>
      <c r="P1913" s="1">
        <v>5.34</v>
      </c>
      <c r="Q1913" s="1">
        <v>11.78</v>
      </c>
      <c r="R1913" s="1">
        <v>9.12</v>
      </c>
      <c r="S1913" s="1">
        <v>75.50</v>
      </c>
      <c r="T1913" s="1">
        <v>1.59</v>
      </c>
      <c r="U1913" s="1">
        <v>88.52</v>
      </c>
      <c r="V1913" s="1">
        <f>100-U1913</f>
        <v>11.48</v>
      </c>
      <c r="W1913" s="1">
        <v>10.03</v>
      </c>
      <c r="X1913" s="0" t="inlineStr">
        <is>
          <t>IBGE — Censo Demográfico 2022 / SIDRA</t>
        </is>
      </c>
    </row>
    <row r="1914">
      <c r="A1914" s="0" t="inlineStr">
        <is>
          <t>2906899</t>
        </is>
      </c>
      <c r="B1914" s="0" t="inlineStr">
        <is>
          <t>Caraíbas</t>
        </is>
      </c>
      <c r="C1914" s="0" t="inlineStr">
        <is>
          <t>BA</t>
        </is>
      </c>
      <c r="D1914" s="0" t="inlineStr">
        <is>
          <t>2022</t>
        </is>
      </c>
      <c r="E1914" s="1">
        <v>9897</v>
      </c>
      <c r="F1914" s="1">
        <v>73</v>
      </c>
      <c r="G1914" s="1">
        <v>1938</v>
      </c>
      <c r="H1914" s="1">
        <v>3252</v>
      </c>
      <c r="I1914" s="1">
        <f>(F1914+G1914+H1914)/E1914*100</f>
        <v>53.177730625442053147418409619</v>
      </c>
      <c r="J1914" s="1">
        <f>(F1914+G1914)/E1914*100</f>
        <v>20.319288673335354147721531777</v>
      </c>
      <c r="K1914" s="1">
        <f>F1914/E1914*100</f>
        <v>0.7375972516924320501161968273</v>
      </c>
      <c r="L1914" s="1">
        <v>737.40</v>
      </c>
      <c r="M1914" s="1">
        <v>600.00</v>
      </c>
      <c r="N1914" s="1">
        <v>27.09</v>
      </c>
      <c r="O1914" s="1">
        <v>36.70</v>
      </c>
      <c r="P1914" s="1">
        <v>60.52</v>
      </c>
      <c r="Q1914" s="1">
        <v>6.78</v>
      </c>
      <c r="R1914" s="1">
        <v>0.38</v>
      </c>
      <c r="S1914" s="1">
        <v>86.29</v>
      </c>
      <c r="T1914" s="1">
        <v>4.41</v>
      </c>
      <c r="U1914" s="1">
        <v>33.62</v>
      </c>
      <c r="V1914" s="1">
        <f>100-U1914</f>
        <v>66.38</v>
      </c>
      <c r="W1914" s="1">
        <v>65.04</v>
      </c>
      <c r="X1914" s="0" t="inlineStr">
        <is>
          <t>IBGE — Censo Demográfico 2022 / SIDRA</t>
        </is>
      </c>
    </row>
    <row r="1915">
      <c r="A1915" s="0" t="inlineStr">
        <is>
          <t>2906907</t>
        </is>
      </c>
      <c r="B1915" s="0" t="inlineStr">
        <is>
          <t>Caravelas</t>
        </is>
      </c>
      <c r="C1915" s="0" t="inlineStr">
        <is>
          <t>BA</t>
        </is>
      </c>
      <c r="D1915" s="0" t="inlineStr">
        <is>
          <t>2022</t>
        </is>
      </c>
      <c r="E1915" s="1">
        <v>20481</v>
      </c>
      <c r="F1915" s="1">
        <v>530</v>
      </c>
      <c r="G1915" s="1">
        <v>3505</v>
      </c>
      <c r="H1915" s="1">
        <v>6600</v>
      </c>
      <c r="I1915" s="1">
        <f>(F1915+G1915+H1915)/E1915*100</f>
        <v>51.926175479712904643327962502</v>
      </c>
      <c r="J1915" s="1">
        <f>(F1915+G1915)/E1915*100</f>
        <v>19.70118646550461403251794346</v>
      </c>
      <c r="K1915" s="1">
        <f>F1915/E1915*100</f>
        <v>2.587764269322786973292319711</v>
      </c>
      <c r="L1915" s="1">
        <v>896.46</v>
      </c>
      <c r="M1915" s="1">
        <v>606.00</v>
      </c>
      <c r="N1915" s="1">
        <v>17.31</v>
      </c>
      <c r="O1915" s="1">
        <v>79.34</v>
      </c>
      <c r="P1915" s="1">
        <v>18.45</v>
      </c>
      <c r="Q1915" s="1">
        <v>29.73</v>
      </c>
      <c r="R1915" s="1">
        <v>35.48</v>
      </c>
      <c r="S1915" s="1">
        <v>30.94</v>
      </c>
      <c r="T1915" s="1">
        <v>0.71</v>
      </c>
      <c r="U1915" s="1">
        <v>80.88</v>
      </c>
      <c r="V1915" s="1">
        <f>100-U1915</f>
        <v>19.12</v>
      </c>
      <c r="W1915" s="1">
        <v>17.50</v>
      </c>
      <c r="X1915" s="0" t="inlineStr">
        <is>
          <t>IBGE — Censo Demográfico 2022 / SIDRA</t>
        </is>
      </c>
    </row>
    <row r="1916">
      <c r="A1916" s="0" t="inlineStr">
        <is>
          <t>2907004</t>
        </is>
      </c>
      <c r="B1916" s="0" t="inlineStr">
        <is>
          <t>Cardeal da Silva</t>
        </is>
      </c>
      <c r="C1916" s="0" t="inlineStr">
        <is>
          <t>BA</t>
        </is>
      </c>
      <c r="D1916" s="0" t="inlineStr">
        <is>
          <t>2022</t>
        </is>
      </c>
      <c r="E1916" s="1">
        <v>8353</v>
      </c>
      <c r="F1916" s="1">
        <v>140</v>
      </c>
      <c r="G1916" s="1">
        <v>2471</v>
      </c>
      <c r="H1916" s="1">
        <v>2846</v>
      </c>
      <c r="I1916" s="1">
        <f>(F1916+G1916+H1916)/E1916*100</f>
        <v>65.329821620974500179576200168</v>
      </c>
      <c r="J1916" s="1">
        <f>(F1916+G1916)/E1916*100</f>
        <v>31.258230575841015204118280857</v>
      </c>
      <c r="K1916" s="1">
        <f>F1916/E1916*100</f>
        <v>1.6760445348976415659044654615</v>
      </c>
      <c r="L1916" s="1">
        <v>629.76</v>
      </c>
      <c r="M1916" s="1">
        <v>475.00</v>
      </c>
      <c r="N1916" s="1">
        <v>16.73</v>
      </c>
      <c r="O1916" s="1">
        <v>76.21</v>
      </c>
      <c r="P1916" s="1">
        <v>16.88</v>
      </c>
      <c r="Q1916" s="1">
        <v>4.32</v>
      </c>
      <c r="R1916" s="1">
        <v>30.73</v>
      </c>
      <c r="S1916" s="1">
        <v>53.59</v>
      </c>
      <c r="T1916" s="1">
        <v>3.58</v>
      </c>
      <c r="U1916" s="1">
        <v>78.94</v>
      </c>
      <c r="V1916" s="1">
        <f>100-U1916</f>
        <v>21.06</v>
      </c>
      <c r="W1916" s="1">
        <v>19.33</v>
      </c>
      <c r="X1916" s="0" t="inlineStr">
        <is>
          <t>IBGE — Censo Demográfico 2022 / SIDRA</t>
        </is>
      </c>
    </row>
    <row r="1917">
      <c r="A1917" s="0" t="inlineStr">
        <is>
          <t>2907103</t>
        </is>
      </c>
      <c r="B1917" s="0" t="inlineStr">
        <is>
          <t>Carinhanha</t>
        </is>
      </c>
      <c r="C1917" s="0" t="inlineStr">
        <is>
          <t>BA</t>
        </is>
      </c>
      <c r="D1917" s="0" t="inlineStr">
        <is>
          <t>2022</t>
        </is>
      </c>
      <c r="E1917" s="1">
        <v>28845</v>
      </c>
      <c r="F1917" s="1">
        <v>537</v>
      </c>
      <c r="G1917" s="1">
        <v>9506</v>
      </c>
      <c r="H1917" s="1">
        <v>7581</v>
      </c>
      <c r="I1917" s="1">
        <f>(F1917+G1917+H1917)/E1917*100</f>
        <v>61.098977292425030334546715202</v>
      </c>
      <c r="J1917" s="1">
        <f>(F1917+G1917)/E1917*100</f>
        <v>34.81712601837406829606517594</v>
      </c>
      <c r="K1917" s="1">
        <f>F1917/E1917*100</f>
        <v>1.8616744669786791471658866355</v>
      </c>
      <c r="L1917" s="1">
        <v>671.34</v>
      </c>
      <c r="M1917" s="1">
        <v>465.00</v>
      </c>
      <c r="N1917" s="1">
        <v>18.63</v>
      </c>
      <c r="O1917" s="1">
        <v>72.68</v>
      </c>
      <c r="P1917" s="1">
        <v>19.99</v>
      </c>
      <c r="Q1917" s="1">
        <v>32.67</v>
      </c>
      <c r="R1917" s="1">
        <v>10.62</v>
      </c>
      <c r="S1917" s="1">
        <v>52.74</v>
      </c>
      <c r="T1917" s="1">
        <v>3.44</v>
      </c>
      <c r="U1917" s="1">
        <v>65.66</v>
      </c>
      <c r="V1917" s="1">
        <f>100-U1917</f>
        <v>34.34</v>
      </c>
      <c r="W1917" s="1">
        <v>30.00</v>
      </c>
      <c r="X1917" s="0" t="inlineStr">
        <is>
          <t>IBGE — Censo Demográfico 2022 / SIDRA</t>
        </is>
      </c>
    </row>
    <row r="1918">
      <c r="A1918" s="0" t="inlineStr">
        <is>
          <t>2907202</t>
        </is>
      </c>
      <c r="B1918" s="0" t="inlineStr">
        <is>
          <t>Casa Nova</t>
        </is>
      </c>
      <c r="C1918" s="0" t="inlineStr">
        <is>
          <t>BA</t>
        </is>
      </c>
      <c r="D1918" s="0" t="inlineStr">
        <is>
          <t>2022</t>
        </is>
      </c>
      <c r="E1918" s="1">
        <v>72015</v>
      </c>
      <c r="F1918" s="1">
        <v>1472</v>
      </c>
      <c r="G1918" s="1">
        <v>18360</v>
      </c>
      <c r="H1918" s="1">
        <v>21623</v>
      </c>
      <c r="I1918" s="1">
        <f>(F1918+G1918+H1918)/E1918*100</f>
        <v>57.564396306325071165729361938</v>
      </c>
      <c r="J1918" s="1">
        <f>(F1918+G1918)/E1918*100</f>
        <v>27.53870721377490800527667847</v>
      </c>
      <c r="K1918" s="1">
        <f>F1918/E1918*100</f>
        <v>2.0440186072346039019648684302</v>
      </c>
      <c r="L1918" s="1">
        <v>685.09</v>
      </c>
      <c r="M1918" s="1">
        <v>592.00</v>
      </c>
      <c r="N1918" s="1">
        <v>15.93</v>
      </c>
      <c r="O1918" s="1">
        <v>63.87</v>
      </c>
      <c r="P1918" s="1">
        <v>35.28</v>
      </c>
      <c r="Q1918" s="1">
        <v>36.82</v>
      </c>
      <c r="R1918" s="1">
        <v>16.11</v>
      </c>
      <c r="S1918" s="1">
        <v>35.93</v>
      </c>
      <c r="T1918" s="1">
        <v>6.98</v>
      </c>
      <c r="U1918" s="1">
        <v>64.33</v>
      </c>
      <c r="V1918" s="1">
        <f>100-U1918</f>
        <v>35.67</v>
      </c>
      <c r="W1918" s="1">
        <v>29.84</v>
      </c>
      <c r="X1918" s="0" t="inlineStr">
        <is>
          <t>IBGE — Censo Demográfico 2022 / SIDRA</t>
        </is>
      </c>
    </row>
    <row r="1919">
      <c r="A1919" s="0" t="inlineStr">
        <is>
          <t>2907301</t>
        </is>
      </c>
      <c r="B1919" s="0" t="inlineStr">
        <is>
          <t>Castro Alves</t>
        </is>
      </c>
      <c r="C1919" s="0" t="inlineStr">
        <is>
          <t>BA</t>
        </is>
      </c>
      <c r="D1919" s="0" t="inlineStr">
        <is>
          <t>2022</t>
        </is>
      </c>
      <c r="E1919" s="1">
        <v>24673</v>
      </c>
      <c r="F1919" s="1">
        <v>631</v>
      </c>
      <c r="G1919" s="1">
        <v>5092</v>
      </c>
      <c r="H1919" s="1">
        <v>7367</v>
      </c>
      <c r="I1919" s="1">
        <f>(F1919+G1919+H1919)/E1919*100</f>
        <v>53.053945608559964333481943825</v>
      </c>
      <c r="J1919" s="1">
        <f>(F1919+G1919)/E1919*100</f>
        <v>23.195395776760021075669760467</v>
      </c>
      <c r="K1919" s="1">
        <f>F1919/E1919*100</f>
        <v>2.5574514651643496939974871317</v>
      </c>
      <c r="L1919" s="1">
        <v>819.29</v>
      </c>
      <c r="M1919" s="1">
        <v>605.50</v>
      </c>
      <c r="N1919" s="1">
        <v>17.47</v>
      </c>
      <c r="O1919" s="1">
        <v>89.17</v>
      </c>
      <c r="P1919" s="1">
        <v>5.94</v>
      </c>
      <c r="Q1919" s="1">
        <v>60.43</v>
      </c>
      <c r="R1919" s="1">
        <v>4.16</v>
      </c>
      <c r="S1919" s="1">
        <v>31.71</v>
      </c>
      <c r="T1919" s="1">
        <v>0.38</v>
      </c>
      <c r="U1919" s="1">
        <v>65.83</v>
      </c>
      <c r="V1919" s="1">
        <f>100-U1919</f>
        <v>34.17</v>
      </c>
      <c r="W1919" s="1">
        <v>32.40</v>
      </c>
      <c r="X1919" s="0" t="inlineStr">
        <is>
          <t>IBGE — Censo Demográfico 2022 / SIDRA</t>
        </is>
      </c>
    </row>
    <row r="1920">
      <c r="A1920" s="0" t="inlineStr">
        <is>
          <t>2907400</t>
        </is>
      </c>
      <c r="B1920" s="0" t="inlineStr">
        <is>
          <t>Catolândia</t>
        </is>
      </c>
      <c r="C1920" s="0" t="inlineStr">
        <is>
          <t>BA</t>
        </is>
      </c>
      <c r="D1920" s="0" t="inlineStr">
        <is>
          <t>2022</t>
        </is>
      </c>
      <c r="E1920" s="1">
        <v>3422</v>
      </c>
      <c r="F1920" s="1">
        <v>41</v>
      </c>
      <c r="G1920" s="1">
        <v>693</v>
      </c>
      <c r="H1920" s="1">
        <v>1082</v>
      </c>
      <c r="I1920" s="1">
        <f>(F1920+G1920+H1920)/E1920*100</f>
        <v>53.0683810637054354178842782</v>
      </c>
      <c r="J1920" s="1">
        <f>(F1920+G1920)/E1920*100</f>
        <v>21.449444769140853302162478083</v>
      </c>
      <c r="K1920" s="1">
        <f>F1920/E1920*100</f>
        <v>1.1981297486849795441262419638</v>
      </c>
      <c r="L1920" s="1">
        <v>750.89</v>
      </c>
      <c r="M1920" s="1">
        <v>606.00</v>
      </c>
      <c r="N1920" s="1">
        <v>20.53</v>
      </c>
      <c r="O1920" s="1">
        <v>65.27</v>
      </c>
      <c r="P1920" s="1">
        <v>3.83</v>
      </c>
      <c r="Q1920" s="1">
        <v>2.05</v>
      </c>
      <c r="R1920" s="1">
        <v>17.36</v>
      </c>
      <c r="S1920" s="1">
        <v>73.02</v>
      </c>
      <c r="T1920" s="1">
        <v>1.69</v>
      </c>
      <c r="U1920" s="1">
        <v>39.72</v>
      </c>
      <c r="V1920" s="1">
        <f>100-U1920</f>
        <v>60.28</v>
      </c>
      <c r="W1920" s="1">
        <v>57.70</v>
      </c>
      <c r="X1920" s="0" t="inlineStr">
        <is>
          <t>IBGE — Censo Demográfico 2022 / SIDRA</t>
        </is>
      </c>
    </row>
    <row r="1921">
      <c r="A1921" s="0" t="inlineStr">
        <is>
          <t>2907509</t>
        </is>
      </c>
      <c r="B1921" s="0" t="inlineStr">
        <is>
          <t>Catu</t>
        </is>
      </c>
      <c r="C1921" s="0" t="inlineStr">
        <is>
          <t>BA</t>
        </is>
      </c>
      <c r="D1921" s="0" t="inlineStr">
        <is>
          <t>2022</t>
        </is>
      </c>
      <c r="E1921" s="1">
        <v>48125</v>
      </c>
      <c r="F1921" s="1">
        <v>1458</v>
      </c>
      <c r="G1921" s="1">
        <v>9326</v>
      </c>
      <c r="H1921" s="1">
        <v>11866</v>
      </c>
      <c r="I1921" s="1">
        <f>(F1921+G1921+H1921)/E1921*100</f>
        <v>47.064935064935064935064935065</v>
      </c>
      <c r="J1921" s="1">
        <f>(F1921+G1921)/E1921*100</f>
        <v>22.408311688311688311688311688</v>
      </c>
      <c r="K1921" s="1">
        <f>F1921/E1921*100</f>
        <v>3.0296103896103896103896103896</v>
      </c>
      <c r="L1921" s="1">
        <v>952.59</v>
      </c>
      <c r="M1921" s="1">
        <v>650.00</v>
      </c>
      <c r="N1921" s="1">
        <v>8.80</v>
      </c>
      <c r="O1921" s="1">
        <v>90.09</v>
      </c>
      <c r="P1921" s="1">
        <v>4.44</v>
      </c>
      <c r="Q1921" s="1">
        <v>73.09</v>
      </c>
      <c r="R1921" s="1">
        <v>3.04</v>
      </c>
      <c r="S1921" s="1">
        <v>17.73</v>
      </c>
      <c r="T1921" s="1">
        <v>0.30</v>
      </c>
      <c r="U1921" s="1">
        <v>89.41</v>
      </c>
      <c r="V1921" s="1">
        <f>100-U1921</f>
        <v>10.59</v>
      </c>
      <c r="W1921" s="1">
        <v>8.78</v>
      </c>
      <c r="X1921" s="0" t="inlineStr">
        <is>
          <t>IBGE — Censo Demográfico 2022 / SIDRA</t>
        </is>
      </c>
    </row>
    <row r="1922">
      <c r="A1922" s="0" t="inlineStr">
        <is>
          <t>2907558</t>
        </is>
      </c>
      <c r="B1922" s="0" t="inlineStr">
        <is>
          <t>Caturama</t>
        </is>
      </c>
      <c r="C1922" s="0" t="inlineStr">
        <is>
          <t>BA</t>
        </is>
      </c>
      <c r="D1922" s="0" t="inlineStr">
        <is>
          <t>2022</t>
        </is>
      </c>
      <c r="E1922" s="1">
        <v>8822</v>
      </c>
      <c r="F1922" s="1">
        <v>124</v>
      </c>
      <c r="G1922" s="1">
        <v>2946</v>
      </c>
      <c r="H1922" s="1">
        <v>2422</v>
      </c>
      <c r="I1922" s="1">
        <f>(F1922+G1922+H1922)/E1922*100</f>
        <v>62.253457265926093856268419859</v>
      </c>
      <c r="J1922" s="1">
        <f>(F1922+G1922)/E1922*100</f>
        <v>34.799365223305372931308093403</v>
      </c>
      <c r="K1922" s="1">
        <f>F1922/E1922*100</f>
        <v>1.4055769666742235320788936749</v>
      </c>
      <c r="L1922" s="1">
        <v>653.61</v>
      </c>
      <c r="M1922" s="1">
        <v>482.40</v>
      </c>
      <c r="N1922" s="1">
        <v>24.11</v>
      </c>
      <c r="O1922" s="1">
        <v>61.46</v>
      </c>
      <c r="P1922" s="1">
        <v>36.48</v>
      </c>
      <c r="Q1922" s="1">
        <v>21.59</v>
      </c>
      <c r="R1922" s="1">
        <v>9.09</v>
      </c>
      <c r="S1922" s="1">
        <v>63.85</v>
      </c>
      <c r="T1922" s="1">
        <v>3.32</v>
      </c>
      <c r="U1922" s="1">
        <v>44.25</v>
      </c>
      <c r="V1922" s="1">
        <f>100-U1922</f>
        <v>55.75</v>
      </c>
      <c r="W1922" s="1">
        <v>54.23</v>
      </c>
      <c r="X1922" s="0" t="inlineStr">
        <is>
          <t>IBGE — Censo Demográfico 2022 / SIDRA</t>
        </is>
      </c>
    </row>
    <row r="1923">
      <c r="A1923" s="0" t="inlineStr">
        <is>
          <t>2907608</t>
        </is>
      </c>
      <c r="B1923" s="0" t="inlineStr">
        <is>
          <t>Central</t>
        </is>
      </c>
      <c r="C1923" s="0" t="inlineStr">
        <is>
          <t>BA</t>
        </is>
      </c>
      <c r="D1923" s="0" t="inlineStr">
        <is>
          <t>2022</t>
        </is>
      </c>
      <c r="E1923" s="1">
        <v>16288</v>
      </c>
      <c r="F1923" s="1">
        <v>329</v>
      </c>
      <c r="G1923" s="1">
        <v>4894</v>
      </c>
      <c r="H1923" s="1">
        <v>4515</v>
      </c>
      <c r="I1923" s="1">
        <f>(F1923+G1923+H1923)/E1923*100</f>
        <v>59.786345776031434184675834971</v>
      </c>
      <c r="J1923" s="1">
        <f>(F1923+G1923)/E1923*100</f>
        <v>32.066552062868369351669941061</v>
      </c>
      <c r="K1923" s="1">
        <f>F1923/E1923*100</f>
        <v>2.0198919449901768172888015717</v>
      </c>
      <c r="L1923" s="1">
        <v>735.38</v>
      </c>
      <c r="M1923" s="1">
        <v>525.00</v>
      </c>
      <c r="N1923" s="1">
        <v>14.81</v>
      </c>
      <c r="O1923" s="1">
        <v>92.96</v>
      </c>
      <c r="P1923" s="1">
        <v>6.50</v>
      </c>
      <c r="Q1923" s="1">
        <v>0.94</v>
      </c>
      <c r="R1923" s="1">
        <v>12.24</v>
      </c>
      <c r="S1923" s="1">
        <v>83.62</v>
      </c>
      <c r="T1923" s="1">
        <v>1.57</v>
      </c>
      <c r="U1923" s="1">
        <v>82.36</v>
      </c>
      <c r="V1923" s="1">
        <f>100-U1923</f>
        <v>17.64</v>
      </c>
      <c r="W1923" s="1">
        <v>16.70</v>
      </c>
      <c r="X1923" s="0" t="inlineStr">
        <is>
          <t>IBGE — Censo Demográfico 2022 / SIDRA</t>
        </is>
      </c>
    </row>
    <row r="1924">
      <c r="A1924" s="0" t="inlineStr">
        <is>
          <t>2907707</t>
        </is>
      </c>
      <c r="B1924" s="0" t="inlineStr">
        <is>
          <t>Chorrochó</t>
        </is>
      </c>
      <c r="C1924" s="0" t="inlineStr">
        <is>
          <t>BA</t>
        </is>
      </c>
      <c r="D1924" s="0" t="inlineStr">
        <is>
          <t>2022</t>
        </is>
      </c>
      <c r="E1924" s="1">
        <v>10579</v>
      </c>
      <c r="F1924" s="1">
        <v>77</v>
      </c>
      <c r="G1924" s="1">
        <v>3151</v>
      </c>
      <c r="H1924" s="1">
        <v>3866</v>
      </c>
      <c r="I1924" s="1">
        <f>(F1924+G1924+H1924)/E1924*100</f>
        <v>67.057377823990925418281501087</v>
      </c>
      <c r="J1924" s="1">
        <f>(F1924+G1924)/E1924*100</f>
        <v>30.513281028452594763210133283</v>
      </c>
      <c r="K1924" s="1">
        <f>F1924/E1924*100</f>
        <v>0.7278570753379336421211834767</v>
      </c>
      <c r="L1924" s="1">
        <v>660.51</v>
      </c>
      <c r="M1924" s="1">
        <v>502.50</v>
      </c>
      <c r="N1924" s="1">
        <v>17.99</v>
      </c>
      <c r="O1924" s="1">
        <v>62.01</v>
      </c>
      <c r="P1924" s="1">
        <v>32.61</v>
      </c>
      <c r="Q1924" s="1">
        <v>31.92</v>
      </c>
      <c r="R1924" s="1">
        <v>11.64</v>
      </c>
      <c r="S1924" s="1">
        <v>32.58</v>
      </c>
      <c r="T1924" s="1">
        <v>18.95</v>
      </c>
      <c r="U1924" s="1">
        <v>51.77</v>
      </c>
      <c r="V1924" s="1">
        <f>100-U1924</f>
        <v>48.23</v>
      </c>
      <c r="W1924" s="1">
        <v>38.74</v>
      </c>
      <c r="X1924" s="0" t="inlineStr">
        <is>
          <t>IBGE — Censo Demográfico 2022 / SIDRA</t>
        </is>
      </c>
    </row>
    <row r="1925">
      <c r="A1925" s="0" t="inlineStr">
        <is>
          <t>2907806</t>
        </is>
      </c>
      <c r="B1925" s="0" t="inlineStr">
        <is>
          <t>Cícero Dantas</t>
        </is>
      </c>
      <c r="C1925" s="0" t="inlineStr">
        <is>
          <t>BA</t>
        </is>
      </c>
      <c r="D1925" s="0" t="inlineStr">
        <is>
          <t>2022</t>
        </is>
      </c>
      <c r="E1925" s="1">
        <v>30874</v>
      </c>
      <c r="F1925" s="1">
        <v>554</v>
      </c>
      <c r="G1925" s="1">
        <v>6203</v>
      </c>
      <c r="H1925" s="1">
        <v>9489</v>
      </c>
      <c r="I1925" s="1">
        <f>(F1925+G1925+H1925)/E1925*100</f>
        <v>52.620327783895834682904709464</v>
      </c>
      <c r="J1925" s="1">
        <f>(F1925+G1925)/E1925*100</f>
        <v>21.885729092440240979464921941</v>
      </c>
      <c r="K1925" s="1">
        <f>F1925/E1925*100</f>
        <v>1.7943901017036989052276996826</v>
      </c>
      <c r="L1925" s="1">
        <v>845.53</v>
      </c>
      <c r="M1925" s="1">
        <v>606.00</v>
      </c>
      <c r="N1925" s="1">
        <v>24.02</v>
      </c>
      <c r="O1925" s="1">
        <v>82.54</v>
      </c>
      <c r="P1925" s="1">
        <v>9.49</v>
      </c>
      <c r="Q1925" s="1">
        <v>52.06</v>
      </c>
      <c r="R1925" s="1">
        <v>2.12</v>
      </c>
      <c r="S1925" s="1">
        <v>40.96</v>
      </c>
      <c r="T1925" s="1">
        <v>1.53</v>
      </c>
      <c r="U1925" s="1">
        <v>81.10</v>
      </c>
      <c r="V1925" s="1">
        <f>100-U1925</f>
        <v>18.90</v>
      </c>
      <c r="W1925" s="1">
        <v>14.56</v>
      </c>
      <c r="X1925" s="0" t="inlineStr">
        <is>
          <t>IBGE — Censo Demográfico 2022 / SIDRA</t>
        </is>
      </c>
    </row>
    <row r="1926">
      <c r="A1926" s="0" t="inlineStr">
        <is>
          <t>2907905</t>
        </is>
      </c>
      <c r="B1926" s="0" t="inlineStr">
        <is>
          <t>Cipó</t>
        </is>
      </c>
      <c r="C1926" s="0" t="inlineStr">
        <is>
          <t>BA</t>
        </is>
      </c>
      <c r="D1926" s="0" t="inlineStr">
        <is>
          <t>2022</t>
        </is>
      </c>
      <c r="E1926" s="1">
        <v>17230</v>
      </c>
      <c r="F1926" s="1">
        <v>200</v>
      </c>
      <c r="G1926" s="1">
        <v>4799</v>
      </c>
      <c r="H1926" s="1">
        <v>4487</v>
      </c>
      <c r="I1926" s="1">
        <f>(F1926+G1926+H1926)/E1926*100</f>
        <v>55.055136390017411491584445734</v>
      </c>
      <c r="J1926" s="1">
        <f>(F1926+G1926)/E1926*100</f>
        <v>29.013348810214741729541497388</v>
      </c>
      <c r="K1926" s="1">
        <f>F1926/E1926*100</f>
        <v>1.1607661056297156123041207197</v>
      </c>
      <c r="L1926" s="1">
        <v>831.75</v>
      </c>
      <c r="M1926" s="1">
        <v>567.00</v>
      </c>
      <c r="N1926" s="1">
        <v>18.22</v>
      </c>
      <c r="O1926" s="1">
        <v>82.05</v>
      </c>
      <c r="P1926" s="1">
        <v>11.98</v>
      </c>
      <c r="Q1926" s="1">
        <v>1.52</v>
      </c>
      <c r="R1926" s="1">
        <v>0.68</v>
      </c>
      <c r="S1926" s="1">
        <v>94.03</v>
      </c>
      <c r="T1926" s="1">
        <v>0.72</v>
      </c>
      <c r="U1926" s="1">
        <v>77.66</v>
      </c>
      <c r="V1926" s="1">
        <f>100-U1926</f>
        <v>22.34</v>
      </c>
      <c r="W1926" s="1">
        <v>20.94</v>
      </c>
      <c r="X1926" s="0" t="inlineStr">
        <is>
          <t>IBGE — Censo Demográfico 2022 / SIDRA</t>
        </is>
      </c>
    </row>
    <row r="1927">
      <c r="A1927" s="0" t="inlineStr">
        <is>
          <t>2908002</t>
        </is>
      </c>
      <c r="B1927" s="0" t="inlineStr">
        <is>
          <t>Coaraci</t>
        </is>
      </c>
      <c r="C1927" s="0" t="inlineStr">
        <is>
          <t>BA</t>
        </is>
      </c>
      <c r="D1927" s="0" t="inlineStr">
        <is>
          <t>2022</t>
        </is>
      </c>
      <c r="E1927" s="1">
        <v>17331</v>
      </c>
      <c r="F1927" s="1">
        <v>296</v>
      </c>
      <c r="G1927" s="1">
        <v>3458</v>
      </c>
      <c r="H1927" s="1">
        <v>5058</v>
      </c>
      <c r="I1927" s="1">
        <f>(F1927+G1927+H1927)/E1927*100</f>
        <v>50.845306098897928567307137499</v>
      </c>
      <c r="J1927" s="1">
        <f>(F1927+G1927)/E1927*100</f>
        <v>21.660608158790606427788356125</v>
      </c>
      <c r="K1927" s="1">
        <f>F1927/E1927*100</f>
        <v>1.707922220298886388552305118</v>
      </c>
      <c r="L1927" s="1">
        <v>846.49</v>
      </c>
      <c r="M1927" s="1">
        <v>606.00</v>
      </c>
      <c r="N1927" s="1">
        <v>18.18</v>
      </c>
      <c r="O1927" s="1">
        <v>86.56</v>
      </c>
      <c r="P1927" s="1">
        <v>11.88</v>
      </c>
      <c r="Q1927" s="1">
        <v>85.33</v>
      </c>
      <c r="R1927" s="1">
        <v>2.22</v>
      </c>
      <c r="S1927" s="1">
        <v>4.64</v>
      </c>
      <c r="T1927" s="1">
        <v>0.63</v>
      </c>
      <c r="U1927" s="1">
        <v>92.31</v>
      </c>
      <c r="V1927" s="1">
        <f>100-U1927</f>
        <v>7.69</v>
      </c>
      <c r="W1927" s="1">
        <v>6.50</v>
      </c>
      <c r="X1927" s="0" t="inlineStr">
        <is>
          <t>IBGE — Censo Demográfico 2022 / SIDRA</t>
        </is>
      </c>
    </row>
    <row r="1928">
      <c r="A1928" s="0" t="inlineStr">
        <is>
          <t>2908101</t>
        </is>
      </c>
      <c r="B1928" s="0" t="inlineStr">
        <is>
          <t>Cocos</t>
        </is>
      </c>
      <c r="C1928" s="0" t="inlineStr">
        <is>
          <t>BA</t>
        </is>
      </c>
      <c r="D1928" s="0" t="inlineStr">
        <is>
          <t>2022</t>
        </is>
      </c>
      <c r="E1928" s="1">
        <v>19136</v>
      </c>
      <c r="F1928" s="1">
        <v>599</v>
      </c>
      <c r="G1928" s="1">
        <v>5336</v>
      </c>
      <c r="H1928" s="1">
        <v>5392</v>
      </c>
      <c r="I1928" s="1">
        <f>(F1928+G1928+H1928)/E1928*100</f>
        <v>59.192098662207357859531772575</v>
      </c>
      <c r="J1928" s="1">
        <f>(F1928+G1928)/E1928*100</f>
        <v>31.014841137123745819397993311</v>
      </c>
      <c r="K1928" s="1">
        <f>F1928/E1928*100</f>
        <v>3.1302257525083612040133779264</v>
      </c>
      <c r="L1928" s="1">
        <v>722.49</v>
      </c>
      <c r="M1928" s="1">
        <v>537.33</v>
      </c>
      <c r="N1928" s="1">
        <v>20.96</v>
      </c>
      <c r="O1928" s="1">
        <v>65.91</v>
      </c>
      <c r="P1928" s="1">
        <v>27.82</v>
      </c>
      <c r="Q1928" s="1">
        <v>1.27</v>
      </c>
      <c r="R1928" s="1">
        <v>2.92</v>
      </c>
      <c r="S1928" s="1">
        <v>86.93</v>
      </c>
      <c r="T1928" s="1">
        <v>5.58</v>
      </c>
      <c r="U1928" s="1">
        <v>56.62</v>
      </c>
      <c r="V1928" s="1">
        <f>100-U1928</f>
        <v>43.38</v>
      </c>
      <c r="W1928" s="1">
        <v>38.79</v>
      </c>
      <c r="X1928" s="0" t="inlineStr">
        <is>
          <t>IBGE — Censo Demográfico 2022 / SIDRA</t>
        </is>
      </c>
    </row>
    <row r="1929">
      <c r="A1929" s="0" t="inlineStr">
        <is>
          <t>2908200</t>
        </is>
      </c>
      <c r="B1929" s="0" t="inlineStr">
        <is>
          <t>Conceição da Feira</t>
        </is>
      </c>
      <c r="C1929" s="0" t="inlineStr">
        <is>
          <t>BA</t>
        </is>
      </c>
      <c r="D1929" s="0" t="inlineStr">
        <is>
          <t>2022</t>
        </is>
      </c>
      <c r="E1929" s="1">
        <v>20774</v>
      </c>
      <c r="F1929" s="1">
        <v>173</v>
      </c>
      <c r="G1929" s="1">
        <v>4150</v>
      </c>
      <c r="H1929" s="1">
        <v>6723</v>
      </c>
      <c r="I1929" s="1">
        <f>(F1929+G1929+H1929)/E1929*100</f>
        <v>53.172234523924135939154712622</v>
      </c>
      <c r="J1929" s="1">
        <f>(F1929+G1929)/E1929*100</f>
        <v>20.809665928564551843650717243</v>
      </c>
      <c r="K1929" s="1">
        <f>F1929/E1929*100</f>
        <v>0.832771733898141908154423799</v>
      </c>
      <c r="L1929" s="1">
        <v>770.78</v>
      </c>
      <c r="M1929" s="1">
        <v>606.00</v>
      </c>
      <c r="N1929" s="1">
        <v>11.39</v>
      </c>
      <c r="O1929" s="1">
        <v>86.75</v>
      </c>
      <c r="P1929" s="1">
        <v>8.80</v>
      </c>
      <c r="Q1929" s="1">
        <v>8.78</v>
      </c>
      <c r="R1929" s="1">
        <v>3.42</v>
      </c>
      <c r="S1929" s="1">
        <v>85.51</v>
      </c>
      <c r="T1929" s="1">
        <v>0.30</v>
      </c>
      <c r="U1929" s="1">
        <v>87.16</v>
      </c>
      <c r="V1929" s="1">
        <f>100-U1929</f>
        <v>12.84</v>
      </c>
      <c r="W1929" s="1">
        <v>10.91</v>
      </c>
      <c r="X1929" s="0" t="inlineStr">
        <is>
          <t>IBGE — Censo Demográfico 2022 / SIDRA</t>
        </is>
      </c>
    </row>
    <row r="1930">
      <c r="A1930" s="0" t="inlineStr">
        <is>
          <t>2908309</t>
        </is>
      </c>
      <c r="B1930" s="0" t="inlineStr">
        <is>
          <t>Conceição do Almeida</t>
        </is>
      </c>
      <c r="C1930" s="0" t="inlineStr">
        <is>
          <t>BA</t>
        </is>
      </c>
      <c r="D1930" s="0" t="inlineStr">
        <is>
          <t>2022</t>
        </is>
      </c>
      <c r="E1930" s="1">
        <v>15739</v>
      </c>
      <c r="F1930" s="1">
        <v>161</v>
      </c>
      <c r="G1930" s="1">
        <v>2453</v>
      </c>
      <c r="H1930" s="1">
        <v>4872</v>
      </c>
      <c r="I1930" s="1">
        <f>(F1930+G1930+H1930)/E1930*100</f>
        <v>47.563377597051909269966325688</v>
      </c>
      <c r="J1930" s="1">
        <f>(F1930+G1930)/E1930*100</f>
        <v>16.608424931698328991676726603</v>
      </c>
      <c r="K1930" s="1">
        <f>F1930/E1930*100</f>
        <v>1.022936654171167164368765487</v>
      </c>
      <c r="L1930" s="1">
        <v>864.35</v>
      </c>
      <c r="M1930" s="1">
        <v>666.67</v>
      </c>
      <c r="N1930" s="1">
        <v>14.87</v>
      </c>
      <c r="O1930" s="1">
        <v>58.93</v>
      </c>
      <c r="P1930" s="1">
        <v>28.46</v>
      </c>
      <c r="Q1930" s="1">
        <v>11.26</v>
      </c>
      <c r="R1930" s="1">
        <v>4.72</v>
      </c>
      <c r="S1930" s="1">
        <v>79.35</v>
      </c>
      <c r="T1930" s="1">
        <v>0.35</v>
      </c>
      <c r="U1930" s="1">
        <v>70.70</v>
      </c>
      <c r="V1930" s="1">
        <f>100-U1930</f>
        <v>29.30</v>
      </c>
      <c r="W1930" s="1">
        <v>27.91</v>
      </c>
      <c r="X1930" s="0" t="inlineStr">
        <is>
          <t>IBGE — Censo Demográfico 2022 / SIDRA</t>
        </is>
      </c>
    </row>
    <row r="1931">
      <c r="A1931" s="0" t="inlineStr">
        <is>
          <t>2908408</t>
        </is>
      </c>
      <c r="B1931" s="0" t="inlineStr">
        <is>
          <t>Conceição do Coité</t>
        </is>
      </c>
      <c r="C1931" s="0" t="inlineStr">
        <is>
          <t>BA</t>
        </is>
      </c>
      <c r="D1931" s="0" t="inlineStr">
        <is>
          <t>2022</t>
        </is>
      </c>
      <c r="E1931" s="1">
        <v>67721</v>
      </c>
      <c r="F1931" s="1">
        <v>2322</v>
      </c>
      <c r="G1931" s="1">
        <v>12269</v>
      </c>
      <c r="H1931" s="1">
        <v>20912</v>
      </c>
      <c r="I1931" s="1">
        <f>(F1931+G1931+H1931)/E1931*100</f>
        <v>52.425392418895172841511495696</v>
      </c>
      <c r="J1931" s="1">
        <f>(F1931+G1931)/E1931*100</f>
        <v>21.545753902039249272751436039</v>
      </c>
      <c r="K1931" s="1">
        <f>F1931/E1931*100</f>
        <v>3.4287739401367374964929637779</v>
      </c>
      <c r="L1931" s="1">
        <v>854.96</v>
      </c>
      <c r="M1931" s="1">
        <v>606.00</v>
      </c>
      <c r="N1931" s="1">
        <v>14.17</v>
      </c>
      <c r="O1931" s="1">
        <v>83.96</v>
      </c>
      <c r="P1931" s="1">
        <v>13.31</v>
      </c>
      <c r="Q1931" s="1">
        <v>33.13</v>
      </c>
      <c r="R1931" s="1">
        <v>18.55</v>
      </c>
      <c r="S1931" s="1">
        <v>44.62</v>
      </c>
      <c r="T1931" s="1">
        <v>1.15</v>
      </c>
      <c r="U1931" s="1">
        <v>87.77</v>
      </c>
      <c r="V1931" s="1">
        <f>100-U1931</f>
        <v>12.23</v>
      </c>
      <c r="W1931" s="1">
        <v>9.51</v>
      </c>
      <c r="X1931" s="0" t="inlineStr">
        <is>
          <t>IBGE — Censo Demográfico 2022 / SIDRA</t>
        </is>
      </c>
    </row>
    <row r="1932">
      <c r="A1932" s="0" t="inlineStr">
        <is>
          <t>2908507</t>
        </is>
      </c>
      <c r="B1932" s="0" t="inlineStr">
        <is>
          <t>Conceição do Jacuípe</t>
        </is>
      </c>
      <c r="C1932" s="0" t="inlineStr">
        <is>
          <t>BA</t>
        </is>
      </c>
      <c r="D1932" s="0" t="inlineStr">
        <is>
          <t>2022</t>
        </is>
      </c>
      <c r="E1932" s="1">
        <v>35278</v>
      </c>
      <c r="F1932" s="1">
        <v>531</v>
      </c>
      <c r="G1932" s="1">
        <v>3407</v>
      </c>
      <c r="H1932" s="1">
        <v>10153</v>
      </c>
      <c r="I1932" s="1">
        <f>(F1932+G1932+H1932)/E1932*100</f>
        <v>39.942740518169964283689551562</v>
      </c>
      <c r="J1932" s="1">
        <f>(F1932+G1932)/E1932*100</f>
        <v>11.162764329043596575769601451</v>
      </c>
      <c r="K1932" s="1">
        <f>F1932/E1932*100</f>
        <v>1.5051873688984636317251544872</v>
      </c>
      <c r="L1932" s="1">
        <v>1009.81</v>
      </c>
      <c r="M1932" s="1">
        <v>800.00</v>
      </c>
      <c r="N1932" s="1">
        <v>8.91</v>
      </c>
      <c r="O1932" s="1">
        <v>51.73</v>
      </c>
      <c r="P1932" s="1">
        <v>39.09</v>
      </c>
      <c r="Q1932" s="1">
        <v>6.08</v>
      </c>
      <c r="R1932" s="1">
        <v>11.92</v>
      </c>
      <c r="S1932" s="1">
        <v>81.18</v>
      </c>
      <c r="T1932" s="1">
        <v>0.26</v>
      </c>
      <c r="U1932" s="1">
        <v>96.00</v>
      </c>
      <c r="V1932" s="1">
        <f>100-U1932</f>
        <v>4.00</v>
      </c>
      <c r="W1932" s="1">
        <v>3.50</v>
      </c>
      <c r="X1932" s="0" t="inlineStr">
        <is>
          <t>IBGE — Censo Demográfico 2022 / SIDRA</t>
        </is>
      </c>
    </row>
    <row r="1933">
      <c r="A1933" s="0" t="inlineStr">
        <is>
          <t>2908606</t>
        </is>
      </c>
      <c r="B1933" s="0" t="inlineStr">
        <is>
          <t>Conde</t>
        </is>
      </c>
      <c r="C1933" s="0" t="inlineStr">
        <is>
          <t>BA</t>
        </is>
      </c>
      <c r="D1933" s="0" t="inlineStr">
        <is>
          <t>2022</t>
        </is>
      </c>
      <c r="E1933" s="1">
        <v>23571</v>
      </c>
      <c r="F1933" s="1">
        <v>477</v>
      </c>
      <c r="G1933" s="1">
        <v>8061</v>
      </c>
      <c r="H1933" s="1">
        <v>7143</v>
      </c>
      <c r="I1933" s="1">
        <f>(F1933+G1933+H1933)/E1933*100</f>
        <v>66.526664121165839378897798142</v>
      </c>
      <c r="J1933" s="1">
        <f>(F1933+G1933)/E1933*100</f>
        <v>36.22247677230495099910907471</v>
      </c>
      <c r="K1933" s="1">
        <f>F1933/E1933*100</f>
        <v>2.0236731576937762504772814051</v>
      </c>
      <c r="L1933" s="1">
        <v>674.79</v>
      </c>
      <c r="M1933" s="1">
        <v>462.33</v>
      </c>
      <c r="N1933" s="1">
        <v>16.02</v>
      </c>
      <c r="O1933" s="1">
        <v>67.90</v>
      </c>
      <c r="P1933" s="1">
        <v>28.15</v>
      </c>
      <c r="Q1933" s="1">
        <v>16.22</v>
      </c>
      <c r="R1933" s="1">
        <v>8.37</v>
      </c>
      <c r="S1933" s="1">
        <v>67.77</v>
      </c>
      <c r="T1933" s="1">
        <v>3.19</v>
      </c>
      <c r="U1933" s="1">
        <v>76.18</v>
      </c>
      <c r="V1933" s="1">
        <f>100-U1933</f>
        <v>23.82</v>
      </c>
      <c r="W1933" s="1">
        <v>20.48</v>
      </c>
      <c r="X1933" s="0" t="inlineStr">
        <is>
          <t>IBGE — Censo Demográfico 2022 / SIDRA</t>
        </is>
      </c>
    </row>
    <row r="1934">
      <c r="A1934" s="0" t="inlineStr">
        <is>
          <t>2908705</t>
        </is>
      </c>
      <c r="B1934" s="0" t="inlineStr">
        <is>
          <t>Condeúba</t>
        </is>
      </c>
      <c r="C1934" s="0" t="inlineStr">
        <is>
          <t>BA</t>
        </is>
      </c>
      <c r="D1934" s="0" t="inlineStr">
        <is>
          <t>2022</t>
        </is>
      </c>
      <c r="E1934" s="1">
        <v>17047</v>
      </c>
      <c r="F1934" s="1">
        <v>646</v>
      </c>
      <c r="G1934" s="1">
        <v>3718</v>
      </c>
      <c r="H1934" s="1">
        <v>4613</v>
      </c>
      <c r="I1934" s="1">
        <f>(F1934+G1934+H1934)/E1934*100</f>
        <v>52.660292133513228133982518918</v>
      </c>
      <c r="J1934" s="1">
        <f>(F1934+G1934)/E1934*100</f>
        <v>25.599812283686279110693963747</v>
      </c>
      <c r="K1934" s="1">
        <f>F1934/E1934*100</f>
        <v>3.7895230832404528656068516455</v>
      </c>
      <c r="L1934" s="1">
        <v>801.30</v>
      </c>
      <c r="M1934" s="1">
        <v>606.00</v>
      </c>
      <c r="N1934" s="1">
        <v>18.32</v>
      </c>
      <c r="O1934" s="1">
        <v>74.81</v>
      </c>
      <c r="P1934" s="1">
        <v>15.05</v>
      </c>
      <c r="Q1934" s="1">
        <v>5.14</v>
      </c>
      <c r="R1934" s="1">
        <v>4.95</v>
      </c>
      <c r="S1934" s="1">
        <v>88.39</v>
      </c>
      <c r="T1934" s="1">
        <v>0.85</v>
      </c>
      <c r="U1934" s="1">
        <v>49.07</v>
      </c>
      <c r="V1934" s="1">
        <f>100-U1934</f>
        <v>50.93</v>
      </c>
      <c r="W1934" s="1">
        <v>49.89</v>
      </c>
      <c r="X1934" s="0" t="inlineStr">
        <is>
          <t>IBGE — Censo Demográfico 2022 / SIDRA</t>
        </is>
      </c>
    </row>
    <row r="1935">
      <c r="A1935" s="0" t="inlineStr">
        <is>
          <t>2908804</t>
        </is>
      </c>
      <c r="B1935" s="0" t="inlineStr">
        <is>
          <t>Contendas do Sincorá</t>
        </is>
      </c>
      <c r="C1935" s="0" t="inlineStr">
        <is>
          <t>BA</t>
        </is>
      </c>
      <c r="D1935" s="0" t="inlineStr">
        <is>
          <t>2022</t>
        </is>
      </c>
      <c r="E1935" s="1">
        <v>4324</v>
      </c>
      <c r="F1935" s="1">
        <v>58</v>
      </c>
      <c r="G1935" s="1">
        <v>710</v>
      </c>
      <c r="H1935" s="1">
        <v>1436</v>
      </c>
      <c r="I1935" s="1">
        <f>(F1935+G1935+H1935)/E1935*100</f>
        <v>50.971322849213691026827012026</v>
      </c>
      <c r="J1935" s="1">
        <f>(F1935+G1935)/E1935*100</f>
        <v>17.761332099907493061979648474</v>
      </c>
      <c r="K1935" s="1">
        <f>F1935/E1935*100</f>
        <v>1.3413506012950971322849213691</v>
      </c>
      <c r="L1935" s="1">
        <v>781.32</v>
      </c>
      <c r="M1935" s="1">
        <v>606.00</v>
      </c>
      <c r="N1935" s="1">
        <v>17.13</v>
      </c>
      <c r="O1935" s="1">
        <v>67.85</v>
      </c>
      <c r="P1935" s="1">
        <v>25.43</v>
      </c>
      <c r="Q1935" s="1">
        <v>0.79</v>
      </c>
      <c r="R1935" s="1">
        <v>28.79</v>
      </c>
      <c r="S1935" s="1">
        <v>67.19</v>
      </c>
      <c r="T1935" s="1">
        <v>0.07</v>
      </c>
      <c r="U1935" s="1">
        <v>67.65</v>
      </c>
      <c r="V1935" s="1">
        <f>100-U1935</f>
        <v>32.35</v>
      </c>
      <c r="W1935" s="1">
        <v>31.42</v>
      </c>
      <c r="X1935" s="0" t="inlineStr">
        <is>
          <t>IBGE — Censo Demográfico 2022 / SIDRA</t>
        </is>
      </c>
    </row>
    <row r="1936">
      <c r="A1936" s="0" t="inlineStr">
        <is>
          <t>2908903</t>
        </is>
      </c>
      <c r="B1936" s="0" t="inlineStr">
        <is>
          <t>Coração de Maria</t>
        </is>
      </c>
      <c r="C1936" s="0" t="inlineStr">
        <is>
          <t>BA</t>
        </is>
      </c>
      <c r="D1936" s="0" t="inlineStr">
        <is>
          <t>2022</t>
        </is>
      </c>
      <c r="E1936" s="1">
        <v>26590</v>
      </c>
      <c r="F1936" s="1">
        <v>315</v>
      </c>
      <c r="G1936" s="1">
        <v>4475</v>
      </c>
      <c r="H1936" s="1">
        <v>7766</v>
      </c>
      <c r="I1936" s="1">
        <f>(F1936+G1936+H1936)/E1936*100</f>
        <v>47.220759684091763820985332832</v>
      </c>
      <c r="J1936" s="1">
        <f>(F1936+G1936)/E1936*100</f>
        <v>18.014291086874764949229033471</v>
      </c>
      <c r="K1936" s="1">
        <f>F1936/E1936*100</f>
        <v>1.1846558856713050018804061677</v>
      </c>
      <c r="L1936" s="1">
        <v>850.84</v>
      </c>
      <c r="M1936" s="1">
        <v>700.00</v>
      </c>
      <c r="N1936" s="1">
        <v>15.70</v>
      </c>
      <c r="O1936" s="1">
        <v>42.75</v>
      </c>
      <c r="P1936" s="1">
        <v>42.52</v>
      </c>
      <c r="Q1936" s="1">
        <v>2.63</v>
      </c>
      <c r="R1936" s="1">
        <v>2.65</v>
      </c>
      <c r="S1936" s="1">
        <v>91.50</v>
      </c>
      <c r="T1936" s="1">
        <v>0.22</v>
      </c>
      <c r="U1936" s="1">
        <v>49.76</v>
      </c>
      <c r="V1936" s="1">
        <f>100-U1936</f>
        <v>50.24</v>
      </c>
      <c r="W1936" s="1">
        <v>46.50</v>
      </c>
      <c r="X1936" s="0" t="inlineStr">
        <is>
          <t>IBGE — Censo Demográfico 2022 / SIDRA</t>
        </is>
      </c>
    </row>
    <row r="1937">
      <c r="A1937" s="0" t="inlineStr">
        <is>
          <t>2909000</t>
        </is>
      </c>
      <c r="B1937" s="0" t="inlineStr">
        <is>
          <t>Cordeiros</t>
        </is>
      </c>
      <c r="C1937" s="0" t="inlineStr">
        <is>
          <t>BA</t>
        </is>
      </c>
      <c r="D1937" s="0" t="inlineStr">
        <is>
          <t>2022</t>
        </is>
      </c>
      <c r="E1937" s="1">
        <v>7541</v>
      </c>
      <c r="F1937" s="1">
        <v>68</v>
      </c>
      <c r="G1937" s="1">
        <v>1045</v>
      </c>
      <c r="H1937" s="1">
        <v>2259</v>
      </c>
      <c r="I1937" s="1">
        <f>(F1937+G1937+H1937)/E1937*100</f>
        <v>44.715554966184856119878000265</v>
      </c>
      <c r="J1937" s="1">
        <f>(F1937+G1937)/E1937*100</f>
        <v>14.759315740617955178358307917</v>
      </c>
      <c r="K1937" s="1">
        <f>F1937/E1937*100</f>
        <v>0.9017371701365866595942182734</v>
      </c>
      <c r="L1937" s="1">
        <v>816.33</v>
      </c>
      <c r="M1937" s="1">
        <v>703.00</v>
      </c>
      <c r="N1937" s="1">
        <v>23.99</v>
      </c>
      <c r="O1937" s="1">
        <v>70.44</v>
      </c>
      <c r="P1937" s="1">
        <v>15.57</v>
      </c>
      <c r="Q1937" s="1">
        <v>4.93</v>
      </c>
      <c r="R1937" s="1">
        <v>20.05</v>
      </c>
      <c r="S1937" s="1">
        <v>74.38</v>
      </c>
      <c r="T1937" s="1">
        <v>0.11</v>
      </c>
      <c r="U1937" s="1">
        <v>46.15</v>
      </c>
      <c r="V1937" s="1">
        <f>100-U1937</f>
        <v>53.85</v>
      </c>
      <c r="W1937" s="1">
        <v>52.44</v>
      </c>
      <c r="X1937" s="0" t="inlineStr">
        <is>
          <t>IBGE — Censo Demográfico 2022 / SIDRA</t>
        </is>
      </c>
    </row>
    <row r="1938">
      <c r="A1938" s="0" t="inlineStr">
        <is>
          <t>2909109</t>
        </is>
      </c>
      <c r="B1938" s="0" t="inlineStr">
        <is>
          <t>Coribe</t>
        </is>
      </c>
      <c r="C1938" s="0" t="inlineStr">
        <is>
          <t>BA</t>
        </is>
      </c>
      <c r="D1938" s="0" t="inlineStr">
        <is>
          <t>2022</t>
        </is>
      </c>
      <c r="E1938" s="1">
        <v>13987</v>
      </c>
      <c r="F1938" s="1">
        <v>390</v>
      </c>
      <c r="G1938" s="1">
        <v>4355</v>
      </c>
      <c r="H1938" s="1">
        <v>3735</v>
      </c>
      <c r="I1938" s="1">
        <f>(F1938+G1938+H1938)/E1938*100</f>
        <v>60.627725745334953885751054551</v>
      </c>
      <c r="J1938" s="1">
        <f>(F1938+G1938)/E1938*100</f>
        <v>33.924358332737542003288768142</v>
      </c>
      <c r="K1938" s="1">
        <f>F1938/E1938*100</f>
        <v>2.7883034246085650961607206692</v>
      </c>
      <c r="L1938" s="1">
        <v>757.51</v>
      </c>
      <c r="M1938" s="1">
        <v>500.00</v>
      </c>
      <c r="N1938" s="1">
        <v>20.82</v>
      </c>
      <c r="O1938" s="1">
        <v>81.71</v>
      </c>
      <c r="P1938" s="1">
        <v>11.97</v>
      </c>
      <c r="Q1938" s="1">
        <v>0.58</v>
      </c>
      <c r="R1938" s="1">
        <v>0.30</v>
      </c>
      <c r="S1938" s="1">
        <v>95.25</v>
      </c>
      <c r="T1938" s="1">
        <v>2.93</v>
      </c>
      <c r="U1938" s="1">
        <v>66.15</v>
      </c>
      <c r="V1938" s="1">
        <f>100-U1938</f>
        <v>33.85</v>
      </c>
      <c r="W1938" s="1">
        <v>31.01</v>
      </c>
      <c r="X1938" s="0" t="inlineStr">
        <is>
          <t>IBGE — Censo Demográfico 2022 / SIDRA</t>
        </is>
      </c>
    </row>
    <row r="1939">
      <c r="A1939" s="0" t="inlineStr">
        <is>
          <t>2909208</t>
        </is>
      </c>
      <c r="B1939" s="0" t="inlineStr">
        <is>
          <t>Coronel João Sá</t>
        </is>
      </c>
      <c r="C1939" s="0" t="inlineStr">
        <is>
          <t>BA</t>
        </is>
      </c>
      <c r="D1939" s="0" t="inlineStr">
        <is>
          <t>2022</t>
        </is>
      </c>
      <c r="E1939" s="1">
        <v>17053</v>
      </c>
      <c r="F1939" s="1">
        <v>101</v>
      </c>
      <c r="G1939" s="1">
        <v>4465</v>
      </c>
      <c r="H1939" s="1">
        <v>5450</v>
      </c>
      <c r="I1939" s="1">
        <f>(F1939+G1939+H1939)/E1939*100</f>
        <v>58.734533513164839031255497566</v>
      </c>
      <c r="J1939" s="1">
        <f>(F1939+G1939)/E1939*100</f>
        <v>26.775347446197150061572743799</v>
      </c>
      <c r="K1939" s="1">
        <f>F1939/E1939*100</f>
        <v>0.5922711546355479974198088313</v>
      </c>
      <c r="L1939" s="1">
        <v>704.02</v>
      </c>
      <c r="M1939" s="1">
        <v>537.33</v>
      </c>
      <c r="N1939" s="1">
        <v>31.71</v>
      </c>
      <c r="O1939" s="1">
        <v>57.10</v>
      </c>
      <c r="P1939" s="1">
        <v>39.93</v>
      </c>
      <c r="Q1939" s="1">
        <v>35.10</v>
      </c>
      <c r="R1939" s="1">
        <v>10.12</v>
      </c>
      <c r="S1939" s="1">
        <v>42.60</v>
      </c>
      <c r="T1939" s="1">
        <v>8.30</v>
      </c>
      <c r="U1939" s="1">
        <v>60.42</v>
      </c>
      <c r="V1939" s="1">
        <f>100-U1939</f>
        <v>39.58</v>
      </c>
      <c r="W1939" s="1">
        <v>38.50</v>
      </c>
      <c r="X1939" s="0" t="inlineStr">
        <is>
          <t>IBGE — Censo Demográfico 2022 / SIDRA</t>
        </is>
      </c>
    </row>
    <row r="1940">
      <c r="A1940" s="0" t="inlineStr">
        <is>
          <t>2909307</t>
        </is>
      </c>
      <c r="B1940" s="0" t="inlineStr">
        <is>
          <t>Correntina</t>
        </is>
      </c>
      <c r="C1940" s="0" t="inlineStr">
        <is>
          <t>BA</t>
        </is>
      </c>
      <c r="D1940" s="0" t="inlineStr">
        <is>
          <t>2022</t>
        </is>
      </c>
      <c r="E1940" s="1">
        <v>32426</v>
      </c>
      <c r="F1940" s="1">
        <v>493</v>
      </c>
      <c r="G1940" s="1">
        <v>7812</v>
      </c>
      <c r="H1940" s="1">
        <v>7853</v>
      </c>
      <c r="I1940" s="1">
        <f>(F1940+G1940+H1940)/E1940*100</f>
        <v>49.830383025966816751989144514</v>
      </c>
      <c r="J1940" s="1">
        <f>(F1940+G1940)/E1940*100</f>
        <v>25.612163079010670449639178437</v>
      </c>
      <c r="K1940" s="1">
        <f>F1940/E1940*100</f>
        <v>1.5203848763338062048973046321</v>
      </c>
      <c r="L1940" s="1">
        <v>930.61</v>
      </c>
      <c r="M1940" s="1">
        <v>616.67</v>
      </c>
      <c r="N1940" s="1">
        <v>18.80</v>
      </c>
      <c r="O1940" s="1">
        <v>67.42</v>
      </c>
      <c r="P1940" s="1">
        <v>30.26</v>
      </c>
      <c r="Q1940" s="1">
        <v>8.72</v>
      </c>
      <c r="R1940" s="1">
        <v>34.83</v>
      </c>
      <c r="S1940" s="1">
        <v>52.41</v>
      </c>
      <c r="T1940" s="1">
        <v>2.97</v>
      </c>
      <c r="U1940" s="1">
        <v>61.37</v>
      </c>
      <c r="V1940" s="1">
        <f>100-U1940</f>
        <v>38.63</v>
      </c>
      <c r="W1940" s="1">
        <v>33.28</v>
      </c>
      <c r="X1940" s="0" t="inlineStr">
        <is>
          <t>IBGE — Censo Demográfico 2022 / SIDRA</t>
        </is>
      </c>
    </row>
    <row r="1941">
      <c r="A1941" s="0" t="inlineStr">
        <is>
          <t>2909406</t>
        </is>
      </c>
      <c r="B1941" s="0" t="inlineStr">
        <is>
          <t>Cotegipe</t>
        </is>
      </c>
      <c r="C1941" s="0" t="inlineStr">
        <is>
          <t>BA</t>
        </is>
      </c>
      <c r="D1941" s="0" t="inlineStr">
        <is>
          <t>2022</t>
        </is>
      </c>
      <c r="E1941" s="1">
        <v>13053</v>
      </c>
      <c r="F1941" s="1">
        <v>984</v>
      </c>
      <c r="G1941" s="1">
        <v>3423</v>
      </c>
      <c r="H1941" s="1">
        <v>3567</v>
      </c>
      <c r="I1941" s="1">
        <f>(F1941+G1941+H1941)/E1941*100</f>
        <v>61.089404734543783038381981154</v>
      </c>
      <c r="J1941" s="1">
        <f>(F1941+G1941)/E1941*100</f>
        <v>33.762353481958170535509078373</v>
      </c>
      <c r="K1941" s="1">
        <f>F1941/E1941*100</f>
        <v>7.5384968972649965525166628361</v>
      </c>
      <c r="L1941" s="1">
        <v>621.91</v>
      </c>
      <c r="M1941" s="1">
        <v>484.80</v>
      </c>
      <c r="N1941" s="1">
        <v>23.32</v>
      </c>
      <c r="O1941" s="1">
        <v>66.88</v>
      </c>
      <c r="P1941" s="1">
        <v>21.42</v>
      </c>
      <c r="Q1941" s="1">
        <v>0.32</v>
      </c>
      <c r="R1941" s="1">
        <v>0.20</v>
      </c>
      <c r="S1941" s="1">
        <v>93.29</v>
      </c>
      <c r="T1941" s="1">
        <v>4.87</v>
      </c>
      <c r="U1941" s="1">
        <v>55.93</v>
      </c>
      <c r="V1941" s="1">
        <f>100-U1941</f>
        <v>44.07</v>
      </c>
      <c r="W1941" s="1">
        <v>41.76</v>
      </c>
      <c r="X1941" s="0" t="inlineStr">
        <is>
          <t>IBGE — Censo Demográfico 2022 / SIDRA</t>
        </is>
      </c>
    </row>
    <row r="1942">
      <c r="A1942" s="0" t="inlineStr">
        <is>
          <t>2909505</t>
        </is>
      </c>
      <c r="B1942" s="0" t="inlineStr">
        <is>
          <t>Cravolândia</t>
        </is>
      </c>
      <c r="C1942" s="0" t="inlineStr">
        <is>
          <t>BA</t>
        </is>
      </c>
      <c r="D1942" s="0" t="inlineStr">
        <is>
          <t>2022</t>
        </is>
      </c>
      <c r="E1942" s="1">
        <v>4415</v>
      </c>
      <c r="F1942" s="1">
        <v>131</v>
      </c>
      <c r="G1942" s="1">
        <v>1194</v>
      </c>
      <c r="H1942" s="1">
        <v>1339</v>
      </c>
      <c r="I1942" s="1">
        <f>(F1942+G1942+H1942)/E1942*100</f>
        <v>60.339750849377123442808607022</v>
      </c>
      <c r="J1942" s="1">
        <f>(F1942+G1942)/E1942*100</f>
        <v>30.011325028312570781426953567</v>
      </c>
      <c r="K1942" s="1">
        <f>F1942/E1942*100</f>
        <v>2.9671574178935447338618346546</v>
      </c>
      <c r="L1942" s="1">
        <v>723.17</v>
      </c>
      <c r="M1942" s="1">
        <v>537.33</v>
      </c>
      <c r="N1942" s="1">
        <v>19.16</v>
      </c>
      <c r="O1942" s="1">
        <v>80.85</v>
      </c>
      <c r="P1942" s="1">
        <v>12.85</v>
      </c>
      <c r="Q1942" s="1">
        <v>61.33</v>
      </c>
      <c r="R1942" s="1">
        <v>1.61</v>
      </c>
      <c r="S1942" s="1">
        <v>26.44</v>
      </c>
      <c r="T1942" s="1">
        <v>0.12</v>
      </c>
      <c r="U1942" s="1">
        <v>83.32</v>
      </c>
      <c r="V1942" s="1">
        <f>100-U1942</f>
        <v>16.68</v>
      </c>
      <c r="W1942" s="1">
        <v>15.01</v>
      </c>
      <c r="X1942" s="0" t="inlineStr">
        <is>
          <t>IBGE — Censo Demográfico 2022 / SIDRA</t>
        </is>
      </c>
    </row>
    <row r="1943">
      <c r="A1943" s="0" t="inlineStr">
        <is>
          <t>2909604</t>
        </is>
      </c>
      <c r="B1943" s="0" t="inlineStr">
        <is>
          <t>Crisópolis</t>
        </is>
      </c>
      <c r="C1943" s="0" t="inlineStr">
        <is>
          <t>BA</t>
        </is>
      </c>
      <c r="D1943" s="0" t="inlineStr">
        <is>
          <t>2022</t>
        </is>
      </c>
      <c r="E1943" s="1">
        <v>19655</v>
      </c>
      <c r="F1943" s="1">
        <v>274</v>
      </c>
      <c r="G1943" s="1">
        <v>6238</v>
      </c>
      <c r="H1943" s="1">
        <v>6044</v>
      </c>
      <c r="I1943" s="1">
        <f>(F1943+G1943+H1943)/E1943*100</f>
        <v>63.881963876876112948359196133</v>
      </c>
      <c r="J1943" s="1">
        <f>(F1943+G1943)/E1943*100</f>
        <v>33.13151869753243449503943017</v>
      </c>
      <c r="K1943" s="1">
        <f>F1943/E1943*100</f>
        <v>1.3940473162045281098957008395</v>
      </c>
      <c r="L1943" s="1">
        <v>673.53</v>
      </c>
      <c r="M1943" s="1">
        <v>453.00</v>
      </c>
      <c r="N1943" s="1">
        <v>22.84</v>
      </c>
      <c r="O1943" s="1">
        <v>76.94</v>
      </c>
      <c r="P1943" s="1">
        <v>14.65</v>
      </c>
      <c r="Q1943" s="1">
        <v>1.62</v>
      </c>
      <c r="R1943" s="1">
        <v>5.56</v>
      </c>
      <c r="S1943" s="1">
        <v>90.15</v>
      </c>
      <c r="T1943" s="1">
        <v>1.14</v>
      </c>
      <c r="U1943" s="1">
        <v>68.59</v>
      </c>
      <c r="V1943" s="1">
        <f>100-U1943</f>
        <v>31.41</v>
      </c>
      <c r="W1943" s="1">
        <v>28.48</v>
      </c>
      <c r="X1943" s="0" t="inlineStr">
        <is>
          <t>IBGE — Censo Demográfico 2022 / SIDRA</t>
        </is>
      </c>
    </row>
    <row r="1944">
      <c r="A1944" s="0" t="inlineStr">
        <is>
          <t>2909703</t>
        </is>
      </c>
      <c r="B1944" s="0" t="inlineStr">
        <is>
          <t>Cristópolis</t>
        </is>
      </c>
      <c r="C1944" s="0" t="inlineStr">
        <is>
          <t>BA</t>
        </is>
      </c>
      <c r="D1944" s="0" t="inlineStr">
        <is>
          <t>2022</t>
        </is>
      </c>
      <c r="E1944" s="1">
        <v>13977</v>
      </c>
      <c r="F1944" s="1">
        <v>47</v>
      </c>
      <c r="G1944" s="1">
        <v>3297</v>
      </c>
      <c r="H1944" s="1">
        <v>4363</v>
      </c>
      <c r="I1944" s="1">
        <f>(F1944+G1944+H1944)/E1944*100</f>
        <v>55.140588109036273878514702726</v>
      </c>
      <c r="J1944" s="1">
        <f>(F1944+G1944)/E1944*100</f>
        <v>23.925019675180653931458825213</v>
      </c>
      <c r="K1944" s="1">
        <f>F1944/E1944*100</f>
        <v>0.3362667239035558417400014309</v>
      </c>
      <c r="L1944" s="1">
        <v>778.03</v>
      </c>
      <c r="M1944" s="1">
        <v>600.00</v>
      </c>
      <c r="N1944" s="1">
        <v>22.21</v>
      </c>
      <c r="O1944" s="1">
        <v>76.26</v>
      </c>
      <c r="P1944" s="1">
        <v>11.08</v>
      </c>
      <c r="Q1944" s="1">
        <v>0.34</v>
      </c>
      <c r="R1944" s="1">
        <v>0.45</v>
      </c>
      <c r="S1944" s="1">
        <v>95.04</v>
      </c>
      <c r="T1944" s="1">
        <v>2.10</v>
      </c>
      <c r="U1944" s="1">
        <v>49.71</v>
      </c>
      <c r="V1944" s="1">
        <f>100-U1944</f>
        <v>50.29</v>
      </c>
      <c r="W1944" s="1">
        <v>47.76</v>
      </c>
      <c r="X1944" s="0" t="inlineStr">
        <is>
          <t>IBGE — Censo Demográfico 2022 / SIDRA</t>
        </is>
      </c>
    </row>
    <row r="1945">
      <c r="A1945" s="0" t="inlineStr">
        <is>
          <t>2909802</t>
        </is>
      </c>
      <c r="B1945" s="0" t="inlineStr">
        <is>
          <t>Cruz das Almas</t>
        </is>
      </c>
      <c r="C1945" s="0" t="inlineStr">
        <is>
          <t>BA</t>
        </is>
      </c>
      <c r="D1945" s="0" t="inlineStr">
        <is>
          <t>2022</t>
        </is>
      </c>
      <c r="E1945" s="1">
        <v>60236</v>
      </c>
      <c r="F1945" s="1">
        <v>1302</v>
      </c>
      <c r="G1945" s="1">
        <v>7489</v>
      </c>
      <c r="H1945" s="1">
        <v>16266</v>
      </c>
      <c r="I1945" s="1">
        <f>(F1945+G1945+H1945)/E1945*100</f>
        <v>41.598047679128760209841290922</v>
      </c>
      <c r="J1945" s="1">
        <f>(F1945+G1945)/E1945*100</f>
        <v>14.594262567235540208513181486</v>
      </c>
      <c r="K1945" s="1">
        <f>F1945/E1945*100</f>
        <v>2.1614981074440533899993359453</v>
      </c>
      <c r="L1945" s="1">
        <v>1167.93</v>
      </c>
      <c r="M1945" s="1">
        <v>780.00</v>
      </c>
      <c r="N1945" s="1">
        <v>8.69</v>
      </c>
      <c r="O1945" s="1">
        <v>86.53</v>
      </c>
      <c r="P1945" s="1">
        <v>8.74</v>
      </c>
      <c r="Q1945" s="1">
        <v>55.10</v>
      </c>
      <c r="R1945" s="1">
        <v>17.13</v>
      </c>
      <c r="S1945" s="1">
        <v>26.17</v>
      </c>
      <c r="T1945" s="1">
        <v>0.13</v>
      </c>
      <c r="U1945" s="1">
        <v>92.50</v>
      </c>
      <c r="V1945" s="1">
        <f>100-U1945</f>
        <v>7.50</v>
      </c>
      <c r="W1945" s="1">
        <v>6.49</v>
      </c>
      <c r="X1945" s="0" t="inlineStr">
        <is>
          <t>IBGE — Censo Demográfico 2022 / SIDRA</t>
        </is>
      </c>
    </row>
    <row r="1946">
      <c r="A1946" s="0" t="inlineStr">
        <is>
          <t>2909901</t>
        </is>
      </c>
      <c r="B1946" s="0" t="inlineStr">
        <is>
          <t>Curaçá</t>
        </is>
      </c>
      <c r="C1946" s="0" t="inlineStr">
        <is>
          <t>BA</t>
        </is>
      </c>
      <c r="D1946" s="0" t="inlineStr">
        <is>
          <t>2022</t>
        </is>
      </c>
      <c r="E1946" s="1">
        <v>34139</v>
      </c>
      <c r="F1946" s="1">
        <v>611</v>
      </c>
      <c r="G1946" s="1">
        <v>10672</v>
      </c>
      <c r="H1946" s="1">
        <v>10248</v>
      </c>
      <c r="I1946" s="1">
        <f>(F1946+G1946+H1946)/E1946*100</f>
        <v>63.068631184276047921731743753</v>
      </c>
      <c r="J1946" s="1">
        <f>(F1946+G1946)/E1946*100</f>
        <v>33.050177216673013269281466944</v>
      </c>
      <c r="K1946" s="1">
        <f>F1946/E1946*100</f>
        <v>1.7897419373736781979554175576</v>
      </c>
      <c r="L1946" s="1">
        <v>646.06</v>
      </c>
      <c r="M1946" s="1">
        <v>494.00</v>
      </c>
      <c r="N1946" s="1">
        <v>16.57</v>
      </c>
      <c r="O1946" s="1">
        <v>77.24</v>
      </c>
      <c r="P1946" s="1">
        <v>18.59</v>
      </c>
      <c r="Q1946" s="1">
        <v>36.22</v>
      </c>
      <c r="R1946" s="1">
        <v>18.66</v>
      </c>
      <c r="S1946" s="1">
        <v>30.34</v>
      </c>
      <c r="T1946" s="1">
        <v>3.40</v>
      </c>
      <c r="U1946" s="1">
        <v>59.78</v>
      </c>
      <c r="V1946" s="1">
        <f>100-U1946</f>
        <v>40.22</v>
      </c>
      <c r="W1946" s="1">
        <v>37.38</v>
      </c>
      <c r="X1946" s="0" t="inlineStr">
        <is>
          <t>IBGE — Censo Demográfico 2022 / SIDRA</t>
        </is>
      </c>
    </row>
    <row r="1947">
      <c r="A1947" s="0" t="inlineStr">
        <is>
          <t>2910008</t>
        </is>
      </c>
      <c r="B1947" s="0" t="inlineStr">
        <is>
          <t>Dário Meira</t>
        </is>
      </c>
      <c r="C1947" s="0" t="inlineStr">
        <is>
          <t>BA</t>
        </is>
      </c>
      <c r="D1947" s="0" t="inlineStr">
        <is>
          <t>2022</t>
        </is>
      </c>
      <c r="E1947" s="1">
        <v>10801</v>
      </c>
      <c r="F1947" s="1">
        <v>183</v>
      </c>
      <c r="G1947" s="1">
        <v>2719</v>
      </c>
      <c r="H1947" s="1">
        <v>3242</v>
      </c>
      <c r="I1947" s="1">
        <f>(F1947+G1947+H1947)/E1947*100</f>
        <v>56.883621886862327562262753449</v>
      </c>
      <c r="J1947" s="1">
        <f>(F1947+G1947)/E1947*100</f>
        <v>26.867882603462642347930747153</v>
      </c>
      <c r="K1947" s="1">
        <f>F1947/E1947*100</f>
        <v>1.694287565966114248680677715</v>
      </c>
      <c r="L1947" s="1">
        <v>730.32</v>
      </c>
      <c r="M1947" s="1">
        <v>566.67</v>
      </c>
      <c r="N1947" s="1">
        <v>25.80</v>
      </c>
      <c r="O1947" s="1">
        <v>66.04</v>
      </c>
      <c r="P1947" s="1">
        <v>31.87</v>
      </c>
      <c r="Q1947" s="1">
        <v>52.33</v>
      </c>
      <c r="R1947" s="1">
        <v>1.42</v>
      </c>
      <c r="S1947" s="1">
        <v>27.50</v>
      </c>
      <c r="T1947" s="1">
        <v>1.32</v>
      </c>
      <c r="U1947" s="1">
        <v>69.26</v>
      </c>
      <c r="V1947" s="1">
        <f>100-U1947</f>
        <v>30.74</v>
      </c>
      <c r="W1947" s="1">
        <v>28.39</v>
      </c>
      <c r="X1947" s="0" t="inlineStr">
        <is>
          <t>IBGE — Censo Demográfico 2022 / SIDRA</t>
        </is>
      </c>
    </row>
    <row r="1948">
      <c r="A1948" s="0" t="inlineStr">
        <is>
          <t>2910057</t>
        </is>
      </c>
      <c r="B1948" s="0" t="inlineStr">
        <is>
          <t>Dias d'Ávila</t>
        </is>
      </c>
      <c r="C1948" s="0" t="inlineStr">
        <is>
          <t>BA</t>
        </is>
      </c>
      <c r="D1948" s="0" t="inlineStr">
        <is>
          <t>2022</t>
        </is>
      </c>
      <c r="E1948" s="1">
        <v>71358</v>
      </c>
      <c r="F1948" s="1">
        <v>2634</v>
      </c>
      <c r="G1948" s="1">
        <v>12472</v>
      </c>
      <c r="H1948" s="1">
        <v>18777</v>
      </c>
      <c r="I1948" s="1">
        <f>(F1948+G1948+H1948)/E1948*100</f>
        <v>47.483113315956164690714425853</v>
      </c>
      <c r="J1948" s="1">
        <f>(F1948+G1948)/E1948*100</f>
        <v>21.16931528350009809691975672</v>
      </c>
      <c r="K1948" s="1">
        <f>F1948/E1948*100</f>
        <v>3.6912469519885647019255023964</v>
      </c>
      <c r="L1948" s="1">
        <v>901.27</v>
      </c>
      <c r="M1948" s="1">
        <v>650.00</v>
      </c>
      <c r="N1948" s="1">
        <v>6.53</v>
      </c>
      <c r="O1948" s="1">
        <v>92.20</v>
      </c>
      <c r="P1948" s="1">
        <v>5.81</v>
      </c>
      <c r="Q1948" s="1">
        <v>57.14</v>
      </c>
      <c r="R1948" s="1">
        <v>14.05</v>
      </c>
      <c r="S1948" s="1">
        <v>26.31</v>
      </c>
      <c r="T1948" s="1">
        <v>0.13</v>
      </c>
      <c r="U1948" s="1">
        <v>91.30</v>
      </c>
      <c r="V1948" s="1">
        <f>100-U1948</f>
        <v>8.70</v>
      </c>
      <c r="W1948" s="1">
        <v>2.95</v>
      </c>
      <c r="X1948" s="0" t="inlineStr">
        <is>
          <t>IBGE — Censo Demográfico 2022 / SIDRA</t>
        </is>
      </c>
    </row>
    <row r="1949">
      <c r="A1949" s="0" t="inlineStr">
        <is>
          <t>2910107</t>
        </is>
      </c>
      <c r="B1949" s="0" t="inlineStr">
        <is>
          <t>Dom Basílio</t>
        </is>
      </c>
      <c r="C1949" s="0" t="inlineStr">
        <is>
          <t>BA</t>
        </is>
      </c>
      <c r="D1949" s="0" t="inlineStr">
        <is>
          <t>2022</t>
        </is>
      </c>
      <c r="E1949" s="1">
        <v>11884</v>
      </c>
      <c r="F1949" s="1">
        <v>247</v>
      </c>
      <c r="G1949" s="1">
        <v>2572</v>
      </c>
      <c r="H1949" s="1">
        <v>3607</v>
      </c>
      <c r="I1949" s="1">
        <f>(F1949+G1949+H1949)/E1949*100</f>
        <v>54.072702793672164254459777853</v>
      </c>
      <c r="J1949" s="1">
        <f>(F1949+G1949)/E1949*100</f>
        <v>23.720969370582295523392797038</v>
      </c>
      <c r="K1949" s="1">
        <f>F1949/E1949*100</f>
        <v>2.0784247728037697744867048132</v>
      </c>
      <c r="L1949" s="1">
        <v>760.00</v>
      </c>
      <c r="M1949" s="1">
        <v>600.00</v>
      </c>
      <c r="N1949" s="1">
        <v>18.63</v>
      </c>
      <c r="O1949" s="1">
        <v>64.73</v>
      </c>
      <c r="P1949" s="1">
        <v>30.83</v>
      </c>
      <c r="Q1949" s="1">
        <v>3.33</v>
      </c>
      <c r="R1949" s="1">
        <v>18.22</v>
      </c>
      <c r="S1949" s="1">
        <v>73.64</v>
      </c>
      <c r="T1949" s="1">
        <v>2.78</v>
      </c>
      <c r="U1949" s="1">
        <v>66.18</v>
      </c>
      <c r="V1949" s="1">
        <f>100-U1949</f>
        <v>33.82</v>
      </c>
      <c r="W1949" s="1">
        <v>33.24</v>
      </c>
      <c r="X1949" s="0" t="inlineStr">
        <is>
          <t>IBGE — Censo Demográfico 2022 / SIDRA</t>
        </is>
      </c>
    </row>
    <row r="1950">
      <c r="A1950" s="0" t="inlineStr">
        <is>
          <t>2910206</t>
        </is>
      </c>
      <c r="B1950" s="0" t="inlineStr">
        <is>
          <t>Dom Macedo Costa</t>
        </is>
      </c>
      <c r="C1950" s="0" t="inlineStr">
        <is>
          <t>BA</t>
        </is>
      </c>
      <c r="D1950" s="0" t="inlineStr">
        <is>
          <t>2022</t>
        </is>
      </c>
      <c r="E1950" s="1">
        <v>4395</v>
      </c>
      <c r="F1950" s="1">
        <v>83</v>
      </c>
      <c r="G1950" s="1">
        <v>814</v>
      </c>
      <c r="H1950" s="1">
        <v>1417</v>
      </c>
      <c r="I1950" s="1">
        <f>(F1950+G1950+H1950)/E1950*100</f>
        <v>52.650739476678043230944254835</v>
      </c>
      <c r="J1950" s="1">
        <f>(F1950+G1950)/E1950*100</f>
        <v>20.409556313993174061433447099</v>
      </c>
      <c r="K1950" s="1">
        <f>F1950/E1950*100</f>
        <v>1.8885096700796359499431171786</v>
      </c>
      <c r="L1950" s="1">
        <v>764.82</v>
      </c>
      <c r="M1950" s="1">
        <v>606.00</v>
      </c>
      <c r="N1950" s="1">
        <v>15.23</v>
      </c>
      <c r="O1950" s="1">
        <v>76.63</v>
      </c>
      <c r="P1950" s="1">
        <v>9.95</v>
      </c>
      <c r="Q1950" s="1">
        <v>7.02</v>
      </c>
      <c r="R1950" s="1">
        <v>0.43</v>
      </c>
      <c r="S1950" s="1">
        <v>90.91</v>
      </c>
      <c r="T1950" s="1">
        <v>0.06</v>
      </c>
      <c r="U1950" s="1">
        <v>64.19</v>
      </c>
      <c r="V1950" s="1">
        <f>100-U1950</f>
        <v>35.81</v>
      </c>
      <c r="W1950" s="1">
        <v>34.41</v>
      </c>
      <c r="X1950" s="0" t="inlineStr">
        <is>
          <t>IBGE — Censo Demográfico 2022 / SIDRA</t>
        </is>
      </c>
    </row>
    <row r="1951">
      <c r="A1951" s="0" t="inlineStr">
        <is>
          <t>2910305</t>
        </is>
      </c>
      <c r="B1951" s="0" t="inlineStr">
        <is>
          <t>Elísio Medrado</t>
        </is>
      </c>
      <c r="C1951" s="0" t="inlineStr">
        <is>
          <t>BA</t>
        </is>
      </c>
      <c r="D1951" s="0" t="inlineStr">
        <is>
          <t>2022</t>
        </is>
      </c>
      <c r="E1951" s="1">
        <v>7776</v>
      </c>
      <c r="F1951" s="1">
        <v>217</v>
      </c>
      <c r="G1951" s="1">
        <v>2095</v>
      </c>
      <c r="H1951" s="1">
        <v>2103</v>
      </c>
      <c r="I1951" s="1">
        <f>(F1951+G1951+H1951)/E1951*100</f>
        <v>56.777263374485596707818930041</v>
      </c>
      <c r="J1951" s="1">
        <f>(F1951+G1951)/E1951*100</f>
        <v>29.732510288065843621399176955</v>
      </c>
      <c r="K1951" s="1">
        <f>F1951/E1951*100</f>
        <v>2.7906378600823045267489711934</v>
      </c>
      <c r="L1951" s="1">
        <v>744.89</v>
      </c>
      <c r="M1951" s="1">
        <v>600.00</v>
      </c>
      <c r="N1951" s="1">
        <v>17.01</v>
      </c>
      <c r="O1951" s="1">
        <v>73.81</v>
      </c>
      <c r="P1951" s="1">
        <v>21.23</v>
      </c>
      <c r="Q1951" s="1">
        <v>0.60</v>
      </c>
      <c r="R1951" s="1">
        <v>10.53</v>
      </c>
      <c r="S1951" s="1">
        <v>85.92</v>
      </c>
      <c r="T1951" s="1">
        <v>0.44</v>
      </c>
      <c r="U1951" s="1">
        <v>77.46</v>
      </c>
      <c r="V1951" s="1">
        <f>100-U1951</f>
        <v>22.54</v>
      </c>
      <c r="W1951" s="1">
        <v>21.13</v>
      </c>
      <c r="X1951" s="0" t="inlineStr">
        <is>
          <t>IBGE — Censo Demográfico 2022 / SIDRA</t>
        </is>
      </c>
    </row>
    <row r="1952">
      <c r="A1952" s="0" t="inlineStr">
        <is>
          <t>2910404</t>
        </is>
      </c>
      <c r="B1952" s="0" t="inlineStr">
        <is>
          <t>Encruzilhada</t>
        </is>
      </c>
      <c r="C1952" s="0" t="inlineStr">
        <is>
          <t>BA</t>
        </is>
      </c>
      <c r="D1952" s="0" t="inlineStr">
        <is>
          <t>2022</t>
        </is>
      </c>
      <c r="E1952" s="1">
        <v>19058</v>
      </c>
      <c r="F1952" s="1">
        <v>640</v>
      </c>
      <c r="G1952" s="1">
        <v>5812</v>
      </c>
      <c r="H1952" s="1">
        <v>6209</v>
      </c>
      <c r="I1952" s="1">
        <f>(F1952+G1952+H1952)/E1952*100</f>
        <v>66.434043446321754643719173051</v>
      </c>
      <c r="J1952" s="1">
        <f>(F1952+G1952)/E1952*100</f>
        <v>33.854549270647497114072830307</v>
      </c>
      <c r="K1952" s="1">
        <f>F1952/E1952*100</f>
        <v>3.3581697974603840906705845314</v>
      </c>
      <c r="L1952" s="1">
        <v>611.21</v>
      </c>
      <c r="M1952" s="1">
        <v>470.67</v>
      </c>
      <c r="N1952" s="1">
        <v>25.89</v>
      </c>
      <c r="O1952" s="1">
        <v>65.21</v>
      </c>
      <c r="P1952" s="1">
        <v>26.48</v>
      </c>
      <c r="Q1952" s="1">
        <v>44.14</v>
      </c>
      <c r="R1952" s="1">
        <v>11.02</v>
      </c>
      <c r="S1952" s="1">
        <v>36.60</v>
      </c>
      <c r="T1952" s="1">
        <v>1.32</v>
      </c>
      <c r="U1952" s="1">
        <v>68.74</v>
      </c>
      <c r="V1952" s="1">
        <f>100-U1952</f>
        <v>31.26</v>
      </c>
      <c r="W1952" s="1">
        <v>28.95</v>
      </c>
      <c r="X1952" s="0" t="inlineStr">
        <is>
          <t>IBGE — Censo Demográfico 2022 / SIDRA</t>
        </is>
      </c>
    </row>
    <row r="1953">
      <c r="A1953" s="0" t="inlineStr">
        <is>
          <t>2910503</t>
        </is>
      </c>
      <c r="B1953" s="0" t="inlineStr">
        <is>
          <t>Entre Rios</t>
        </is>
      </c>
      <c r="C1953" s="0" t="inlineStr">
        <is>
          <t>BA</t>
        </is>
      </c>
      <c r="D1953" s="0" t="inlineStr">
        <is>
          <t>2022</t>
        </is>
      </c>
      <c r="E1953" s="1">
        <v>37862</v>
      </c>
      <c r="F1953" s="1">
        <v>1435</v>
      </c>
      <c r="G1953" s="1">
        <v>8864</v>
      </c>
      <c r="H1953" s="1">
        <v>10574</v>
      </c>
      <c r="I1953" s="1">
        <f>(F1953+G1953+H1953)/E1953*100</f>
        <v>55.129153240716285457714859226</v>
      </c>
      <c r="J1953" s="1">
        <f>(F1953+G1953)/E1953*100</f>
        <v>27.201415667423802229147958375</v>
      </c>
      <c r="K1953" s="1">
        <f>F1953/E1953*100</f>
        <v>3.7900797633511172151497543711</v>
      </c>
      <c r="L1953" s="1">
        <v>828.08</v>
      </c>
      <c r="M1953" s="1">
        <v>600.00</v>
      </c>
      <c r="N1953" s="1">
        <v>12.38</v>
      </c>
      <c r="O1953" s="1">
        <v>73.64</v>
      </c>
      <c r="P1953" s="1">
        <v>17.83</v>
      </c>
      <c r="Q1953" s="1">
        <v>9.70</v>
      </c>
      <c r="R1953" s="1">
        <v>2.81</v>
      </c>
      <c r="S1953" s="1">
        <v>83.96</v>
      </c>
      <c r="T1953" s="1">
        <v>1.73</v>
      </c>
      <c r="U1953" s="1">
        <v>84.92</v>
      </c>
      <c r="V1953" s="1">
        <f>100-U1953</f>
        <v>15.08</v>
      </c>
      <c r="W1953" s="1">
        <v>12.75</v>
      </c>
      <c r="X1953" s="0" t="inlineStr">
        <is>
          <t>IBGE — Censo Demográfico 2022 / SIDRA</t>
        </is>
      </c>
    </row>
    <row r="1954">
      <c r="A1954" s="0" t="inlineStr">
        <is>
          <t>2910602</t>
        </is>
      </c>
      <c r="B1954" s="0" t="inlineStr">
        <is>
          <t>Esplanada</t>
        </is>
      </c>
      <c r="C1954" s="0" t="inlineStr">
        <is>
          <t>BA</t>
        </is>
      </c>
      <c r="D1954" s="0" t="inlineStr">
        <is>
          <t>2022</t>
        </is>
      </c>
      <c r="E1954" s="1">
        <v>32524</v>
      </c>
      <c r="F1954" s="1">
        <v>855</v>
      </c>
      <c r="G1954" s="1">
        <v>8388</v>
      </c>
      <c r="H1954" s="1">
        <v>9932</v>
      </c>
      <c r="I1954" s="1">
        <f>(F1954+G1954+H1954)/E1954*100</f>
        <v>58.95646291969007502152256795</v>
      </c>
      <c r="J1954" s="1">
        <f>(F1954+G1954)/E1954*100</f>
        <v>28.419013651457385315459353093</v>
      </c>
      <c r="K1954" s="1">
        <f>F1954/E1954*100</f>
        <v>2.6288279424425039970483335383</v>
      </c>
      <c r="L1954" s="1">
        <v>760.79</v>
      </c>
      <c r="M1954" s="1">
        <v>554.00</v>
      </c>
      <c r="N1954" s="1">
        <v>15.30</v>
      </c>
      <c r="O1954" s="1">
        <v>79.19</v>
      </c>
      <c r="P1954" s="1">
        <v>16.23</v>
      </c>
      <c r="Q1954" s="1">
        <v>1.58</v>
      </c>
      <c r="R1954" s="1">
        <v>17.19</v>
      </c>
      <c r="S1954" s="1">
        <v>78.74</v>
      </c>
      <c r="T1954" s="1">
        <v>1.00</v>
      </c>
      <c r="U1954" s="1">
        <v>86.40</v>
      </c>
      <c r="V1954" s="1">
        <f>100-U1954</f>
        <v>13.60</v>
      </c>
      <c r="W1954" s="1">
        <v>11.20</v>
      </c>
      <c r="X1954" s="0" t="inlineStr">
        <is>
          <t>IBGE — Censo Demográfico 2022 / SIDRA</t>
        </is>
      </c>
    </row>
    <row r="1955">
      <c r="A1955" s="0" t="inlineStr">
        <is>
          <t>2910701</t>
        </is>
      </c>
      <c r="B1955" s="0" t="inlineStr">
        <is>
          <t>Euclides da Cunha</t>
        </is>
      </c>
      <c r="C1955" s="0" t="inlineStr">
        <is>
          <t>BA</t>
        </is>
      </c>
      <c r="D1955" s="0" t="inlineStr">
        <is>
          <t>2022</t>
        </is>
      </c>
      <c r="E1955" s="1">
        <v>61381</v>
      </c>
      <c r="F1955" s="1">
        <v>807</v>
      </c>
      <c r="G1955" s="1">
        <v>13993</v>
      </c>
      <c r="H1955" s="1">
        <v>19008</v>
      </c>
      <c r="I1955" s="1">
        <f>(F1955+G1955+H1955)/E1955*100</f>
        <v>55.07893322037764128964989166</v>
      </c>
      <c r="J1955" s="1">
        <f>(F1955+G1955)/E1955*100</f>
        <v>24.111695801632426972515925123</v>
      </c>
      <c r="K1955" s="1">
        <f>F1955/E1955*100</f>
        <v>1.3147390886430654437040778091</v>
      </c>
      <c r="L1955" s="1">
        <v>819.62</v>
      </c>
      <c r="M1955" s="1">
        <v>600.00</v>
      </c>
      <c r="N1955" s="1">
        <v>21.64</v>
      </c>
      <c r="O1955" s="1">
        <v>74.99</v>
      </c>
      <c r="P1955" s="1">
        <v>11.44</v>
      </c>
      <c r="Q1955" s="1">
        <v>20.60</v>
      </c>
      <c r="R1955" s="1">
        <v>23.08</v>
      </c>
      <c r="S1955" s="1">
        <v>51.00</v>
      </c>
      <c r="T1955" s="1">
        <v>2.09</v>
      </c>
      <c r="U1955" s="1">
        <v>83.01</v>
      </c>
      <c r="V1955" s="1">
        <f>100-U1955</f>
        <v>16.99</v>
      </c>
      <c r="W1955" s="1">
        <v>15.66</v>
      </c>
      <c r="X1955" s="0" t="inlineStr">
        <is>
          <t>IBGE — Censo Demográfico 2022 / SIDRA</t>
        </is>
      </c>
    </row>
    <row r="1956">
      <c r="A1956" s="0" t="inlineStr">
        <is>
          <t>2910727</t>
        </is>
      </c>
      <c r="B1956" s="0" t="inlineStr">
        <is>
          <t>Eunápolis</t>
        </is>
      </c>
      <c r="C1956" s="0" t="inlineStr">
        <is>
          <t>BA</t>
        </is>
      </c>
      <c r="D1956" s="0" t="inlineStr">
        <is>
          <t>2022</t>
        </is>
      </c>
      <c r="E1956" s="1">
        <v>113100</v>
      </c>
      <c r="F1956" s="1">
        <v>2159</v>
      </c>
      <c r="G1956" s="1">
        <v>11572</v>
      </c>
      <c r="H1956" s="1">
        <v>27245</v>
      </c>
      <c r="I1956" s="1">
        <f>(F1956+G1956+H1956)/E1956*100</f>
        <v>36.229885057471264367816091954</v>
      </c>
      <c r="J1956" s="1">
        <f>(F1956+G1956)/E1956*100</f>
        <v>12.140583554376657824933687003</v>
      </c>
      <c r="K1956" s="1">
        <f>F1956/E1956*100</f>
        <v>1.9089301503094606542882404951</v>
      </c>
      <c r="L1956" s="1">
        <v>1253.64</v>
      </c>
      <c r="M1956" s="1">
        <v>833.33</v>
      </c>
      <c r="N1956" s="1">
        <v>10.45</v>
      </c>
      <c r="O1956" s="1">
        <v>85.73</v>
      </c>
      <c r="P1956" s="1">
        <v>11.13</v>
      </c>
      <c r="Q1956" s="1">
        <v>30.02</v>
      </c>
      <c r="R1956" s="1">
        <v>23.93</v>
      </c>
      <c r="S1956" s="1">
        <v>40.01</v>
      </c>
      <c r="T1956" s="1">
        <v>0.20</v>
      </c>
      <c r="U1956" s="1">
        <v>94.37</v>
      </c>
      <c r="V1956" s="1">
        <f>100-U1956</f>
        <v>5.63</v>
      </c>
      <c r="W1956" s="1">
        <v>4.39</v>
      </c>
      <c r="X1956" s="0" t="inlineStr">
        <is>
          <t>IBGE — Censo Demográfico 2022 / SIDRA</t>
        </is>
      </c>
    </row>
    <row r="1957">
      <c r="A1957" s="0" t="inlineStr">
        <is>
          <t>2910750</t>
        </is>
      </c>
      <c r="B1957" s="0" t="inlineStr">
        <is>
          <t>Fátima</t>
        </is>
      </c>
      <c r="C1957" s="0" t="inlineStr">
        <is>
          <t>BA</t>
        </is>
      </c>
      <c r="D1957" s="0" t="inlineStr">
        <is>
          <t>2022</t>
        </is>
      </c>
      <c r="E1957" s="1">
        <v>17895</v>
      </c>
      <c r="F1957" s="1">
        <v>568</v>
      </c>
      <c r="G1957" s="1">
        <v>4836</v>
      </c>
      <c r="H1957" s="1">
        <v>4917</v>
      </c>
      <c r="I1957" s="1">
        <f>(F1957+G1957+H1957)/E1957*100</f>
        <v>57.675328303995529477507683711</v>
      </c>
      <c r="J1957" s="1">
        <f>(F1957+G1957)/E1957*100</f>
        <v>30.198379435596535345068454876</v>
      </c>
      <c r="K1957" s="1">
        <f>F1957/E1957*100</f>
        <v>3.1740709695445655210952780106</v>
      </c>
      <c r="L1957" s="1">
        <v>718.87</v>
      </c>
      <c r="M1957" s="1">
        <v>537.33</v>
      </c>
      <c r="N1957" s="1">
        <v>24.94</v>
      </c>
      <c r="O1957" s="1">
        <v>90.43</v>
      </c>
      <c r="P1957" s="1">
        <v>8.20</v>
      </c>
      <c r="Q1957" s="1">
        <v>42.67</v>
      </c>
      <c r="R1957" s="1">
        <v>8.93</v>
      </c>
      <c r="S1957" s="1">
        <v>42.46</v>
      </c>
      <c r="T1957" s="1">
        <v>1.53</v>
      </c>
      <c r="U1957" s="1">
        <v>89.34</v>
      </c>
      <c r="V1957" s="1">
        <f>100-U1957</f>
        <v>10.66</v>
      </c>
      <c r="W1957" s="1">
        <v>9.48</v>
      </c>
      <c r="X1957" s="0" t="inlineStr">
        <is>
          <t>IBGE — Censo Demográfico 2022 / SIDRA</t>
        </is>
      </c>
    </row>
    <row r="1958">
      <c r="A1958" s="0" t="inlineStr">
        <is>
          <t>2910776</t>
        </is>
      </c>
      <c r="B1958" s="0" t="inlineStr">
        <is>
          <t>Feira da Mata</t>
        </is>
      </c>
      <c r="C1958" s="0" t="inlineStr">
        <is>
          <t>BA</t>
        </is>
      </c>
      <c r="D1958" s="0" t="inlineStr">
        <is>
          <t>2022</t>
        </is>
      </c>
      <c r="E1958" s="1">
        <v>5625</v>
      </c>
      <c r="F1958" s="1">
        <v>58</v>
      </c>
      <c r="G1958" s="1">
        <v>1176</v>
      </c>
      <c r="H1958" s="1">
        <v>1845</v>
      </c>
      <c r="I1958" s="1">
        <f>(F1958+G1958+H1958)/E1958*100</f>
        <v>54.737777777777777777777777778</v>
      </c>
      <c r="J1958" s="1">
        <f>(F1958+G1958)/E1958*100</f>
        <v>21.937777777777777777777777778</v>
      </c>
      <c r="K1958" s="1">
        <f>F1958/E1958*100</f>
        <v>1.0311111111111111111111111111</v>
      </c>
      <c r="L1958" s="1">
        <v>731.17</v>
      </c>
      <c r="M1958" s="1">
        <v>583.33</v>
      </c>
      <c r="N1958" s="1">
        <v>20.41</v>
      </c>
      <c r="O1958" s="1">
        <v>70.45</v>
      </c>
      <c r="P1958" s="1">
        <v>18.42</v>
      </c>
      <c r="Q1958" s="1">
        <v>0.20</v>
      </c>
      <c r="R1958" s="1">
        <v>0.30</v>
      </c>
      <c r="S1958" s="1">
        <v>97.27</v>
      </c>
      <c r="T1958" s="1">
        <v>1.57</v>
      </c>
      <c r="U1958" s="1">
        <v>62.04</v>
      </c>
      <c r="V1958" s="1">
        <f>100-U1958</f>
        <v>37.96</v>
      </c>
      <c r="W1958" s="1">
        <v>35.02</v>
      </c>
      <c r="X1958" s="0" t="inlineStr">
        <is>
          <t>IBGE — Censo Demográfico 2022 / SIDRA</t>
        </is>
      </c>
    </row>
    <row r="1959">
      <c r="A1959" s="0" t="inlineStr">
        <is>
          <t>2910800</t>
        </is>
      </c>
      <c r="B1959" s="0" t="inlineStr">
        <is>
          <t>Feira de Santana</t>
        </is>
      </c>
      <c r="C1959" s="0" t="inlineStr">
        <is>
          <t>BA</t>
        </is>
      </c>
      <c r="D1959" s="0" t="inlineStr">
        <is>
          <t>2022</t>
        </is>
      </c>
      <c r="E1959" s="1">
        <v>613954</v>
      </c>
      <c r="F1959" s="1">
        <v>23491</v>
      </c>
      <c r="G1959" s="1">
        <v>80076</v>
      </c>
      <c r="H1959" s="1">
        <v>150155</v>
      </c>
      <c r="I1959" s="1">
        <f>(F1959+G1959+H1959)/E1959*100</f>
        <v>41.325897379934001570150206693</v>
      </c>
      <c r="J1959" s="1">
        <f>(F1959+G1959)/E1959*100</f>
        <v>16.8688533668646185219088075</v>
      </c>
      <c r="K1959" s="1">
        <f>F1959/E1959*100</f>
        <v>3.8261824175752580812243262525</v>
      </c>
      <c r="L1959" s="1">
        <v>1209.69</v>
      </c>
      <c r="M1959" s="1">
        <v>775.00</v>
      </c>
      <c r="N1959" s="1">
        <v>6.60</v>
      </c>
      <c r="O1959" s="1">
        <v>89.33</v>
      </c>
      <c r="P1959" s="1">
        <v>7.11</v>
      </c>
      <c r="Q1959" s="1">
        <v>64.63</v>
      </c>
      <c r="R1959" s="1">
        <v>16.21</v>
      </c>
      <c r="S1959" s="1">
        <v>17.05</v>
      </c>
      <c r="T1959" s="1">
        <v>0.14</v>
      </c>
      <c r="U1959" s="1">
        <v>96.06</v>
      </c>
      <c r="V1959" s="1">
        <f>100-U1959</f>
        <v>3.94</v>
      </c>
      <c r="W1959" s="1">
        <v>3.15</v>
      </c>
      <c r="X1959" s="0" t="inlineStr">
        <is>
          <t>IBGE — Censo Demográfico 2022 / SIDRA</t>
        </is>
      </c>
    </row>
    <row r="1960">
      <c r="A1960" s="0" t="inlineStr">
        <is>
          <t>2910859</t>
        </is>
      </c>
      <c r="B1960" s="0" t="inlineStr">
        <is>
          <t>Filadélfia</t>
        </is>
      </c>
      <c r="C1960" s="0" t="inlineStr">
        <is>
          <t>BA</t>
        </is>
      </c>
      <c r="D1960" s="0" t="inlineStr">
        <is>
          <t>2022</t>
        </is>
      </c>
      <c r="E1960" s="1">
        <v>17893</v>
      </c>
      <c r="F1960" s="1">
        <v>309</v>
      </c>
      <c r="G1960" s="1">
        <v>4543</v>
      </c>
      <c r="H1960" s="1">
        <v>6056</v>
      </c>
      <c r="I1960" s="1">
        <f>(F1960+G1960+H1960)/E1960*100</f>
        <v>60.962387525848097021181467613</v>
      </c>
      <c r="J1960" s="1">
        <f>(F1960+G1960)/E1960*100</f>
        <v>27.116749566869725591013245403</v>
      </c>
      <c r="K1960" s="1">
        <f>F1960/E1960*100</f>
        <v>1.7269323199016375118761526854</v>
      </c>
      <c r="L1960" s="1">
        <v>690.18</v>
      </c>
      <c r="M1960" s="1">
        <v>525.00</v>
      </c>
      <c r="N1960" s="1">
        <v>17.68</v>
      </c>
      <c r="O1960" s="1">
        <v>82.02</v>
      </c>
      <c r="P1960" s="1">
        <v>16.94</v>
      </c>
      <c r="Q1960" s="1">
        <v>23.19</v>
      </c>
      <c r="R1960" s="1">
        <v>14.68</v>
      </c>
      <c r="S1960" s="1">
        <v>52.84</v>
      </c>
      <c r="T1960" s="1">
        <v>4.71</v>
      </c>
      <c r="U1960" s="1">
        <v>76.48</v>
      </c>
      <c r="V1960" s="1">
        <f>100-U1960</f>
        <v>23.52</v>
      </c>
      <c r="W1960" s="1">
        <v>22.58</v>
      </c>
      <c r="X1960" s="0" t="inlineStr">
        <is>
          <t>IBGE — Censo Demográfico 2022 / SIDRA</t>
        </is>
      </c>
    </row>
    <row r="1961">
      <c r="A1961" s="0" t="inlineStr">
        <is>
          <t>2910909</t>
        </is>
      </c>
      <c r="B1961" s="0" t="inlineStr">
        <is>
          <t>Firmino Alves</t>
        </is>
      </c>
      <c r="C1961" s="0" t="inlineStr">
        <is>
          <t>BA</t>
        </is>
      </c>
      <c r="D1961" s="0" t="inlineStr">
        <is>
          <t>2022</t>
        </is>
      </c>
      <c r="E1961" s="1">
        <v>4869</v>
      </c>
      <c r="F1961" s="1">
        <v>17</v>
      </c>
      <c r="G1961" s="1">
        <v>635</v>
      </c>
      <c r="H1961" s="1">
        <v>1572</v>
      </c>
      <c r="I1961" s="1">
        <f>(F1961+G1961+H1961)/E1961*100</f>
        <v>45.676730334771000205380981721</v>
      </c>
      <c r="J1961" s="1">
        <f>(F1961+G1961)/E1961*100</f>
        <v>13.390840008215239268843705073</v>
      </c>
      <c r="K1961" s="1">
        <f>F1961/E1961*100</f>
        <v>0.3491476689258574655986855617</v>
      </c>
      <c r="L1961" s="1">
        <v>829.88</v>
      </c>
      <c r="M1961" s="1">
        <v>703.00</v>
      </c>
      <c r="N1961" s="1">
        <v>16.13</v>
      </c>
      <c r="O1961" s="1">
        <v>95.33</v>
      </c>
      <c r="P1961" s="1">
        <v>3.33</v>
      </c>
      <c r="Q1961" s="1">
        <v>83.44</v>
      </c>
      <c r="R1961" s="1">
        <v>0.39</v>
      </c>
      <c r="S1961" s="1">
        <v>3.83</v>
      </c>
      <c r="T1961" s="1">
        <v>0.06</v>
      </c>
      <c r="U1961" s="1">
        <v>93.17</v>
      </c>
      <c r="V1961" s="1">
        <f>100-U1961</f>
        <v>6.83</v>
      </c>
      <c r="W1961" s="1">
        <v>5.22</v>
      </c>
      <c r="X1961" s="0" t="inlineStr">
        <is>
          <t>IBGE — Censo Demográfico 2022 / SIDRA</t>
        </is>
      </c>
    </row>
    <row r="1962">
      <c r="A1962" s="0" t="inlineStr">
        <is>
          <t>2911006</t>
        </is>
      </c>
      <c r="B1962" s="0" t="inlineStr">
        <is>
          <t>Floresta Azul</t>
        </is>
      </c>
      <c r="C1962" s="0" t="inlineStr">
        <is>
          <t>BA</t>
        </is>
      </c>
      <c r="D1962" s="0" t="inlineStr">
        <is>
          <t>2022</t>
        </is>
      </c>
      <c r="E1962" s="1">
        <v>11056</v>
      </c>
      <c r="F1962" s="1">
        <v>72</v>
      </c>
      <c r="G1962" s="1">
        <v>1962</v>
      </c>
      <c r="H1962" s="1">
        <v>3768</v>
      </c>
      <c r="I1962" s="1">
        <f>(F1962+G1962+H1962)/E1962*100</f>
        <v>52.47829232995658465991316932</v>
      </c>
      <c r="J1962" s="1">
        <f>(F1962+G1962)/E1962*100</f>
        <v>18.397250361794500723589001447</v>
      </c>
      <c r="K1962" s="1">
        <f>F1962/E1962*100</f>
        <v>0.6512301013024602026049204052</v>
      </c>
      <c r="L1962" s="1">
        <v>817.95</v>
      </c>
      <c r="M1962" s="1">
        <v>606.00</v>
      </c>
      <c r="N1962" s="1">
        <v>21.94</v>
      </c>
      <c r="O1962" s="1">
        <v>78.92</v>
      </c>
      <c r="P1962" s="1">
        <v>19.68</v>
      </c>
      <c r="Q1962" s="1">
        <v>69.21</v>
      </c>
      <c r="R1962" s="1">
        <v>3.26</v>
      </c>
      <c r="S1962" s="1">
        <v>13.78</v>
      </c>
      <c r="T1962" s="1">
        <v>1.32</v>
      </c>
      <c r="U1962" s="1">
        <v>76.77</v>
      </c>
      <c r="V1962" s="1">
        <f>100-U1962</f>
        <v>23.23</v>
      </c>
      <c r="W1962" s="1">
        <v>22.19</v>
      </c>
      <c r="X1962" s="0" t="inlineStr">
        <is>
          <t>IBGE — Censo Demográfico 2022 / SIDRA</t>
        </is>
      </c>
    </row>
    <row r="1963">
      <c r="A1963" s="0" t="inlineStr">
        <is>
          <t>2911105</t>
        </is>
      </c>
      <c r="B1963" s="0" t="inlineStr">
        <is>
          <t>Formosa do Rio Preto</t>
        </is>
      </c>
      <c r="C1963" s="0" t="inlineStr">
        <is>
          <t>BA</t>
        </is>
      </c>
      <c r="D1963" s="0" t="inlineStr">
        <is>
          <t>2022</t>
        </is>
      </c>
      <c r="E1963" s="1">
        <v>25811</v>
      </c>
      <c r="F1963" s="1">
        <v>568</v>
      </c>
      <c r="G1963" s="1">
        <v>6965</v>
      </c>
      <c r="H1963" s="1">
        <v>6269</v>
      </c>
      <c r="I1963" s="1">
        <f>(F1963+G1963+H1963)/E1963*100</f>
        <v>53.473325326411220022471039479</v>
      </c>
      <c r="J1963" s="1">
        <f>(F1963+G1963)/E1963*100</f>
        <v>29.185231103018093061097981481</v>
      </c>
      <c r="K1963" s="1">
        <f>F1963/E1963*100</f>
        <v>2.2006121421099531207624656154</v>
      </c>
      <c r="L1963" s="1">
        <v>860.52</v>
      </c>
      <c r="M1963" s="1">
        <v>600.00</v>
      </c>
      <c r="N1963" s="1">
        <v>18.36</v>
      </c>
      <c r="O1963" s="1">
        <v>71.51</v>
      </c>
      <c r="P1963" s="1">
        <v>21.17</v>
      </c>
      <c r="Q1963" s="1">
        <v>7.51</v>
      </c>
      <c r="R1963" s="1">
        <v>56.43</v>
      </c>
      <c r="S1963" s="1">
        <v>31.80</v>
      </c>
      <c r="T1963" s="1">
        <v>2.72</v>
      </c>
      <c r="U1963" s="1">
        <v>76.99</v>
      </c>
      <c r="V1963" s="1">
        <f>100-U1963</f>
        <v>23.01</v>
      </c>
      <c r="W1963" s="1">
        <v>21.89</v>
      </c>
      <c r="X1963" s="0" t="inlineStr">
        <is>
          <t>IBGE — Censo Demográfico 2022 / SIDRA</t>
        </is>
      </c>
    </row>
    <row r="1964">
      <c r="A1964" s="0" t="inlineStr">
        <is>
          <t>2911204</t>
        </is>
      </c>
      <c r="B1964" s="0" t="inlineStr">
        <is>
          <t>Gandu</t>
        </is>
      </c>
      <c r="C1964" s="0" t="inlineStr">
        <is>
          <t>BA</t>
        </is>
      </c>
      <c r="D1964" s="0" t="inlineStr">
        <is>
          <t>2022</t>
        </is>
      </c>
      <c r="E1964" s="1">
        <v>32095</v>
      </c>
      <c r="F1964" s="1">
        <v>523</v>
      </c>
      <c r="G1964" s="1">
        <v>5898</v>
      </c>
      <c r="H1964" s="1">
        <v>9866</v>
      </c>
      <c r="I1964" s="1">
        <f>(F1964+G1964+H1964)/E1964*100</f>
        <v>50.746222152983330736874902633</v>
      </c>
      <c r="J1964" s="1">
        <f>(F1964+G1964)/E1964*100</f>
        <v>20.006231500233681258763047204</v>
      </c>
      <c r="K1964" s="1">
        <f>F1964/E1964*100</f>
        <v>1.6295373111076491665368437451</v>
      </c>
      <c r="L1964" s="1">
        <v>910.60</v>
      </c>
      <c r="M1964" s="1">
        <v>606.00</v>
      </c>
      <c r="N1964" s="1">
        <v>14.50</v>
      </c>
      <c r="O1964" s="1">
        <v>80.39</v>
      </c>
      <c r="P1964" s="1">
        <v>17.85</v>
      </c>
      <c r="Q1964" s="1">
        <v>67.88</v>
      </c>
      <c r="R1964" s="1">
        <v>3.77</v>
      </c>
      <c r="S1964" s="1">
        <v>9.61</v>
      </c>
      <c r="T1964" s="1">
        <v>0.69</v>
      </c>
      <c r="U1964" s="1">
        <v>85.86</v>
      </c>
      <c r="V1964" s="1">
        <f>100-U1964</f>
        <v>14.14</v>
      </c>
      <c r="W1964" s="1">
        <v>13.16</v>
      </c>
      <c r="X1964" s="0" t="inlineStr">
        <is>
          <t>IBGE — Censo Demográfico 2022 / SIDRA</t>
        </is>
      </c>
    </row>
    <row r="1965">
      <c r="A1965" s="0" t="inlineStr">
        <is>
          <t>2911253</t>
        </is>
      </c>
      <c r="B1965" s="0" t="inlineStr">
        <is>
          <t>Gavião</t>
        </is>
      </c>
      <c r="C1965" s="0" t="inlineStr">
        <is>
          <t>BA</t>
        </is>
      </c>
      <c r="D1965" s="0" t="inlineStr">
        <is>
          <t>2022</t>
        </is>
      </c>
      <c r="E1965" s="1">
        <v>4347</v>
      </c>
      <c r="F1965" s="1">
        <v>69</v>
      </c>
      <c r="G1965" s="1">
        <v>656</v>
      </c>
      <c r="H1965" s="1">
        <v>1131</v>
      </c>
      <c r="I1965" s="1">
        <f>(F1965+G1965+H1965)/E1965*100</f>
        <v>42.696112261329652634000460087</v>
      </c>
      <c r="J1965" s="1">
        <f>(F1965+G1965)/E1965*100</f>
        <v>16.678168852081895560156429722</v>
      </c>
      <c r="K1965" s="1">
        <f>F1965/E1965*100</f>
        <v>1.5873015873015873015873015873</v>
      </c>
      <c r="L1965" s="1">
        <v>878.17</v>
      </c>
      <c r="M1965" s="1">
        <v>750.00</v>
      </c>
      <c r="N1965" s="1">
        <v>18.38</v>
      </c>
      <c r="O1965" s="1">
        <v>74.16</v>
      </c>
      <c r="P1965" s="1">
        <v>24.94</v>
      </c>
      <c r="Q1965" s="1">
        <v>4.52</v>
      </c>
      <c r="R1965" s="1">
        <v>0.06</v>
      </c>
      <c r="S1965" s="1">
        <v>79.94</v>
      </c>
      <c r="T1965" s="1">
        <v>13.01</v>
      </c>
      <c r="U1965" s="1">
        <v>68.25</v>
      </c>
      <c r="V1965" s="1">
        <f>100-U1965</f>
        <v>31.75</v>
      </c>
      <c r="W1965" s="1">
        <v>29.10</v>
      </c>
      <c r="X1965" s="0" t="inlineStr">
        <is>
          <t>IBGE — Censo Demográfico 2022 / SIDRA</t>
        </is>
      </c>
    </row>
    <row r="1966">
      <c r="A1966" s="0" t="inlineStr">
        <is>
          <t>2911303</t>
        </is>
      </c>
      <c r="B1966" s="0" t="inlineStr">
        <is>
          <t>Gentio do Ouro</t>
        </is>
      </c>
      <c r="C1966" s="0" t="inlineStr">
        <is>
          <t>BA</t>
        </is>
      </c>
      <c r="D1966" s="0" t="inlineStr">
        <is>
          <t>2022</t>
        </is>
      </c>
      <c r="E1966" s="1">
        <v>10884</v>
      </c>
      <c r="F1966" s="1">
        <v>170</v>
      </c>
      <c r="G1966" s="1">
        <v>2773</v>
      </c>
      <c r="H1966" s="1">
        <v>3191</v>
      </c>
      <c r="I1966" s="1">
        <f>(F1966+G1966+H1966)/E1966*100</f>
        <v>56.357956633590591694230062477</v>
      </c>
      <c r="J1966" s="1">
        <f>(F1966+G1966)/E1966*100</f>
        <v>27.039691289966923925027563396</v>
      </c>
      <c r="K1966" s="1">
        <f>F1966/E1966*100</f>
        <v>1.5619257625872840867328188166</v>
      </c>
      <c r="L1966" s="1">
        <v>715.00</v>
      </c>
      <c r="M1966" s="1">
        <v>575.00</v>
      </c>
      <c r="N1966" s="1">
        <v>18.15</v>
      </c>
      <c r="O1966" s="1">
        <v>72.94</v>
      </c>
      <c r="P1966" s="1">
        <v>10.46</v>
      </c>
      <c r="Q1966" s="1">
        <v>16.05</v>
      </c>
      <c r="R1966" s="1">
        <v>2.68</v>
      </c>
      <c r="S1966" s="1">
        <v>76.88</v>
      </c>
      <c r="T1966" s="1">
        <v>3.04</v>
      </c>
      <c r="U1966" s="1">
        <v>56.42</v>
      </c>
      <c r="V1966" s="1">
        <f>100-U1966</f>
        <v>43.58</v>
      </c>
      <c r="W1966" s="1">
        <v>41.28</v>
      </c>
      <c r="X1966" s="0" t="inlineStr">
        <is>
          <t>IBGE — Censo Demográfico 2022 / SIDRA</t>
        </is>
      </c>
    </row>
    <row r="1967">
      <c r="A1967" s="0" t="inlineStr">
        <is>
          <t>2911402</t>
        </is>
      </c>
      <c r="B1967" s="0" t="inlineStr">
        <is>
          <t>Glória</t>
        </is>
      </c>
      <c r="C1967" s="0" t="inlineStr">
        <is>
          <t>BA</t>
        </is>
      </c>
      <c r="D1967" s="0" t="inlineStr">
        <is>
          <t>2022</t>
        </is>
      </c>
      <c r="E1967" s="1">
        <v>15501</v>
      </c>
      <c r="F1967" s="1">
        <v>179</v>
      </c>
      <c r="G1967" s="1">
        <v>3833</v>
      </c>
      <c r="H1967" s="1">
        <v>5393</v>
      </c>
      <c r="I1967" s="1">
        <f>(F1967+G1967+H1967)/E1967*100</f>
        <v>60.673504935165473195277724018</v>
      </c>
      <c r="J1967" s="1">
        <f>(F1967+G1967)/E1967*100</f>
        <v>25.882201148313012063737823366</v>
      </c>
      <c r="K1967" s="1">
        <f>F1967/E1967*100</f>
        <v>1.1547642087607251145087413715</v>
      </c>
      <c r="L1967" s="1">
        <v>722.37</v>
      </c>
      <c r="M1967" s="1">
        <v>525.00</v>
      </c>
      <c r="N1967" s="1">
        <v>21.78</v>
      </c>
      <c r="O1967" s="1">
        <v>74.45</v>
      </c>
      <c r="P1967" s="1">
        <v>23.37</v>
      </c>
      <c r="Q1967" s="1">
        <v>23.26</v>
      </c>
      <c r="R1967" s="1">
        <v>8.27</v>
      </c>
      <c r="S1967" s="1">
        <v>54.11</v>
      </c>
      <c r="T1967" s="1">
        <v>2.37</v>
      </c>
      <c r="U1967" s="1">
        <v>82.78</v>
      </c>
      <c r="V1967" s="1">
        <f>100-U1967</f>
        <v>17.22</v>
      </c>
      <c r="W1967" s="1">
        <v>16.29</v>
      </c>
      <c r="X1967" s="0" t="inlineStr">
        <is>
          <t>IBGE — Censo Demográfico 2022 / SIDRA</t>
        </is>
      </c>
    </row>
    <row r="1968">
      <c r="A1968" s="0" t="inlineStr">
        <is>
          <t>2911501</t>
        </is>
      </c>
      <c r="B1968" s="0" t="inlineStr">
        <is>
          <t>Gongogi</t>
        </is>
      </c>
      <c r="C1968" s="0" t="inlineStr">
        <is>
          <t>BA</t>
        </is>
      </c>
      <c r="D1968" s="0" t="inlineStr">
        <is>
          <t>2022</t>
        </is>
      </c>
      <c r="E1968" s="1">
        <v>5542</v>
      </c>
      <c r="F1968" s="1">
        <v>57</v>
      </c>
      <c r="G1968" s="1">
        <v>977</v>
      </c>
      <c r="H1968" s="1">
        <v>1960</v>
      </c>
      <c r="I1968" s="1">
        <f>(F1968+G1968+H1968)/E1968*100</f>
        <v>54.023818116203536629375676651</v>
      </c>
      <c r="J1968" s="1">
        <f>(F1968+G1968)/E1968*100</f>
        <v>18.657524359437026344280043306</v>
      </c>
      <c r="K1968" s="1">
        <f>F1968/E1968*100</f>
        <v>1.0285095633345362684951281126</v>
      </c>
      <c r="L1968" s="1">
        <v>733.31</v>
      </c>
      <c r="M1968" s="1">
        <v>604.00</v>
      </c>
      <c r="N1968" s="1">
        <v>19.74</v>
      </c>
      <c r="O1968" s="1">
        <v>73.16</v>
      </c>
      <c r="P1968" s="1">
        <v>11.83</v>
      </c>
      <c r="Q1968" s="1">
        <v>70.19</v>
      </c>
      <c r="R1968" s="1">
        <v>2.06</v>
      </c>
      <c r="S1968" s="1">
        <v>15.71</v>
      </c>
      <c r="T1968" s="1">
        <v>1.41</v>
      </c>
      <c r="U1968" s="1">
        <v>86.66</v>
      </c>
      <c r="V1968" s="1">
        <f>100-U1968</f>
        <v>13.34</v>
      </c>
      <c r="W1968" s="1">
        <v>11.83</v>
      </c>
      <c r="X1968" s="0" t="inlineStr">
        <is>
          <t>IBGE — Censo Demográfico 2022 / SIDRA</t>
        </is>
      </c>
    </row>
    <row r="1969">
      <c r="A1969" s="0" t="inlineStr">
        <is>
          <t>2911600</t>
        </is>
      </c>
      <c r="B1969" s="0" t="inlineStr">
        <is>
          <t>Governador Mangabeira</t>
        </is>
      </c>
      <c r="C1969" s="0" t="inlineStr">
        <is>
          <t>BA</t>
        </is>
      </c>
      <c r="D1969" s="0" t="inlineStr">
        <is>
          <t>2022</t>
        </is>
      </c>
      <c r="E1969" s="1">
        <v>20424</v>
      </c>
      <c r="F1969" s="1">
        <v>368</v>
      </c>
      <c r="G1969" s="1">
        <v>4362</v>
      </c>
      <c r="H1969" s="1">
        <v>5750</v>
      </c>
      <c r="I1969" s="1">
        <f>(F1969+G1969+H1969)/E1969*100</f>
        <v>51.312181746964355660007833921</v>
      </c>
      <c r="J1969" s="1">
        <f>(F1969+G1969)/E1969*100</f>
        <v>23.159028593811202506854680768</v>
      </c>
      <c r="K1969" s="1">
        <f>F1969/E1969*100</f>
        <v>1.8018018018018018018018018018</v>
      </c>
      <c r="L1969" s="1">
        <v>814.42</v>
      </c>
      <c r="M1969" s="1">
        <v>606.00</v>
      </c>
      <c r="N1969" s="1">
        <v>15.23</v>
      </c>
      <c r="O1969" s="1">
        <v>67.64</v>
      </c>
      <c r="P1969" s="1">
        <v>23.79</v>
      </c>
      <c r="Q1969" s="1">
        <v>1.19</v>
      </c>
      <c r="R1969" s="1">
        <v>16.59</v>
      </c>
      <c r="S1969" s="1">
        <v>80.49</v>
      </c>
      <c r="T1969" s="1">
        <v>0.29</v>
      </c>
      <c r="U1969" s="1">
        <v>64.44</v>
      </c>
      <c r="V1969" s="1">
        <f>100-U1969</f>
        <v>35.56</v>
      </c>
      <c r="W1969" s="1">
        <v>32.50</v>
      </c>
      <c r="X1969" s="0" t="inlineStr">
        <is>
          <t>IBGE — Censo Demográfico 2022 / SIDRA</t>
        </is>
      </c>
    </row>
    <row r="1970">
      <c r="A1970" s="0" t="inlineStr">
        <is>
          <t>2911659</t>
        </is>
      </c>
      <c r="B1970" s="0" t="inlineStr">
        <is>
          <t>Guajeru</t>
        </is>
      </c>
      <c r="C1970" s="0" t="inlineStr">
        <is>
          <t>BA</t>
        </is>
      </c>
      <c r="D1970" s="0" t="inlineStr">
        <is>
          <t>2022</t>
        </is>
      </c>
      <c r="E1970" s="1">
        <v>8047</v>
      </c>
      <c r="F1970" s="1">
        <v>80</v>
      </c>
      <c r="G1970" s="1">
        <v>1545</v>
      </c>
      <c r="H1970" s="1">
        <v>2365</v>
      </c>
      <c r="I1970" s="1">
        <f>(F1970+G1970+H1970)/E1970*100</f>
        <v>49.583695787249906797564309681</v>
      </c>
      <c r="J1970" s="1">
        <f>(F1970+G1970)/E1970*100</f>
        <v>20.193861066235864297253634895</v>
      </c>
      <c r="K1970" s="1">
        <f>F1970/E1970*100</f>
        <v>0.9941593140300733192494097179</v>
      </c>
      <c r="L1970" s="1">
        <v>803.95</v>
      </c>
      <c r="M1970" s="1">
        <v>625.00</v>
      </c>
      <c r="N1970" s="1">
        <v>21.74</v>
      </c>
      <c r="O1970" s="1">
        <v>58.99</v>
      </c>
      <c r="P1970" s="1">
        <v>21.70</v>
      </c>
      <c r="Q1970" s="1">
        <v>0.43</v>
      </c>
      <c r="R1970" s="1">
        <v>1.52</v>
      </c>
      <c r="S1970" s="1">
        <v>96.50</v>
      </c>
      <c r="T1970" s="1">
        <v>0.90</v>
      </c>
      <c r="U1970" s="1">
        <v>31.37</v>
      </c>
      <c r="V1970" s="1">
        <f>100-U1970</f>
        <v>68.63</v>
      </c>
      <c r="W1970" s="1">
        <v>67.40</v>
      </c>
      <c r="X1970" s="0" t="inlineStr">
        <is>
          <t>IBGE — Censo Demográfico 2022 / SIDRA</t>
        </is>
      </c>
    </row>
    <row r="1971">
      <c r="A1971" s="0" t="inlineStr">
        <is>
          <t>2911709</t>
        </is>
      </c>
      <c r="B1971" s="0" t="inlineStr">
        <is>
          <t>Guanambi</t>
        </is>
      </c>
      <c r="C1971" s="0" t="inlineStr">
        <is>
          <t>BA</t>
        </is>
      </c>
      <c r="D1971" s="0" t="inlineStr">
        <is>
          <t>2022</t>
        </is>
      </c>
      <c r="E1971" s="1">
        <v>87687</v>
      </c>
      <c r="F1971" s="1">
        <v>2115</v>
      </c>
      <c r="G1971" s="1">
        <v>10285</v>
      </c>
      <c r="H1971" s="1">
        <v>22459</v>
      </c>
      <c r="I1971" s="1">
        <f>(F1971+G1971+H1971)/E1971*100</f>
        <v>39.753897385017163319534252512</v>
      </c>
      <c r="J1971" s="1">
        <f>(F1971+G1971)/E1971*100</f>
        <v>14.141206792340939934083729629</v>
      </c>
      <c r="K1971" s="1">
        <f>F1971/E1971*100</f>
        <v>2.4119880940162167710150877553</v>
      </c>
      <c r="L1971" s="1">
        <v>1201.16</v>
      </c>
      <c r="M1971" s="1">
        <v>806.00</v>
      </c>
      <c r="N1971" s="1">
        <v>11.84</v>
      </c>
      <c r="O1971" s="1">
        <v>85.88</v>
      </c>
      <c r="P1971" s="1">
        <v>12.92</v>
      </c>
      <c r="Q1971" s="1">
        <v>60.42</v>
      </c>
      <c r="R1971" s="1">
        <v>16.26</v>
      </c>
      <c r="S1971" s="1">
        <v>22.15</v>
      </c>
      <c r="T1971" s="1">
        <v>0.45</v>
      </c>
      <c r="U1971" s="1">
        <v>83.60</v>
      </c>
      <c r="V1971" s="1">
        <f>100-U1971</f>
        <v>16.40</v>
      </c>
      <c r="W1971" s="1">
        <v>14.98</v>
      </c>
      <c r="X1971" s="0" t="inlineStr">
        <is>
          <t>IBGE — Censo Demográfico 2022 / SIDRA</t>
        </is>
      </c>
    </row>
    <row r="1972">
      <c r="A1972" s="0" t="inlineStr">
        <is>
          <t>2911808</t>
        </is>
      </c>
      <c r="B1972" s="0" t="inlineStr">
        <is>
          <t>Guaratinga</t>
        </is>
      </c>
      <c r="C1972" s="0" t="inlineStr">
        <is>
          <t>BA</t>
        </is>
      </c>
      <c r="D1972" s="0" t="inlineStr">
        <is>
          <t>2022</t>
        </is>
      </c>
      <c r="E1972" s="1">
        <v>19026</v>
      </c>
      <c r="F1972" s="1">
        <v>264</v>
      </c>
      <c r="G1972" s="1">
        <v>3426</v>
      </c>
      <c r="H1972" s="1">
        <v>5699</v>
      </c>
      <c r="I1972" s="1">
        <f>(F1972+G1972+H1972)/E1972*100</f>
        <v>49.348260275412593293387995375</v>
      </c>
      <c r="J1972" s="1">
        <f>(F1972+G1972)/E1972*100</f>
        <v>19.394512771996215704824976348</v>
      </c>
      <c r="K1972" s="1">
        <f>F1972/E1972*100</f>
        <v>1.3875748975086723431094292021</v>
      </c>
      <c r="L1972" s="1">
        <v>822.20</v>
      </c>
      <c r="M1972" s="1">
        <v>625.00</v>
      </c>
      <c r="N1972" s="1">
        <v>27.59</v>
      </c>
      <c r="O1972" s="1">
        <v>65.43</v>
      </c>
      <c r="P1972" s="1">
        <v>30.47</v>
      </c>
      <c r="Q1972" s="1">
        <v>52.73</v>
      </c>
      <c r="R1972" s="1">
        <v>4.32</v>
      </c>
      <c r="S1972" s="1">
        <v>27.29</v>
      </c>
      <c r="T1972" s="1">
        <v>3.88</v>
      </c>
      <c r="U1972" s="1">
        <v>67.57</v>
      </c>
      <c r="V1972" s="1">
        <f>100-U1972</f>
        <v>32.43</v>
      </c>
      <c r="W1972" s="1">
        <v>30.48</v>
      </c>
      <c r="X1972" s="0" t="inlineStr">
        <is>
          <t>IBGE — Censo Demográfico 2022 / SIDRA</t>
        </is>
      </c>
    </row>
    <row r="1973">
      <c r="A1973" s="0" t="inlineStr">
        <is>
          <t>2911857</t>
        </is>
      </c>
      <c r="B1973" s="0" t="inlineStr">
        <is>
          <t>Heliópolis</t>
        </is>
      </c>
      <c r="C1973" s="0" t="inlineStr">
        <is>
          <t>BA</t>
        </is>
      </c>
      <c r="D1973" s="0" t="inlineStr">
        <is>
          <t>2022</t>
        </is>
      </c>
      <c r="E1973" s="1">
        <v>12264</v>
      </c>
      <c r="F1973" s="1">
        <v>233</v>
      </c>
      <c r="G1973" s="1">
        <v>3186</v>
      </c>
      <c r="H1973" s="1">
        <v>3664</v>
      </c>
      <c r="I1973" s="1">
        <f>(F1973+G1973+H1973)/E1973*100</f>
        <v>57.754403131115459882583170254</v>
      </c>
      <c r="J1973" s="1">
        <f>(F1973+G1973)/E1973*100</f>
        <v>27.878343118069145466405740378</v>
      </c>
      <c r="K1973" s="1">
        <f>F1973/E1973*100</f>
        <v>1.8998695368558382257012393999</v>
      </c>
      <c r="L1973" s="1">
        <v>748.53</v>
      </c>
      <c r="M1973" s="1">
        <v>566.67</v>
      </c>
      <c r="N1973" s="1">
        <v>26.28</v>
      </c>
      <c r="O1973" s="1">
        <v>68.01</v>
      </c>
      <c r="P1973" s="1">
        <v>17.84</v>
      </c>
      <c r="Q1973" s="1">
        <v>10.34</v>
      </c>
      <c r="R1973" s="1">
        <v>14.13</v>
      </c>
      <c r="S1973" s="1">
        <v>71.76</v>
      </c>
      <c r="T1973" s="1">
        <v>0.71</v>
      </c>
      <c r="U1973" s="1">
        <v>73.52</v>
      </c>
      <c r="V1973" s="1">
        <f>100-U1973</f>
        <v>26.48</v>
      </c>
      <c r="W1973" s="1">
        <v>24.63</v>
      </c>
      <c r="X1973" s="0" t="inlineStr">
        <is>
          <t>IBGE — Censo Demográfico 2022 / SIDRA</t>
        </is>
      </c>
    </row>
    <row r="1974">
      <c r="A1974" s="0" t="inlineStr">
        <is>
          <t>2911907</t>
        </is>
      </c>
      <c r="B1974" s="0" t="inlineStr">
        <is>
          <t>Iaçu</t>
        </is>
      </c>
      <c r="C1974" s="0" t="inlineStr">
        <is>
          <t>BA</t>
        </is>
      </c>
      <c r="D1974" s="0" t="inlineStr">
        <is>
          <t>2022</t>
        </is>
      </c>
      <c r="E1974" s="1">
        <v>24585</v>
      </c>
      <c r="F1974" s="1">
        <v>543</v>
      </c>
      <c r="G1974" s="1">
        <v>6021</v>
      </c>
      <c r="H1974" s="1">
        <v>7159</v>
      </c>
      <c r="I1974" s="1">
        <f>(F1974+G1974+H1974)/E1974*100</f>
        <v>55.818588570266422615415904007</v>
      </c>
      <c r="J1974" s="1">
        <f>(F1974+G1974)/E1974*100</f>
        <v>26.699206833435021354484441733</v>
      </c>
      <c r="K1974" s="1">
        <f>F1974/E1974*100</f>
        <v>2.2086638194020744356314826113</v>
      </c>
      <c r="L1974" s="1">
        <v>765.53</v>
      </c>
      <c r="M1974" s="1">
        <v>600.00</v>
      </c>
      <c r="N1974" s="1">
        <v>21.92</v>
      </c>
      <c r="O1974" s="1">
        <v>83.12</v>
      </c>
      <c r="P1974" s="1">
        <v>15.83</v>
      </c>
      <c r="Q1974" s="1">
        <v>35.41</v>
      </c>
      <c r="R1974" s="1">
        <v>8.83</v>
      </c>
      <c r="S1974" s="1">
        <v>49.56</v>
      </c>
      <c r="T1974" s="1">
        <v>3.94</v>
      </c>
      <c r="U1974" s="1">
        <v>81.36</v>
      </c>
      <c r="V1974" s="1">
        <f>100-U1974</f>
        <v>18.64</v>
      </c>
      <c r="W1974" s="1">
        <v>17.03</v>
      </c>
      <c r="X1974" s="0" t="inlineStr">
        <is>
          <t>IBGE — Censo Demográfico 2022 / SIDRA</t>
        </is>
      </c>
    </row>
    <row r="1975">
      <c r="A1975" s="0" t="inlineStr">
        <is>
          <t>2912004</t>
        </is>
      </c>
      <c r="B1975" s="0" t="inlineStr">
        <is>
          <t>Ibiassucê</t>
        </is>
      </c>
      <c r="C1975" s="0" t="inlineStr">
        <is>
          <t>BA</t>
        </is>
      </c>
      <c r="D1975" s="0" t="inlineStr">
        <is>
          <t>2022</t>
        </is>
      </c>
      <c r="E1975" s="1">
        <v>10429</v>
      </c>
      <c r="F1975" s="1">
        <v>58</v>
      </c>
      <c r="G1975" s="1">
        <v>1531</v>
      </c>
      <c r="H1975" s="1">
        <v>2563</v>
      </c>
      <c r="I1975" s="1">
        <f>(F1975+G1975+H1975)/E1975*100</f>
        <v>39.8120625179787132035669767</v>
      </c>
      <c r="J1975" s="1">
        <f>(F1975+G1975)/E1975*100</f>
        <v>15.236360149582893853677246141</v>
      </c>
      <c r="K1975" s="1">
        <f>F1975/E1975*100</f>
        <v>0.5561415284303384792405791543</v>
      </c>
      <c r="L1975" s="1">
        <v>917.13</v>
      </c>
      <c r="M1975" s="1">
        <v>804.00</v>
      </c>
      <c r="N1975" s="1">
        <v>17.41</v>
      </c>
      <c r="O1975" s="1">
        <v>62.56</v>
      </c>
      <c r="P1975" s="1">
        <v>35.49</v>
      </c>
      <c r="Q1975" s="1">
        <v>0.51</v>
      </c>
      <c r="R1975" s="1">
        <v>0.82</v>
      </c>
      <c r="S1975" s="1">
        <v>98.07</v>
      </c>
      <c r="T1975" s="1">
        <v>0.14</v>
      </c>
      <c r="U1975" s="1">
        <v>63.83</v>
      </c>
      <c r="V1975" s="1">
        <f>100-U1975</f>
        <v>36.17</v>
      </c>
      <c r="W1975" s="1">
        <v>35.06</v>
      </c>
      <c r="X1975" s="0" t="inlineStr">
        <is>
          <t>IBGE — Censo Demográfico 2022 / SIDRA</t>
        </is>
      </c>
    </row>
    <row r="1976">
      <c r="A1976" s="0" t="inlineStr">
        <is>
          <t>2912103</t>
        </is>
      </c>
      <c r="B1976" s="0" t="inlineStr">
        <is>
          <t>Ibicaraí</t>
        </is>
      </c>
      <c r="C1976" s="0" t="inlineStr">
        <is>
          <t>BA</t>
        </is>
      </c>
      <c r="D1976" s="0" t="inlineStr">
        <is>
          <t>2022</t>
        </is>
      </c>
      <c r="E1976" s="1">
        <v>21645</v>
      </c>
      <c r="F1976" s="1">
        <v>212</v>
      </c>
      <c r="G1976" s="1">
        <v>3424</v>
      </c>
      <c r="H1976" s="1">
        <v>6699</v>
      </c>
      <c r="I1976" s="1">
        <f>(F1976+G1976+H1976)/E1976*100</f>
        <v>47.747747747747747747747747748</v>
      </c>
      <c r="J1976" s="1">
        <f>(F1976+G1976)/E1976*100</f>
        <v>16.798336798336798336798336798</v>
      </c>
      <c r="K1976" s="1">
        <f>F1976/E1976*100</f>
        <v>0.9794409794409794409794409794</v>
      </c>
      <c r="L1976" s="1">
        <v>1006.71</v>
      </c>
      <c r="M1976" s="1">
        <v>666.67</v>
      </c>
      <c r="N1976" s="1">
        <v>17.19</v>
      </c>
      <c r="O1976" s="1">
        <v>94.49</v>
      </c>
      <c r="P1976" s="1">
        <v>5.15</v>
      </c>
      <c r="Q1976" s="1">
        <v>69.20</v>
      </c>
      <c r="R1976" s="1">
        <v>1.80</v>
      </c>
      <c r="S1976" s="1">
        <v>5.76</v>
      </c>
      <c r="T1976" s="1">
        <v>1.23</v>
      </c>
      <c r="U1976" s="1">
        <v>93.51</v>
      </c>
      <c r="V1976" s="1">
        <f>100-U1976</f>
        <v>6.49</v>
      </c>
      <c r="W1976" s="1">
        <v>5.23</v>
      </c>
      <c r="X1976" s="0" t="inlineStr">
        <is>
          <t>IBGE — Censo Demográfico 2022 / SIDRA</t>
        </is>
      </c>
    </row>
    <row r="1977">
      <c r="A1977" s="0" t="inlineStr">
        <is>
          <t>2912202</t>
        </is>
      </c>
      <c r="B1977" s="0" t="inlineStr">
        <is>
          <t>Ibicoara</t>
        </is>
      </c>
      <c r="C1977" s="0" t="inlineStr">
        <is>
          <t>BA</t>
        </is>
      </c>
      <c r="D1977" s="0" t="inlineStr">
        <is>
          <t>2022</t>
        </is>
      </c>
      <c r="E1977" s="1">
        <v>20774</v>
      </c>
      <c r="F1977" s="1">
        <v>385</v>
      </c>
      <c r="G1977" s="1">
        <v>2984</v>
      </c>
      <c r="H1977" s="1">
        <v>7136</v>
      </c>
      <c r="I1977" s="1">
        <f>(F1977+G1977+H1977)/E1977*100</f>
        <v>50.568017714450755752382786175</v>
      </c>
      <c r="J1977" s="1">
        <f>(F1977+G1977)/E1977*100</f>
        <v>16.217387118513526523539039184</v>
      </c>
      <c r="K1977" s="1">
        <f>F1977/E1977*100</f>
        <v>1.8532781361317030904014633677</v>
      </c>
      <c r="L1977" s="1">
        <v>808.75</v>
      </c>
      <c r="M1977" s="1">
        <v>606.00</v>
      </c>
      <c r="N1977" s="1">
        <v>12.77</v>
      </c>
      <c r="O1977" s="1">
        <v>56.54</v>
      </c>
      <c r="P1977" s="1">
        <v>14.60</v>
      </c>
      <c r="Q1977" s="1">
        <v>18.46</v>
      </c>
      <c r="R1977" s="1">
        <v>11.66</v>
      </c>
      <c r="S1977" s="1">
        <v>64.56</v>
      </c>
      <c r="T1977" s="1">
        <v>0.47</v>
      </c>
      <c r="U1977" s="1">
        <v>92.77</v>
      </c>
      <c r="V1977" s="1">
        <f>100-U1977</f>
        <v>7.23</v>
      </c>
      <c r="W1977" s="1">
        <v>6.26</v>
      </c>
      <c r="X1977" s="0" t="inlineStr">
        <is>
          <t>IBGE — Censo Demográfico 2022 / SIDRA</t>
        </is>
      </c>
    </row>
    <row r="1978">
      <c r="A1978" s="0" t="inlineStr">
        <is>
          <t>2912301</t>
        </is>
      </c>
      <c r="B1978" s="0" t="inlineStr">
        <is>
          <t>Ibicuí</t>
        </is>
      </c>
      <c r="C1978" s="0" t="inlineStr">
        <is>
          <t>BA</t>
        </is>
      </c>
      <c r="D1978" s="0" t="inlineStr">
        <is>
          <t>2022</t>
        </is>
      </c>
      <c r="E1978" s="1">
        <v>13913</v>
      </c>
      <c r="F1978" s="1">
        <v>171</v>
      </c>
      <c r="G1978" s="1">
        <v>1881</v>
      </c>
      <c r="H1978" s="1">
        <v>4478</v>
      </c>
      <c r="I1978" s="1">
        <f>(F1978+G1978+H1978)/E1978*100</f>
        <v>46.934521670380219938187306835</v>
      </c>
      <c r="J1978" s="1">
        <f>(F1978+G1978)/E1978*100</f>
        <v>14.748796089987781211816286926</v>
      </c>
      <c r="K1978" s="1">
        <f>F1978/E1978*100</f>
        <v>1.2290663408323151009846905772</v>
      </c>
      <c r="L1978" s="1">
        <v>914.50</v>
      </c>
      <c r="M1978" s="1">
        <v>670.67</v>
      </c>
      <c r="N1978" s="1">
        <v>19.11</v>
      </c>
      <c r="O1978" s="1">
        <v>81.13</v>
      </c>
      <c r="P1978" s="1">
        <v>16.64</v>
      </c>
      <c r="Q1978" s="1">
        <v>68.91</v>
      </c>
      <c r="R1978" s="1">
        <v>3.33</v>
      </c>
      <c r="S1978" s="1">
        <v>13.29</v>
      </c>
      <c r="T1978" s="1">
        <v>0.88</v>
      </c>
      <c r="U1978" s="1">
        <v>81.88</v>
      </c>
      <c r="V1978" s="1">
        <f>100-U1978</f>
        <v>18.12</v>
      </c>
      <c r="W1978" s="1">
        <v>17.05</v>
      </c>
      <c r="X1978" s="0" t="inlineStr">
        <is>
          <t>IBGE — Censo Demográfico 2022 / SIDRA</t>
        </is>
      </c>
    </row>
    <row r="1979">
      <c r="A1979" s="0" t="inlineStr">
        <is>
          <t>2912400</t>
        </is>
      </c>
      <c r="B1979" s="0" t="inlineStr">
        <is>
          <t>Ibipeba</t>
        </is>
      </c>
      <c r="C1979" s="0" t="inlineStr">
        <is>
          <t>BA</t>
        </is>
      </c>
      <c r="D1979" s="0" t="inlineStr">
        <is>
          <t>2022</t>
        </is>
      </c>
      <c r="E1979" s="1">
        <v>16562</v>
      </c>
      <c r="F1979" s="1">
        <v>352</v>
      </c>
      <c r="G1979" s="1">
        <v>4083</v>
      </c>
      <c r="H1979" s="1">
        <v>5175</v>
      </c>
      <c r="I1979" s="1">
        <f>(F1979+G1979+H1979)/E1979*100</f>
        <v>58.024393189228354063518898684</v>
      </c>
      <c r="J1979" s="1">
        <f>(F1979+G1979)/E1979*100</f>
        <v>26.778166888056997947107837218</v>
      </c>
      <c r="K1979" s="1">
        <f>F1979/E1979*100</f>
        <v>2.1253471802922352372901823451</v>
      </c>
      <c r="L1979" s="1">
        <v>713.13</v>
      </c>
      <c r="M1979" s="1">
        <v>550.00</v>
      </c>
      <c r="N1979" s="1">
        <v>15.78</v>
      </c>
      <c r="O1979" s="1">
        <v>84.46</v>
      </c>
      <c r="P1979" s="1">
        <v>12.48</v>
      </c>
      <c r="Q1979" s="1">
        <v>1.03</v>
      </c>
      <c r="R1979" s="1">
        <v>12.12</v>
      </c>
      <c r="S1979" s="1">
        <v>82.73</v>
      </c>
      <c r="T1979" s="1">
        <v>1.74</v>
      </c>
      <c r="U1979" s="1">
        <v>77.32</v>
      </c>
      <c r="V1979" s="1">
        <f>100-U1979</f>
        <v>22.68</v>
      </c>
      <c r="W1979" s="1">
        <v>20.14</v>
      </c>
      <c r="X1979" s="0" t="inlineStr">
        <is>
          <t>IBGE — Censo Demográfico 2022 / SIDRA</t>
        </is>
      </c>
    </row>
    <row r="1980">
      <c r="A1980" s="0" t="inlineStr">
        <is>
          <t>2912509</t>
        </is>
      </c>
      <c r="B1980" s="0" t="inlineStr">
        <is>
          <t>Ibipitanga</t>
        </is>
      </c>
      <c r="C1980" s="0" t="inlineStr">
        <is>
          <t>BA</t>
        </is>
      </c>
      <c r="D1980" s="0" t="inlineStr">
        <is>
          <t>2022</t>
        </is>
      </c>
      <c r="E1980" s="1">
        <v>13863</v>
      </c>
      <c r="F1980" s="1">
        <v>176</v>
      </c>
      <c r="G1980" s="1">
        <v>3633</v>
      </c>
      <c r="H1980" s="1">
        <v>3500</v>
      </c>
      <c r="I1980" s="1">
        <f>(F1980+G1980+H1980)/E1980*100</f>
        <v>52.723075813316021063261920219</v>
      </c>
      <c r="J1980" s="1">
        <f>(F1980+G1980)/E1980*100</f>
        <v>27.476015292505229748250739378</v>
      </c>
      <c r="K1980" s="1">
        <f>F1980/E1980*100</f>
        <v>1.2695664719036283632691336652</v>
      </c>
      <c r="L1980" s="1">
        <v>783.29</v>
      </c>
      <c r="M1980" s="1">
        <v>600.00</v>
      </c>
      <c r="N1980" s="1">
        <v>22.90</v>
      </c>
      <c r="O1980" s="1">
        <v>58.28</v>
      </c>
      <c r="P1980" s="1">
        <v>22.61</v>
      </c>
      <c r="Q1980" s="1">
        <v>1.18</v>
      </c>
      <c r="R1980" s="1">
        <v>7.02</v>
      </c>
      <c r="S1980" s="1">
        <v>89.42</v>
      </c>
      <c r="T1980" s="1">
        <v>0.42</v>
      </c>
      <c r="U1980" s="1">
        <v>52.89</v>
      </c>
      <c r="V1980" s="1">
        <f>100-U1980</f>
        <v>47.11</v>
      </c>
      <c r="W1980" s="1">
        <v>45.11</v>
      </c>
      <c r="X1980" s="0" t="inlineStr">
        <is>
          <t>IBGE — Censo Demográfico 2022 / SIDRA</t>
        </is>
      </c>
    </row>
    <row r="1981">
      <c r="A1981" s="0" t="inlineStr">
        <is>
          <t>2912608</t>
        </is>
      </c>
      <c r="B1981" s="0" t="inlineStr">
        <is>
          <t>Ibiquera</t>
        </is>
      </c>
      <c r="C1981" s="0" t="inlineStr">
        <is>
          <t>BA</t>
        </is>
      </c>
      <c r="D1981" s="0" t="inlineStr">
        <is>
          <t>2022</t>
        </is>
      </c>
      <c r="E1981" s="1">
        <v>3725</v>
      </c>
      <c r="F1981" s="1">
        <v>45</v>
      </c>
      <c r="G1981" s="1">
        <v>1165</v>
      </c>
      <c r="H1981" s="1">
        <v>1172</v>
      </c>
      <c r="I1981" s="1">
        <f>(F1981+G1981+H1981)/E1981*100</f>
        <v>63.946308724832214765100671141</v>
      </c>
      <c r="J1981" s="1">
        <f>(F1981+G1981)/E1981*100</f>
        <v>32.483221476510067114093959732</v>
      </c>
      <c r="K1981" s="1">
        <f>F1981/E1981*100</f>
        <v>1.2080536912751677852348993289</v>
      </c>
      <c r="L1981" s="1">
        <v>655.52</v>
      </c>
      <c r="M1981" s="1">
        <v>500.00</v>
      </c>
      <c r="N1981" s="1">
        <v>18.65</v>
      </c>
      <c r="O1981" s="1">
        <v>77.60</v>
      </c>
      <c r="P1981" s="1">
        <v>22.16</v>
      </c>
      <c r="Q1981" s="1">
        <v>4.90</v>
      </c>
      <c r="R1981" s="1">
        <v>1.01</v>
      </c>
      <c r="S1981" s="1">
        <v>89.27</v>
      </c>
      <c r="T1981" s="1">
        <v>1.40</v>
      </c>
      <c r="U1981" s="1">
        <v>68.66</v>
      </c>
      <c r="V1981" s="1">
        <f>100-U1981</f>
        <v>31.34</v>
      </c>
      <c r="W1981" s="1">
        <v>24.42</v>
      </c>
      <c r="X1981" s="0" t="inlineStr">
        <is>
          <t>IBGE — Censo Demográfico 2022 / SIDRA</t>
        </is>
      </c>
    </row>
    <row r="1982">
      <c r="A1982" s="0" t="inlineStr">
        <is>
          <t>2912707</t>
        </is>
      </c>
      <c r="B1982" s="0" t="inlineStr">
        <is>
          <t>Ibirapitanga</t>
        </is>
      </c>
      <c r="C1982" s="0" t="inlineStr">
        <is>
          <t>BA</t>
        </is>
      </c>
      <c r="D1982" s="0" t="inlineStr">
        <is>
          <t>2022</t>
        </is>
      </c>
      <c r="E1982" s="1">
        <v>25298</v>
      </c>
      <c r="F1982" s="1">
        <v>511</v>
      </c>
      <c r="G1982" s="1">
        <v>7627</v>
      </c>
      <c r="H1982" s="1">
        <v>7637</v>
      </c>
      <c r="I1982" s="1">
        <f>(F1982+G1982+H1982)/E1982*100</f>
        <v>62.356708040161277571349513796</v>
      </c>
      <c r="J1982" s="1">
        <f>(F1982+G1982)/E1982*100</f>
        <v>32.1685508735868448098663926</v>
      </c>
      <c r="K1982" s="1">
        <f>F1982/E1982*100</f>
        <v>2.0199225235196458218040951854</v>
      </c>
      <c r="L1982" s="1">
        <v>671.17</v>
      </c>
      <c r="M1982" s="1">
        <v>484.80</v>
      </c>
      <c r="N1982" s="1">
        <v>20.97</v>
      </c>
      <c r="O1982" s="1">
        <v>60.31</v>
      </c>
      <c r="P1982" s="1">
        <v>37.84</v>
      </c>
      <c r="Q1982" s="1">
        <v>50.19</v>
      </c>
      <c r="R1982" s="1">
        <v>7.91</v>
      </c>
      <c r="S1982" s="1">
        <v>27.67</v>
      </c>
      <c r="T1982" s="1">
        <v>2.01</v>
      </c>
      <c r="U1982" s="1">
        <v>63.17</v>
      </c>
      <c r="V1982" s="1">
        <f>100-U1982</f>
        <v>36.83</v>
      </c>
      <c r="W1982" s="1">
        <v>34.94</v>
      </c>
      <c r="X1982" s="0" t="inlineStr">
        <is>
          <t>IBGE — Censo Demográfico 2022 / SIDRA</t>
        </is>
      </c>
    </row>
    <row r="1983">
      <c r="A1983" s="0" t="inlineStr">
        <is>
          <t>2912806</t>
        </is>
      </c>
      <c r="B1983" s="0" t="inlineStr">
        <is>
          <t>Ibirapuã</t>
        </is>
      </c>
      <c r="C1983" s="0" t="inlineStr">
        <is>
          <t>BA</t>
        </is>
      </c>
      <c r="D1983" s="0" t="inlineStr">
        <is>
          <t>2022</t>
        </is>
      </c>
      <c r="E1983" s="1">
        <v>8888</v>
      </c>
      <c r="F1983" s="1">
        <v>104</v>
      </c>
      <c r="G1983" s="1">
        <v>668</v>
      </c>
      <c r="H1983" s="1">
        <v>2256</v>
      </c>
      <c r="I1983" s="1">
        <f>(F1983+G1983+H1983)/E1983*100</f>
        <v>34.068406840684068406840684068</v>
      </c>
      <c r="J1983" s="1">
        <f>(F1983+G1983)/E1983*100</f>
        <v>8.685868586858685868586858686</v>
      </c>
      <c r="K1983" s="1">
        <f>F1983/E1983*100</f>
        <v>1.1701170117011701170117011701</v>
      </c>
      <c r="L1983" s="1">
        <v>1036.38</v>
      </c>
      <c r="M1983" s="1">
        <v>808.00</v>
      </c>
      <c r="N1983" s="1">
        <v>15.70</v>
      </c>
      <c r="O1983" s="1">
        <v>62.16</v>
      </c>
      <c r="P1983" s="1">
        <v>25.10</v>
      </c>
      <c r="Q1983" s="1">
        <v>50.45</v>
      </c>
      <c r="R1983" s="1">
        <v>8.20</v>
      </c>
      <c r="S1983" s="1">
        <v>39.05</v>
      </c>
      <c r="T1983" s="1">
        <v>0.37</v>
      </c>
      <c r="U1983" s="1">
        <v>73.75</v>
      </c>
      <c r="V1983" s="1">
        <f>100-U1983</f>
        <v>26.25</v>
      </c>
      <c r="W1983" s="1">
        <v>25.50</v>
      </c>
      <c r="X1983" s="0" t="inlineStr">
        <is>
          <t>IBGE — Censo Demográfico 2022 / SIDRA</t>
        </is>
      </c>
    </row>
    <row r="1984">
      <c r="A1984" s="0" t="inlineStr">
        <is>
          <t>2912905</t>
        </is>
      </c>
      <c r="B1984" s="0" t="inlineStr">
        <is>
          <t>Ibirataia</t>
        </is>
      </c>
      <c r="C1984" s="0" t="inlineStr">
        <is>
          <t>BA</t>
        </is>
      </c>
      <c r="D1984" s="0" t="inlineStr">
        <is>
          <t>2022</t>
        </is>
      </c>
      <c r="E1984" s="1">
        <v>18750</v>
      </c>
      <c r="F1984" s="1">
        <v>213</v>
      </c>
      <c r="G1984" s="1">
        <v>3934</v>
      </c>
      <c r="H1984" s="1">
        <v>5877</v>
      </c>
      <c r="I1984" s="1">
        <f>(F1984+G1984+H1984)/E1984*100</f>
        <v>53.461333333333333333333333333</v>
      </c>
      <c r="J1984" s="1">
        <f>(F1984+G1984)/E1984*100</f>
        <v>22.117333333333333333333333333</v>
      </c>
      <c r="K1984" s="1">
        <f>F1984/E1984*100</f>
        <v>1.136</v>
      </c>
      <c r="L1984" s="1">
        <v>784.17</v>
      </c>
      <c r="M1984" s="1">
        <v>606.00</v>
      </c>
      <c r="N1984" s="1">
        <v>22.16</v>
      </c>
      <c r="O1984" s="1">
        <v>76.35</v>
      </c>
      <c r="P1984" s="1">
        <v>21.71</v>
      </c>
      <c r="Q1984" s="1">
        <v>68.47</v>
      </c>
      <c r="R1984" s="1">
        <v>0.54</v>
      </c>
      <c r="S1984" s="1">
        <v>12.43</v>
      </c>
      <c r="T1984" s="1">
        <v>2.44</v>
      </c>
      <c r="U1984" s="1">
        <v>82.38</v>
      </c>
      <c r="V1984" s="1">
        <f>100-U1984</f>
        <v>17.62</v>
      </c>
      <c r="W1984" s="1">
        <v>15.52</v>
      </c>
      <c r="X1984" s="0" t="inlineStr">
        <is>
          <t>IBGE — Censo Demográfico 2022 / SIDRA</t>
        </is>
      </c>
    </row>
    <row r="1985">
      <c r="A1985" s="0" t="inlineStr">
        <is>
          <t>2913002</t>
        </is>
      </c>
      <c r="B1985" s="0" t="inlineStr">
        <is>
          <t>Ibitiara</t>
        </is>
      </c>
      <c r="C1985" s="0" t="inlineStr">
        <is>
          <t>BA</t>
        </is>
      </c>
      <c r="D1985" s="0" t="inlineStr">
        <is>
          <t>2022</t>
        </is>
      </c>
      <c r="E1985" s="1">
        <v>14552</v>
      </c>
      <c r="F1985" s="1">
        <v>57</v>
      </c>
      <c r="G1985" s="1">
        <v>4218</v>
      </c>
      <c r="H1985" s="1">
        <v>3957</v>
      </c>
      <c r="I1985" s="1">
        <f>(F1985+G1985+H1985)/E1985*100</f>
        <v>56.569543705332600329851566795</v>
      </c>
      <c r="J1985" s="1">
        <f>(F1985+G1985)/E1985*100</f>
        <v>29.377405167674546454095656954</v>
      </c>
      <c r="K1985" s="1">
        <f>F1985/E1985*100</f>
        <v>0.3916987355689939527212754261</v>
      </c>
      <c r="L1985" s="1">
        <v>771.57</v>
      </c>
      <c r="M1985" s="1">
        <v>600.00</v>
      </c>
      <c r="N1985" s="1">
        <v>18.95</v>
      </c>
      <c r="O1985" s="1">
        <v>67.91</v>
      </c>
      <c r="P1985" s="1">
        <v>18.60</v>
      </c>
      <c r="Q1985" s="1">
        <v>8.30</v>
      </c>
      <c r="R1985" s="1">
        <v>6.35</v>
      </c>
      <c r="S1985" s="1">
        <v>81.20</v>
      </c>
      <c r="T1985" s="1">
        <v>1.97</v>
      </c>
      <c r="U1985" s="1">
        <v>45.26</v>
      </c>
      <c r="V1985" s="1">
        <f>100-U1985</f>
        <v>54.74</v>
      </c>
      <c r="W1985" s="1">
        <v>54.05</v>
      </c>
      <c r="X1985" s="0" t="inlineStr">
        <is>
          <t>IBGE — Censo Demográfico 2022 / SIDRA</t>
        </is>
      </c>
    </row>
    <row r="1986">
      <c r="A1986" s="0" t="inlineStr">
        <is>
          <t>2913101</t>
        </is>
      </c>
      <c r="B1986" s="0" t="inlineStr">
        <is>
          <t>Ibititá</t>
        </is>
      </c>
      <c r="C1986" s="0" t="inlineStr">
        <is>
          <t>BA</t>
        </is>
      </c>
      <c r="D1986" s="0" t="inlineStr">
        <is>
          <t>2022</t>
        </is>
      </c>
      <c r="E1986" s="1">
        <v>16943</v>
      </c>
      <c r="F1986" s="1">
        <v>209</v>
      </c>
      <c r="G1986" s="1">
        <v>4459</v>
      </c>
      <c r="H1986" s="1">
        <v>5342</v>
      </c>
      <c r="I1986" s="1">
        <f>(F1986+G1986+H1986)/E1986*100</f>
        <v>59.080446201971315587558283657</v>
      </c>
      <c r="J1986" s="1">
        <f>(F1986+G1986)/E1986*100</f>
        <v>27.551201085994215900371834976</v>
      </c>
      <c r="K1986" s="1">
        <f>F1986/E1986*100</f>
        <v>1.2335477778433571386413268016</v>
      </c>
      <c r="L1986" s="1">
        <v>699.28</v>
      </c>
      <c r="M1986" s="1">
        <v>550.00</v>
      </c>
      <c r="N1986" s="1">
        <v>14.84</v>
      </c>
      <c r="O1986" s="1">
        <v>95.29</v>
      </c>
      <c r="P1986" s="1">
        <v>4.45</v>
      </c>
      <c r="Q1986" s="1">
        <v>2.10</v>
      </c>
      <c r="R1986" s="1">
        <v>21.44</v>
      </c>
      <c r="S1986" s="1">
        <v>73.71</v>
      </c>
      <c r="T1986" s="1">
        <v>0.57</v>
      </c>
      <c r="U1986" s="1">
        <v>87.62</v>
      </c>
      <c r="V1986" s="1">
        <f>100-U1986</f>
        <v>12.38</v>
      </c>
      <c r="W1986" s="1">
        <v>11.39</v>
      </c>
      <c r="X1986" s="0" t="inlineStr">
        <is>
          <t>IBGE — Censo Demográfico 2022 / SIDRA</t>
        </is>
      </c>
    </row>
    <row r="1987">
      <c r="A1987" s="0" t="inlineStr">
        <is>
          <t>2913200</t>
        </is>
      </c>
      <c r="B1987" s="0" t="inlineStr">
        <is>
          <t>Ibotirama</t>
        </is>
      </c>
      <c r="C1987" s="0" t="inlineStr">
        <is>
          <t>BA</t>
        </is>
      </c>
      <c r="D1987" s="0" t="inlineStr">
        <is>
          <t>2022</t>
        </is>
      </c>
      <c r="E1987" s="1">
        <v>26274</v>
      </c>
      <c r="F1987" s="1">
        <v>734</v>
      </c>
      <c r="G1987" s="1">
        <v>6506</v>
      </c>
      <c r="H1987" s="1">
        <v>7315</v>
      </c>
      <c r="I1987" s="1">
        <f>(F1987+G1987+H1987)/E1987*100</f>
        <v>55.396970388977696582172489914</v>
      </c>
      <c r="J1987" s="1">
        <f>(F1987+G1987)/E1987*100</f>
        <v>27.55575854456877521504148588</v>
      </c>
      <c r="K1987" s="1">
        <f>F1987/E1987*100</f>
        <v>2.7936362944355636751160843419</v>
      </c>
      <c r="L1987" s="1">
        <v>804.43</v>
      </c>
      <c r="M1987" s="1">
        <v>585.71</v>
      </c>
      <c r="N1987" s="1">
        <v>13.18</v>
      </c>
      <c r="O1987" s="1">
        <v>85.49</v>
      </c>
      <c r="P1987" s="1">
        <v>5.55</v>
      </c>
      <c r="Q1987" s="1">
        <v>64.94</v>
      </c>
      <c r="R1987" s="1">
        <v>12.96</v>
      </c>
      <c r="S1987" s="1">
        <v>20.13</v>
      </c>
      <c r="T1987" s="1">
        <v>1.20</v>
      </c>
      <c r="U1987" s="1">
        <v>80.78</v>
      </c>
      <c r="V1987" s="1">
        <f>100-U1987</f>
        <v>19.22</v>
      </c>
      <c r="W1987" s="1">
        <v>17.50</v>
      </c>
      <c r="X1987" s="0" t="inlineStr">
        <is>
          <t>IBGE — Censo Demográfico 2022 / SIDRA</t>
        </is>
      </c>
    </row>
    <row r="1988">
      <c r="A1988" s="0" t="inlineStr">
        <is>
          <t>2913309</t>
        </is>
      </c>
      <c r="B1988" s="0" t="inlineStr">
        <is>
          <t>Ichu</t>
        </is>
      </c>
      <c r="C1988" s="0" t="inlineStr">
        <is>
          <t>BA</t>
        </is>
      </c>
      <c r="D1988" s="0" t="inlineStr">
        <is>
          <t>2022</t>
        </is>
      </c>
      <c r="E1988" s="1">
        <v>6164</v>
      </c>
      <c r="F1988" s="1">
        <v>57</v>
      </c>
      <c r="G1988" s="1">
        <v>1063</v>
      </c>
      <c r="H1988" s="1">
        <v>1935</v>
      </c>
      <c r="I1988" s="1">
        <f>(F1988+G1988+H1988)/E1988*100</f>
        <v>49.561972744970798182998053212</v>
      </c>
      <c r="J1988" s="1">
        <f>(F1988+G1988)/E1988*100</f>
        <v>18.17001946787800129785853342</v>
      </c>
      <c r="K1988" s="1">
        <f>F1988/E1988*100</f>
        <v>0.9247242050616482803374432187</v>
      </c>
      <c r="L1988" s="1">
        <v>889.43</v>
      </c>
      <c r="M1988" s="1">
        <v>620.00</v>
      </c>
      <c r="N1988" s="1">
        <v>11.05</v>
      </c>
      <c r="O1988" s="1">
        <v>89.37</v>
      </c>
      <c r="P1988" s="1">
        <v>8.01</v>
      </c>
      <c r="Q1988" s="1">
        <v>4.19</v>
      </c>
      <c r="R1988" s="1">
        <v>4.97</v>
      </c>
      <c r="S1988" s="1">
        <v>89.09</v>
      </c>
      <c r="T1988" s="1">
        <v>1.01</v>
      </c>
      <c r="U1988" s="1">
        <v>90.34</v>
      </c>
      <c r="V1988" s="1">
        <f>100-U1988</f>
        <v>9.66</v>
      </c>
      <c r="W1988" s="1">
        <v>8.88</v>
      </c>
      <c r="X1988" s="0" t="inlineStr">
        <is>
          <t>IBGE — Censo Demográfico 2022 / SIDRA</t>
        </is>
      </c>
    </row>
    <row r="1989">
      <c r="A1989" s="0" t="inlineStr">
        <is>
          <t>2913408</t>
        </is>
      </c>
      <c r="B1989" s="0" t="inlineStr">
        <is>
          <t>Igaporã</t>
        </is>
      </c>
      <c r="C1989" s="0" t="inlineStr">
        <is>
          <t>BA</t>
        </is>
      </c>
      <c r="D1989" s="0" t="inlineStr">
        <is>
          <t>2022</t>
        </is>
      </c>
      <c r="E1989" s="1">
        <v>15522</v>
      </c>
      <c r="F1989" s="1">
        <v>116</v>
      </c>
      <c r="G1989" s="1">
        <v>3067</v>
      </c>
      <c r="H1989" s="1">
        <v>4384</v>
      </c>
      <c r="I1989" s="1">
        <f>(F1989+G1989+H1989)/E1989*100</f>
        <v>48.750161061718850663574281665</v>
      </c>
      <c r="J1989" s="1">
        <f>(F1989+G1989)/E1989*100</f>
        <v>20.506378044066486277541553923</v>
      </c>
      <c r="K1989" s="1">
        <f>F1989/E1989*100</f>
        <v>0.7473263754670789846669243654</v>
      </c>
      <c r="L1989" s="1">
        <v>811.64</v>
      </c>
      <c r="M1989" s="1">
        <v>650.00</v>
      </c>
      <c r="N1989" s="1">
        <v>18.36</v>
      </c>
      <c r="O1989" s="1">
        <v>80.35</v>
      </c>
      <c r="P1989" s="1">
        <v>12.87</v>
      </c>
      <c r="Q1989" s="1">
        <v>44.45</v>
      </c>
      <c r="R1989" s="1">
        <v>10.54</v>
      </c>
      <c r="S1989" s="1">
        <v>43.82</v>
      </c>
      <c r="T1989" s="1">
        <v>0.55</v>
      </c>
      <c r="U1989" s="1">
        <v>56.65</v>
      </c>
      <c r="V1989" s="1">
        <f>100-U1989</f>
        <v>43.35</v>
      </c>
      <c r="W1989" s="1">
        <v>40.87</v>
      </c>
      <c r="X1989" s="0" t="inlineStr">
        <is>
          <t>IBGE — Censo Demográfico 2022 / SIDRA</t>
        </is>
      </c>
    </row>
    <row r="1990">
      <c r="A1990" s="0" t="inlineStr">
        <is>
          <t>2913457</t>
        </is>
      </c>
      <c r="B1990" s="0" t="inlineStr">
        <is>
          <t>Igrapiúna</t>
        </is>
      </c>
      <c r="C1990" s="0" t="inlineStr">
        <is>
          <t>BA</t>
        </is>
      </c>
      <c r="D1990" s="0" t="inlineStr">
        <is>
          <t>2022</t>
        </is>
      </c>
      <c r="E1990" s="1">
        <v>13133</v>
      </c>
      <c r="F1990" s="1">
        <v>102</v>
      </c>
      <c r="G1990" s="1">
        <v>2501</v>
      </c>
      <c r="H1990" s="1">
        <v>4854</v>
      </c>
      <c r="I1990" s="1">
        <f>(F1990+G1990+H1990)/E1990*100</f>
        <v>56.780628949973349577400441636</v>
      </c>
      <c r="J1990" s="1">
        <f>(F1990+G1990)/E1990*100</f>
        <v>19.82030000761440645701667555</v>
      </c>
      <c r="K1990" s="1">
        <f>F1990/E1990*100</f>
        <v>0.776669458615700906114368385</v>
      </c>
      <c r="L1990" s="1">
        <v>726.44</v>
      </c>
      <c r="M1990" s="1">
        <v>568.67</v>
      </c>
      <c r="N1990" s="1">
        <v>19.39</v>
      </c>
      <c r="O1990" s="1">
        <v>50.04</v>
      </c>
      <c r="P1990" s="1">
        <v>47.97</v>
      </c>
      <c r="Q1990" s="1">
        <v>23.68</v>
      </c>
      <c r="R1990" s="1">
        <v>13.29</v>
      </c>
      <c r="S1990" s="1">
        <v>37.96</v>
      </c>
      <c r="T1990" s="1">
        <v>2.54</v>
      </c>
      <c r="U1990" s="1">
        <v>55.62</v>
      </c>
      <c r="V1990" s="1">
        <f>100-U1990</f>
        <v>44.38</v>
      </c>
      <c r="W1990" s="1">
        <v>39.88</v>
      </c>
      <c r="X1990" s="0" t="inlineStr">
        <is>
          <t>IBGE — Censo Demográfico 2022 / SIDRA</t>
        </is>
      </c>
    </row>
    <row r="1991">
      <c r="A1991" s="0" t="inlineStr">
        <is>
          <t>2913507</t>
        </is>
      </c>
      <c r="B1991" s="0" t="inlineStr">
        <is>
          <t>Iguaí</t>
        </is>
      </c>
      <c r="C1991" s="0" t="inlineStr">
        <is>
          <t>BA</t>
        </is>
      </c>
      <c r="D1991" s="0" t="inlineStr">
        <is>
          <t>2022</t>
        </is>
      </c>
      <c r="E1991" s="1">
        <v>21423</v>
      </c>
      <c r="F1991" s="1">
        <v>594</v>
      </c>
      <c r="G1991" s="1">
        <v>4696</v>
      </c>
      <c r="H1991" s="1">
        <v>6273</v>
      </c>
      <c r="I1991" s="1">
        <f>(F1991+G1991+H1991)/E1991*100</f>
        <v>53.974700088689725995425477291</v>
      </c>
      <c r="J1991" s="1">
        <f>(F1991+G1991)/E1991*100</f>
        <v>24.693086869252672361480651636</v>
      </c>
      <c r="K1991" s="1">
        <f>F1991/E1991*100</f>
        <v>2.7727209074359333426690939644</v>
      </c>
      <c r="L1991" s="1">
        <v>794.87</v>
      </c>
      <c r="M1991" s="1">
        <v>600.00</v>
      </c>
      <c r="N1991" s="1">
        <v>24.06</v>
      </c>
      <c r="O1991" s="1">
        <v>65.66</v>
      </c>
      <c r="P1991" s="1">
        <v>26.14</v>
      </c>
      <c r="Q1991" s="1">
        <v>60.12</v>
      </c>
      <c r="R1991" s="1">
        <v>2.53</v>
      </c>
      <c r="S1991" s="1">
        <v>24.78</v>
      </c>
      <c r="T1991" s="1">
        <v>2.10</v>
      </c>
      <c r="U1991" s="1">
        <v>70.76</v>
      </c>
      <c r="V1991" s="1">
        <f>100-U1991</f>
        <v>29.24</v>
      </c>
      <c r="W1991" s="1">
        <v>26.90</v>
      </c>
      <c r="X1991" s="0" t="inlineStr">
        <is>
          <t>IBGE — Censo Demográfico 2022 / SIDRA</t>
        </is>
      </c>
    </row>
    <row r="1992">
      <c r="A1992" s="0" t="inlineStr">
        <is>
          <t>2913606</t>
        </is>
      </c>
      <c r="B1992" s="0" t="inlineStr">
        <is>
          <t>Ilhéus</t>
        </is>
      </c>
      <c r="C1992" s="0" t="inlineStr">
        <is>
          <t>BA</t>
        </is>
      </c>
      <c r="D1992" s="0" t="inlineStr">
        <is>
          <t>2022</t>
        </is>
      </c>
      <c r="E1992" s="1">
        <v>178129</v>
      </c>
      <c r="F1992" s="1">
        <v>5256</v>
      </c>
      <c r="G1992" s="1">
        <v>22408</v>
      </c>
      <c r="H1992" s="1">
        <v>46916</v>
      </c>
      <c r="I1992" s="1">
        <f>(F1992+G1992+H1992)/E1992*100</f>
        <v>41.868533478546446676285164123</v>
      </c>
      <c r="J1992" s="1">
        <f>(F1992+G1992)/E1992*100</f>
        <v>15.53031791566785868668212363</v>
      </c>
      <c r="K1992" s="1">
        <f>F1992/E1992*100</f>
        <v>2.9506705814325573039763317596</v>
      </c>
      <c r="L1992" s="1">
        <v>1298.64</v>
      </c>
      <c r="M1992" s="1">
        <v>800.00</v>
      </c>
      <c r="N1992" s="1">
        <v>9.14</v>
      </c>
      <c r="O1992" s="1">
        <v>82.40</v>
      </c>
      <c r="P1992" s="1">
        <v>15.05</v>
      </c>
      <c r="Q1992" s="1">
        <v>65.38</v>
      </c>
      <c r="R1992" s="1">
        <v>12.14</v>
      </c>
      <c r="S1992" s="1">
        <v>13.03</v>
      </c>
      <c r="T1992" s="1">
        <v>0.87</v>
      </c>
      <c r="U1992" s="1">
        <v>89.66</v>
      </c>
      <c r="V1992" s="1">
        <f>100-U1992</f>
        <v>10.34</v>
      </c>
      <c r="W1992" s="1">
        <v>8.05</v>
      </c>
      <c r="X1992" s="0" t="inlineStr">
        <is>
          <t>IBGE — Censo Demográfico 2022 / SIDRA</t>
        </is>
      </c>
    </row>
    <row r="1993">
      <c r="A1993" s="0" t="inlineStr">
        <is>
          <t>2913705</t>
        </is>
      </c>
      <c r="B1993" s="0" t="inlineStr">
        <is>
          <t>Inhambupe</t>
        </is>
      </c>
      <c r="C1993" s="0" t="inlineStr">
        <is>
          <t>BA</t>
        </is>
      </c>
      <c r="D1993" s="0" t="inlineStr">
        <is>
          <t>2022</t>
        </is>
      </c>
      <c r="E1993" s="1">
        <v>33734</v>
      </c>
      <c r="F1993" s="1">
        <v>978</v>
      </c>
      <c r="G1993" s="1">
        <v>7400</v>
      </c>
      <c r="H1993" s="1">
        <v>10401</v>
      </c>
      <c r="I1993" s="1">
        <f>(F1993+G1993+H1993)/E1993*100</f>
        <v>55.667872176439200806308175728</v>
      </c>
      <c r="J1993" s="1">
        <f>(F1993+G1993)/E1993*100</f>
        <v>24.835477559732021106302246991</v>
      </c>
      <c r="K1993" s="1">
        <f>F1993/E1993*100</f>
        <v>2.89915219066816861326851248</v>
      </c>
      <c r="L1993" s="1">
        <v>739.71</v>
      </c>
      <c r="M1993" s="1">
        <v>600.00</v>
      </c>
      <c r="N1993" s="1">
        <v>20.72</v>
      </c>
      <c r="O1993" s="1">
        <v>83.26</v>
      </c>
      <c r="P1993" s="1">
        <v>14.41</v>
      </c>
      <c r="Q1993" s="1">
        <v>35.12</v>
      </c>
      <c r="R1993" s="1">
        <v>5.28</v>
      </c>
      <c r="S1993" s="1">
        <v>55.95</v>
      </c>
      <c r="T1993" s="1">
        <v>1.22</v>
      </c>
      <c r="U1993" s="1">
        <v>68.84</v>
      </c>
      <c r="V1993" s="1">
        <f>100-U1993</f>
        <v>31.16</v>
      </c>
      <c r="W1993" s="1">
        <v>26.14</v>
      </c>
      <c r="X1993" s="0" t="inlineStr">
        <is>
          <t>IBGE — Censo Demográfico 2022 / SIDRA</t>
        </is>
      </c>
    </row>
    <row r="1994">
      <c r="A1994" s="0" t="inlineStr">
        <is>
          <t>2913804</t>
        </is>
      </c>
      <c r="B1994" s="0" t="inlineStr">
        <is>
          <t>Ipecaetá</t>
        </is>
      </c>
      <c r="C1994" s="0" t="inlineStr">
        <is>
          <t>BA</t>
        </is>
      </c>
      <c r="D1994" s="0" t="inlineStr">
        <is>
          <t>2022</t>
        </is>
      </c>
      <c r="E1994" s="1">
        <v>13698</v>
      </c>
      <c r="F1994" s="1">
        <v>684</v>
      </c>
      <c r="G1994" s="1">
        <v>5104</v>
      </c>
      <c r="H1994" s="1">
        <v>3936</v>
      </c>
      <c r="I1994" s="1">
        <f>(F1994+G1994+H1994)/E1994*100</f>
        <v>70.988465469411592933274930647</v>
      </c>
      <c r="J1994" s="1">
        <f>(F1994+G1994)/E1994*100</f>
        <v>42.254343699810191268798364725</v>
      </c>
      <c r="K1994" s="1">
        <f>F1994/E1994*100</f>
        <v>4.9934296977660972404730617608</v>
      </c>
      <c r="L1994" s="1">
        <v>518.63</v>
      </c>
      <c r="M1994" s="1">
        <v>400.00</v>
      </c>
      <c r="N1994" s="1">
        <v>21.16</v>
      </c>
      <c r="O1994" s="1">
        <v>67.28</v>
      </c>
      <c r="P1994" s="1">
        <v>31.37</v>
      </c>
      <c r="Q1994" s="1">
        <v>2.85</v>
      </c>
      <c r="R1994" s="1">
        <v>15.41</v>
      </c>
      <c r="S1994" s="1">
        <v>67.94</v>
      </c>
      <c r="T1994" s="1">
        <v>3.39</v>
      </c>
      <c r="U1994" s="1">
        <v>39.13</v>
      </c>
      <c r="V1994" s="1">
        <f>100-U1994</f>
        <v>60.87</v>
      </c>
      <c r="W1994" s="1">
        <v>58.39</v>
      </c>
      <c r="X1994" s="0" t="inlineStr">
        <is>
          <t>IBGE — Censo Demográfico 2022 / SIDRA</t>
        </is>
      </c>
    </row>
    <row r="1995">
      <c r="A1995" s="0" t="inlineStr">
        <is>
          <t>2913903</t>
        </is>
      </c>
      <c r="B1995" s="0" t="inlineStr">
        <is>
          <t>Ipiaú</t>
        </is>
      </c>
      <c r="C1995" s="0" t="inlineStr">
        <is>
          <t>BA</t>
        </is>
      </c>
      <c r="D1995" s="0" t="inlineStr">
        <is>
          <t>2022</t>
        </is>
      </c>
      <c r="E1995" s="1">
        <v>40546</v>
      </c>
      <c r="F1995" s="1">
        <v>937</v>
      </c>
      <c r="G1995" s="1">
        <v>6829</v>
      </c>
      <c r="H1995" s="1">
        <v>11885</v>
      </c>
      <c r="I1995" s="1">
        <f>(F1995+G1995+H1995)/E1995*100</f>
        <v>48.465939920090761110837073941</v>
      </c>
      <c r="J1995" s="1">
        <f>(F1995+G1995)/E1995*100</f>
        <v>19.153553988062940857297883885</v>
      </c>
      <c r="K1995" s="1">
        <f>F1995/E1995*100</f>
        <v>2.310955457998322892517141025</v>
      </c>
      <c r="L1995" s="1">
        <v>970.31</v>
      </c>
      <c r="M1995" s="1">
        <v>635.33</v>
      </c>
      <c r="N1995" s="1">
        <v>14.80</v>
      </c>
      <c r="O1995" s="1">
        <v>90.52</v>
      </c>
      <c r="P1995" s="1">
        <v>8.95</v>
      </c>
      <c r="Q1995" s="1">
        <v>78.68</v>
      </c>
      <c r="R1995" s="1">
        <v>2.87</v>
      </c>
      <c r="S1995" s="1">
        <v>5.42</v>
      </c>
      <c r="T1995" s="1">
        <v>0.30</v>
      </c>
      <c r="U1995" s="1">
        <v>94.29</v>
      </c>
      <c r="V1995" s="1">
        <f>100-U1995</f>
        <v>5.71</v>
      </c>
      <c r="W1995" s="1">
        <v>5.23</v>
      </c>
      <c r="X1995" s="0" t="inlineStr">
        <is>
          <t>IBGE — Censo Demográfico 2022 / SIDRA</t>
        </is>
      </c>
    </row>
    <row r="1996">
      <c r="A1996" s="0" t="inlineStr">
        <is>
          <t>2914000</t>
        </is>
      </c>
      <c r="B1996" s="0" t="inlineStr">
        <is>
          <t>Ipirá</t>
        </is>
      </c>
      <c r="C1996" s="0" t="inlineStr">
        <is>
          <t>BA</t>
        </is>
      </c>
      <c r="D1996" s="0" t="inlineStr">
        <is>
          <t>2022</t>
        </is>
      </c>
      <c r="E1996" s="1">
        <v>56777</v>
      </c>
      <c r="F1996" s="1">
        <v>2651</v>
      </c>
      <c r="G1996" s="1">
        <v>13185</v>
      </c>
      <c r="H1996" s="1">
        <v>16781</v>
      </c>
      <c r="I1996" s="1">
        <f>(F1996+G1996+H1996)/E1996*100</f>
        <v>57.447557990031174595346707293</v>
      </c>
      <c r="J1996" s="1">
        <f>(F1996+G1996)/E1996*100</f>
        <v>27.891575814150095989573242686</v>
      </c>
      <c r="K1996" s="1">
        <f>F1996/E1996*100</f>
        <v>4.6691441957130528206844320764</v>
      </c>
      <c r="L1996" s="1">
        <v>765.59</v>
      </c>
      <c r="M1996" s="1">
        <v>578.50</v>
      </c>
      <c r="N1996" s="1">
        <v>22.55</v>
      </c>
      <c r="O1996" s="1">
        <v>72.45</v>
      </c>
      <c r="P1996" s="1">
        <v>26.84</v>
      </c>
      <c r="Q1996" s="1">
        <v>53.63</v>
      </c>
      <c r="R1996" s="1">
        <v>11.31</v>
      </c>
      <c r="S1996" s="1">
        <v>21.25</v>
      </c>
      <c r="T1996" s="1">
        <v>7.93</v>
      </c>
      <c r="U1996" s="1">
        <v>70.23</v>
      </c>
      <c r="V1996" s="1">
        <f>100-U1996</f>
        <v>29.77</v>
      </c>
      <c r="W1996" s="1">
        <v>27.26</v>
      </c>
      <c r="X1996" s="0" t="inlineStr">
        <is>
          <t>IBGE — Censo Demográfico 2022 / SIDRA</t>
        </is>
      </c>
    </row>
    <row r="1997">
      <c r="A1997" s="0" t="inlineStr">
        <is>
          <t>2914109</t>
        </is>
      </c>
      <c r="B1997" s="0" t="inlineStr">
        <is>
          <t>Ipupiara</t>
        </is>
      </c>
      <c r="C1997" s="0" t="inlineStr">
        <is>
          <t>BA</t>
        </is>
      </c>
      <c r="D1997" s="0" t="inlineStr">
        <is>
          <t>2022</t>
        </is>
      </c>
      <c r="E1997" s="1">
        <v>9932</v>
      </c>
      <c r="F1997" s="1">
        <v>225</v>
      </c>
      <c r="G1997" s="1">
        <v>2095</v>
      </c>
      <c r="H1997" s="1">
        <v>2795</v>
      </c>
      <c r="I1997" s="1">
        <f>(F1997+G1997+H1997)/E1997*100</f>
        <v>51.500201369311316955296012888</v>
      </c>
      <c r="J1997" s="1">
        <f>(F1997+G1997)/E1997*100</f>
        <v>23.358840112766814337494965767</v>
      </c>
      <c r="K1997" s="1">
        <f>F1997/E1997*100</f>
        <v>2.2654047523157470801449859041</v>
      </c>
      <c r="L1997" s="1">
        <v>779.19</v>
      </c>
      <c r="M1997" s="1">
        <v>606.00</v>
      </c>
      <c r="N1997" s="1">
        <v>12.60</v>
      </c>
      <c r="O1997" s="1">
        <v>83.38</v>
      </c>
      <c r="P1997" s="1">
        <v>8.98</v>
      </c>
      <c r="Q1997" s="1">
        <v>43.42</v>
      </c>
      <c r="R1997" s="1">
        <v>0.45</v>
      </c>
      <c r="S1997" s="1">
        <v>54.13</v>
      </c>
      <c r="T1997" s="1">
        <v>0.34</v>
      </c>
      <c r="U1997" s="1">
        <v>75.47</v>
      </c>
      <c r="V1997" s="1">
        <f>100-U1997</f>
        <v>24.53</v>
      </c>
      <c r="W1997" s="1">
        <v>22.67</v>
      </c>
      <c r="X1997" s="0" t="inlineStr">
        <is>
          <t>IBGE — Censo Demográfico 2022 / SIDRA</t>
        </is>
      </c>
    </row>
    <row r="1998">
      <c r="A1998" s="0" t="inlineStr">
        <is>
          <t>2914208</t>
        </is>
      </c>
      <c r="B1998" s="0" t="inlineStr">
        <is>
          <t>Irajuba</t>
        </is>
      </c>
      <c r="C1998" s="0" t="inlineStr">
        <is>
          <t>BA</t>
        </is>
      </c>
      <c r="D1998" s="0" t="inlineStr">
        <is>
          <t>2022</t>
        </is>
      </c>
      <c r="E1998" s="1">
        <v>6101</v>
      </c>
      <c r="F1998" s="1">
        <v>62</v>
      </c>
      <c r="G1998" s="1">
        <v>1138</v>
      </c>
      <c r="H1998" s="1">
        <v>1817</v>
      </c>
      <c r="I1998" s="1">
        <f>(F1998+G1998+H1998)/E1998*100</f>
        <v>49.450909686936567775774463203</v>
      </c>
      <c r="J1998" s="1">
        <f>(F1998+G1998)/E1998*100</f>
        <v>19.668906736600557285690870349</v>
      </c>
      <c r="K1998" s="1">
        <f>F1998/E1998*100</f>
        <v>1.016226848057695459760694968</v>
      </c>
      <c r="L1998" s="1">
        <v>772.34</v>
      </c>
      <c r="M1998" s="1">
        <v>611.67</v>
      </c>
      <c r="N1998" s="1">
        <v>22.55</v>
      </c>
      <c r="O1998" s="1">
        <v>66.82</v>
      </c>
      <c r="P1998" s="1">
        <v>30.53</v>
      </c>
      <c r="Q1998" s="1">
        <v>0.91</v>
      </c>
      <c r="R1998" s="1">
        <v>0.91</v>
      </c>
      <c r="S1998" s="1">
        <v>92.61</v>
      </c>
      <c r="T1998" s="1">
        <v>1.83</v>
      </c>
      <c r="U1998" s="1">
        <v>80.28</v>
      </c>
      <c r="V1998" s="1">
        <f>100-U1998</f>
        <v>19.72</v>
      </c>
      <c r="W1998" s="1">
        <v>18.76</v>
      </c>
      <c r="X1998" s="0" t="inlineStr">
        <is>
          <t>IBGE — Censo Demográfico 2022 / SIDRA</t>
        </is>
      </c>
    </row>
    <row r="1999">
      <c r="A1999" s="0" t="inlineStr">
        <is>
          <t>2914307</t>
        </is>
      </c>
      <c r="B1999" s="0" t="inlineStr">
        <is>
          <t>Iramaia</t>
        </is>
      </c>
      <c r="C1999" s="0" t="inlineStr">
        <is>
          <t>BA</t>
        </is>
      </c>
      <c r="D1999" s="0" t="inlineStr">
        <is>
          <t>2022</t>
        </is>
      </c>
      <c r="E1999" s="1">
        <v>10738</v>
      </c>
      <c r="F1999" s="1">
        <v>145</v>
      </c>
      <c r="G1999" s="1">
        <v>2730</v>
      </c>
      <c r="H1999" s="1">
        <v>3737</v>
      </c>
      <c r="I1999" s="1">
        <f>(F1999+G1999+H1999)/E1999*100</f>
        <v>61.575712423170050288694356491</v>
      </c>
      <c r="J1999" s="1">
        <f>(F1999+G1999)/E1999*100</f>
        <v>26.774073384242875768299497113</v>
      </c>
      <c r="K1999" s="1">
        <f>F1999/E1999*100</f>
        <v>1.3503445706835537344011920283</v>
      </c>
      <c r="L1999" s="1">
        <v>668.60</v>
      </c>
      <c r="M1999" s="1">
        <v>503.00</v>
      </c>
      <c r="N1999" s="1">
        <v>16.77</v>
      </c>
      <c r="O1999" s="1">
        <v>57.71</v>
      </c>
      <c r="P1999" s="1">
        <v>32.79</v>
      </c>
      <c r="Q1999" s="1">
        <v>4.37</v>
      </c>
      <c r="R1999" s="1">
        <v>1.25</v>
      </c>
      <c r="S1999" s="1">
        <v>90.93</v>
      </c>
      <c r="T1999" s="1">
        <v>0.98</v>
      </c>
      <c r="U1999" s="1">
        <v>55.67</v>
      </c>
      <c r="V1999" s="1">
        <f>100-U1999</f>
        <v>44.33</v>
      </c>
      <c r="W1999" s="1">
        <v>43.19</v>
      </c>
      <c r="X1999" s="0" t="inlineStr">
        <is>
          <t>IBGE — Censo Demográfico 2022 / SIDRA</t>
        </is>
      </c>
    </row>
    <row r="2000">
      <c r="A2000" s="0" t="inlineStr">
        <is>
          <t>2914406</t>
        </is>
      </c>
      <c r="B2000" s="0" t="inlineStr">
        <is>
          <t>Iraquara</t>
        </is>
      </c>
      <c r="C2000" s="0" t="inlineStr">
        <is>
          <t>BA</t>
        </is>
      </c>
      <c r="D2000" s="0" t="inlineStr">
        <is>
          <t>2022</t>
        </is>
      </c>
      <c r="E2000" s="1">
        <v>23827</v>
      </c>
      <c r="F2000" s="1">
        <v>515</v>
      </c>
      <c r="G2000" s="1">
        <v>7599</v>
      </c>
      <c r="H2000" s="1">
        <v>6775</v>
      </c>
      <c r="I2000" s="1">
        <f>(F2000+G2000+H2000)/E2000*100</f>
        <v>62.487933856549292819070802031</v>
      </c>
      <c r="J2000" s="1">
        <f>(F2000+G2000)/E2000*100</f>
        <v>34.053804507491501238091241029</v>
      </c>
      <c r="K2000" s="1">
        <f>F2000/E2000*100</f>
        <v>2.1614135224745037142737230873</v>
      </c>
      <c r="L2000" s="1">
        <v>681.79</v>
      </c>
      <c r="M2000" s="1">
        <v>466.67</v>
      </c>
      <c r="N2000" s="1">
        <v>11.52</v>
      </c>
      <c r="O2000" s="1">
        <v>84.93</v>
      </c>
      <c r="P2000" s="1">
        <v>11.58</v>
      </c>
      <c r="Q2000" s="1">
        <v>2.57</v>
      </c>
      <c r="R2000" s="1">
        <v>3.02</v>
      </c>
      <c r="S2000" s="1">
        <v>91.30</v>
      </c>
      <c r="T2000" s="1">
        <v>1.67</v>
      </c>
      <c r="U2000" s="1">
        <v>61.28</v>
      </c>
      <c r="V2000" s="1">
        <f>100-U2000</f>
        <v>38.72</v>
      </c>
      <c r="W2000" s="1">
        <v>37.67</v>
      </c>
      <c r="X2000" s="0" t="inlineStr">
        <is>
          <t>IBGE — Censo Demográfico 2022 / SIDRA</t>
        </is>
      </c>
    </row>
    <row r="2001">
      <c r="A2001" s="0" t="inlineStr">
        <is>
          <t>2914505</t>
        </is>
      </c>
      <c r="B2001" s="0" t="inlineStr">
        <is>
          <t>Irará</t>
        </is>
      </c>
      <c r="C2001" s="0" t="inlineStr">
        <is>
          <t>BA</t>
        </is>
      </c>
      <c r="D2001" s="0" t="inlineStr">
        <is>
          <t>2022</t>
        </is>
      </c>
      <c r="E2001" s="1">
        <v>27991</v>
      </c>
      <c r="F2001" s="1">
        <v>346</v>
      </c>
      <c r="G2001" s="1">
        <v>5213</v>
      </c>
      <c r="H2001" s="1">
        <v>8046</v>
      </c>
      <c r="I2001" s="1">
        <f>(F2001+G2001+H2001)/E2001*100</f>
        <v>48.604908720660212211067843235</v>
      </c>
      <c r="J2001" s="1">
        <f>(F2001+G2001)/E2001*100</f>
        <v>19.859954985531063556143045979</v>
      </c>
      <c r="K2001" s="1">
        <f>F2001/E2001*100</f>
        <v>1.2361116073023471830231145725</v>
      </c>
      <c r="L2001" s="1">
        <v>858.51</v>
      </c>
      <c r="M2001" s="1">
        <v>639.67</v>
      </c>
      <c r="N2001" s="1">
        <v>16.14</v>
      </c>
      <c r="O2001" s="1">
        <v>71.61</v>
      </c>
      <c r="P2001" s="1">
        <v>13.29</v>
      </c>
      <c r="Q2001" s="1">
        <v>1.35</v>
      </c>
      <c r="R2001" s="1">
        <v>2.31</v>
      </c>
      <c r="S2001" s="1">
        <v>92.44</v>
      </c>
      <c r="T2001" s="1">
        <v>0.81</v>
      </c>
      <c r="U2001" s="1">
        <v>56.21</v>
      </c>
      <c r="V2001" s="1">
        <f>100-U2001</f>
        <v>43.79</v>
      </c>
      <c r="W2001" s="1">
        <v>39.87</v>
      </c>
      <c r="X2001" s="0" t="inlineStr">
        <is>
          <t>IBGE — Censo Demográfico 2022 / SIDRA</t>
        </is>
      </c>
    </row>
    <row r="2002">
      <c r="A2002" s="0" t="inlineStr">
        <is>
          <t>2914604</t>
        </is>
      </c>
      <c r="B2002" s="0" t="inlineStr">
        <is>
          <t>Irecê</t>
        </is>
      </c>
      <c r="C2002" s="0" t="inlineStr">
        <is>
          <t>BA</t>
        </is>
      </c>
      <c r="D2002" s="0" t="inlineStr">
        <is>
          <t>2022</t>
        </is>
      </c>
      <c r="E2002" s="1">
        <v>74298</v>
      </c>
      <c r="F2002" s="1">
        <v>1128</v>
      </c>
      <c r="G2002" s="1">
        <v>10120</v>
      </c>
      <c r="H2002" s="1">
        <v>18803</v>
      </c>
      <c r="I2002" s="1">
        <f>(F2002+G2002+H2002)/E2002*100</f>
        <v>40.446579988694177501413227812</v>
      </c>
      <c r="J2002" s="1">
        <f>(F2002+G2002)/E2002*100</f>
        <v>15.139034698107620662736547417</v>
      </c>
      <c r="K2002" s="1">
        <f>F2002/E2002*100</f>
        <v>1.5182104498102236937737220383</v>
      </c>
      <c r="L2002" s="1">
        <v>1188.07</v>
      </c>
      <c r="M2002" s="1">
        <v>800.00</v>
      </c>
      <c r="N2002" s="1">
        <v>8.31</v>
      </c>
      <c r="O2002" s="1">
        <v>98.95</v>
      </c>
      <c r="P2002" s="1">
        <v>0.77</v>
      </c>
      <c r="Q2002" s="1">
        <v>28.90</v>
      </c>
      <c r="R2002" s="1">
        <v>33.31</v>
      </c>
      <c r="S2002" s="1">
        <v>36.87</v>
      </c>
      <c r="T2002" s="1">
        <v>0.07</v>
      </c>
      <c r="U2002" s="1">
        <v>98.80</v>
      </c>
      <c r="V2002" s="1">
        <f>100-U2002</f>
        <v>1.20</v>
      </c>
      <c r="W2002" s="1">
        <v>0.82</v>
      </c>
      <c r="X2002" s="0" t="inlineStr">
        <is>
          <t>IBGE — Censo Demográfico 2022 / SIDRA</t>
        </is>
      </c>
    </row>
    <row r="2003">
      <c r="A2003" s="0" t="inlineStr">
        <is>
          <t>2914653</t>
        </is>
      </c>
      <c r="B2003" s="0" t="inlineStr">
        <is>
          <t>Itabela</t>
        </is>
      </c>
      <c r="C2003" s="0" t="inlineStr">
        <is>
          <t>BA</t>
        </is>
      </c>
      <c r="D2003" s="0" t="inlineStr">
        <is>
          <t>2022</t>
        </is>
      </c>
      <c r="E2003" s="1">
        <v>28073</v>
      </c>
      <c r="F2003" s="1">
        <v>840</v>
      </c>
      <c r="G2003" s="1">
        <v>5827</v>
      </c>
      <c r="H2003" s="1">
        <v>8129</v>
      </c>
      <c r="I2003" s="1">
        <f>(F2003+G2003+H2003)/E2003*100</f>
        <v>52.705446514444484023795105617</v>
      </c>
      <c r="J2003" s="1">
        <f>(F2003+G2003)/E2003*100</f>
        <v>23.748797777223666868521355039</v>
      </c>
      <c r="K2003" s="1">
        <f>F2003/E2003*100</f>
        <v>2.9921989099846827912941260286</v>
      </c>
      <c r="L2003" s="1">
        <v>910.41</v>
      </c>
      <c r="M2003" s="1">
        <v>606.00</v>
      </c>
      <c r="N2003" s="1">
        <v>18.00</v>
      </c>
      <c r="O2003" s="1">
        <v>80.55</v>
      </c>
      <c r="P2003" s="1">
        <v>17.91</v>
      </c>
      <c r="Q2003" s="1">
        <v>4.77</v>
      </c>
      <c r="R2003" s="1">
        <v>6.80</v>
      </c>
      <c r="S2003" s="1">
        <v>84.51</v>
      </c>
      <c r="T2003" s="1">
        <v>0.78</v>
      </c>
      <c r="U2003" s="1">
        <v>88.13</v>
      </c>
      <c r="V2003" s="1">
        <f>100-U2003</f>
        <v>11.87</v>
      </c>
      <c r="W2003" s="1">
        <v>11.11</v>
      </c>
      <c r="X2003" s="0" t="inlineStr">
        <is>
          <t>IBGE — Censo Demográfico 2022 / SIDRA</t>
        </is>
      </c>
    </row>
    <row r="2004">
      <c r="A2004" s="0" t="inlineStr">
        <is>
          <t>2914703</t>
        </is>
      </c>
      <c r="B2004" s="0" t="inlineStr">
        <is>
          <t>Itaberaba</t>
        </is>
      </c>
      <c r="C2004" s="0" t="inlineStr">
        <is>
          <t>BA</t>
        </is>
      </c>
      <c r="D2004" s="0" t="inlineStr">
        <is>
          <t>2022</t>
        </is>
      </c>
      <c r="E2004" s="1">
        <v>64945</v>
      </c>
      <c r="F2004" s="1">
        <v>1253</v>
      </c>
      <c r="G2004" s="1">
        <v>9233</v>
      </c>
      <c r="H2004" s="1">
        <v>18002</v>
      </c>
      <c r="I2004" s="1">
        <f>(F2004+G2004+H2004)/E2004*100</f>
        <v>43.864808684271306490107013627</v>
      </c>
      <c r="J2004" s="1">
        <f>(F2004+G2004)/E2004*100</f>
        <v>16.145969666641003926399260913</v>
      </c>
      <c r="K2004" s="1">
        <f>F2004/E2004*100</f>
        <v>1.9293248133035645546231426592</v>
      </c>
      <c r="L2004" s="1">
        <v>1013.18</v>
      </c>
      <c r="M2004" s="1">
        <v>706.00</v>
      </c>
      <c r="N2004" s="1">
        <v>12.13</v>
      </c>
      <c r="O2004" s="1">
        <v>90.63</v>
      </c>
      <c r="P2004" s="1">
        <v>8.92</v>
      </c>
      <c r="Q2004" s="1">
        <v>70.55</v>
      </c>
      <c r="R2004" s="1">
        <v>11.48</v>
      </c>
      <c r="S2004" s="1">
        <v>13.76</v>
      </c>
      <c r="T2004" s="1">
        <v>0.90</v>
      </c>
      <c r="U2004" s="1">
        <v>86.84</v>
      </c>
      <c r="V2004" s="1">
        <f>100-U2004</f>
        <v>13.16</v>
      </c>
      <c r="W2004" s="1">
        <v>12.00</v>
      </c>
      <c r="X2004" s="0" t="inlineStr">
        <is>
          <t>IBGE — Censo Demográfico 2022 / SIDRA</t>
        </is>
      </c>
    </row>
    <row r="2005">
      <c r="A2005" s="0" t="inlineStr">
        <is>
          <t>2914802</t>
        </is>
      </c>
      <c r="B2005" s="0" t="inlineStr">
        <is>
          <t>Itabuna</t>
        </is>
      </c>
      <c r="C2005" s="0" t="inlineStr">
        <is>
          <t>BA</t>
        </is>
      </c>
      <c r="D2005" s="0" t="inlineStr">
        <is>
          <t>2022</t>
        </is>
      </c>
      <c r="E2005" s="1">
        <v>185152</v>
      </c>
      <c r="F2005" s="1">
        <v>5819</v>
      </c>
      <c r="G2005" s="1">
        <v>24410</v>
      </c>
      <c r="H2005" s="1">
        <v>44474</v>
      </c>
      <c r="I2005" s="1">
        <f>(F2005+G2005+H2005)/E2005*100</f>
        <v>40.346850155547874179052886277</v>
      </c>
      <c r="J2005" s="1">
        <f>(F2005+G2005)/E2005*100</f>
        <v>16.326585724161769789146215002</v>
      </c>
      <c r="K2005" s="1">
        <f>F2005/E2005*100</f>
        <v>3.1428231939163498098859315589</v>
      </c>
      <c r="L2005" s="1">
        <v>1292.99</v>
      </c>
      <c r="M2005" s="1">
        <v>805.50</v>
      </c>
      <c r="N2005" s="1">
        <v>8.20</v>
      </c>
      <c r="O2005" s="1">
        <v>93.46</v>
      </c>
      <c r="P2005" s="1">
        <v>4.86</v>
      </c>
      <c r="Q2005" s="1">
        <v>84.01</v>
      </c>
      <c r="R2005" s="1">
        <v>2.75</v>
      </c>
      <c r="S2005" s="1">
        <v>2.13</v>
      </c>
      <c r="T2005" s="1">
        <v>0.22</v>
      </c>
      <c r="U2005" s="1">
        <v>94.42</v>
      </c>
      <c r="V2005" s="1">
        <f>100-U2005</f>
        <v>5.58</v>
      </c>
      <c r="W2005" s="1">
        <v>1.85</v>
      </c>
      <c r="X2005" s="0" t="inlineStr">
        <is>
          <t>IBGE — Censo Demográfico 2022 / SIDRA</t>
        </is>
      </c>
    </row>
    <row r="2006">
      <c r="A2006" s="0" t="inlineStr">
        <is>
          <t>2914901</t>
        </is>
      </c>
      <c r="B2006" s="0" t="inlineStr">
        <is>
          <t>Itacaré</t>
        </is>
      </c>
      <c r="C2006" s="0" t="inlineStr">
        <is>
          <t>BA</t>
        </is>
      </c>
      <c r="D2006" s="0" t="inlineStr">
        <is>
          <t>2022</t>
        </is>
      </c>
      <c r="E2006" s="1">
        <v>27586</v>
      </c>
      <c r="F2006" s="1">
        <v>381</v>
      </c>
      <c r="G2006" s="1">
        <v>3601</v>
      </c>
      <c r="H2006" s="1">
        <v>8484</v>
      </c>
      <c r="I2006" s="1">
        <f>(F2006+G2006+H2006)/E2006*100</f>
        <v>45.189588921916914376857826434</v>
      </c>
      <c r="J2006" s="1">
        <f>(F2006+G2006)/E2006*100</f>
        <v>14.434858261436960777205829044</v>
      </c>
      <c r="K2006" s="1">
        <f>F2006/E2006*100</f>
        <v>1.3811353585151888639164793736</v>
      </c>
      <c r="L2006" s="1">
        <v>1013.93</v>
      </c>
      <c r="M2006" s="1">
        <v>687.43</v>
      </c>
      <c r="N2006" s="1">
        <v>13.72</v>
      </c>
      <c r="O2006" s="1">
        <v>61.75</v>
      </c>
      <c r="P2006" s="1">
        <v>35.60</v>
      </c>
      <c r="Q2006" s="1">
        <v>48.61</v>
      </c>
      <c r="R2006" s="1">
        <v>11.30</v>
      </c>
      <c r="S2006" s="1">
        <v>28.78</v>
      </c>
      <c r="T2006" s="1">
        <v>4.16</v>
      </c>
      <c r="U2006" s="1">
        <v>75.04</v>
      </c>
      <c r="V2006" s="1">
        <f>100-U2006</f>
        <v>24.96</v>
      </c>
      <c r="W2006" s="1">
        <v>23.09</v>
      </c>
      <c r="X2006" s="0" t="inlineStr">
        <is>
          <t>IBGE — Censo Demográfico 2022 / SIDRA</t>
        </is>
      </c>
    </row>
    <row r="2007">
      <c r="A2007" s="0" t="inlineStr">
        <is>
          <t>2915007</t>
        </is>
      </c>
      <c r="B2007" s="0" t="inlineStr">
        <is>
          <t>Itaeté</t>
        </is>
      </c>
      <c r="C2007" s="0" t="inlineStr">
        <is>
          <t>BA</t>
        </is>
      </c>
      <c r="D2007" s="0" t="inlineStr">
        <is>
          <t>2022</t>
        </is>
      </c>
      <c r="E2007" s="1">
        <v>13432</v>
      </c>
      <c r="F2007" s="1">
        <v>112</v>
      </c>
      <c r="G2007" s="1">
        <v>2803</v>
      </c>
      <c r="H2007" s="1">
        <v>5009</v>
      </c>
      <c r="I2007" s="1">
        <f>(F2007+G2007+H2007)/E2007*100</f>
        <v>58.993448481238832638475282906</v>
      </c>
      <c r="J2007" s="1">
        <f>(F2007+G2007)/E2007*100</f>
        <v>21.701905896366885050625372245</v>
      </c>
      <c r="K2007" s="1">
        <f>F2007/E2007*100</f>
        <v>0.8338296605122096486003573556</v>
      </c>
      <c r="L2007" s="1">
        <v>688.07</v>
      </c>
      <c r="M2007" s="1">
        <v>540.00</v>
      </c>
      <c r="N2007" s="1">
        <v>21.01</v>
      </c>
      <c r="O2007" s="1">
        <v>73.24</v>
      </c>
      <c r="P2007" s="1">
        <v>7.69</v>
      </c>
      <c r="Q2007" s="1">
        <v>21.94</v>
      </c>
      <c r="R2007" s="1">
        <v>9.99</v>
      </c>
      <c r="S2007" s="1">
        <v>64.00</v>
      </c>
      <c r="T2007" s="1">
        <v>2.29</v>
      </c>
      <c r="U2007" s="1">
        <v>76.83</v>
      </c>
      <c r="V2007" s="1">
        <f>100-U2007</f>
        <v>23.17</v>
      </c>
      <c r="W2007" s="1">
        <v>21.43</v>
      </c>
      <c r="X2007" s="0" t="inlineStr">
        <is>
          <t>IBGE — Censo Demográfico 2022 / SIDRA</t>
        </is>
      </c>
    </row>
    <row r="2008">
      <c r="A2008" s="0" t="inlineStr">
        <is>
          <t>2915106</t>
        </is>
      </c>
      <c r="B2008" s="0" t="inlineStr">
        <is>
          <t>Itagi</t>
        </is>
      </c>
      <c r="C2008" s="0" t="inlineStr">
        <is>
          <t>BA</t>
        </is>
      </c>
      <c r="D2008" s="0" t="inlineStr">
        <is>
          <t>2022</t>
        </is>
      </c>
      <c r="E2008" s="1">
        <v>13752</v>
      </c>
      <c r="F2008" s="1">
        <v>303</v>
      </c>
      <c r="G2008" s="1">
        <v>4214</v>
      </c>
      <c r="H2008" s="1">
        <v>4147</v>
      </c>
      <c r="I2008" s="1">
        <f>(F2008+G2008+H2008)/E2008*100</f>
        <v>63.001745200698080279232111693</v>
      </c>
      <c r="J2008" s="1">
        <f>(F2008+G2008)/E2008*100</f>
        <v>32.846131471785922047702152414</v>
      </c>
      <c r="K2008" s="1">
        <f>F2008/E2008*100</f>
        <v>2.2033158813263525305410122164</v>
      </c>
      <c r="L2008" s="1">
        <v>682.87</v>
      </c>
      <c r="M2008" s="1">
        <v>488.89</v>
      </c>
      <c r="N2008" s="1">
        <v>20.49</v>
      </c>
      <c r="O2008" s="1">
        <v>76.70</v>
      </c>
      <c r="P2008" s="1">
        <v>21.90</v>
      </c>
      <c r="Q2008" s="1">
        <v>61.44</v>
      </c>
      <c r="R2008" s="1">
        <v>4.30</v>
      </c>
      <c r="S2008" s="1">
        <v>18.23</v>
      </c>
      <c r="T2008" s="1">
        <v>1.53</v>
      </c>
      <c r="U2008" s="1">
        <v>77.26</v>
      </c>
      <c r="V2008" s="1">
        <f>100-U2008</f>
        <v>22.74</v>
      </c>
      <c r="W2008" s="1">
        <v>21.99</v>
      </c>
      <c r="X2008" s="0" t="inlineStr">
        <is>
          <t>IBGE — Censo Demográfico 2022 / SIDRA</t>
        </is>
      </c>
    </row>
    <row r="2009">
      <c r="A2009" s="0" t="inlineStr">
        <is>
          <t>2915205</t>
        </is>
      </c>
      <c r="B2009" s="0" t="inlineStr">
        <is>
          <t>Itagibá</t>
        </is>
      </c>
      <c r="C2009" s="0" t="inlineStr">
        <is>
          <t>BA</t>
        </is>
      </c>
      <c r="D2009" s="0" t="inlineStr">
        <is>
          <t>2022</t>
        </is>
      </c>
      <c r="E2009" s="1">
        <v>15289</v>
      </c>
      <c r="F2009" s="1">
        <v>165</v>
      </c>
      <c r="G2009" s="1">
        <v>2315</v>
      </c>
      <c r="H2009" s="1">
        <v>4502</v>
      </c>
      <c r="I2009" s="1">
        <f>(F2009+G2009+H2009)/E2009*100</f>
        <v>45.666819281836614559487213029</v>
      </c>
      <c r="J2009" s="1">
        <f>(F2009+G2009)/E2009*100</f>
        <v>16.220812348747465498070508209</v>
      </c>
      <c r="K2009" s="1">
        <f>F2009/E2009*100</f>
        <v>1.0792072732029563738635620381</v>
      </c>
      <c r="L2009" s="1">
        <v>934.69</v>
      </c>
      <c r="M2009" s="1">
        <v>700.00</v>
      </c>
      <c r="N2009" s="1">
        <v>18.96</v>
      </c>
      <c r="O2009" s="1">
        <v>77.98</v>
      </c>
      <c r="P2009" s="1">
        <v>18.20</v>
      </c>
      <c r="Q2009" s="1">
        <v>66.53</v>
      </c>
      <c r="R2009" s="1">
        <v>2.54</v>
      </c>
      <c r="S2009" s="1">
        <v>19.32</v>
      </c>
      <c r="T2009" s="1">
        <v>1.62</v>
      </c>
      <c r="U2009" s="1">
        <v>83.33</v>
      </c>
      <c r="V2009" s="1">
        <f>100-U2009</f>
        <v>16.67</v>
      </c>
      <c r="W2009" s="1">
        <v>15.18</v>
      </c>
      <c r="X2009" s="0" t="inlineStr">
        <is>
          <t>IBGE — Censo Demográfico 2022 / SIDRA</t>
        </is>
      </c>
    </row>
    <row r="2010">
      <c r="A2010" s="0" t="inlineStr">
        <is>
          <t>2915304</t>
        </is>
      </c>
      <c r="B2010" s="0" t="inlineStr">
        <is>
          <t>Itagimirim</t>
        </is>
      </c>
      <c r="C2010" s="0" t="inlineStr">
        <is>
          <t>BA</t>
        </is>
      </c>
      <c r="D2010" s="0" t="inlineStr">
        <is>
          <t>2022</t>
        </is>
      </c>
      <c r="E2010" s="1">
        <v>6335</v>
      </c>
      <c r="F2010" s="1">
        <v>130</v>
      </c>
      <c r="G2010" s="1">
        <v>934</v>
      </c>
      <c r="H2010" s="1">
        <v>2063</v>
      </c>
      <c r="I2010" s="1">
        <f>(F2010+G2010+H2010)/E2010*100</f>
        <v>49.360694554064719810576164167</v>
      </c>
      <c r="J2010" s="1">
        <f>(F2010+G2010)/E2010*100</f>
        <v>16.795580110497237569060773481</v>
      </c>
      <c r="K2010" s="1">
        <f>F2010/E2010*100</f>
        <v>2.0520915548539857932123125493</v>
      </c>
      <c r="L2010" s="1">
        <v>888.00</v>
      </c>
      <c r="M2010" s="1">
        <v>625.00</v>
      </c>
      <c r="N2010" s="1">
        <v>22.36</v>
      </c>
      <c r="O2010" s="1">
        <v>81.45</v>
      </c>
      <c r="P2010" s="1">
        <v>16.76</v>
      </c>
      <c r="Q2010" s="1">
        <v>77.06</v>
      </c>
      <c r="R2010" s="1">
        <v>1.02</v>
      </c>
      <c r="S2010" s="1">
        <v>15.01</v>
      </c>
      <c r="T2010" s="1">
        <v>0.47</v>
      </c>
      <c r="U2010" s="1">
        <v>85.37</v>
      </c>
      <c r="V2010" s="1">
        <f>100-U2010</f>
        <v>14.63</v>
      </c>
      <c r="W2010" s="1">
        <v>13.43</v>
      </c>
      <c r="X2010" s="0" t="inlineStr">
        <is>
          <t>IBGE — Censo Demográfico 2022 / SIDRA</t>
        </is>
      </c>
    </row>
    <row r="2011">
      <c r="A2011" s="0" t="inlineStr">
        <is>
          <t>2915353</t>
        </is>
      </c>
      <c r="B2011" s="0" t="inlineStr">
        <is>
          <t>Itaguaçu da Bahia</t>
        </is>
      </c>
      <c r="C2011" s="0" t="inlineStr">
        <is>
          <t>BA</t>
        </is>
      </c>
      <c r="D2011" s="0" t="inlineStr">
        <is>
          <t>2022</t>
        </is>
      </c>
      <c r="E2011" s="1">
        <v>12286</v>
      </c>
      <c r="F2011" s="1">
        <v>152</v>
      </c>
      <c r="G2011" s="1">
        <v>3080</v>
      </c>
      <c r="H2011" s="1">
        <v>4274</v>
      </c>
      <c r="I2011" s="1">
        <f>(F2011+G2011+H2011)/E2011*100</f>
        <v>61.093928048184925931955070812</v>
      </c>
      <c r="J2011" s="1">
        <f>(F2011+G2011)/E2011*100</f>
        <v>26.306364968256552173205274296</v>
      </c>
      <c r="K2011" s="1">
        <f>F2011/E2011*100</f>
        <v>1.2371805306853328992349015139</v>
      </c>
      <c r="L2011" s="1">
        <v>658.64</v>
      </c>
      <c r="M2011" s="1">
        <v>537.33</v>
      </c>
      <c r="N2011" s="1">
        <v>19.04</v>
      </c>
      <c r="O2011" s="1">
        <v>61.35</v>
      </c>
      <c r="P2011" s="1">
        <v>24.90</v>
      </c>
      <c r="Q2011" s="1">
        <v>6.41</v>
      </c>
      <c r="R2011" s="1">
        <v>6.19</v>
      </c>
      <c r="S2011" s="1">
        <v>81.68</v>
      </c>
      <c r="T2011" s="1">
        <v>3.89</v>
      </c>
      <c r="U2011" s="1">
        <v>58.76</v>
      </c>
      <c r="V2011" s="1">
        <f>100-U2011</f>
        <v>41.24</v>
      </c>
      <c r="W2011" s="1">
        <v>39.38</v>
      </c>
      <c r="X2011" s="0" t="inlineStr">
        <is>
          <t>IBGE — Censo Demográfico 2022 / SIDRA</t>
        </is>
      </c>
    </row>
    <row r="2012">
      <c r="A2012" s="0" t="inlineStr">
        <is>
          <t>2915403</t>
        </is>
      </c>
      <c r="B2012" s="0" t="inlineStr">
        <is>
          <t>Itaju do Colônia</t>
        </is>
      </c>
      <c r="C2012" s="0" t="inlineStr">
        <is>
          <t>BA</t>
        </is>
      </c>
      <c r="D2012" s="0" t="inlineStr">
        <is>
          <t>2022</t>
        </is>
      </c>
      <c r="E2012" s="1">
        <v>6034</v>
      </c>
      <c r="F2012" s="1">
        <v>29</v>
      </c>
      <c r="G2012" s="1">
        <v>1069</v>
      </c>
      <c r="H2012" s="1">
        <v>2164</v>
      </c>
      <c r="I2012" s="1">
        <f>(F2012+G2012+H2012)/E2012*100</f>
        <v>54.060324825986078886310904872</v>
      </c>
      <c r="J2012" s="1">
        <f>(F2012+G2012)/E2012*100</f>
        <v>18.196884322174345376201524693</v>
      </c>
      <c r="K2012" s="1">
        <f>F2012/E2012*100</f>
        <v>0.4806098773616175008286377196</v>
      </c>
      <c r="L2012" s="1">
        <v>793.34</v>
      </c>
      <c r="M2012" s="1">
        <v>604.00</v>
      </c>
      <c r="N2012" s="1">
        <v>19.65</v>
      </c>
      <c r="O2012" s="1">
        <v>81.05</v>
      </c>
      <c r="P2012" s="1">
        <v>18.71</v>
      </c>
      <c r="Q2012" s="1">
        <v>79.06</v>
      </c>
      <c r="R2012" s="1">
        <v>3.37</v>
      </c>
      <c r="S2012" s="1">
        <v>8.02</v>
      </c>
      <c r="T2012" s="1">
        <v>1.95</v>
      </c>
      <c r="U2012" s="1">
        <v>82.67</v>
      </c>
      <c r="V2012" s="1">
        <f>100-U2012</f>
        <v>17.33</v>
      </c>
      <c r="W2012" s="1">
        <v>17.00</v>
      </c>
      <c r="X2012" s="0" t="inlineStr">
        <is>
          <t>IBGE — Censo Demográfico 2022 / SIDRA</t>
        </is>
      </c>
    </row>
    <row r="2013">
      <c r="A2013" s="0" t="inlineStr">
        <is>
          <t>2915502</t>
        </is>
      </c>
      <c r="B2013" s="0" t="inlineStr">
        <is>
          <t>Itajuípe</t>
        </is>
      </c>
      <c r="C2013" s="0" t="inlineStr">
        <is>
          <t>BA</t>
        </is>
      </c>
      <c r="D2013" s="0" t="inlineStr">
        <is>
          <t>2022</t>
        </is>
      </c>
      <c r="E2013" s="1">
        <v>18771</v>
      </c>
      <c r="F2013" s="1">
        <v>345</v>
      </c>
      <c r="G2013" s="1">
        <v>3589</v>
      </c>
      <c r="H2013" s="1">
        <v>5911</v>
      </c>
      <c r="I2013" s="1">
        <f>(F2013+G2013+H2013)/E2013*100</f>
        <v>52.447924990677108305364658249</v>
      </c>
      <c r="J2013" s="1">
        <f>(F2013+G2013)/E2013*100</f>
        <v>20.957860529540248255287411433</v>
      </c>
      <c r="K2013" s="1">
        <f>F2013/E2013*100</f>
        <v>1.8379415055138245165414735496</v>
      </c>
      <c r="L2013" s="1">
        <v>829.36</v>
      </c>
      <c r="M2013" s="1">
        <v>606.00</v>
      </c>
      <c r="N2013" s="1">
        <v>18.86</v>
      </c>
      <c r="O2013" s="1">
        <v>89.10</v>
      </c>
      <c r="P2013" s="1">
        <v>9.37</v>
      </c>
      <c r="Q2013" s="1">
        <v>66.27</v>
      </c>
      <c r="R2013" s="1">
        <v>5.89</v>
      </c>
      <c r="S2013" s="1">
        <v>7.60</v>
      </c>
      <c r="T2013" s="1">
        <v>0.46</v>
      </c>
      <c r="U2013" s="1">
        <v>90.61</v>
      </c>
      <c r="V2013" s="1">
        <f>100-U2013</f>
        <v>9.39</v>
      </c>
      <c r="W2013" s="1">
        <v>8.03</v>
      </c>
      <c r="X2013" s="0" t="inlineStr">
        <is>
          <t>IBGE — Censo Demográfico 2022 / SIDRA</t>
        </is>
      </c>
    </row>
    <row r="2014">
      <c r="A2014" s="0" t="inlineStr">
        <is>
          <t>2915601</t>
        </is>
      </c>
      <c r="B2014" s="0" t="inlineStr">
        <is>
          <t>Itamaraju</t>
        </is>
      </c>
      <c r="C2014" s="0" t="inlineStr">
        <is>
          <t>BA</t>
        </is>
      </c>
      <c r="D2014" s="0" t="inlineStr">
        <is>
          <t>2022</t>
        </is>
      </c>
      <c r="E2014" s="1">
        <v>59538</v>
      </c>
      <c r="F2014" s="1">
        <v>936</v>
      </c>
      <c r="G2014" s="1">
        <v>6848</v>
      </c>
      <c r="H2014" s="1">
        <v>18233</v>
      </c>
      <c r="I2014" s="1">
        <f>(F2014+G2014+H2014)/E2014*100</f>
        <v>43.698142362860694010547885384</v>
      </c>
      <c r="J2014" s="1">
        <f>(F2014+G2014)/E2014*100</f>
        <v>13.074003157647216903490207934</v>
      </c>
      <c r="K2014" s="1">
        <f>F2014/E2014*100</f>
        <v>1.5721052101179078907588430918</v>
      </c>
      <c r="L2014" s="1">
        <v>997.27</v>
      </c>
      <c r="M2014" s="1">
        <v>725.00</v>
      </c>
      <c r="N2014" s="1">
        <v>15.70</v>
      </c>
      <c r="O2014" s="1">
        <v>82.64</v>
      </c>
      <c r="P2014" s="1">
        <v>15.11</v>
      </c>
      <c r="Q2014" s="1">
        <v>75.20</v>
      </c>
      <c r="R2014" s="1">
        <v>4.44</v>
      </c>
      <c r="S2014" s="1">
        <v>15.01</v>
      </c>
      <c r="T2014" s="1">
        <v>0.28</v>
      </c>
      <c r="U2014" s="1">
        <v>85.19</v>
      </c>
      <c r="V2014" s="1">
        <f>100-U2014</f>
        <v>14.81</v>
      </c>
      <c r="W2014" s="1">
        <v>12.83</v>
      </c>
      <c r="X2014" s="0" t="inlineStr">
        <is>
          <t>IBGE — Censo Demográfico 2022 / SIDRA</t>
        </is>
      </c>
    </row>
    <row r="2015">
      <c r="A2015" s="0" t="inlineStr">
        <is>
          <t>2915700</t>
        </is>
      </c>
      <c r="B2015" s="0" t="inlineStr">
        <is>
          <t>Itamari</t>
        </is>
      </c>
      <c r="C2015" s="0" t="inlineStr">
        <is>
          <t>BA</t>
        </is>
      </c>
      <c r="D2015" s="0" t="inlineStr">
        <is>
          <t>2022</t>
        </is>
      </c>
      <c r="E2015" s="1">
        <v>7051</v>
      </c>
      <c r="F2015" s="1">
        <v>80</v>
      </c>
      <c r="G2015" s="1">
        <v>1448</v>
      </c>
      <c r="H2015" s="1">
        <v>2270</v>
      </c>
      <c r="I2015" s="1">
        <f>(F2015+G2015+H2015)/E2015*100</f>
        <v>53.864700042547156431711813927</v>
      </c>
      <c r="J2015" s="1">
        <f>(F2015+G2015)/E2015*100</f>
        <v>21.670685009218550560204226351</v>
      </c>
      <c r="K2015" s="1">
        <f>F2015/E2015*100</f>
        <v>1.1345908381789817047227343639</v>
      </c>
      <c r="L2015" s="1">
        <v>782.50</v>
      </c>
      <c r="M2015" s="1">
        <v>600.00</v>
      </c>
      <c r="N2015" s="1">
        <v>22.65</v>
      </c>
      <c r="O2015" s="1">
        <v>74.05</v>
      </c>
      <c r="P2015" s="1">
        <v>18.40</v>
      </c>
      <c r="Q2015" s="1">
        <v>37.03</v>
      </c>
      <c r="R2015" s="1">
        <v>29.63</v>
      </c>
      <c r="S2015" s="1">
        <v>13.97</v>
      </c>
      <c r="T2015" s="1">
        <v>2.86</v>
      </c>
      <c r="U2015" s="1">
        <v>78.24</v>
      </c>
      <c r="V2015" s="1">
        <f>100-U2015</f>
        <v>21.76</v>
      </c>
      <c r="W2015" s="1">
        <v>15.81</v>
      </c>
      <c r="X2015" s="0" t="inlineStr">
        <is>
          <t>IBGE — Censo Demográfico 2022 / SIDRA</t>
        </is>
      </c>
    </row>
    <row r="2016">
      <c r="A2016" s="0" t="inlineStr">
        <is>
          <t>2915809</t>
        </is>
      </c>
      <c r="B2016" s="0" t="inlineStr">
        <is>
          <t>Itambé</t>
        </is>
      </c>
      <c r="C2016" s="0" t="inlineStr">
        <is>
          <t>BA</t>
        </is>
      </c>
      <c r="D2016" s="0" t="inlineStr">
        <is>
          <t>2022</t>
        </is>
      </c>
      <c r="E2016" s="1">
        <v>24339</v>
      </c>
      <c r="F2016" s="1">
        <v>332</v>
      </c>
      <c r="G2016" s="1">
        <v>3794</v>
      </c>
      <c r="H2016" s="1">
        <v>8329</v>
      </c>
      <c r="I2016" s="1">
        <f>(F2016+G2016+H2016)/E2016*100</f>
        <v>51.173014503471794239697604667</v>
      </c>
      <c r="J2016" s="1">
        <f>(F2016+G2016)/E2016*100</f>
        <v>16.952216607091499239903036279</v>
      </c>
      <c r="K2016" s="1">
        <f>F2016/E2016*100</f>
        <v>1.3640659024610707095607872139</v>
      </c>
      <c r="L2016" s="1">
        <v>812.81</v>
      </c>
      <c r="M2016" s="1">
        <v>606.00</v>
      </c>
      <c r="N2016" s="1">
        <v>20.06</v>
      </c>
      <c r="O2016" s="1">
        <v>83.51</v>
      </c>
      <c r="P2016" s="1">
        <v>13.96</v>
      </c>
      <c r="Q2016" s="1">
        <v>80.25</v>
      </c>
      <c r="R2016" s="1">
        <v>0.19</v>
      </c>
      <c r="S2016" s="1">
        <v>14.47</v>
      </c>
      <c r="T2016" s="1">
        <v>0.07</v>
      </c>
      <c r="U2016" s="1">
        <v>83.58</v>
      </c>
      <c r="V2016" s="1">
        <f>100-U2016</f>
        <v>16.42</v>
      </c>
      <c r="W2016" s="1">
        <v>15.97</v>
      </c>
      <c r="X2016" s="0" t="inlineStr">
        <is>
          <t>IBGE — Censo Demográfico 2022 / SIDRA</t>
        </is>
      </c>
    </row>
    <row r="2017">
      <c r="A2017" s="0" t="inlineStr">
        <is>
          <t>2915908</t>
        </is>
      </c>
      <c r="B2017" s="0" t="inlineStr">
        <is>
          <t>Itanagra</t>
        </is>
      </c>
      <c r="C2017" s="0" t="inlineStr">
        <is>
          <t>BA</t>
        </is>
      </c>
      <c r="D2017" s="0" t="inlineStr">
        <is>
          <t>2022</t>
        </is>
      </c>
      <c r="E2017" s="1">
        <v>5914</v>
      </c>
      <c r="F2017" s="1">
        <v>156</v>
      </c>
      <c r="G2017" s="1">
        <v>1477</v>
      </c>
      <c r="H2017" s="1">
        <v>1942</v>
      </c>
      <c r="I2017" s="1">
        <f>(F2017+G2017+H2017)/E2017*100</f>
        <v>60.449780182617517754480892797</v>
      </c>
      <c r="J2017" s="1">
        <f>(F2017+G2017)/E2017*100</f>
        <v>27.612445045654379438620223199</v>
      </c>
      <c r="K2017" s="1">
        <f>F2017/E2017*100</f>
        <v>2.6378085897869462292864389584</v>
      </c>
      <c r="L2017" s="1">
        <v>658.79</v>
      </c>
      <c r="M2017" s="1">
        <v>537.33</v>
      </c>
      <c r="N2017" s="1">
        <v>17.97</v>
      </c>
      <c r="O2017" s="1">
        <v>75.40</v>
      </c>
      <c r="P2017" s="1">
        <v>21.12</v>
      </c>
      <c r="Q2017" s="1">
        <v>7.88</v>
      </c>
      <c r="R2017" s="1">
        <v>27.84</v>
      </c>
      <c r="S2017" s="1">
        <v>57.23</v>
      </c>
      <c r="T2017" s="1">
        <v>2.03</v>
      </c>
      <c r="U2017" s="1">
        <v>81.78</v>
      </c>
      <c r="V2017" s="1">
        <f>100-U2017</f>
        <v>18.22</v>
      </c>
      <c r="W2017" s="1">
        <v>16.96</v>
      </c>
      <c r="X2017" s="0" t="inlineStr">
        <is>
          <t>IBGE — Censo Demográfico 2022 / SIDRA</t>
        </is>
      </c>
    </row>
    <row r="2018">
      <c r="A2018" s="0" t="inlineStr">
        <is>
          <t>2916005</t>
        </is>
      </c>
      <c r="B2018" s="0" t="inlineStr">
        <is>
          <t>Itanhém</t>
        </is>
      </c>
      <c r="C2018" s="0" t="inlineStr">
        <is>
          <t>BA</t>
        </is>
      </c>
      <c r="D2018" s="0" t="inlineStr">
        <is>
          <t>2022</t>
        </is>
      </c>
      <c r="E2018" s="1">
        <v>17768</v>
      </c>
      <c r="F2018" s="1">
        <v>613</v>
      </c>
      <c r="G2018" s="1">
        <v>2103</v>
      </c>
      <c r="H2018" s="1">
        <v>4961</v>
      </c>
      <c r="I2018" s="1">
        <f>(F2018+G2018+H2018)/E2018*100</f>
        <v>43.206888788833858622242233228</v>
      </c>
      <c r="J2018" s="1">
        <f>(F2018+G2018)/E2018*100</f>
        <v>15.285907248986942818550202611</v>
      </c>
      <c r="K2018" s="1">
        <f>F2018/E2018*100</f>
        <v>3.450022512381809995497523638</v>
      </c>
      <c r="L2018" s="1">
        <v>951.09</v>
      </c>
      <c r="M2018" s="1">
        <v>737.33</v>
      </c>
      <c r="N2018" s="1">
        <v>18.40</v>
      </c>
      <c r="O2018" s="1">
        <v>72.22</v>
      </c>
      <c r="P2018" s="1">
        <v>24.07</v>
      </c>
      <c r="Q2018" s="1">
        <v>68.59</v>
      </c>
      <c r="R2018" s="1">
        <v>2.03</v>
      </c>
      <c r="S2018" s="1">
        <v>21.54</v>
      </c>
      <c r="T2018" s="1">
        <v>0.29</v>
      </c>
      <c r="U2018" s="1">
        <v>79.11</v>
      </c>
      <c r="V2018" s="1">
        <f>100-U2018</f>
        <v>20.89</v>
      </c>
      <c r="W2018" s="1">
        <v>19.62</v>
      </c>
      <c r="X2018" s="0" t="inlineStr">
        <is>
          <t>IBGE — Censo Demográfico 2022 / SIDRA</t>
        </is>
      </c>
    </row>
    <row r="2019">
      <c r="A2019" s="0" t="inlineStr">
        <is>
          <t>2916104</t>
        </is>
      </c>
      <c r="B2019" s="0" t="inlineStr">
        <is>
          <t>Itaparica</t>
        </is>
      </c>
      <c r="C2019" s="0" t="inlineStr">
        <is>
          <t>BA</t>
        </is>
      </c>
      <c r="D2019" s="0" t="inlineStr">
        <is>
          <t>2022</t>
        </is>
      </c>
      <c r="E2019" s="1">
        <v>19666</v>
      </c>
      <c r="F2019" s="1">
        <v>601</v>
      </c>
      <c r="G2019" s="1">
        <v>4381</v>
      </c>
      <c r="H2019" s="1">
        <v>5664</v>
      </c>
      <c r="I2019" s="1">
        <f>(F2019+G2019+H2019)/E2019*100</f>
        <v>54.134038441981084104545916811</v>
      </c>
      <c r="J2019" s="1">
        <f>(F2019+G2019)/E2019*100</f>
        <v>25.333062137699583036713108919</v>
      </c>
      <c r="K2019" s="1">
        <f>F2019/E2019*100</f>
        <v>3.0560357978236550391538696227</v>
      </c>
      <c r="L2019" s="1">
        <v>857.63</v>
      </c>
      <c r="M2019" s="1">
        <v>603.00</v>
      </c>
      <c r="N2019" s="1">
        <v>7.46</v>
      </c>
      <c r="O2019" s="1">
        <v>94.29</v>
      </c>
      <c r="P2019" s="1">
        <v>4.43</v>
      </c>
      <c r="Q2019" s="1">
        <v>52.24</v>
      </c>
      <c r="R2019" s="1">
        <v>19.19</v>
      </c>
      <c r="S2019" s="1">
        <v>25.51</v>
      </c>
      <c r="T2019" s="1">
        <v>0.14</v>
      </c>
      <c r="U2019" s="1">
        <v>90.47</v>
      </c>
      <c r="V2019" s="1">
        <f>100-U2019</f>
        <v>9.53</v>
      </c>
      <c r="W2019" s="1">
        <v>3.72</v>
      </c>
      <c r="X2019" s="0" t="inlineStr">
        <is>
          <t>IBGE — Censo Demográfico 2022 / SIDRA</t>
        </is>
      </c>
    </row>
    <row r="2020">
      <c r="A2020" s="0" t="inlineStr">
        <is>
          <t>2916203</t>
        </is>
      </c>
      <c r="B2020" s="0" t="inlineStr">
        <is>
          <t>Itapé</t>
        </is>
      </c>
      <c r="C2020" s="0" t="inlineStr">
        <is>
          <t>BA</t>
        </is>
      </c>
      <c r="D2020" s="0" t="inlineStr">
        <is>
          <t>2022</t>
        </is>
      </c>
      <c r="E2020" s="1">
        <v>10313</v>
      </c>
      <c r="F2020" s="1">
        <v>132</v>
      </c>
      <c r="G2020" s="1">
        <v>1760</v>
      </c>
      <c r="H2020" s="1">
        <v>3431</v>
      </c>
      <c r="I2020" s="1">
        <f>(F2020+G2020+H2020)/E2020*100</f>
        <v>51.614467177348977019296034132</v>
      </c>
      <c r="J2020" s="1">
        <f>(F2020+G2020)/E2020*100</f>
        <v>18.345777174440027150198778241</v>
      </c>
      <c r="K2020" s="1">
        <f>F2020/E2020*100</f>
        <v>1.2799379424027925918743333657</v>
      </c>
      <c r="L2020" s="1">
        <v>833.82</v>
      </c>
      <c r="M2020" s="1">
        <v>606.00</v>
      </c>
      <c r="N2020" s="1">
        <v>18.44</v>
      </c>
      <c r="O2020" s="1">
        <v>85.17</v>
      </c>
      <c r="P2020" s="1">
        <v>13.84</v>
      </c>
      <c r="Q2020" s="1">
        <v>73.51</v>
      </c>
      <c r="R2020" s="1">
        <v>1.88</v>
      </c>
      <c r="S2020" s="1">
        <v>6.11</v>
      </c>
      <c r="T2020" s="1">
        <v>0.22</v>
      </c>
      <c r="U2020" s="1">
        <v>84.82</v>
      </c>
      <c r="V2020" s="1">
        <f>100-U2020</f>
        <v>15.18</v>
      </c>
      <c r="W2020" s="1">
        <v>11.20</v>
      </c>
      <c r="X2020" s="0" t="inlineStr">
        <is>
          <t>IBGE — Censo Demográfico 2022 / SIDRA</t>
        </is>
      </c>
    </row>
    <row r="2021">
      <c r="A2021" s="0" t="inlineStr">
        <is>
          <t>2916302</t>
        </is>
      </c>
      <c r="B2021" s="0" t="inlineStr">
        <is>
          <t>Itapebi</t>
        </is>
      </c>
      <c r="C2021" s="0" t="inlineStr">
        <is>
          <t>BA</t>
        </is>
      </c>
      <c r="D2021" s="0" t="inlineStr">
        <is>
          <t>2022</t>
        </is>
      </c>
      <c r="E2021" s="1">
        <v>9102</v>
      </c>
      <c r="F2021" s="1">
        <v>164</v>
      </c>
      <c r="G2021" s="1">
        <v>1442</v>
      </c>
      <c r="H2021" s="1">
        <v>3165</v>
      </c>
      <c r="I2021" s="1">
        <f>(F2021+G2021+H2021)/E2021*100</f>
        <v>52.417051197539002417051197539</v>
      </c>
      <c r="J2021" s="1">
        <f>(F2021+G2021)/E2021*100</f>
        <v>17.644473742034717644473742035</v>
      </c>
      <c r="K2021" s="1">
        <f>F2021/E2021*100</f>
        <v>1.8018018018018018018018018018</v>
      </c>
      <c r="L2021" s="1">
        <v>811.95</v>
      </c>
      <c r="M2021" s="1">
        <v>606.00</v>
      </c>
      <c r="N2021" s="1">
        <v>22.80</v>
      </c>
      <c r="O2021" s="1">
        <v>72.60</v>
      </c>
      <c r="P2021" s="1">
        <v>19.94</v>
      </c>
      <c r="Q2021" s="1">
        <v>1.57</v>
      </c>
      <c r="R2021" s="1">
        <v>23.08</v>
      </c>
      <c r="S2021" s="1">
        <v>51.21</v>
      </c>
      <c r="T2021" s="1">
        <v>1.00</v>
      </c>
      <c r="U2021" s="1">
        <v>84.47</v>
      </c>
      <c r="V2021" s="1">
        <f>100-U2021</f>
        <v>15.53</v>
      </c>
      <c r="W2021" s="1">
        <v>14.56</v>
      </c>
      <c r="X2021" s="0" t="inlineStr">
        <is>
          <t>IBGE — Censo Demográfico 2022 / SIDRA</t>
        </is>
      </c>
    </row>
    <row r="2022">
      <c r="A2022" s="0" t="inlineStr">
        <is>
          <t>2916401</t>
        </is>
      </c>
      <c r="B2022" s="0" t="inlineStr">
        <is>
          <t>Itapetinga</t>
        </is>
      </c>
      <c r="C2022" s="0" t="inlineStr">
        <is>
          <t>BA</t>
        </is>
      </c>
      <c r="D2022" s="0" t="inlineStr">
        <is>
          <t>2022</t>
        </is>
      </c>
      <c r="E2022" s="1">
        <v>65756</v>
      </c>
      <c r="F2022" s="1">
        <v>2052</v>
      </c>
      <c r="G2022" s="1">
        <v>8173</v>
      </c>
      <c r="H2022" s="1">
        <v>19767</v>
      </c>
      <c r="I2022" s="1">
        <f>(F2022+G2022+H2022)/E2022*100</f>
        <v>45.611046900663057363586592858</v>
      </c>
      <c r="J2022" s="1">
        <f>(F2022+G2022)/E2022*100</f>
        <v>15.549911795121357746821582821</v>
      </c>
      <c r="K2022" s="1">
        <f>F2022/E2022*100</f>
        <v>3.1206277754121296915870795061</v>
      </c>
      <c r="L2022" s="1">
        <v>982.63</v>
      </c>
      <c r="M2022" s="1">
        <v>700.00</v>
      </c>
      <c r="N2022" s="1">
        <v>10.92</v>
      </c>
      <c r="O2022" s="1">
        <v>96.67</v>
      </c>
      <c r="P2022" s="1">
        <v>3.09</v>
      </c>
      <c r="Q2022" s="1">
        <v>94.03</v>
      </c>
      <c r="R2022" s="1">
        <v>1.58</v>
      </c>
      <c r="S2022" s="1">
        <v>1.91</v>
      </c>
      <c r="T2022" s="1">
        <v>0.03</v>
      </c>
      <c r="U2022" s="1">
        <v>95.77</v>
      </c>
      <c r="V2022" s="1">
        <f>100-U2022</f>
        <v>4.23</v>
      </c>
      <c r="W2022" s="1">
        <v>2.91</v>
      </c>
      <c r="X2022" s="0" t="inlineStr">
        <is>
          <t>IBGE — Censo Demográfico 2022 / SIDRA</t>
        </is>
      </c>
    </row>
    <row r="2023">
      <c r="A2023" s="0" t="inlineStr">
        <is>
          <t>2916500</t>
        </is>
      </c>
      <c r="B2023" s="0" t="inlineStr">
        <is>
          <t>Itapicuru</t>
        </is>
      </c>
      <c r="C2023" s="0" t="inlineStr">
        <is>
          <t>BA</t>
        </is>
      </c>
      <c r="D2023" s="0" t="inlineStr">
        <is>
          <t>2022</t>
        </is>
      </c>
      <c r="E2023" s="1">
        <v>31616</v>
      </c>
      <c r="F2023" s="1">
        <v>486</v>
      </c>
      <c r="G2023" s="1">
        <v>9814</v>
      </c>
      <c r="H2023" s="1">
        <v>9705</v>
      </c>
      <c r="I2023" s="1">
        <f>(F2023+G2023+H2023)/E2023*100</f>
        <v>63.274924089068825910931174089</v>
      </c>
      <c r="J2023" s="1">
        <f>(F2023+G2023)/E2023*100</f>
        <v>32.578441295546558704453441296</v>
      </c>
      <c r="K2023" s="1">
        <f>F2023/E2023*100</f>
        <v>1.5371963562753036437246963563</v>
      </c>
      <c r="L2023" s="1">
        <v>662.46</v>
      </c>
      <c r="M2023" s="1">
        <v>466.67</v>
      </c>
      <c r="N2023" s="1">
        <v>28.82</v>
      </c>
      <c r="O2023" s="1">
        <v>80.20</v>
      </c>
      <c r="P2023" s="1">
        <v>11.73</v>
      </c>
      <c r="Q2023" s="1">
        <v>23.46</v>
      </c>
      <c r="R2023" s="1">
        <v>11.66</v>
      </c>
      <c r="S2023" s="1">
        <v>57.55</v>
      </c>
      <c r="T2023" s="1">
        <v>2.27</v>
      </c>
      <c r="U2023" s="1">
        <v>61.77</v>
      </c>
      <c r="V2023" s="1">
        <f>100-U2023</f>
        <v>38.23</v>
      </c>
      <c r="W2023" s="1">
        <v>35.46</v>
      </c>
      <c r="X2023" s="0" t="inlineStr">
        <is>
          <t>IBGE — Censo Demográfico 2022 / SIDRA</t>
        </is>
      </c>
    </row>
    <row r="2024">
      <c r="A2024" s="0" t="inlineStr">
        <is>
          <t>2916609</t>
        </is>
      </c>
      <c r="B2024" s="0" t="inlineStr">
        <is>
          <t>Itapitanga</t>
        </is>
      </c>
      <c r="C2024" s="0" t="inlineStr">
        <is>
          <t>BA</t>
        </is>
      </c>
      <c r="D2024" s="0" t="inlineStr">
        <is>
          <t>2022</t>
        </is>
      </c>
      <c r="E2024" s="1">
        <v>10274</v>
      </c>
      <c r="F2024" s="1">
        <v>17</v>
      </c>
      <c r="G2024" s="1">
        <v>2212</v>
      </c>
      <c r="H2024" s="1">
        <v>4367</v>
      </c>
      <c r="I2024" s="1">
        <f>(F2024+G2024+H2024)/E2024*100</f>
        <v>64.200895464278761923301537863</v>
      </c>
      <c r="J2024" s="1">
        <f>(F2024+G2024)/E2024*100</f>
        <v>21.695542145220946077477126728</v>
      </c>
      <c r="K2024" s="1">
        <f>F2024/E2024*100</f>
        <v>0.1654662254233988709363441697</v>
      </c>
      <c r="L2024" s="1">
        <v>655.60</v>
      </c>
      <c r="M2024" s="1">
        <v>519.43</v>
      </c>
      <c r="N2024" s="1">
        <v>19.12</v>
      </c>
      <c r="O2024" s="1">
        <v>82.60</v>
      </c>
      <c r="P2024" s="1">
        <v>16.61</v>
      </c>
      <c r="Q2024" s="1">
        <v>82.93</v>
      </c>
      <c r="R2024" s="1">
        <v>0.96</v>
      </c>
      <c r="S2024" s="1">
        <v>6.27</v>
      </c>
      <c r="T2024" s="1">
        <v>1.19</v>
      </c>
      <c r="U2024" s="1">
        <v>81.01</v>
      </c>
      <c r="V2024" s="1">
        <f>100-U2024</f>
        <v>18.99</v>
      </c>
      <c r="W2024" s="1">
        <v>18.39</v>
      </c>
      <c r="X2024" s="0" t="inlineStr">
        <is>
          <t>IBGE — Censo Demográfico 2022 / SIDRA</t>
        </is>
      </c>
    </row>
    <row r="2025">
      <c r="A2025" s="0" t="inlineStr">
        <is>
          <t>2916708</t>
        </is>
      </c>
      <c r="B2025" s="0" t="inlineStr">
        <is>
          <t>Itaquara</t>
        </is>
      </c>
      <c r="C2025" s="0" t="inlineStr">
        <is>
          <t>BA</t>
        </is>
      </c>
      <c r="D2025" s="0" t="inlineStr">
        <is>
          <t>2022</t>
        </is>
      </c>
      <c r="E2025" s="1">
        <v>8153</v>
      </c>
      <c r="F2025" s="1">
        <v>181</v>
      </c>
      <c r="G2025" s="1">
        <v>2518</v>
      </c>
      <c r="H2025" s="1">
        <v>2999</v>
      </c>
      <c r="I2025" s="1">
        <f>(F2025+G2025+H2025)/E2025*100</f>
        <v>69.888384643689439470133693119</v>
      </c>
      <c r="J2025" s="1">
        <f>(F2025+G2025)/E2025*100</f>
        <v>33.104378756286029682325524347</v>
      </c>
      <c r="K2025" s="1">
        <f>F2025/E2025*100</f>
        <v>2.2200417024408193303078621366</v>
      </c>
      <c r="L2025" s="1">
        <v>636.45</v>
      </c>
      <c r="M2025" s="1">
        <v>433.33</v>
      </c>
      <c r="N2025" s="1">
        <v>21.43</v>
      </c>
      <c r="O2025" s="1">
        <v>77.62</v>
      </c>
      <c r="P2025" s="1">
        <v>9.87</v>
      </c>
      <c r="Q2025" s="1">
        <v>52.76</v>
      </c>
      <c r="R2025" s="1">
        <v>0.86</v>
      </c>
      <c r="S2025" s="1">
        <v>40.94</v>
      </c>
      <c r="T2025" s="1">
        <v>0.18</v>
      </c>
      <c r="U2025" s="1">
        <v>75.24</v>
      </c>
      <c r="V2025" s="1">
        <f>100-U2025</f>
        <v>24.76</v>
      </c>
      <c r="W2025" s="1">
        <v>23.46</v>
      </c>
      <c r="X2025" s="0" t="inlineStr">
        <is>
          <t>IBGE — Censo Demográfico 2022 / SIDRA</t>
        </is>
      </c>
    </row>
    <row r="2026">
      <c r="A2026" s="0" t="inlineStr">
        <is>
          <t>2916807</t>
        </is>
      </c>
      <c r="B2026" s="0" t="inlineStr">
        <is>
          <t>Itarantim</t>
        </is>
      </c>
      <c r="C2026" s="0" t="inlineStr">
        <is>
          <t>BA</t>
        </is>
      </c>
      <c r="D2026" s="0" t="inlineStr">
        <is>
          <t>2022</t>
        </is>
      </c>
      <c r="E2026" s="1">
        <v>17040</v>
      </c>
      <c r="F2026" s="1">
        <v>353</v>
      </c>
      <c r="G2026" s="1">
        <v>2524</v>
      </c>
      <c r="H2026" s="1">
        <v>5832</v>
      </c>
      <c r="I2026" s="1">
        <f>(F2026+G2026+H2026)/E2026*100</f>
        <v>51.109154929577464788732394366</v>
      </c>
      <c r="J2026" s="1">
        <f>(F2026+G2026)/E2026*100</f>
        <v>16.883802816901408450704225352</v>
      </c>
      <c r="K2026" s="1">
        <f>F2026/E2026*100</f>
        <v>2.0715962441314553990610328638</v>
      </c>
      <c r="L2026" s="1">
        <v>823.97</v>
      </c>
      <c r="M2026" s="1">
        <v>606.00</v>
      </c>
      <c r="N2026" s="1">
        <v>16.72</v>
      </c>
      <c r="O2026" s="1">
        <v>82.87</v>
      </c>
      <c r="P2026" s="1">
        <v>13.03</v>
      </c>
      <c r="Q2026" s="1">
        <v>79.62</v>
      </c>
      <c r="R2026" s="1">
        <v>0.24</v>
      </c>
      <c r="S2026" s="1">
        <v>7.90</v>
      </c>
      <c r="T2026" s="1">
        <v>0.51</v>
      </c>
      <c r="U2026" s="1">
        <v>85.06</v>
      </c>
      <c r="V2026" s="1">
        <f>100-U2026</f>
        <v>14.94</v>
      </c>
      <c r="W2026" s="1">
        <v>14.28</v>
      </c>
      <c r="X2026" s="0" t="inlineStr">
        <is>
          <t>IBGE — Censo Demográfico 2022 / SIDRA</t>
        </is>
      </c>
    </row>
    <row r="2027">
      <c r="A2027" s="0" t="inlineStr">
        <is>
          <t>2916856</t>
        </is>
      </c>
      <c r="B2027" s="0" t="inlineStr">
        <is>
          <t>Itatim</t>
        </is>
      </c>
      <c r="C2027" s="0" t="inlineStr">
        <is>
          <t>BA</t>
        </is>
      </c>
      <c r="D2027" s="0" t="inlineStr">
        <is>
          <t>2022</t>
        </is>
      </c>
      <c r="E2027" s="1">
        <v>15667</v>
      </c>
      <c r="F2027" s="1">
        <v>274</v>
      </c>
      <c r="G2027" s="1">
        <v>3478</v>
      </c>
      <c r="H2027" s="1">
        <v>5452</v>
      </c>
      <c r="I2027" s="1">
        <f>(F2027+G2027+H2027)/E2027*100</f>
        <v>58.747686219442139528946192634</v>
      </c>
      <c r="J2027" s="1">
        <f>(F2027+G2027)/E2027*100</f>
        <v>23.948426629220654879683410991</v>
      </c>
      <c r="K2027" s="1">
        <f>F2027/E2027*100</f>
        <v>1.7488989595966043275674985639</v>
      </c>
      <c r="L2027" s="1">
        <v>715.27</v>
      </c>
      <c r="M2027" s="1">
        <v>550.00</v>
      </c>
      <c r="N2027" s="1">
        <v>16.65</v>
      </c>
      <c r="O2027" s="1">
        <v>94.88</v>
      </c>
      <c r="P2027" s="1">
        <v>4.66</v>
      </c>
      <c r="Q2027" s="1">
        <v>1.93</v>
      </c>
      <c r="R2027" s="1">
        <v>4.29</v>
      </c>
      <c r="S2027" s="1">
        <v>86.99</v>
      </c>
      <c r="T2027" s="1">
        <v>1.68</v>
      </c>
      <c r="U2027" s="1">
        <v>78.80</v>
      </c>
      <c r="V2027" s="1">
        <f>100-U2027</f>
        <v>21.20</v>
      </c>
      <c r="W2027" s="1">
        <v>20.53</v>
      </c>
      <c r="X2027" s="0" t="inlineStr">
        <is>
          <t>IBGE — Censo Demográfico 2022 / SIDRA</t>
        </is>
      </c>
    </row>
    <row r="2028">
      <c r="A2028" s="0" t="inlineStr">
        <is>
          <t>2916906</t>
        </is>
      </c>
      <c r="B2028" s="0" t="inlineStr">
        <is>
          <t>Itiruçu</t>
        </is>
      </c>
      <c r="C2028" s="0" t="inlineStr">
        <is>
          <t>BA</t>
        </is>
      </c>
      <c r="D2028" s="0" t="inlineStr">
        <is>
          <t>2022</t>
        </is>
      </c>
      <c r="E2028" s="1">
        <v>10954</v>
      </c>
      <c r="F2028" s="1">
        <v>219</v>
      </c>
      <c r="G2028" s="1">
        <v>1935</v>
      </c>
      <c r="H2028" s="1">
        <v>3637</v>
      </c>
      <c r="I2028" s="1">
        <f>(F2028+G2028+H2028)/E2028*100</f>
        <v>52.866532773416103706408617856</v>
      </c>
      <c r="J2028" s="1">
        <f>(F2028+G2028)/E2028*100</f>
        <v>19.664049662223845170713894468</v>
      </c>
      <c r="K2028" s="1">
        <f>F2028/E2028*100</f>
        <v>1.9992696731787474895015519445</v>
      </c>
      <c r="L2028" s="1">
        <v>833.85</v>
      </c>
      <c r="M2028" s="1">
        <v>606.00</v>
      </c>
      <c r="N2028" s="1">
        <v>20.53</v>
      </c>
      <c r="O2028" s="1">
        <v>85.45</v>
      </c>
      <c r="P2028" s="1">
        <v>12.94</v>
      </c>
      <c r="Q2028" s="1">
        <v>39.79</v>
      </c>
      <c r="R2028" s="1">
        <v>5.97</v>
      </c>
      <c r="S2028" s="1">
        <v>53.54</v>
      </c>
      <c r="T2028" s="1">
        <v>0.15</v>
      </c>
      <c r="U2028" s="1">
        <v>88.17</v>
      </c>
      <c r="V2028" s="1">
        <f>100-U2028</f>
        <v>11.83</v>
      </c>
      <c r="W2028" s="1">
        <v>10.24</v>
      </c>
      <c r="X2028" s="0" t="inlineStr">
        <is>
          <t>IBGE — Censo Demográfico 2022 / SIDRA</t>
        </is>
      </c>
    </row>
    <row r="2029">
      <c r="A2029" s="0" t="inlineStr">
        <is>
          <t>2917003</t>
        </is>
      </c>
      <c r="B2029" s="0" t="inlineStr">
        <is>
          <t>Itiúba</t>
        </is>
      </c>
      <c r="C2029" s="0" t="inlineStr">
        <is>
          <t>BA</t>
        </is>
      </c>
      <c r="D2029" s="0" t="inlineStr">
        <is>
          <t>2022</t>
        </is>
      </c>
      <c r="E2029" s="1">
        <v>33858</v>
      </c>
      <c r="F2029" s="1">
        <v>813</v>
      </c>
      <c r="G2029" s="1">
        <v>10844</v>
      </c>
      <c r="H2029" s="1">
        <v>9266</v>
      </c>
      <c r="I2029" s="1">
        <f>(F2029+G2029+H2029)/E2029*100</f>
        <v>61.796325831413550711796325831</v>
      </c>
      <c r="J2029" s="1">
        <f>(F2029+G2029)/E2029*100</f>
        <v>34.429086183472148384429086183</v>
      </c>
      <c r="K2029" s="1">
        <f>F2029/E2029*100</f>
        <v>2.4012050327839801524012050328</v>
      </c>
      <c r="L2029" s="1">
        <v>702.63</v>
      </c>
      <c r="M2029" s="1">
        <v>466.67</v>
      </c>
      <c r="N2029" s="1">
        <v>19.66</v>
      </c>
      <c r="O2029" s="1">
        <v>61.47</v>
      </c>
      <c r="P2029" s="1">
        <v>37.46</v>
      </c>
      <c r="Q2029" s="1">
        <v>25.03</v>
      </c>
      <c r="R2029" s="1">
        <v>25.18</v>
      </c>
      <c r="S2029" s="1">
        <v>30.59</v>
      </c>
      <c r="T2029" s="1">
        <v>11.08</v>
      </c>
      <c r="U2029" s="1">
        <v>56.88</v>
      </c>
      <c r="V2029" s="1">
        <f>100-U2029</f>
        <v>43.12</v>
      </c>
      <c r="W2029" s="1">
        <v>39.97</v>
      </c>
      <c r="X2029" s="0" t="inlineStr">
        <is>
          <t>IBGE — Censo Demográfico 2022 / SIDRA</t>
        </is>
      </c>
    </row>
    <row r="2030">
      <c r="A2030" s="0" t="inlineStr">
        <is>
          <t>2917102</t>
        </is>
      </c>
      <c r="B2030" s="0" t="inlineStr">
        <is>
          <t>Itororó</t>
        </is>
      </c>
      <c r="C2030" s="0" t="inlineStr">
        <is>
          <t>BA</t>
        </is>
      </c>
      <c r="D2030" s="0" t="inlineStr">
        <is>
          <t>2022</t>
        </is>
      </c>
      <c r="E2030" s="1">
        <v>16579</v>
      </c>
      <c r="F2030" s="1">
        <v>362</v>
      </c>
      <c r="G2030" s="1">
        <v>2820</v>
      </c>
      <c r="H2030" s="1">
        <v>5130</v>
      </c>
      <c r="I2030" s="1">
        <f>(F2030+G2030+H2030)/E2030*100</f>
        <v>50.135713854876651185234332589</v>
      </c>
      <c r="J2030" s="1">
        <f>(F2030+G2030)/E2030*100</f>
        <v>19.192954943000180951806502202</v>
      </c>
      <c r="K2030" s="1">
        <f>F2030/E2030*100</f>
        <v>2.1834851317932324024368176609</v>
      </c>
      <c r="L2030" s="1">
        <v>900.14</v>
      </c>
      <c r="M2030" s="1">
        <v>606.00</v>
      </c>
      <c r="N2030" s="1">
        <v>20.87</v>
      </c>
      <c r="O2030" s="1">
        <v>92.32</v>
      </c>
      <c r="P2030" s="1">
        <v>7.29</v>
      </c>
      <c r="Q2030" s="1">
        <v>86.07</v>
      </c>
      <c r="R2030" s="1">
        <v>1.47</v>
      </c>
      <c r="S2030" s="1">
        <v>3.32</v>
      </c>
      <c r="T2030" s="1">
        <v>0.35</v>
      </c>
      <c r="U2030" s="1">
        <v>91.93</v>
      </c>
      <c r="V2030" s="1">
        <f>100-U2030</f>
        <v>8.07</v>
      </c>
      <c r="W2030" s="1">
        <v>6.99</v>
      </c>
      <c r="X2030" s="0" t="inlineStr">
        <is>
          <t>IBGE — Censo Demográfico 2022 / SIDRA</t>
        </is>
      </c>
    </row>
    <row r="2031">
      <c r="A2031" s="0" t="inlineStr">
        <is>
          <t>2917201</t>
        </is>
      </c>
      <c r="B2031" s="0" t="inlineStr">
        <is>
          <t>Ituaçu</t>
        </is>
      </c>
      <c r="C2031" s="0" t="inlineStr">
        <is>
          <t>BA</t>
        </is>
      </c>
      <c r="D2031" s="0" t="inlineStr">
        <is>
          <t>2022</t>
        </is>
      </c>
      <c r="E2031" s="1">
        <v>17877</v>
      </c>
      <c r="F2031" s="1">
        <v>349</v>
      </c>
      <c r="G2031" s="1">
        <v>4381</v>
      </c>
      <c r="H2031" s="1">
        <v>5520</v>
      </c>
      <c r="I2031" s="1">
        <f>(F2031+G2031+H2031)/E2031*100</f>
        <v>57.336242098786149801420820048</v>
      </c>
      <c r="J2031" s="1">
        <f>(F2031+G2031)/E2031*100</f>
        <v>26.458578061195950103484924764</v>
      </c>
      <c r="K2031" s="1">
        <f>F2031/E2031*100</f>
        <v>1.9522291212172064664093527997</v>
      </c>
      <c r="L2031" s="1">
        <v>774.57</v>
      </c>
      <c r="M2031" s="1">
        <v>558.40</v>
      </c>
      <c r="N2031" s="1">
        <v>21.48</v>
      </c>
      <c r="O2031" s="1">
        <v>60.93</v>
      </c>
      <c r="P2031" s="1">
        <v>18.12</v>
      </c>
      <c r="Q2031" s="1">
        <v>6.91</v>
      </c>
      <c r="R2031" s="1">
        <v>22.89</v>
      </c>
      <c r="S2031" s="1">
        <v>66.48</v>
      </c>
      <c r="T2031" s="1">
        <v>0.76</v>
      </c>
      <c r="U2031" s="1">
        <v>49.18</v>
      </c>
      <c r="V2031" s="1">
        <f>100-U2031</f>
        <v>50.82</v>
      </c>
      <c r="W2031" s="1">
        <v>48.62</v>
      </c>
      <c r="X2031" s="0" t="inlineStr">
        <is>
          <t>IBGE — Censo Demográfico 2022 / SIDRA</t>
        </is>
      </c>
    </row>
    <row r="2032">
      <c r="A2032" s="0" t="inlineStr">
        <is>
          <t>2917300</t>
        </is>
      </c>
      <c r="B2032" s="0" t="inlineStr">
        <is>
          <t>Ituberá</t>
        </is>
      </c>
      <c r="C2032" s="0" t="inlineStr">
        <is>
          <t>BA</t>
        </is>
      </c>
      <c r="D2032" s="0" t="inlineStr">
        <is>
          <t>2022</t>
        </is>
      </c>
      <c r="E2032" s="1">
        <v>21902</v>
      </c>
      <c r="F2032" s="1">
        <v>627</v>
      </c>
      <c r="G2032" s="1">
        <v>4662</v>
      </c>
      <c r="H2032" s="1">
        <v>6705</v>
      </c>
      <c r="I2032" s="1">
        <f>(F2032+G2032+H2032)/E2032*100</f>
        <v>54.762122180622774175874349374</v>
      </c>
      <c r="J2032" s="1">
        <f>(F2032+G2032)/E2032*100</f>
        <v>24.148479590904940188110674824</v>
      </c>
      <c r="K2032" s="1">
        <f>F2032/E2032*100</f>
        <v>2.8627522600675737375582138617</v>
      </c>
      <c r="L2032" s="1">
        <v>826.22</v>
      </c>
      <c r="M2032" s="1">
        <v>604.00</v>
      </c>
      <c r="N2032" s="1">
        <v>16.47</v>
      </c>
      <c r="O2032" s="1">
        <v>67.51</v>
      </c>
      <c r="P2032" s="1">
        <v>25.29</v>
      </c>
      <c r="Q2032" s="1">
        <v>47.51</v>
      </c>
      <c r="R2032" s="1">
        <v>11.32</v>
      </c>
      <c r="S2032" s="1">
        <v>11.47</v>
      </c>
      <c r="T2032" s="1">
        <v>0.98</v>
      </c>
      <c r="U2032" s="1">
        <v>82.73</v>
      </c>
      <c r="V2032" s="1">
        <f>100-U2032</f>
        <v>17.27</v>
      </c>
      <c r="W2032" s="1">
        <v>13.80</v>
      </c>
      <c r="X2032" s="0" t="inlineStr">
        <is>
          <t>IBGE — Censo Demográfico 2022 / SIDRA</t>
        </is>
      </c>
    </row>
    <row r="2033">
      <c r="A2033" s="0" t="inlineStr">
        <is>
          <t>2917334</t>
        </is>
      </c>
      <c r="B2033" s="0" t="inlineStr">
        <is>
          <t>Iuiu</t>
        </is>
      </c>
      <c r="C2033" s="0" t="inlineStr">
        <is>
          <t>BA</t>
        </is>
      </c>
      <c r="D2033" s="0" t="inlineStr">
        <is>
          <t>2022</t>
        </is>
      </c>
      <c r="E2033" s="1">
        <v>11114</v>
      </c>
      <c r="F2033" s="1">
        <v>80</v>
      </c>
      <c r="G2033" s="1">
        <v>2931</v>
      </c>
      <c r="H2033" s="1">
        <v>3830</v>
      </c>
      <c r="I2033" s="1">
        <f>(F2033+G2033+H2033)/E2033*100</f>
        <v>61.552996220982544538420010797</v>
      </c>
      <c r="J2033" s="1">
        <f>(F2033+G2033)/E2033*100</f>
        <v>27.09195609141623177973726831</v>
      </c>
      <c r="K2033" s="1">
        <f>F2033/E2033*100</f>
        <v>0.7198128486593485693719632895</v>
      </c>
      <c r="L2033" s="1">
        <v>634.79</v>
      </c>
      <c r="M2033" s="1">
        <v>500.00</v>
      </c>
      <c r="N2033" s="1">
        <v>19.97</v>
      </c>
      <c r="O2033" s="1">
        <v>77.95</v>
      </c>
      <c r="P2033" s="1">
        <v>13.08</v>
      </c>
      <c r="Q2033" s="1">
        <v>44.13</v>
      </c>
      <c r="R2033" s="1">
        <v>17.99</v>
      </c>
      <c r="S2033" s="1">
        <v>36.50</v>
      </c>
      <c r="T2033" s="1">
        <v>0.66</v>
      </c>
      <c r="U2033" s="1">
        <v>71.98</v>
      </c>
      <c r="V2033" s="1">
        <f>100-U2033</f>
        <v>28.02</v>
      </c>
      <c r="W2033" s="1">
        <v>27.59</v>
      </c>
      <c r="X2033" s="0" t="inlineStr">
        <is>
          <t>IBGE — Censo Demográfico 2022 / SIDRA</t>
        </is>
      </c>
    </row>
    <row r="2034">
      <c r="A2034" s="0" t="inlineStr">
        <is>
          <t>2917359</t>
        </is>
      </c>
      <c r="B2034" s="0" t="inlineStr">
        <is>
          <t>Jaborandi</t>
        </is>
      </c>
      <c r="C2034" s="0" t="inlineStr">
        <is>
          <t>BA</t>
        </is>
      </c>
      <c r="D2034" s="0" t="inlineStr">
        <is>
          <t>2022</t>
        </is>
      </c>
      <c r="E2034" s="1">
        <v>9269</v>
      </c>
      <c r="F2034" s="1">
        <v>98</v>
      </c>
      <c r="G2034" s="1">
        <v>3327</v>
      </c>
      <c r="H2034" s="1">
        <v>2347</v>
      </c>
      <c r="I2034" s="1">
        <f>(F2034+G2034+H2034)/E2034*100</f>
        <v>62.272089761570827489481065919</v>
      </c>
      <c r="J2034" s="1">
        <f>(F2034+G2034)/E2034*100</f>
        <v>36.951127413960513539756176502</v>
      </c>
      <c r="K2034" s="1">
        <f>F2034/E2034*100</f>
        <v>1.0572877333045635990937533715</v>
      </c>
      <c r="L2034" s="1">
        <v>648.51</v>
      </c>
      <c r="M2034" s="1">
        <v>453.00</v>
      </c>
      <c r="N2034" s="1">
        <v>19.92</v>
      </c>
      <c r="O2034" s="1">
        <v>77.34</v>
      </c>
      <c r="P2034" s="1">
        <v>20.29</v>
      </c>
      <c r="Q2034" s="1">
        <v>32.55</v>
      </c>
      <c r="R2034" s="1">
        <v>6.14</v>
      </c>
      <c r="S2034" s="1">
        <v>57.91</v>
      </c>
      <c r="T2034" s="1">
        <v>2.06</v>
      </c>
      <c r="U2034" s="1">
        <v>59.69</v>
      </c>
      <c r="V2034" s="1">
        <f>100-U2034</f>
        <v>40.31</v>
      </c>
      <c r="W2034" s="1">
        <v>37.06</v>
      </c>
      <c r="X2034" s="0" t="inlineStr">
        <is>
          <t>IBGE — Censo Demográfico 2022 / SIDRA</t>
        </is>
      </c>
    </row>
    <row r="2035">
      <c r="A2035" s="0" t="inlineStr">
        <is>
          <t>2917409</t>
        </is>
      </c>
      <c r="B2035" s="0" t="inlineStr">
        <is>
          <t>Jacaraci</t>
        </is>
      </c>
      <c r="C2035" s="0" t="inlineStr">
        <is>
          <t>BA</t>
        </is>
      </c>
      <c r="D2035" s="0" t="inlineStr">
        <is>
          <t>2022</t>
        </is>
      </c>
      <c r="E2035" s="1">
        <v>14436</v>
      </c>
      <c r="F2035" s="1">
        <v>87</v>
      </c>
      <c r="G2035" s="1">
        <v>2804</v>
      </c>
      <c r="H2035" s="1">
        <v>4204</v>
      </c>
      <c r="I2035" s="1">
        <f>(F2035+G2035+H2035)/E2035*100</f>
        <v>49.147963424771404821280133001</v>
      </c>
      <c r="J2035" s="1">
        <f>(F2035+G2035)/E2035*100</f>
        <v>20.026323081185924078692158493</v>
      </c>
      <c r="K2035" s="1">
        <f>F2035/E2035*100</f>
        <v>0.6026600166251039068994181214</v>
      </c>
      <c r="L2035" s="1">
        <v>842.61</v>
      </c>
      <c r="M2035" s="1">
        <v>630.00</v>
      </c>
      <c r="N2035" s="1">
        <v>18.60</v>
      </c>
      <c r="O2035" s="1">
        <v>91.39</v>
      </c>
      <c r="P2035" s="1">
        <v>4.16</v>
      </c>
      <c r="Q2035" s="1">
        <v>16.52</v>
      </c>
      <c r="R2035" s="1">
        <v>2.56</v>
      </c>
      <c r="S2035" s="1">
        <v>80.26</v>
      </c>
      <c r="T2035" s="1">
        <v>0.18</v>
      </c>
      <c r="U2035" s="1">
        <v>44.42</v>
      </c>
      <c r="V2035" s="1">
        <f>100-U2035</f>
        <v>55.58</v>
      </c>
      <c r="W2035" s="1">
        <v>53.49</v>
      </c>
      <c r="X2035" s="0" t="inlineStr">
        <is>
          <t>IBGE — Censo Demográfico 2022 / SIDRA</t>
        </is>
      </c>
    </row>
    <row r="2036">
      <c r="A2036" s="0" t="inlineStr">
        <is>
          <t>2917508</t>
        </is>
      </c>
      <c r="B2036" s="0" t="inlineStr">
        <is>
          <t>Jacobina</t>
        </is>
      </c>
      <c r="C2036" s="0" t="inlineStr">
        <is>
          <t>BA</t>
        </is>
      </c>
      <c r="D2036" s="0" t="inlineStr">
        <is>
          <t>2022</t>
        </is>
      </c>
      <c r="E2036" s="1">
        <v>82446</v>
      </c>
      <c r="F2036" s="1">
        <v>1556</v>
      </c>
      <c r="G2036" s="1">
        <v>12129</v>
      </c>
      <c r="H2036" s="1">
        <v>21570</v>
      </c>
      <c r="I2036" s="1">
        <f>(F2036+G2036+H2036)/E2036*100</f>
        <v>42.76132256264706595832423647</v>
      </c>
      <c r="J2036" s="1">
        <f>(F2036+G2036)/E2036*100</f>
        <v>16.598743419935472915605365936</v>
      </c>
      <c r="K2036" s="1">
        <f>F2036/E2036*100</f>
        <v>1.8872959270310263687747131456</v>
      </c>
      <c r="L2036" s="1">
        <v>1083.02</v>
      </c>
      <c r="M2036" s="1">
        <v>733.33</v>
      </c>
      <c r="N2036" s="1">
        <v>12.70</v>
      </c>
      <c r="O2036" s="1">
        <v>90.86</v>
      </c>
      <c r="P2036" s="1">
        <v>6.93</v>
      </c>
      <c r="Q2036" s="1">
        <v>58.99</v>
      </c>
      <c r="R2036" s="1">
        <v>12.71</v>
      </c>
      <c r="S2036" s="1">
        <v>25.15</v>
      </c>
      <c r="T2036" s="1">
        <v>1.09</v>
      </c>
      <c r="U2036" s="1">
        <v>93.79</v>
      </c>
      <c r="V2036" s="1">
        <f>100-U2036</f>
        <v>6.21</v>
      </c>
      <c r="W2036" s="1">
        <v>5.13</v>
      </c>
      <c r="X2036" s="0" t="inlineStr">
        <is>
          <t>IBGE — Censo Demográfico 2022 / SIDRA</t>
        </is>
      </c>
    </row>
    <row r="2037">
      <c r="A2037" s="0" t="inlineStr">
        <is>
          <t>2917607</t>
        </is>
      </c>
      <c r="B2037" s="0" t="inlineStr">
        <is>
          <t>Jaguaquara</t>
        </is>
      </c>
      <c r="C2037" s="0" t="inlineStr">
        <is>
          <t>BA</t>
        </is>
      </c>
      <c r="D2037" s="0" t="inlineStr">
        <is>
          <t>2022</t>
        </is>
      </c>
      <c r="E2037" s="1">
        <v>45885</v>
      </c>
      <c r="F2037" s="1">
        <v>1193</v>
      </c>
      <c r="G2037" s="1">
        <v>9945</v>
      </c>
      <c r="H2037" s="1">
        <v>13778</v>
      </c>
      <c r="I2037" s="1">
        <f>(F2037+G2037+H2037)/E2037*100</f>
        <v>54.300969815843957720387926338</v>
      </c>
      <c r="J2037" s="1">
        <f>(F2037+G2037)/E2037*100</f>
        <v>24.273727797755257709491119102</v>
      </c>
      <c r="K2037" s="1">
        <f>F2037/E2037*100</f>
        <v>2.5999782063855290399912825542</v>
      </c>
      <c r="L2037" s="1">
        <v>791.77</v>
      </c>
      <c r="M2037" s="1">
        <v>602.00</v>
      </c>
      <c r="N2037" s="1">
        <v>19.27</v>
      </c>
      <c r="O2037" s="1">
        <v>83.79</v>
      </c>
      <c r="P2037" s="1">
        <v>15.44</v>
      </c>
      <c r="Q2037" s="1">
        <v>45.60</v>
      </c>
      <c r="R2037" s="1">
        <v>5.22</v>
      </c>
      <c r="S2037" s="1">
        <v>43.72</v>
      </c>
      <c r="T2037" s="1">
        <v>0.43</v>
      </c>
      <c r="U2037" s="1">
        <v>87.40</v>
      </c>
      <c r="V2037" s="1">
        <f>100-U2037</f>
        <v>12.60</v>
      </c>
      <c r="W2037" s="1">
        <v>11.47</v>
      </c>
      <c r="X2037" s="0" t="inlineStr">
        <is>
          <t>IBGE — Censo Demográfico 2022 / SIDRA</t>
        </is>
      </c>
    </row>
    <row r="2038">
      <c r="A2038" s="0" t="inlineStr">
        <is>
          <t>2917706</t>
        </is>
      </c>
      <c r="B2038" s="0" t="inlineStr">
        <is>
          <t>Jaguarari</t>
        </is>
      </c>
      <c r="C2038" s="0" t="inlineStr">
        <is>
          <t>BA</t>
        </is>
      </c>
      <c r="D2038" s="0" t="inlineStr">
        <is>
          <t>2022</t>
        </is>
      </c>
      <c r="E2038" s="1">
        <v>32691</v>
      </c>
      <c r="F2038" s="1">
        <v>1231</v>
      </c>
      <c r="G2038" s="1">
        <v>7170</v>
      </c>
      <c r="H2038" s="1">
        <v>7893</v>
      </c>
      <c r="I2038" s="1">
        <f>(F2038+G2038+H2038)/E2038*100</f>
        <v>49.842464286806766388302590927</v>
      </c>
      <c r="J2038" s="1">
        <f>(F2038+G2038)/E2038*100</f>
        <v>25.698204398764185861552109143</v>
      </c>
      <c r="K2038" s="1">
        <f>F2038/E2038*100</f>
        <v>3.7655623872013704077574867701</v>
      </c>
      <c r="L2038" s="1">
        <v>882.99</v>
      </c>
      <c r="M2038" s="1">
        <v>620.00</v>
      </c>
      <c r="N2038" s="1">
        <v>15.68</v>
      </c>
      <c r="O2038" s="1">
        <v>78.46</v>
      </c>
      <c r="P2038" s="1">
        <v>18.08</v>
      </c>
      <c r="Q2038" s="1">
        <v>59.62</v>
      </c>
      <c r="R2038" s="1">
        <v>15.23</v>
      </c>
      <c r="S2038" s="1">
        <v>19.46</v>
      </c>
      <c r="T2038" s="1">
        <v>1.82</v>
      </c>
      <c r="U2038" s="1">
        <v>78.31</v>
      </c>
      <c r="V2038" s="1">
        <f>100-U2038</f>
        <v>21.69</v>
      </c>
      <c r="W2038" s="1">
        <v>20.23</v>
      </c>
      <c r="X2038" s="0" t="inlineStr">
        <is>
          <t>IBGE — Censo Demográfico 2022 / SIDRA</t>
        </is>
      </c>
    </row>
    <row r="2039">
      <c r="A2039" s="0" t="inlineStr">
        <is>
          <t>2917805</t>
        </is>
      </c>
      <c r="B2039" s="0" t="inlineStr">
        <is>
          <t>Jaguaripe</t>
        </is>
      </c>
      <c r="C2039" s="0" t="inlineStr">
        <is>
          <t>BA</t>
        </is>
      </c>
      <c r="D2039" s="0" t="inlineStr">
        <is>
          <t>2022</t>
        </is>
      </c>
      <c r="E2039" s="1">
        <v>17565</v>
      </c>
      <c r="F2039" s="1">
        <v>402</v>
      </c>
      <c r="G2039" s="1">
        <v>6214</v>
      </c>
      <c r="H2039" s="1">
        <v>5471</v>
      </c>
      <c r="I2039" s="1">
        <f>(F2039+G2039+H2039)/E2039*100</f>
        <v>68.812980358667805294619982921</v>
      </c>
      <c r="J2039" s="1">
        <f>(F2039+G2039)/E2039*100</f>
        <v>37.665812695701679476231141475</v>
      </c>
      <c r="K2039" s="1">
        <f>F2039/E2039*100</f>
        <v>2.2886421861656703672075149445</v>
      </c>
      <c r="L2039" s="1">
        <v>627.54</v>
      </c>
      <c r="M2039" s="1">
        <v>404.00</v>
      </c>
      <c r="N2039" s="1">
        <v>19.17</v>
      </c>
      <c r="O2039" s="1">
        <v>57.41</v>
      </c>
      <c r="P2039" s="1">
        <v>40.13</v>
      </c>
      <c r="Q2039" s="1">
        <v>6.43</v>
      </c>
      <c r="R2039" s="1">
        <v>7.81</v>
      </c>
      <c r="S2039" s="1">
        <v>76.36</v>
      </c>
      <c r="T2039" s="1">
        <v>2.77</v>
      </c>
      <c r="U2039" s="1">
        <v>56.96</v>
      </c>
      <c r="V2039" s="1">
        <f>100-U2039</f>
        <v>43.04</v>
      </c>
      <c r="W2039" s="1">
        <v>41.39</v>
      </c>
      <c r="X2039" s="0" t="inlineStr">
        <is>
          <t>IBGE — Censo Demográfico 2022 / SIDRA</t>
        </is>
      </c>
    </row>
    <row r="2040">
      <c r="A2040" s="0" t="inlineStr">
        <is>
          <t>2917904</t>
        </is>
      </c>
      <c r="B2040" s="0" t="inlineStr">
        <is>
          <t>Jandaíra</t>
        </is>
      </c>
      <c r="C2040" s="0" t="inlineStr">
        <is>
          <t>BA</t>
        </is>
      </c>
      <c r="D2040" s="0" t="inlineStr">
        <is>
          <t>2022</t>
        </is>
      </c>
      <c r="E2040" s="1">
        <v>9276</v>
      </c>
      <c r="F2040" s="1">
        <v>467</v>
      </c>
      <c r="G2040" s="1">
        <v>2405</v>
      </c>
      <c r="H2040" s="1">
        <v>3149</v>
      </c>
      <c r="I2040" s="1">
        <f>(F2040+G2040+H2040)/E2040*100</f>
        <v>64.909443725743855109961190168</v>
      </c>
      <c r="J2040" s="1">
        <f>(F2040+G2040)/E2040*100</f>
        <v>30.961621388529538594221647262</v>
      </c>
      <c r="K2040" s="1">
        <f>F2040/E2040*100</f>
        <v>5.0344976282880551962052608883</v>
      </c>
      <c r="L2040" s="1">
        <v>657.50</v>
      </c>
      <c r="M2040" s="1">
        <v>484.80</v>
      </c>
      <c r="N2040" s="1">
        <v>18.82</v>
      </c>
      <c r="O2040" s="1">
        <v>76.19</v>
      </c>
      <c r="P2040" s="1">
        <v>14.75</v>
      </c>
      <c r="Q2040" s="1">
        <v>2.48</v>
      </c>
      <c r="R2040" s="1">
        <v>3.55</v>
      </c>
      <c r="S2040" s="1">
        <v>89.61</v>
      </c>
      <c r="T2040" s="1">
        <v>1.03</v>
      </c>
      <c r="U2040" s="1">
        <v>82.70</v>
      </c>
      <c r="V2040" s="1">
        <f>100-U2040</f>
        <v>17.30</v>
      </c>
      <c r="W2040" s="1">
        <v>12.62</v>
      </c>
      <c r="X2040" s="0" t="inlineStr">
        <is>
          <t>IBGE — Censo Demográfico 2022 / SIDRA</t>
        </is>
      </c>
    </row>
    <row r="2041">
      <c r="A2041" s="0" t="inlineStr">
        <is>
          <t>2918001</t>
        </is>
      </c>
      <c r="B2041" s="0" t="inlineStr">
        <is>
          <t>Jequié</t>
        </is>
      </c>
      <c r="C2041" s="0" t="inlineStr">
        <is>
          <t>BA</t>
        </is>
      </c>
      <c r="D2041" s="0" t="inlineStr">
        <is>
          <t>2022</t>
        </is>
      </c>
      <c r="E2041" s="1">
        <v>158164</v>
      </c>
      <c r="F2041" s="1">
        <v>4673</v>
      </c>
      <c r="G2041" s="1">
        <v>27807</v>
      </c>
      <c r="H2041" s="1">
        <v>43559</v>
      </c>
      <c r="I2041" s="1">
        <f>(F2041+G2041+H2041)/E2041*100</f>
        <v>48.076047646746415113426569889</v>
      </c>
      <c r="J2041" s="1">
        <f>(F2041+G2041)/E2041*100</f>
        <v>20.535646544093472598062770289</v>
      </c>
      <c r="K2041" s="1">
        <f>F2041/E2041*100</f>
        <v>2.9545282112237930249614324372</v>
      </c>
      <c r="L2041" s="1">
        <v>1013.69</v>
      </c>
      <c r="M2041" s="1">
        <v>650.00</v>
      </c>
      <c r="N2041" s="1">
        <v>11.81</v>
      </c>
      <c r="O2041" s="1">
        <v>92.13</v>
      </c>
      <c r="P2041" s="1">
        <v>7.15</v>
      </c>
      <c r="Q2041" s="1">
        <v>83.39</v>
      </c>
      <c r="R2041" s="1">
        <v>1.41</v>
      </c>
      <c r="S2041" s="1">
        <v>8.14</v>
      </c>
      <c r="T2041" s="1">
        <v>0.49</v>
      </c>
      <c r="U2041" s="1">
        <v>93.15</v>
      </c>
      <c r="V2041" s="1">
        <f>100-U2041</f>
        <v>6.85</v>
      </c>
      <c r="W2041" s="1">
        <v>6.04</v>
      </c>
      <c r="X2041" s="0" t="inlineStr">
        <is>
          <t>IBGE — Censo Demográfico 2022 / SIDRA</t>
        </is>
      </c>
    </row>
    <row r="2042">
      <c r="A2042" s="0" t="inlineStr">
        <is>
          <t>2918100</t>
        </is>
      </c>
      <c r="B2042" s="0" t="inlineStr">
        <is>
          <t>Jeremoabo</t>
        </is>
      </c>
      <c r="C2042" s="0" t="inlineStr">
        <is>
          <t>BA</t>
        </is>
      </c>
      <c r="D2042" s="0" t="inlineStr">
        <is>
          <t>2022</t>
        </is>
      </c>
      <c r="E2042" s="1">
        <v>37555</v>
      </c>
      <c r="F2042" s="1">
        <v>693</v>
      </c>
      <c r="G2042" s="1">
        <v>9108</v>
      </c>
      <c r="H2042" s="1">
        <v>11852</v>
      </c>
      <c r="I2042" s="1">
        <f>(F2042+G2042+H2042)/E2042*100</f>
        <v>57.656770070563174011449873519</v>
      </c>
      <c r="J2042" s="1">
        <f>(F2042+G2042)/E2042*100</f>
        <v>26.097723339102649447477033684</v>
      </c>
      <c r="K2042" s="1">
        <f>F2042/E2042*100</f>
        <v>1.8452935694315004659832246039</v>
      </c>
      <c r="L2042" s="1">
        <v>764.11</v>
      </c>
      <c r="M2042" s="1">
        <v>541.33</v>
      </c>
      <c r="N2042" s="1">
        <v>26.23</v>
      </c>
      <c r="O2042" s="1">
        <v>72.79</v>
      </c>
      <c r="P2042" s="1">
        <v>13.27</v>
      </c>
      <c r="Q2042" s="1">
        <v>34.31</v>
      </c>
      <c r="R2042" s="1">
        <v>13.07</v>
      </c>
      <c r="S2042" s="1">
        <v>43.53</v>
      </c>
      <c r="T2042" s="1">
        <v>3.48</v>
      </c>
      <c r="U2042" s="1">
        <v>70.60</v>
      </c>
      <c r="V2042" s="1">
        <f>100-U2042</f>
        <v>29.40</v>
      </c>
      <c r="W2042" s="1">
        <v>26.19</v>
      </c>
      <c r="X2042" s="0" t="inlineStr">
        <is>
          <t>IBGE — Censo Demográfico 2022 / SIDRA</t>
        </is>
      </c>
    </row>
    <row r="2043">
      <c r="A2043" s="0" t="inlineStr">
        <is>
          <t>2918209</t>
        </is>
      </c>
      <c r="B2043" s="0" t="inlineStr">
        <is>
          <t>Jiquiriçá</t>
        </is>
      </c>
      <c r="C2043" s="0" t="inlineStr">
        <is>
          <t>BA</t>
        </is>
      </c>
      <c r="D2043" s="0" t="inlineStr">
        <is>
          <t>2022</t>
        </is>
      </c>
      <c r="E2043" s="1">
        <v>13609</v>
      </c>
      <c r="F2043" s="1">
        <v>268</v>
      </c>
      <c r="G2043" s="1">
        <v>3376</v>
      </c>
      <c r="H2043" s="1">
        <v>4090</v>
      </c>
      <c r="I2043" s="1">
        <f>(F2043+G2043+H2043)/E2043*100</f>
        <v>56.830038944815930634139172606</v>
      </c>
      <c r="J2043" s="1">
        <f>(F2043+G2043)/E2043*100</f>
        <v>26.776397971930340216033507238</v>
      </c>
      <c r="K2043" s="1">
        <f>F2043/E2043*100</f>
        <v>1.9692850319641413770299066794</v>
      </c>
      <c r="L2043" s="1">
        <v>750.18</v>
      </c>
      <c r="M2043" s="1">
        <v>551.50</v>
      </c>
      <c r="N2043" s="1">
        <v>19.49</v>
      </c>
      <c r="O2043" s="1">
        <v>49.25</v>
      </c>
      <c r="P2043" s="1">
        <v>49.98</v>
      </c>
      <c r="Q2043" s="1">
        <v>31.57</v>
      </c>
      <c r="R2043" s="1">
        <v>2.35</v>
      </c>
      <c r="S2043" s="1">
        <v>51.77</v>
      </c>
      <c r="T2043" s="1">
        <v>1.31</v>
      </c>
      <c r="U2043" s="1">
        <v>56.75</v>
      </c>
      <c r="V2043" s="1">
        <f>100-U2043</f>
        <v>43.25</v>
      </c>
      <c r="W2043" s="1">
        <v>41.81</v>
      </c>
      <c r="X2043" s="0" t="inlineStr">
        <is>
          <t>IBGE — Censo Demográfico 2022 / SIDRA</t>
        </is>
      </c>
    </row>
    <row r="2044">
      <c r="A2044" s="0" t="inlineStr">
        <is>
          <t>2918308</t>
        </is>
      </c>
      <c r="B2044" s="0" t="inlineStr">
        <is>
          <t>Jitaúna</t>
        </is>
      </c>
      <c r="C2044" s="0" t="inlineStr">
        <is>
          <t>BA</t>
        </is>
      </c>
      <c r="D2044" s="0" t="inlineStr">
        <is>
          <t>2022</t>
        </is>
      </c>
      <c r="E2044" s="1">
        <v>14289</v>
      </c>
      <c r="F2044" s="1">
        <v>50</v>
      </c>
      <c r="G2044" s="1">
        <v>2997</v>
      </c>
      <c r="H2044" s="1">
        <v>4965</v>
      </c>
      <c r="I2044" s="1">
        <f>(F2044+G2044+H2044)/E2044*100</f>
        <v>56.071103646161382881937154454</v>
      </c>
      <c r="J2044" s="1">
        <f>(F2044+G2044)/E2044*100</f>
        <v>21.324095458044649730561970747</v>
      </c>
      <c r="K2044" s="1">
        <f>F2044/E2044*100</f>
        <v>0.3499195185107425292182797956</v>
      </c>
      <c r="L2044" s="1">
        <v>770.22</v>
      </c>
      <c r="M2044" s="1">
        <v>603.00</v>
      </c>
      <c r="N2044" s="1">
        <v>23.11</v>
      </c>
      <c r="O2044" s="1">
        <v>63.33</v>
      </c>
      <c r="P2044" s="1">
        <v>28.06</v>
      </c>
      <c r="Q2044" s="1">
        <v>48.56</v>
      </c>
      <c r="R2044" s="1">
        <v>6.44</v>
      </c>
      <c r="S2044" s="1">
        <v>24.62</v>
      </c>
      <c r="T2044" s="1">
        <v>0.55</v>
      </c>
      <c r="U2044" s="1">
        <v>75.61</v>
      </c>
      <c r="V2044" s="1">
        <f>100-U2044</f>
        <v>24.39</v>
      </c>
      <c r="W2044" s="1">
        <v>22.89</v>
      </c>
      <c r="X2044" s="0" t="inlineStr">
        <is>
          <t>IBGE — Censo Demográfico 2022 / SIDRA</t>
        </is>
      </c>
    </row>
    <row r="2045">
      <c r="A2045" s="0" t="inlineStr">
        <is>
          <t>2918357</t>
        </is>
      </c>
      <c r="B2045" s="0" t="inlineStr">
        <is>
          <t>João Dourado</t>
        </is>
      </c>
      <c r="C2045" s="0" t="inlineStr">
        <is>
          <t>BA</t>
        </is>
      </c>
      <c r="D2045" s="0" t="inlineStr">
        <is>
          <t>2022</t>
        </is>
      </c>
      <c r="E2045" s="1">
        <v>24832</v>
      </c>
      <c r="F2045" s="1">
        <v>289</v>
      </c>
      <c r="G2045" s="1">
        <v>5889</v>
      </c>
      <c r="H2045" s="1">
        <v>8227</v>
      </c>
      <c r="I2045" s="1">
        <f>(F2045+G2045+H2045)/E2045*100</f>
        <v>58.009826030927835051546391753</v>
      </c>
      <c r="J2045" s="1">
        <f>(F2045+G2045)/E2045*100</f>
        <v>24.879188144329896907216494845</v>
      </c>
      <c r="K2045" s="1">
        <f>F2045/E2045*100</f>
        <v>1.1638208762886597938144329897</v>
      </c>
      <c r="L2045" s="1">
        <v>751.74</v>
      </c>
      <c r="M2045" s="1">
        <v>550.00</v>
      </c>
      <c r="N2045" s="1">
        <v>15.59</v>
      </c>
      <c r="O2045" s="1">
        <v>91.10</v>
      </c>
      <c r="P2045" s="1">
        <v>7.10</v>
      </c>
      <c r="Q2045" s="1">
        <v>1.90</v>
      </c>
      <c r="R2045" s="1">
        <v>48.28</v>
      </c>
      <c r="S2045" s="1">
        <v>48.01</v>
      </c>
      <c r="T2045" s="1">
        <v>0.69</v>
      </c>
      <c r="U2045" s="1">
        <v>91.53</v>
      </c>
      <c r="V2045" s="1">
        <f>100-U2045</f>
        <v>8.47</v>
      </c>
      <c r="W2045" s="1">
        <v>7.26</v>
      </c>
      <c r="X2045" s="0" t="inlineStr">
        <is>
          <t>IBGE — Censo Demográfico 2022 / SIDRA</t>
        </is>
      </c>
    </row>
    <row r="2046">
      <c r="A2046" s="0" t="inlineStr">
        <is>
          <t>2918407</t>
        </is>
      </c>
      <c r="B2046" s="0" t="inlineStr">
        <is>
          <t>Juazeiro</t>
        </is>
      </c>
      <c r="C2046" s="0" t="inlineStr">
        <is>
          <t>BA</t>
        </is>
      </c>
      <c r="D2046" s="0" t="inlineStr">
        <is>
          <t>2022</t>
        </is>
      </c>
      <c r="E2046" s="1">
        <v>236839</v>
      </c>
      <c r="F2046" s="1">
        <v>5901</v>
      </c>
      <c r="G2046" s="1">
        <v>35450</v>
      </c>
      <c r="H2046" s="1">
        <v>68289</v>
      </c>
      <c r="I2046" s="1">
        <f>(F2046+G2046+H2046)/E2046*100</f>
        <v>46.293051397784993181021706729</v>
      </c>
      <c r="J2046" s="1">
        <f>(F2046+G2046)/E2046*100</f>
        <v>17.459540025080328830978006156</v>
      </c>
      <c r="K2046" s="1">
        <f>F2046/E2046*100</f>
        <v>2.4915660005320069752025637669</v>
      </c>
      <c r="L2046" s="1">
        <v>1047.97</v>
      </c>
      <c r="M2046" s="1">
        <v>670.00</v>
      </c>
      <c r="N2046" s="1">
        <v>9.67</v>
      </c>
      <c r="O2046" s="1">
        <v>94.84</v>
      </c>
      <c r="P2046" s="1">
        <v>4.54</v>
      </c>
      <c r="Q2046" s="1">
        <v>78.09</v>
      </c>
      <c r="R2046" s="1">
        <v>7.85</v>
      </c>
      <c r="S2046" s="1">
        <v>10.48</v>
      </c>
      <c r="T2046" s="1">
        <v>0.66</v>
      </c>
      <c r="U2046" s="1">
        <v>89.46</v>
      </c>
      <c r="V2046" s="1">
        <f>100-U2046</f>
        <v>10.54</v>
      </c>
      <c r="W2046" s="1">
        <v>9.33</v>
      </c>
      <c r="X2046" s="0" t="inlineStr">
        <is>
          <t>IBGE — Censo Demográfico 2022 / SIDRA</t>
        </is>
      </c>
    </row>
    <row r="2047">
      <c r="A2047" s="0" t="inlineStr">
        <is>
          <t>2918456</t>
        </is>
      </c>
      <c r="B2047" s="0" t="inlineStr">
        <is>
          <t>Jucuruçu</t>
        </is>
      </c>
      <c r="C2047" s="0" t="inlineStr">
        <is>
          <t>BA</t>
        </is>
      </c>
      <c r="D2047" s="0" t="inlineStr">
        <is>
          <t>2022</t>
        </is>
      </c>
      <c r="E2047" s="1">
        <v>9645</v>
      </c>
      <c r="F2047" s="1">
        <v>145</v>
      </c>
      <c r="G2047" s="1">
        <v>1935</v>
      </c>
      <c r="H2047" s="1">
        <v>2749</v>
      </c>
      <c r="I2047" s="1">
        <f>(F2047+G2047+H2047)/E2047*100</f>
        <v>50.067392431311560393986521514</v>
      </c>
      <c r="J2047" s="1">
        <f>(F2047+G2047)/E2047*100</f>
        <v>21.565578019699326075686884396</v>
      </c>
      <c r="K2047" s="1">
        <f>F2047/E2047*100</f>
        <v>1.5033696215655780196993260757</v>
      </c>
      <c r="L2047" s="1">
        <v>827.44</v>
      </c>
      <c r="M2047" s="1">
        <v>606.00</v>
      </c>
      <c r="N2047" s="1">
        <v>27.02</v>
      </c>
      <c r="O2047" s="1">
        <v>39.10</v>
      </c>
      <c r="P2047" s="1">
        <v>47.59</v>
      </c>
      <c r="Q2047" s="1">
        <v>35.12</v>
      </c>
      <c r="R2047" s="1">
        <v>0.29</v>
      </c>
      <c r="S2047" s="1">
        <v>43.18</v>
      </c>
      <c r="T2047" s="1">
        <v>5.03</v>
      </c>
      <c r="U2047" s="1">
        <v>56.99</v>
      </c>
      <c r="V2047" s="1">
        <f>100-U2047</f>
        <v>43.01</v>
      </c>
      <c r="W2047" s="1">
        <v>41.33</v>
      </c>
      <c r="X2047" s="0" t="inlineStr">
        <is>
          <t>IBGE — Censo Demográfico 2022 / SIDRA</t>
        </is>
      </c>
    </row>
    <row r="2048">
      <c r="A2048" s="0" t="inlineStr">
        <is>
          <t>2918506</t>
        </is>
      </c>
      <c r="B2048" s="0" t="inlineStr">
        <is>
          <t>Jussara</t>
        </is>
      </c>
      <c r="C2048" s="0" t="inlineStr">
        <is>
          <t>BA</t>
        </is>
      </c>
      <c r="D2048" s="0" t="inlineStr">
        <is>
          <t>2022</t>
        </is>
      </c>
      <c r="E2048" s="1">
        <v>16330</v>
      </c>
      <c r="F2048" s="1">
        <v>134</v>
      </c>
      <c r="G2048" s="1">
        <v>5250</v>
      </c>
      <c r="H2048" s="1">
        <v>4649</v>
      </c>
      <c r="I2048" s="1">
        <f>(F2048+G2048+H2048)/E2048*100</f>
        <v>61.43906919779546846295162278</v>
      </c>
      <c r="J2048" s="1">
        <f>(F2048+G2048)/E2048*100</f>
        <v>32.969993876301285976729944887</v>
      </c>
      <c r="K2048" s="1">
        <f>F2048/E2048*100</f>
        <v>0.8205756276791181873851806491</v>
      </c>
      <c r="L2048" s="1">
        <v>656.54</v>
      </c>
      <c r="M2048" s="1">
        <v>500.00</v>
      </c>
      <c r="N2048" s="1">
        <v>20.78</v>
      </c>
      <c r="O2048" s="1">
        <v>86.46</v>
      </c>
      <c r="P2048" s="1">
        <v>12.52</v>
      </c>
      <c r="Q2048" s="1">
        <v>0.83</v>
      </c>
      <c r="R2048" s="1">
        <v>0.14</v>
      </c>
      <c r="S2048" s="1">
        <v>95.47</v>
      </c>
      <c r="T2048" s="1">
        <v>1.78</v>
      </c>
      <c r="U2048" s="1">
        <v>73.74</v>
      </c>
      <c r="V2048" s="1">
        <f>100-U2048</f>
        <v>26.26</v>
      </c>
      <c r="W2048" s="1">
        <v>23.94</v>
      </c>
      <c r="X2048" s="0" t="inlineStr">
        <is>
          <t>IBGE — Censo Demográfico 2022 / SIDRA</t>
        </is>
      </c>
    </row>
    <row r="2049">
      <c r="A2049" s="0" t="inlineStr">
        <is>
          <t>2918555</t>
        </is>
      </c>
      <c r="B2049" s="0" t="inlineStr">
        <is>
          <t>Jussari</t>
        </is>
      </c>
      <c r="C2049" s="0" t="inlineStr">
        <is>
          <t>BA</t>
        </is>
      </c>
      <c r="D2049" s="0" t="inlineStr">
        <is>
          <t>2022</t>
        </is>
      </c>
      <c r="E2049" s="1">
        <v>5888</v>
      </c>
      <c r="F2049" s="1">
        <v>23</v>
      </c>
      <c r="G2049" s="1">
        <v>1011</v>
      </c>
      <c r="H2049" s="1">
        <v>1820</v>
      </c>
      <c r="I2049" s="1">
        <f>(F2049+G2049+H2049)/E2049*100</f>
        <v>48.471467391304347826086956522</v>
      </c>
      <c r="J2049" s="1">
        <f>(F2049+G2049)/E2049*100</f>
        <v>17.561141304347826086956521739</v>
      </c>
      <c r="K2049" s="1">
        <f>F2049/E2049*100</f>
        <v>0.390625</v>
      </c>
      <c r="L2049" s="1">
        <v>788.28</v>
      </c>
      <c r="M2049" s="1">
        <v>640.00</v>
      </c>
      <c r="N2049" s="1">
        <v>18.16</v>
      </c>
      <c r="O2049" s="1">
        <v>86.88</v>
      </c>
      <c r="P2049" s="1">
        <v>12.45</v>
      </c>
      <c r="Q2049" s="1">
        <v>66.78</v>
      </c>
      <c r="R2049" s="1">
        <v>7.31</v>
      </c>
      <c r="S2049" s="1">
        <v>5.43</v>
      </c>
      <c r="T2049" s="1">
        <v>0.14</v>
      </c>
      <c r="U2049" s="1">
        <v>84.81</v>
      </c>
      <c r="V2049" s="1">
        <f>100-U2049</f>
        <v>15.19</v>
      </c>
      <c r="W2049" s="1">
        <v>14.28</v>
      </c>
      <c r="X2049" s="0" t="inlineStr">
        <is>
          <t>IBGE — Censo Demográfico 2022 / SIDRA</t>
        </is>
      </c>
    </row>
    <row r="2050">
      <c r="A2050" s="0" t="inlineStr">
        <is>
          <t>2918605</t>
        </is>
      </c>
      <c r="B2050" s="0" t="inlineStr">
        <is>
          <t>Jussiape</t>
        </is>
      </c>
      <c r="C2050" s="0" t="inlineStr">
        <is>
          <t>BA</t>
        </is>
      </c>
      <c r="D2050" s="0" t="inlineStr">
        <is>
          <t>2022</t>
        </is>
      </c>
      <c r="E2050" s="1">
        <v>7379</v>
      </c>
      <c r="F2050" s="1">
        <v>63</v>
      </c>
      <c r="G2050" s="1">
        <v>1415</v>
      </c>
      <c r="H2050" s="1">
        <v>2298</v>
      </c>
      <c r="I2050" s="1">
        <f>(F2050+G2050+H2050)/E2050*100</f>
        <v>51.172245561729231603198265348</v>
      </c>
      <c r="J2050" s="1">
        <f>(F2050+G2050)/E2050*100</f>
        <v>20.029814337986176988751863396</v>
      </c>
      <c r="K2050" s="1">
        <f>F2050/E2050*100</f>
        <v>0.853774224149613768803360889</v>
      </c>
      <c r="L2050" s="1">
        <v>757.64</v>
      </c>
      <c r="M2050" s="1">
        <v>606.00</v>
      </c>
      <c r="N2050" s="1">
        <v>17.43</v>
      </c>
      <c r="O2050" s="1">
        <v>75.92</v>
      </c>
      <c r="P2050" s="1">
        <v>22.74</v>
      </c>
      <c r="Q2050" s="1">
        <v>17.73</v>
      </c>
      <c r="R2050" s="1">
        <v>21.91</v>
      </c>
      <c r="S2050" s="1">
        <v>57.24</v>
      </c>
      <c r="T2050" s="1">
        <v>0.79</v>
      </c>
      <c r="U2050" s="1">
        <v>45.20</v>
      </c>
      <c r="V2050" s="1">
        <f>100-U2050</f>
        <v>54.80</v>
      </c>
      <c r="W2050" s="1">
        <v>51.99</v>
      </c>
      <c r="X2050" s="0" t="inlineStr">
        <is>
          <t>IBGE — Censo Demográfico 2022 / SIDRA</t>
        </is>
      </c>
    </row>
    <row r="2051">
      <c r="A2051" s="0" t="inlineStr">
        <is>
          <t>2918704</t>
        </is>
      </c>
      <c r="B2051" s="0" t="inlineStr">
        <is>
          <t>Lafaiete Coutinho</t>
        </is>
      </c>
      <c r="C2051" s="0" t="inlineStr">
        <is>
          <t>BA</t>
        </is>
      </c>
      <c r="D2051" s="0" t="inlineStr">
        <is>
          <t>2022</t>
        </is>
      </c>
      <c r="E2051" s="1">
        <v>4073</v>
      </c>
      <c r="F2051" s="1">
        <v>52</v>
      </c>
      <c r="G2051" s="1">
        <v>714</v>
      </c>
      <c r="H2051" s="1">
        <v>1188</v>
      </c>
      <c r="I2051" s="1">
        <f>(F2051+G2051+H2051)/E2051*100</f>
        <v>47.97446599558065308126687945</v>
      </c>
      <c r="J2051" s="1">
        <f>(F2051+G2051)/E2051*100</f>
        <v>18.806776331942057451509943531</v>
      </c>
      <c r="K2051" s="1">
        <f>F2051/E2051*100</f>
        <v>1.2767002209673459366560274982</v>
      </c>
      <c r="L2051" s="1">
        <v>794.63</v>
      </c>
      <c r="M2051" s="1">
        <v>700.00</v>
      </c>
      <c r="N2051" s="1">
        <v>24.71</v>
      </c>
      <c r="O2051" s="1">
        <v>60.57</v>
      </c>
      <c r="P2051" s="1">
        <v>21.77</v>
      </c>
      <c r="Q2051" s="1">
        <v>51.28</v>
      </c>
      <c r="R2051" s="1">
        <v>11.92</v>
      </c>
      <c r="S2051" s="1">
        <v>33.87</v>
      </c>
      <c r="T2051" s="1">
        <v>0.19</v>
      </c>
      <c r="U2051" s="1">
        <v>84.09</v>
      </c>
      <c r="V2051" s="1">
        <f>100-U2051</f>
        <v>15.91</v>
      </c>
      <c r="W2051" s="1">
        <v>14.54</v>
      </c>
      <c r="X2051" s="0" t="inlineStr">
        <is>
          <t>IBGE — Censo Demográfico 2022 / SIDRA</t>
        </is>
      </c>
    </row>
    <row r="2052">
      <c r="A2052" s="0" t="inlineStr">
        <is>
          <t>2918753</t>
        </is>
      </c>
      <c r="B2052" s="0" t="inlineStr">
        <is>
          <t>Lagoa Real</t>
        </is>
      </c>
      <c r="C2052" s="0" t="inlineStr">
        <is>
          <t>BA</t>
        </is>
      </c>
      <c r="D2052" s="0" t="inlineStr">
        <is>
          <t>2022</t>
        </is>
      </c>
      <c r="E2052" s="1">
        <v>14099</v>
      </c>
      <c r="F2052" s="1">
        <v>65</v>
      </c>
      <c r="G2052" s="1">
        <v>4021</v>
      </c>
      <c r="H2052" s="1">
        <v>4731</v>
      </c>
      <c r="I2052" s="1">
        <f>(F2052+G2052+H2052)/E2052*100</f>
        <v>62.536350095751471735584083978</v>
      </c>
      <c r="J2052" s="1">
        <f>(F2052+G2052)/E2052*100</f>
        <v>28.980778778636782750549684375</v>
      </c>
      <c r="K2052" s="1">
        <f>F2052/E2052*100</f>
        <v>0.4610256046528122561883821548</v>
      </c>
      <c r="L2052" s="1">
        <v>635.69</v>
      </c>
      <c r="M2052" s="1">
        <v>502.00</v>
      </c>
      <c r="N2052" s="1">
        <v>21.08</v>
      </c>
      <c r="O2052" s="1">
        <v>67.35</v>
      </c>
      <c r="P2052" s="1">
        <v>25.34</v>
      </c>
      <c r="Q2052" s="1">
        <v>0.25</v>
      </c>
      <c r="R2052" s="1">
        <v>1.26</v>
      </c>
      <c r="S2052" s="1">
        <v>95.01</v>
      </c>
      <c r="T2052" s="1">
        <v>1.23</v>
      </c>
      <c r="U2052" s="1">
        <v>31.83</v>
      </c>
      <c r="V2052" s="1">
        <f>100-U2052</f>
        <v>68.17</v>
      </c>
      <c r="W2052" s="1">
        <v>65.72</v>
      </c>
      <c r="X2052" s="0" t="inlineStr">
        <is>
          <t>IBGE — Censo Demográfico 2022 / SIDRA</t>
        </is>
      </c>
    </row>
    <row r="2053">
      <c r="A2053" s="0" t="inlineStr">
        <is>
          <t>2918803</t>
        </is>
      </c>
      <c r="B2053" s="0" t="inlineStr">
        <is>
          <t>Laje</t>
        </is>
      </c>
      <c r="C2053" s="0" t="inlineStr">
        <is>
          <t>BA</t>
        </is>
      </c>
      <c r="D2053" s="0" t="inlineStr">
        <is>
          <t>2022</t>
        </is>
      </c>
      <c r="E2053" s="1">
        <v>20987</v>
      </c>
      <c r="F2053" s="1">
        <v>528</v>
      </c>
      <c r="G2053" s="1">
        <v>6333</v>
      </c>
      <c r="H2053" s="1">
        <v>5959</v>
      </c>
      <c r="I2053" s="1">
        <f>(F2053+G2053+H2053)/E2053*100</f>
        <v>61.08543383999618811645304236</v>
      </c>
      <c r="J2053" s="1">
        <f>(F2053+G2053)/E2053*100</f>
        <v>32.691666269595463858579120408</v>
      </c>
      <c r="K2053" s="1">
        <f>F2053/E2053*100</f>
        <v>2.5158431409920426930957259256</v>
      </c>
      <c r="L2053" s="1">
        <v>672.28</v>
      </c>
      <c r="M2053" s="1">
        <v>500.00</v>
      </c>
      <c r="N2053" s="1">
        <v>20.92</v>
      </c>
      <c r="O2053" s="1">
        <v>45.45</v>
      </c>
      <c r="P2053" s="1">
        <v>43.71</v>
      </c>
      <c r="Q2053" s="1">
        <v>21.63</v>
      </c>
      <c r="R2053" s="1">
        <v>2.29</v>
      </c>
      <c r="S2053" s="1">
        <v>59.42</v>
      </c>
      <c r="T2053" s="1">
        <v>3.02</v>
      </c>
      <c r="U2053" s="1">
        <v>50.39</v>
      </c>
      <c r="V2053" s="1">
        <f>100-U2053</f>
        <v>49.61</v>
      </c>
      <c r="W2053" s="1">
        <v>47.40</v>
      </c>
      <c r="X2053" s="0" t="inlineStr">
        <is>
          <t>IBGE — Censo Demográfico 2022 / SIDRA</t>
        </is>
      </c>
    </row>
    <row r="2054">
      <c r="A2054" s="0" t="inlineStr">
        <is>
          <t>2918902</t>
        </is>
      </c>
      <c r="B2054" s="0" t="inlineStr">
        <is>
          <t>Lajedão</t>
        </is>
      </c>
      <c r="C2054" s="0" t="inlineStr">
        <is>
          <t>BA</t>
        </is>
      </c>
      <c r="D2054" s="0" t="inlineStr">
        <is>
          <t>2022</t>
        </is>
      </c>
      <c r="E2054" s="1">
        <v>3845</v>
      </c>
      <c r="F2054" s="1">
        <v>240</v>
      </c>
      <c r="G2054" s="1">
        <v>386</v>
      </c>
      <c r="H2054" s="1">
        <v>1141</v>
      </c>
      <c r="I2054" s="1">
        <f>(F2054+G2054+H2054)/E2054*100</f>
        <v>45.955786736020806241872561769</v>
      </c>
      <c r="J2054" s="1">
        <f>(F2054+G2054)/E2054*100</f>
        <v>16.280884265279583875162548765</v>
      </c>
      <c r="K2054" s="1">
        <f>F2054/E2054*100</f>
        <v>6.2418725617685305591677503251</v>
      </c>
      <c r="L2054" s="1">
        <v>939.41</v>
      </c>
      <c r="M2054" s="1">
        <v>725.00</v>
      </c>
      <c r="N2054" s="1">
        <v>18.65</v>
      </c>
      <c r="O2054" s="1">
        <v>73.42</v>
      </c>
      <c r="P2054" s="1">
        <v>22.75</v>
      </c>
      <c r="Q2054" s="1">
        <v>25.44</v>
      </c>
      <c r="R2054" s="1">
        <v>47.38</v>
      </c>
      <c r="S2054" s="1">
        <v>24.76</v>
      </c>
      <c r="T2054" s="1">
        <v>0.61</v>
      </c>
      <c r="U2054" s="1">
        <v>75.71</v>
      </c>
      <c r="V2054" s="1">
        <f>100-U2054</f>
        <v>24.29</v>
      </c>
      <c r="W2054" s="1">
        <v>22.48</v>
      </c>
      <c r="X2054" s="0" t="inlineStr">
        <is>
          <t>IBGE — Censo Demográfico 2022 / SIDRA</t>
        </is>
      </c>
    </row>
    <row r="2055">
      <c r="A2055" s="0" t="inlineStr">
        <is>
          <t>2919009</t>
        </is>
      </c>
      <c r="B2055" s="0" t="inlineStr">
        <is>
          <t>Lajedinho</t>
        </is>
      </c>
      <c r="C2055" s="0" t="inlineStr">
        <is>
          <t>BA</t>
        </is>
      </c>
      <c r="D2055" s="0" t="inlineStr">
        <is>
          <t>2022</t>
        </is>
      </c>
      <c r="E2055" s="1">
        <v>3526</v>
      </c>
      <c r="F2055" s="1">
        <v>57</v>
      </c>
      <c r="G2055" s="1">
        <v>1058</v>
      </c>
      <c r="H2055" s="1">
        <v>1022</v>
      </c>
      <c r="I2055" s="1">
        <f>(F2055+G2055+H2055)/E2055*100</f>
        <v>60.606920022688598979013045944</v>
      </c>
      <c r="J2055" s="1">
        <f>(F2055+G2055)/E2055*100</f>
        <v>31.622234826999432785025524674</v>
      </c>
      <c r="K2055" s="1">
        <f>F2055/E2055*100</f>
        <v>1.6165626772546795235394214407</v>
      </c>
      <c r="L2055" s="1">
        <v>672.38</v>
      </c>
      <c r="M2055" s="1">
        <v>600.00</v>
      </c>
      <c r="N2055" s="1">
        <v>18.19</v>
      </c>
      <c r="O2055" s="1">
        <v>69.83</v>
      </c>
      <c r="P2055" s="1">
        <v>29.78</v>
      </c>
      <c r="Q2055" s="1">
        <v>29.31</v>
      </c>
      <c r="R2055" s="1">
        <v>33.86</v>
      </c>
      <c r="S2055" s="1">
        <v>31.82</v>
      </c>
      <c r="T2055" s="1">
        <v>2.35</v>
      </c>
      <c r="U2055" s="1">
        <v>54.62</v>
      </c>
      <c r="V2055" s="1">
        <f>100-U2055</f>
        <v>45.38</v>
      </c>
      <c r="W2055" s="1">
        <v>42.87</v>
      </c>
      <c r="X2055" s="0" t="inlineStr">
        <is>
          <t>IBGE — Censo Demográfico 2022 / SIDRA</t>
        </is>
      </c>
    </row>
    <row r="2056">
      <c r="A2056" s="0" t="inlineStr">
        <is>
          <t>2919058</t>
        </is>
      </c>
      <c r="B2056" s="0" t="inlineStr">
        <is>
          <t>Lajedo do Tabocal</t>
        </is>
      </c>
      <c r="C2056" s="0" t="inlineStr">
        <is>
          <t>BA</t>
        </is>
      </c>
      <c r="D2056" s="0" t="inlineStr">
        <is>
          <t>2022</t>
        </is>
      </c>
      <c r="E2056" s="1">
        <v>7494</v>
      </c>
      <c r="F2056" s="1">
        <v>106</v>
      </c>
      <c r="G2056" s="1">
        <v>1430</v>
      </c>
      <c r="H2056" s="1">
        <v>2406</v>
      </c>
      <c r="I2056" s="1">
        <f>(F2056+G2056+H2056)/E2056*100</f>
        <v>52.602081665332265812650120096</v>
      </c>
      <c r="J2056" s="1">
        <f>(F2056+G2056)/E2056*100</f>
        <v>20.496397117694155324259407526</v>
      </c>
      <c r="K2056" s="1">
        <f>F2056/E2056*100</f>
        <v>1.4144649052575393648251934881</v>
      </c>
      <c r="L2056" s="1">
        <v>772.77</v>
      </c>
      <c r="M2056" s="1">
        <v>606.00</v>
      </c>
      <c r="N2056" s="1">
        <v>18.23</v>
      </c>
      <c r="O2056" s="1">
        <v>65.35</v>
      </c>
      <c r="P2056" s="1">
        <v>30.51</v>
      </c>
      <c r="Q2056" s="1">
        <v>0.55</v>
      </c>
      <c r="R2056" s="1">
        <v>2.75</v>
      </c>
      <c r="S2056" s="1">
        <v>95.42</v>
      </c>
      <c r="T2056" s="1">
        <v>0.11</v>
      </c>
      <c r="U2056" s="1">
        <v>84.07</v>
      </c>
      <c r="V2056" s="1">
        <f>100-U2056</f>
        <v>15.93</v>
      </c>
      <c r="W2056" s="1">
        <v>14.36</v>
      </c>
      <c r="X2056" s="0" t="inlineStr">
        <is>
          <t>IBGE — Censo Demográfico 2022 / SIDRA</t>
        </is>
      </c>
    </row>
    <row r="2057">
      <c r="A2057" s="0" t="inlineStr">
        <is>
          <t>2919108</t>
        </is>
      </c>
      <c r="B2057" s="0" t="inlineStr">
        <is>
          <t>Lamarão</t>
        </is>
      </c>
      <c r="C2057" s="0" t="inlineStr">
        <is>
          <t>BA</t>
        </is>
      </c>
      <c r="D2057" s="0" t="inlineStr">
        <is>
          <t>2022</t>
        </is>
      </c>
      <c r="E2057" s="1">
        <v>9015</v>
      </c>
      <c r="F2057" s="1">
        <v>97</v>
      </c>
      <c r="G2057" s="1">
        <v>2396</v>
      </c>
      <c r="H2057" s="1">
        <v>2707</v>
      </c>
      <c r="I2057" s="1">
        <f>(F2057+G2057+H2057)/E2057*100</f>
        <v>57.681641708264004437049362174</v>
      </c>
      <c r="J2057" s="1">
        <f>(F2057+G2057)/E2057*100</f>
        <v>27.653910149750415973377703827</v>
      </c>
      <c r="K2057" s="1">
        <f>F2057/E2057*100</f>
        <v>1.0759844703272323904603438713</v>
      </c>
      <c r="L2057" s="1">
        <v>697.73</v>
      </c>
      <c r="M2057" s="1">
        <v>570.67</v>
      </c>
      <c r="N2057" s="1">
        <v>25.28</v>
      </c>
      <c r="O2057" s="1">
        <v>88.85</v>
      </c>
      <c r="P2057" s="1">
        <v>9.81</v>
      </c>
      <c r="Q2057" s="1">
        <v>16.64</v>
      </c>
      <c r="R2057" s="1">
        <v>7.44</v>
      </c>
      <c r="S2057" s="1">
        <v>62.50</v>
      </c>
      <c r="T2057" s="1">
        <v>5.24</v>
      </c>
      <c r="U2057" s="1">
        <v>38.45</v>
      </c>
      <c r="V2057" s="1">
        <f>100-U2057</f>
        <v>61.55</v>
      </c>
      <c r="W2057" s="1">
        <v>56.47</v>
      </c>
      <c r="X2057" s="0" t="inlineStr">
        <is>
          <t>IBGE — Censo Demográfico 2022 / SIDRA</t>
        </is>
      </c>
    </row>
    <row r="2058">
      <c r="A2058" s="0" t="inlineStr">
        <is>
          <t>2919157</t>
        </is>
      </c>
      <c r="B2058" s="0" t="inlineStr">
        <is>
          <t>Lapão</t>
        </is>
      </c>
      <c r="C2058" s="0" t="inlineStr">
        <is>
          <t>BA</t>
        </is>
      </c>
      <c r="D2058" s="0" t="inlineStr">
        <is>
          <t>2022</t>
        </is>
      </c>
      <c r="E2058" s="1">
        <v>25602</v>
      </c>
      <c r="F2058" s="1">
        <v>683</v>
      </c>
      <c r="G2058" s="1">
        <v>6461</v>
      </c>
      <c r="H2058" s="1">
        <v>8177</v>
      </c>
      <c r="I2058" s="1">
        <f>(F2058+G2058+H2058)/E2058*100</f>
        <v>59.842981017108038434497304898</v>
      </c>
      <c r="J2058" s="1">
        <f>(F2058+G2058)/E2058*100</f>
        <v>27.904069994531677212717756425</v>
      </c>
      <c r="K2058" s="1">
        <f>F2058/E2058*100</f>
        <v>2.6677603312241231153816108117</v>
      </c>
      <c r="L2058" s="1">
        <v>703.21</v>
      </c>
      <c r="M2058" s="1">
        <v>533.33</v>
      </c>
      <c r="N2058" s="1">
        <v>16.46</v>
      </c>
      <c r="O2058" s="1">
        <v>94.61</v>
      </c>
      <c r="P2058" s="1">
        <v>4.37</v>
      </c>
      <c r="Q2058" s="1">
        <v>16.79</v>
      </c>
      <c r="R2058" s="1">
        <v>15.54</v>
      </c>
      <c r="S2058" s="1">
        <v>66.01</v>
      </c>
      <c r="T2058" s="1">
        <v>0.49</v>
      </c>
      <c r="U2058" s="1">
        <v>84.62</v>
      </c>
      <c r="V2058" s="1">
        <f>100-U2058</f>
        <v>15.38</v>
      </c>
      <c r="W2058" s="1">
        <v>14.61</v>
      </c>
      <c r="X2058" s="0" t="inlineStr">
        <is>
          <t>IBGE — Censo Demográfico 2022 / SIDRA</t>
        </is>
      </c>
    </row>
    <row r="2059">
      <c r="A2059" s="0" t="inlineStr">
        <is>
          <t>2919207</t>
        </is>
      </c>
      <c r="B2059" s="0" t="inlineStr">
        <is>
          <t>Lauro de Freitas</t>
        </is>
      </c>
      <c r="C2059" s="0" t="inlineStr">
        <is>
          <t>BA</t>
        </is>
      </c>
      <c r="D2059" s="0" t="inlineStr">
        <is>
          <t>2022</t>
        </is>
      </c>
      <c r="E2059" s="1">
        <v>202495</v>
      </c>
      <c r="F2059" s="1">
        <v>5030</v>
      </c>
      <c r="G2059" s="1">
        <v>19513</v>
      </c>
      <c r="H2059" s="1">
        <v>38749</v>
      </c>
      <c r="I2059" s="1">
        <f>(F2059+G2059+H2059)/E2059*100</f>
        <v>31.256080397046840662732413146</v>
      </c>
      <c r="J2059" s="1">
        <f>(F2059+G2059)/E2059*100</f>
        <v>12.120299266648559223684535421</v>
      </c>
      <c r="K2059" s="1">
        <f>F2059/E2059*100</f>
        <v>2.4840119509123682066223857379</v>
      </c>
      <c r="L2059" s="1">
        <v>1879.69</v>
      </c>
      <c r="M2059" s="1">
        <v>1000.50</v>
      </c>
      <c r="N2059" s="1">
        <v>3.68</v>
      </c>
      <c r="O2059" s="1">
        <v>97.74</v>
      </c>
      <c r="P2059" s="1">
        <v>1.13</v>
      </c>
      <c r="Q2059" s="1">
        <v>72.83</v>
      </c>
      <c r="R2059" s="1">
        <v>15.91</v>
      </c>
      <c r="S2059" s="1">
        <v>6.97</v>
      </c>
      <c r="T2059" s="1">
        <v>0.02</v>
      </c>
      <c r="U2059" s="1">
        <v>99.18</v>
      </c>
      <c r="V2059" s="1">
        <f>100-U2059</f>
        <v>0.82</v>
      </c>
      <c r="W2059" s="1">
        <v>0.24</v>
      </c>
      <c r="X2059" s="0" t="inlineStr">
        <is>
          <t>IBGE — Censo Demográfico 2022 / SIDRA</t>
        </is>
      </c>
    </row>
    <row r="2060">
      <c r="A2060" s="0" t="inlineStr">
        <is>
          <t>2919306</t>
        </is>
      </c>
      <c r="B2060" s="0" t="inlineStr">
        <is>
          <t>Lençóis</t>
        </is>
      </c>
      <c r="C2060" s="0" t="inlineStr">
        <is>
          <t>BA</t>
        </is>
      </c>
      <c r="D2060" s="0" t="inlineStr">
        <is>
          <t>2022</t>
        </is>
      </c>
      <c r="E2060" s="1">
        <v>10635</v>
      </c>
      <c r="F2060" s="1">
        <v>90</v>
      </c>
      <c r="G2060" s="1">
        <v>1576</v>
      </c>
      <c r="H2060" s="1">
        <v>3308</v>
      </c>
      <c r="I2060" s="1">
        <f>(F2060+G2060+H2060)/E2060*100</f>
        <v>46.770098730606488011283497884</v>
      </c>
      <c r="J2060" s="1">
        <f>(F2060+G2060)/E2060*100</f>
        <v>15.665256229431123648330982605</v>
      </c>
      <c r="K2060" s="1">
        <f>F2060/E2060*100</f>
        <v>0.8462623413258110014104372355</v>
      </c>
      <c r="L2060" s="1">
        <v>1042.72</v>
      </c>
      <c r="M2060" s="1">
        <v>660.00</v>
      </c>
      <c r="N2060" s="1">
        <v>10.67</v>
      </c>
      <c r="O2060" s="1">
        <v>87.91</v>
      </c>
      <c r="P2060" s="1">
        <v>11.38</v>
      </c>
      <c r="Q2060" s="1">
        <v>47.51</v>
      </c>
      <c r="R2060" s="1">
        <v>3.98</v>
      </c>
      <c r="S2060" s="1">
        <v>40.16</v>
      </c>
      <c r="T2060" s="1">
        <v>3.47</v>
      </c>
      <c r="U2060" s="1">
        <v>84.66</v>
      </c>
      <c r="V2060" s="1">
        <f>100-U2060</f>
        <v>15.34</v>
      </c>
      <c r="W2060" s="1">
        <v>13.19</v>
      </c>
      <c r="X2060" s="0" t="inlineStr">
        <is>
          <t>IBGE — Censo Demográfico 2022 / SIDRA</t>
        </is>
      </c>
    </row>
    <row r="2061">
      <c r="A2061" s="0" t="inlineStr">
        <is>
          <t>2919405</t>
        </is>
      </c>
      <c r="B2061" s="0" t="inlineStr">
        <is>
          <t>Licínio de Almeida</t>
        </is>
      </c>
      <c r="C2061" s="0" t="inlineStr">
        <is>
          <t>BA</t>
        </is>
      </c>
      <c r="D2061" s="0" t="inlineStr">
        <is>
          <t>2022</t>
        </is>
      </c>
      <c r="E2061" s="1">
        <v>11834</v>
      </c>
      <c r="F2061" s="1">
        <v>91</v>
      </c>
      <c r="G2061" s="1">
        <v>1911</v>
      </c>
      <c r="H2061" s="1">
        <v>4029</v>
      </c>
      <c r="I2061" s="1">
        <f>(F2061+G2061+H2061)/E2061*100</f>
        <v>50.963326009802264661145850938</v>
      </c>
      <c r="J2061" s="1">
        <f>(F2061+G2061)/E2061*100</f>
        <v>16.917356768632753084333276998</v>
      </c>
      <c r="K2061" s="1">
        <f>F2061/E2061*100</f>
        <v>0.7689707622105796856515125908</v>
      </c>
      <c r="L2061" s="1">
        <v>846.36</v>
      </c>
      <c r="M2061" s="1">
        <v>606.00</v>
      </c>
      <c r="N2061" s="1">
        <v>15.95</v>
      </c>
      <c r="O2061" s="1">
        <v>76.43</v>
      </c>
      <c r="P2061" s="1">
        <v>10.11</v>
      </c>
      <c r="Q2061" s="1">
        <v>1.10</v>
      </c>
      <c r="R2061" s="1">
        <v>0.57</v>
      </c>
      <c r="S2061" s="1">
        <v>97.76</v>
      </c>
      <c r="T2061" s="1">
        <v>0.22</v>
      </c>
      <c r="U2061" s="1">
        <v>58.15</v>
      </c>
      <c r="V2061" s="1">
        <f>100-U2061</f>
        <v>41.85</v>
      </c>
      <c r="W2061" s="1">
        <v>39.86</v>
      </c>
      <c r="X2061" s="0" t="inlineStr">
        <is>
          <t>IBGE — Censo Demográfico 2022 / SIDRA</t>
        </is>
      </c>
    </row>
    <row r="2062">
      <c r="A2062" s="0" t="inlineStr">
        <is>
          <t>2919504</t>
        </is>
      </c>
      <c r="B2062" s="0" t="inlineStr">
        <is>
          <t>Livramento de Nossa Senhora</t>
        </is>
      </c>
      <c r="C2062" s="0" t="inlineStr">
        <is>
          <t>BA</t>
        </is>
      </c>
      <c r="D2062" s="0" t="inlineStr">
        <is>
          <t>2022</t>
        </is>
      </c>
      <c r="E2062" s="1">
        <v>43825</v>
      </c>
      <c r="F2062" s="1">
        <v>722</v>
      </c>
      <c r="G2062" s="1">
        <v>9288</v>
      </c>
      <c r="H2062" s="1">
        <v>12738</v>
      </c>
      <c r="I2062" s="1">
        <f>(F2062+G2062+H2062)/E2062*100</f>
        <v>51.906446092413006274957216201</v>
      </c>
      <c r="J2062" s="1">
        <f>(F2062+G2062)/E2062*100</f>
        <v>22.840844266970907016543069025</v>
      </c>
      <c r="K2062" s="1">
        <f>F2062/E2062*100</f>
        <v>1.6474614945807187678265830006</v>
      </c>
      <c r="L2062" s="1">
        <v>884.92</v>
      </c>
      <c r="M2062" s="1">
        <v>606.00</v>
      </c>
      <c r="N2062" s="1">
        <v>17.20</v>
      </c>
      <c r="O2062" s="1">
        <v>71.37</v>
      </c>
      <c r="P2062" s="1">
        <v>25.04</v>
      </c>
      <c r="Q2062" s="1">
        <v>33.74</v>
      </c>
      <c r="R2062" s="1">
        <v>27.00</v>
      </c>
      <c r="S2062" s="1">
        <v>36.13</v>
      </c>
      <c r="T2062" s="1">
        <v>1.40</v>
      </c>
      <c r="U2062" s="1">
        <v>64.19</v>
      </c>
      <c r="V2062" s="1">
        <f>100-U2062</f>
        <v>35.81</v>
      </c>
      <c r="W2062" s="1">
        <v>34.96</v>
      </c>
      <c r="X2062" s="0" t="inlineStr">
        <is>
          <t>IBGE — Censo Demográfico 2022 / SIDRA</t>
        </is>
      </c>
    </row>
    <row r="2063">
      <c r="A2063" s="0" t="inlineStr">
        <is>
          <t>2919553</t>
        </is>
      </c>
      <c r="B2063" s="0" t="inlineStr">
        <is>
          <t>Luís Eduardo Magalhães</t>
        </is>
      </c>
      <c r="C2063" s="0" t="inlineStr">
        <is>
          <t>BA</t>
        </is>
      </c>
      <c r="D2063" s="0" t="inlineStr">
        <is>
          <t>2022</t>
        </is>
      </c>
      <c r="E2063" s="1">
        <v>107660</v>
      </c>
      <c r="F2063" s="1">
        <v>1616</v>
      </c>
      <c r="G2063" s="1">
        <v>6239</v>
      </c>
      <c r="H2063" s="1">
        <v>20019</v>
      </c>
      <c r="I2063" s="1">
        <f>(F2063+G2063+H2063)/E2063*100</f>
        <v>25.890767230169050715214564369</v>
      </c>
      <c r="J2063" s="1">
        <f>(F2063+G2063)/E2063*100</f>
        <v>7.2961174066505665985509938696</v>
      </c>
      <c r="K2063" s="1">
        <f>F2063/E2063*100</f>
        <v>1.5010217350919561582760542448</v>
      </c>
      <c r="L2063" s="1">
        <v>1644.88</v>
      </c>
      <c r="M2063" s="1">
        <v>1025.00</v>
      </c>
      <c r="N2063" s="1">
        <v>4.68</v>
      </c>
      <c r="O2063" s="1">
        <v>92.05</v>
      </c>
      <c r="P2063" s="1">
        <v>4.33</v>
      </c>
      <c r="Q2063" s="1">
        <v>65.20</v>
      </c>
      <c r="R2063" s="1">
        <v>22.19</v>
      </c>
      <c r="S2063" s="1">
        <v>12.41</v>
      </c>
      <c r="T2063" s="1">
        <v>0.01</v>
      </c>
      <c r="U2063" s="1">
        <v>99.04</v>
      </c>
      <c r="V2063" s="1">
        <f>100-U2063</f>
        <v>0.96</v>
      </c>
      <c r="W2063" s="1">
        <v>0.69</v>
      </c>
      <c r="X2063" s="0" t="inlineStr">
        <is>
          <t>IBGE — Censo Demográfico 2022 / SIDRA</t>
        </is>
      </c>
    </row>
    <row r="2064">
      <c r="A2064" s="0" t="inlineStr">
        <is>
          <t>2919603</t>
        </is>
      </c>
      <c r="B2064" s="0" t="inlineStr">
        <is>
          <t>Macajuba</t>
        </is>
      </c>
      <c r="C2064" s="0" t="inlineStr">
        <is>
          <t>BA</t>
        </is>
      </c>
      <c r="D2064" s="0" t="inlineStr">
        <is>
          <t>2022</t>
        </is>
      </c>
      <c r="E2064" s="1">
        <v>10454</v>
      </c>
      <c r="F2064" s="1">
        <v>197</v>
      </c>
      <c r="G2064" s="1">
        <v>3147</v>
      </c>
      <c r="H2064" s="1">
        <v>3238</v>
      </c>
      <c r="I2064" s="1">
        <f>(F2064+G2064+H2064)/E2064*100</f>
        <v>62.961545819781901664434666156</v>
      </c>
      <c r="J2064" s="1">
        <f>(F2064+G2064)/E2064*100</f>
        <v>31.987755882915630380715515592</v>
      </c>
      <c r="K2064" s="1">
        <f>F2064/E2064*100</f>
        <v>1.8844461450162617180026784006</v>
      </c>
      <c r="L2064" s="1">
        <v>673.31</v>
      </c>
      <c r="M2064" s="1">
        <v>525.00</v>
      </c>
      <c r="N2064" s="1">
        <v>21.55</v>
      </c>
      <c r="O2064" s="1">
        <v>70.73</v>
      </c>
      <c r="P2064" s="1">
        <v>28.45</v>
      </c>
      <c r="Q2064" s="1">
        <v>39.19</v>
      </c>
      <c r="R2064" s="1">
        <v>4.02</v>
      </c>
      <c r="S2064" s="1">
        <v>47.36</v>
      </c>
      <c r="T2064" s="1">
        <v>7.60</v>
      </c>
      <c r="U2064" s="1">
        <v>66.66</v>
      </c>
      <c r="V2064" s="1">
        <f>100-U2064</f>
        <v>33.34</v>
      </c>
      <c r="W2064" s="1">
        <v>29.81</v>
      </c>
      <c r="X2064" s="0" t="inlineStr">
        <is>
          <t>IBGE — Censo Demográfico 2022 / SIDRA</t>
        </is>
      </c>
    </row>
    <row r="2065">
      <c r="A2065" s="0" t="inlineStr">
        <is>
          <t>2919702</t>
        </is>
      </c>
      <c r="B2065" s="0" t="inlineStr">
        <is>
          <t>Macarani</t>
        </is>
      </c>
      <c r="C2065" s="0" t="inlineStr">
        <is>
          <t>BA</t>
        </is>
      </c>
      <c r="D2065" s="0" t="inlineStr">
        <is>
          <t>2022</t>
        </is>
      </c>
      <c r="E2065" s="1">
        <v>21548</v>
      </c>
      <c r="F2065" s="1">
        <v>702</v>
      </c>
      <c r="G2065" s="1">
        <v>5197</v>
      </c>
      <c r="H2065" s="1">
        <v>6838</v>
      </c>
      <c r="I2065" s="1">
        <f>(F2065+G2065+H2065)/E2065*100</f>
        <v>59.109894189715982921848895489</v>
      </c>
      <c r="J2065" s="1">
        <f>(F2065+G2065)/E2065*100</f>
        <v>27.376090588453684796732875441</v>
      </c>
      <c r="K2065" s="1">
        <f>F2065/E2065*100</f>
        <v>3.2578429552626693892704659365</v>
      </c>
      <c r="L2065" s="1">
        <v>667.69</v>
      </c>
      <c r="M2065" s="1">
        <v>553.00</v>
      </c>
      <c r="N2065" s="1">
        <v>20.39</v>
      </c>
      <c r="O2065" s="1">
        <v>85.30</v>
      </c>
      <c r="P2065" s="1">
        <v>13.57</v>
      </c>
      <c r="Q2065" s="1">
        <v>83.37</v>
      </c>
      <c r="R2065" s="1">
        <v>0.84</v>
      </c>
      <c r="S2065" s="1">
        <v>10.29</v>
      </c>
      <c r="T2065" s="1">
        <v>0.07</v>
      </c>
      <c r="U2065" s="1">
        <v>83.78</v>
      </c>
      <c r="V2065" s="1">
        <f>100-U2065</f>
        <v>16.22</v>
      </c>
      <c r="W2065" s="1">
        <v>15.28</v>
      </c>
      <c r="X2065" s="0" t="inlineStr">
        <is>
          <t>IBGE — Censo Demográfico 2022 / SIDRA</t>
        </is>
      </c>
    </row>
    <row r="2066">
      <c r="A2066" s="0" t="inlineStr">
        <is>
          <t>2919801</t>
        </is>
      </c>
      <c r="B2066" s="0" t="inlineStr">
        <is>
          <t>Macaúbas</t>
        </is>
      </c>
      <c r="C2066" s="0" t="inlineStr">
        <is>
          <t>BA</t>
        </is>
      </c>
      <c r="D2066" s="0" t="inlineStr">
        <is>
          <t>2022</t>
        </is>
      </c>
      <c r="E2066" s="1">
        <v>41774</v>
      </c>
      <c r="F2066" s="1">
        <v>820</v>
      </c>
      <c r="G2066" s="1">
        <v>11191</v>
      </c>
      <c r="H2066" s="1">
        <v>11456</v>
      </c>
      <c r="I2066" s="1">
        <f>(F2066+G2066+H2066)/E2066*100</f>
        <v>56.176090391152391439651457845</v>
      </c>
      <c r="J2066" s="1">
        <f>(F2066+G2066)/E2066*100</f>
        <v>28.752333987647819217695217121</v>
      </c>
      <c r="K2066" s="1">
        <f>F2066/E2066*100</f>
        <v>1.9629434576530856513620912529</v>
      </c>
      <c r="L2066" s="1">
        <v>799.52</v>
      </c>
      <c r="M2066" s="1">
        <v>575.00</v>
      </c>
      <c r="N2066" s="1">
        <v>19.85</v>
      </c>
      <c r="O2066" s="1">
        <v>82.93</v>
      </c>
      <c r="P2066" s="1">
        <v>7.90</v>
      </c>
      <c r="Q2066" s="1">
        <v>27.03</v>
      </c>
      <c r="R2066" s="1">
        <v>5.82</v>
      </c>
      <c r="S2066" s="1">
        <v>62.88</v>
      </c>
      <c r="T2066" s="1">
        <v>2.90</v>
      </c>
      <c r="U2066" s="1">
        <v>55.07</v>
      </c>
      <c r="V2066" s="1">
        <f>100-U2066</f>
        <v>44.93</v>
      </c>
      <c r="W2066" s="1">
        <v>42.51</v>
      </c>
      <c r="X2066" s="0" t="inlineStr">
        <is>
          <t>IBGE — Censo Demográfico 2022 / SIDRA</t>
        </is>
      </c>
    </row>
    <row r="2067">
      <c r="A2067" s="0" t="inlineStr">
        <is>
          <t>2919900</t>
        </is>
      </c>
      <c r="B2067" s="0" t="inlineStr">
        <is>
          <t>Macururé</t>
        </is>
      </c>
      <c r="C2067" s="0" t="inlineStr">
        <is>
          <t>BA</t>
        </is>
      </c>
      <c r="D2067" s="0" t="inlineStr">
        <is>
          <t>2022</t>
        </is>
      </c>
      <c r="E2067" s="1">
        <v>7256</v>
      </c>
      <c r="F2067" s="1">
        <v>165</v>
      </c>
      <c r="G2067" s="1">
        <v>2174</v>
      </c>
      <c r="H2067" s="1">
        <v>2000</v>
      </c>
      <c r="I2067" s="1">
        <f>(F2067+G2067+H2067)/E2067*100</f>
        <v>59.798787210584343991179713341</v>
      </c>
      <c r="J2067" s="1">
        <f>(F2067+G2067)/E2067*100</f>
        <v>32.235391400220507166482910695</v>
      </c>
      <c r="K2067" s="1">
        <f>F2067/E2067*100</f>
        <v>2.2739801543550165380374862183</v>
      </c>
      <c r="L2067" s="1">
        <v>659.19</v>
      </c>
      <c r="M2067" s="1">
        <v>533.33</v>
      </c>
      <c r="N2067" s="1">
        <v>22.13</v>
      </c>
      <c r="O2067" s="1">
        <v>69.95</v>
      </c>
      <c r="P2067" s="1">
        <v>17.61</v>
      </c>
      <c r="Q2067" s="1">
        <v>35.55</v>
      </c>
      <c r="R2067" s="1">
        <v>17.12</v>
      </c>
      <c r="S2067" s="1">
        <v>26.93</v>
      </c>
      <c r="T2067" s="1">
        <v>10.14</v>
      </c>
      <c r="U2067" s="1">
        <v>31.32</v>
      </c>
      <c r="V2067" s="1">
        <f>100-U2067</f>
        <v>68.68</v>
      </c>
      <c r="W2067" s="1">
        <v>52.46</v>
      </c>
      <c r="X2067" s="0" t="inlineStr">
        <is>
          <t>IBGE — Censo Demográfico 2022 / SIDRA</t>
        </is>
      </c>
    </row>
    <row r="2068">
      <c r="A2068" s="0" t="inlineStr">
        <is>
          <t>2919926</t>
        </is>
      </c>
      <c r="B2068" s="0" t="inlineStr">
        <is>
          <t>Madre de Deus</t>
        </is>
      </c>
      <c r="C2068" s="0" t="inlineStr">
        <is>
          <t>BA</t>
        </is>
      </c>
      <c r="D2068" s="0" t="inlineStr">
        <is>
          <t>2022</t>
        </is>
      </c>
      <c r="E2068" s="1">
        <v>18369</v>
      </c>
      <c r="F2068" s="1">
        <v>588</v>
      </c>
      <c r="G2068" s="1">
        <v>3252</v>
      </c>
      <c r="H2068" s="1">
        <v>4354</v>
      </c>
      <c r="I2068" s="1">
        <f>(F2068+G2068+H2068)/E2068*100</f>
        <v>44.607763079100658718493113398</v>
      </c>
      <c r="J2068" s="1">
        <f>(F2068+G2068)/E2068*100</f>
        <v>20.904785235995427078229626</v>
      </c>
      <c r="K2068" s="1">
        <f>F2068/E2068*100</f>
        <v>3.2010452392617997713539114813</v>
      </c>
      <c r="L2068" s="1">
        <v>1046.58</v>
      </c>
      <c r="M2068" s="1">
        <v>700.00</v>
      </c>
      <c r="N2068" s="1">
        <v>4.43</v>
      </c>
      <c r="O2068" s="1">
        <v>99.57</v>
      </c>
      <c r="P2068" s="1">
        <v>0.32</v>
      </c>
      <c r="Q2068" s="1">
        <v>91.55</v>
      </c>
      <c r="R2068" s="1">
        <v>3.34</v>
      </c>
      <c r="S2068" s="1">
        <v>1.82</v>
      </c>
      <c r="T2068" s="1">
        <v>0.07</v>
      </c>
      <c r="U2068" s="1">
        <v>99.54</v>
      </c>
      <c r="V2068" s="1">
        <f>100-U2068</f>
        <v>0.46</v>
      </c>
      <c r="W2068" s="1">
        <v>0.10</v>
      </c>
      <c r="X2068" s="0" t="inlineStr">
        <is>
          <t>IBGE — Censo Demográfico 2022 / SIDRA</t>
        </is>
      </c>
    </row>
    <row r="2069">
      <c r="A2069" s="0" t="inlineStr">
        <is>
          <t>2919959</t>
        </is>
      </c>
      <c r="B2069" s="0" t="inlineStr">
        <is>
          <t>Maetinga</t>
        </is>
      </c>
      <c r="C2069" s="0" t="inlineStr">
        <is>
          <t>BA</t>
        </is>
      </c>
      <c r="D2069" s="0" t="inlineStr">
        <is>
          <t>2022</t>
        </is>
      </c>
      <c r="E2069" s="1">
        <v>6971</v>
      </c>
      <c r="F2069" s="1">
        <v>47</v>
      </c>
      <c r="G2069" s="1">
        <v>1406</v>
      </c>
      <c r="H2069" s="1">
        <v>2180</v>
      </c>
      <c r="I2069" s="1">
        <f>(F2069+G2069+H2069)/E2069*100</f>
        <v>52.115908764883087075025104002</v>
      </c>
      <c r="J2069" s="1">
        <f>(F2069+G2069)/E2069*100</f>
        <v>20.843494477119495050925261799</v>
      </c>
      <c r="K2069" s="1">
        <f>F2069/E2069*100</f>
        <v>0.6742217759288480849232534787</v>
      </c>
      <c r="L2069" s="1">
        <v>748.52</v>
      </c>
      <c r="M2069" s="1">
        <v>606.00</v>
      </c>
      <c r="N2069" s="1">
        <v>23.43</v>
      </c>
      <c r="O2069" s="1">
        <v>61.05</v>
      </c>
      <c r="P2069" s="1">
        <v>33.87</v>
      </c>
      <c r="Q2069" s="1">
        <v>38.38</v>
      </c>
      <c r="R2069" s="1">
        <v>7.42</v>
      </c>
      <c r="S2069" s="1">
        <v>48.42</v>
      </c>
      <c r="T2069" s="1">
        <v>3.65</v>
      </c>
      <c r="U2069" s="1">
        <v>50.02</v>
      </c>
      <c r="V2069" s="1">
        <f>100-U2069</f>
        <v>49.98</v>
      </c>
      <c r="W2069" s="1">
        <v>48.54</v>
      </c>
      <c r="X2069" s="0" t="inlineStr">
        <is>
          <t>IBGE — Censo Demográfico 2022 / SIDRA</t>
        </is>
      </c>
    </row>
    <row r="2070">
      <c r="A2070" s="0" t="inlineStr">
        <is>
          <t>2920007</t>
        </is>
      </c>
      <c r="B2070" s="0" t="inlineStr">
        <is>
          <t>Maiquinique</t>
        </is>
      </c>
      <c r="C2070" s="0" t="inlineStr">
        <is>
          <t>BA</t>
        </is>
      </c>
      <c r="D2070" s="0" t="inlineStr">
        <is>
          <t>2022</t>
        </is>
      </c>
      <c r="E2070" s="1">
        <v>8727</v>
      </c>
      <c r="F2070" s="1">
        <v>201</v>
      </c>
      <c r="G2070" s="1">
        <v>1381</v>
      </c>
      <c r="H2070" s="1">
        <v>2607</v>
      </c>
      <c r="I2070" s="1">
        <f>(F2070+G2070+H2070)/E2070*100</f>
        <v>48.000458347656697605133493755</v>
      </c>
      <c r="J2070" s="1">
        <f>(F2070+G2070)/E2070*100</f>
        <v>18.127649822390283029678010771</v>
      </c>
      <c r="K2070" s="1">
        <f>F2070/E2070*100</f>
        <v>2.3031969749054657958061189412</v>
      </c>
      <c r="L2070" s="1">
        <v>859.88</v>
      </c>
      <c r="M2070" s="1">
        <v>666.67</v>
      </c>
      <c r="N2070" s="1">
        <v>16.99</v>
      </c>
      <c r="O2070" s="1">
        <v>79.10</v>
      </c>
      <c r="P2070" s="1">
        <v>19.07</v>
      </c>
      <c r="Q2070" s="1">
        <v>73.18</v>
      </c>
      <c r="R2070" s="1">
        <v>0.69</v>
      </c>
      <c r="S2070" s="1">
        <v>10.09</v>
      </c>
      <c r="T2070" s="1">
        <v>1.01</v>
      </c>
      <c r="U2070" s="1">
        <v>82.76</v>
      </c>
      <c r="V2070" s="1">
        <f>100-U2070</f>
        <v>17.24</v>
      </c>
      <c r="W2070" s="1">
        <v>14.84</v>
      </c>
      <c r="X2070" s="0" t="inlineStr">
        <is>
          <t>IBGE — Censo Demográfico 2022 / SIDRA</t>
        </is>
      </c>
    </row>
    <row r="2071">
      <c r="A2071" s="0" t="inlineStr">
        <is>
          <t>2920106</t>
        </is>
      </c>
      <c r="B2071" s="0" t="inlineStr">
        <is>
          <t>Mairi</t>
        </is>
      </c>
      <c r="C2071" s="0" t="inlineStr">
        <is>
          <t>BA</t>
        </is>
      </c>
      <c r="D2071" s="0" t="inlineStr">
        <is>
          <t>2022</t>
        </is>
      </c>
      <c r="E2071" s="1">
        <v>17653</v>
      </c>
      <c r="F2071" s="1">
        <v>345</v>
      </c>
      <c r="G2071" s="1">
        <v>5052</v>
      </c>
      <c r="H2071" s="1">
        <v>4637</v>
      </c>
      <c r="I2071" s="1">
        <f>(F2071+G2071+H2071)/E2071*100</f>
        <v>56.840197133631677335297116637</v>
      </c>
      <c r="J2071" s="1">
        <f>(F2071+G2071)/E2071*100</f>
        <v>30.572707188579844785588851753</v>
      </c>
      <c r="K2071" s="1">
        <f>F2071/E2071*100</f>
        <v>1.9543420381804792386563190393</v>
      </c>
      <c r="L2071" s="1">
        <v>708.57</v>
      </c>
      <c r="M2071" s="1">
        <v>553.00</v>
      </c>
      <c r="N2071" s="1">
        <v>19.66</v>
      </c>
      <c r="O2071" s="1">
        <v>66.63</v>
      </c>
      <c r="P2071" s="1">
        <v>30.97</v>
      </c>
      <c r="Q2071" s="1">
        <v>48.09</v>
      </c>
      <c r="R2071" s="1">
        <v>21.28</v>
      </c>
      <c r="S2071" s="1">
        <v>21.81</v>
      </c>
      <c r="T2071" s="1">
        <v>4.85</v>
      </c>
      <c r="U2071" s="1">
        <v>77.42</v>
      </c>
      <c r="V2071" s="1">
        <f>100-U2071</f>
        <v>22.58</v>
      </c>
      <c r="W2071" s="1">
        <v>21.09</v>
      </c>
      <c r="X2071" s="0" t="inlineStr">
        <is>
          <t>IBGE — Censo Demográfico 2022 / SIDRA</t>
        </is>
      </c>
    </row>
    <row r="2072">
      <c r="A2072" s="0" t="inlineStr">
        <is>
          <t>2920205</t>
        </is>
      </c>
      <c r="B2072" s="0" t="inlineStr">
        <is>
          <t>Malhada</t>
        </is>
      </c>
      <c r="C2072" s="0" t="inlineStr">
        <is>
          <t>BA</t>
        </is>
      </c>
      <c r="D2072" s="0" t="inlineStr">
        <is>
          <t>2022</t>
        </is>
      </c>
      <c r="E2072" s="1">
        <v>15357</v>
      </c>
      <c r="F2072" s="1">
        <v>283</v>
      </c>
      <c r="G2072" s="1">
        <v>5105</v>
      </c>
      <c r="H2072" s="1">
        <v>4741</v>
      </c>
      <c r="I2072" s="1">
        <f>(F2072+G2072+H2072)/E2072*100</f>
        <v>65.956892622256951227453278635</v>
      </c>
      <c r="J2072" s="1">
        <f>(F2072+G2072)/E2072*100</f>
        <v>35.084977534674741160382887283</v>
      </c>
      <c r="K2072" s="1">
        <f>F2072/E2072*100</f>
        <v>1.8428078400729309109852184671</v>
      </c>
      <c r="L2072" s="1">
        <v>586.10</v>
      </c>
      <c r="M2072" s="1">
        <v>453.00</v>
      </c>
      <c r="N2072" s="1">
        <v>20.35</v>
      </c>
      <c r="O2072" s="1">
        <v>59.86</v>
      </c>
      <c r="P2072" s="1">
        <v>28.14</v>
      </c>
      <c r="Q2072" s="1">
        <v>0.60</v>
      </c>
      <c r="R2072" s="1">
        <v>0.62</v>
      </c>
      <c r="S2072" s="1">
        <v>95.51</v>
      </c>
      <c r="T2072" s="1">
        <v>1.23</v>
      </c>
      <c r="U2072" s="1">
        <v>66.51</v>
      </c>
      <c r="V2072" s="1">
        <f>100-U2072</f>
        <v>33.49</v>
      </c>
      <c r="W2072" s="1">
        <v>31.18</v>
      </c>
      <c r="X2072" s="0" t="inlineStr">
        <is>
          <t>IBGE — Censo Demográfico 2022 / SIDRA</t>
        </is>
      </c>
    </row>
    <row r="2073">
      <c r="A2073" s="0" t="inlineStr">
        <is>
          <t>2920304</t>
        </is>
      </c>
      <c r="B2073" s="0" t="inlineStr">
        <is>
          <t>Malhada de Pedras</t>
        </is>
      </c>
      <c r="C2073" s="0" t="inlineStr">
        <is>
          <t>BA</t>
        </is>
      </c>
      <c r="D2073" s="0" t="inlineStr">
        <is>
          <t>2022</t>
        </is>
      </c>
      <c r="E2073" s="1">
        <v>8657</v>
      </c>
      <c r="F2073" s="1">
        <v>99</v>
      </c>
      <c r="G2073" s="1">
        <v>2149</v>
      </c>
      <c r="H2073" s="1">
        <v>2307</v>
      </c>
      <c r="I2073" s="1">
        <f>(F2073+G2073+H2073)/E2073*100</f>
        <v>52.616379808247660852489315005</v>
      </c>
      <c r="J2073" s="1">
        <f>(F2073+G2073)/E2073*100</f>
        <v>25.967425205036386739055099919</v>
      </c>
      <c r="K2073" s="1">
        <f>F2073/E2073*100</f>
        <v>1.1435832274459974587039390089</v>
      </c>
      <c r="L2073" s="1">
        <v>743.95</v>
      </c>
      <c r="M2073" s="1">
        <v>606.00</v>
      </c>
      <c r="N2073" s="1">
        <v>19.64</v>
      </c>
      <c r="O2073" s="1">
        <v>48.14</v>
      </c>
      <c r="P2073" s="1">
        <v>44.40</v>
      </c>
      <c r="Q2073" s="1">
        <v>12.24</v>
      </c>
      <c r="R2073" s="1">
        <v>14.32</v>
      </c>
      <c r="S2073" s="1">
        <v>69.32</v>
      </c>
      <c r="T2073" s="1">
        <v>3.14</v>
      </c>
      <c r="U2073" s="1">
        <v>42.25</v>
      </c>
      <c r="V2073" s="1">
        <f>100-U2073</f>
        <v>57.75</v>
      </c>
      <c r="W2073" s="1">
        <v>55.70</v>
      </c>
      <c r="X2073" s="0" t="inlineStr">
        <is>
          <t>IBGE — Censo Demográfico 2022 / SIDRA</t>
        </is>
      </c>
    </row>
    <row r="2074">
      <c r="A2074" s="0" t="inlineStr">
        <is>
          <t>2920403</t>
        </is>
      </c>
      <c r="B2074" s="0" t="inlineStr">
        <is>
          <t>Manoel Vitorino</t>
        </is>
      </c>
      <c r="C2074" s="0" t="inlineStr">
        <is>
          <t>BA</t>
        </is>
      </c>
      <c r="D2074" s="0" t="inlineStr">
        <is>
          <t>2022</t>
        </is>
      </c>
      <c r="E2074" s="1">
        <v>13843</v>
      </c>
      <c r="F2074" s="1">
        <v>127</v>
      </c>
      <c r="G2074" s="1">
        <v>4316</v>
      </c>
      <c r="H2074" s="1">
        <v>4087</v>
      </c>
      <c r="I2074" s="1">
        <f>(F2074+G2074+H2074)/E2074*100</f>
        <v>61.619591129090515061764068482</v>
      </c>
      <c r="J2074" s="1">
        <f>(F2074+G2074)/E2074*100</f>
        <v>32.095644007801777071444051145</v>
      </c>
      <c r="K2074" s="1">
        <f>F2074/E2074*100</f>
        <v>0.9174311926605504587155963303</v>
      </c>
      <c r="L2074" s="1">
        <v>672.33</v>
      </c>
      <c r="M2074" s="1">
        <v>503.00</v>
      </c>
      <c r="N2074" s="1">
        <v>23.80</v>
      </c>
      <c r="O2074" s="1">
        <v>57.82</v>
      </c>
      <c r="P2074" s="1">
        <v>40.48</v>
      </c>
      <c r="Q2074" s="1">
        <v>0.48</v>
      </c>
      <c r="R2074" s="1">
        <v>8.02</v>
      </c>
      <c r="S2074" s="1">
        <v>82.57</v>
      </c>
      <c r="T2074" s="1">
        <v>3.32</v>
      </c>
      <c r="U2074" s="1">
        <v>57.60</v>
      </c>
      <c r="V2074" s="1">
        <f>100-U2074</f>
        <v>42.40</v>
      </c>
      <c r="W2074" s="1">
        <v>41.16</v>
      </c>
      <c r="X2074" s="0" t="inlineStr">
        <is>
          <t>IBGE — Censo Demográfico 2022 / SIDRA</t>
        </is>
      </c>
    </row>
    <row r="2075">
      <c r="A2075" s="0" t="inlineStr">
        <is>
          <t>2920452</t>
        </is>
      </c>
      <c r="B2075" s="0" t="inlineStr">
        <is>
          <t>Mansidão</t>
        </is>
      </c>
      <c r="C2075" s="0" t="inlineStr">
        <is>
          <t>BA</t>
        </is>
      </c>
      <c r="D2075" s="0" t="inlineStr">
        <is>
          <t>2022</t>
        </is>
      </c>
      <c r="E2075" s="1">
        <v>13890</v>
      </c>
      <c r="F2075" s="1">
        <v>39</v>
      </c>
      <c r="G2075" s="1">
        <v>4788</v>
      </c>
      <c r="H2075" s="1">
        <v>4429</v>
      </c>
      <c r="I2075" s="1">
        <f>(F2075+G2075+H2075)/E2075*100</f>
        <v>66.637868970482361411087113031</v>
      </c>
      <c r="J2075" s="1">
        <f>(F2075+G2075)/E2075*100</f>
        <v>34.751619870410367170626349892</v>
      </c>
      <c r="K2075" s="1">
        <f>F2075/E2075*100</f>
        <v>0.2807775377969762419006479482</v>
      </c>
      <c r="L2075" s="1">
        <v>611.87</v>
      </c>
      <c r="M2075" s="1">
        <v>475.00</v>
      </c>
      <c r="N2075" s="1">
        <v>11.40</v>
      </c>
      <c r="O2075" s="1">
        <v>61.79</v>
      </c>
      <c r="P2075" s="1">
        <v>29.90</v>
      </c>
      <c r="Q2075" s="1">
        <v>0.31</v>
      </c>
      <c r="R2075" s="1">
        <v>0.03</v>
      </c>
      <c r="S2075" s="1">
        <v>94.93</v>
      </c>
      <c r="T2075" s="1">
        <v>3.58</v>
      </c>
      <c r="U2075" s="1">
        <v>43.14</v>
      </c>
      <c r="V2075" s="1">
        <f>100-U2075</f>
        <v>56.86</v>
      </c>
      <c r="W2075" s="1">
        <v>55.10</v>
      </c>
      <c r="X2075" s="0" t="inlineStr">
        <is>
          <t>IBGE — Censo Demográfico 2022 / SIDRA</t>
        </is>
      </c>
    </row>
    <row r="2076">
      <c r="A2076" s="0" t="inlineStr">
        <is>
          <t>2920502</t>
        </is>
      </c>
      <c r="B2076" s="0" t="inlineStr">
        <is>
          <t>Maracás</t>
        </is>
      </c>
      <c r="C2076" s="0" t="inlineStr">
        <is>
          <t>BA</t>
        </is>
      </c>
      <c r="D2076" s="0" t="inlineStr">
        <is>
          <t>2022</t>
        </is>
      </c>
      <c r="E2076" s="1">
        <v>27576</v>
      </c>
      <c r="F2076" s="1">
        <v>716</v>
      </c>
      <c r="G2076" s="1">
        <v>5511</v>
      </c>
      <c r="H2076" s="1">
        <v>7660</v>
      </c>
      <c r="I2076" s="1">
        <f>(F2076+G2076+H2076)/E2076*100</f>
        <v>50.359007832898172323759791123</v>
      </c>
      <c r="J2076" s="1">
        <f>(F2076+G2076)/E2076*100</f>
        <v>22.581230055120394545982013345</v>
      </c>
      <c r="K2076" s="1">
        <f>F2076/E2076*100</f>
        <v>2.5964606904554685233536408471</v>
      </c>
      <c r="L2076" s="1">
        <v>858.28</v>
      </c>
      <c r="M2076" s="1">
        <v>606.00</v>
      </c>
      <c r="N2076" s="1">
        <v>18.28</v>
      </c>
      <c r="O2076" s="1">
        <v>54.99</v>
      </c>
      <c r="P2076" s="1">
        <v>40.03</v>
      </c>
      <c r="Q2076" s="1">
        <v>2.44</v>
      </c>
      <c r="R2076" s="1">
        <v>23.55</v>
      </c>
      <c r="S2076" s="1">
        <v>71.07</v>
      </c>
      <c r="T2076" s="1">
        <v>1.61</v>
      </c>
      <c r="U2076" s="1">
        <v>79.96</v>
      </c>
      <c r="V2076" s="1">
        <f>100-U2076</f>
        <v>20.04</v>
      </c>
      <c r="W2076" s="1">
        <v>18.52</v>
      </c>
      <c r="X2076" s="0" t="inlineStr">
        <is>
          <t>IBGE — Censo Demográfico 2022 / SIDRA</t>
        </is>
      </c>
    </row>
    <row r="2077">
      <c r="A2077" s="0" t="inlineStr">
        <is>
          <t>2920601</t>
        </is>
      </c>
      <c r="B2077" s="0" t="inlineStr">
        <is>
          <t>Maragogipe</t>
        </is>
      </c>
      <c r="C2077" s="0" t="inlineStr">
        <is>
          <t>BA</t>
        </is>
      </c>
      <c r="D2077" s="0" t="inlineStr">
        <is>
          <t>2022</t>
        </is>
      </c>
      <c r="E2077" s="1">
        <v>35789</v>
      </c>
      <c r="F2077" s="1">
        <v>1274</v>
      </c>
      <c r="G2077" s="1">
        <v>10421</v>
      </c>
      <c r="H2077" s="1">
        <v>10053</v>
      </c>
      <c r="I2077" s="1">
        <f>(F2077+G2077+H2077)/E2077*100</f>
        <v>60.767274860990807231272178602</v>
      </c>
      <c r="J2077" s="1">
        <f>(F2077+G2077)/E2077*100</f>
        <v>32.677638380507977311464416441</v>
      </c>
      <c r="K2077" s="1">
        <f>F2077/E2077*100</f>
        <v>3.5597529967308390846349436978</v>
      </c>
      <c r="L2077" s="1">
        <v>649.73</v>
      </c>
      <c r="M2077" s="1">
        <v>500.00</v>
      </c>
      <c r="N2077" s="1">
        <v>17.60</v>
      </c>
      <c r="O2077" s="1">
        <v>64.73</v>
      </c>
      <c r="P2077" s="1">
        <v>34.35</v>
      </c>
      <c r="Q2077" s="1">
        <v>42.87</v>
      </c>
      <c r="R2077" s="1">
        <v>3.27</v>
      </c>
      <c r="S2077" s="1">
        <v>32.46</v>
      </c>
      <c r="T2077" s="1">
        <v>1.16</v>
      </c>
      <c r="U2077" s="1">
        <v>66.77</v>
      </c>
      <c r="V2077" s="1">
        <f>100-U2077</f>
        <v>33.23</v>
      </c>
      <c r="W2077" s="1">
        <v>31.06</v>
      </c>
      <c r="X2077" s="0" t="inlineStr">
        <is>
          <t>IBGE — Censo Demográfico 2022 / SIDRA</t>
        </is>
      </c>
    </row>
    <row r="2078">
      <c r="A2078" s="0" t="inlineStr">
        <is>
          <t>2920700</t>
        </is>
      </c>
      <c r="B2078" s="0" t="inlineStr">
        <is>
          <t>Maraú</t>
        </is>
      </c>
      <c r="C2078" s="0" t="inlineStr">
        <is>
          <t>BA</t>
        </is>
      </c>
      <c r="D2078" s="0" t="inlineStr">
        <is>
          <t>2022</t>
        </is>
      </c>
      <c r="E2078" s="1">
        <v>24386</v>
      </c>
      <c r="F2078" s="1">
        <v>431</v>
      </c>
      <c r="G2078" s="1">
        <v>4413</v>
      </c>
      <c r="H2078" s="1">
        <v>5941</v>
      </c>
      <c r="I2078" s="1">
        <f>(F2078+G2078+H2078)/E2078*100</f>
        <v>44.226195357992290658574591979</v>
      </c>
      <c r="J2078" s="1">
        <f>(F2078+G2078)/E2078*100</f>
        <v>19.863856310998113671778889527</v>
      </c>
      <c r="K2078" s="1">
        <f>F2078/E2078*100</f>
        <v>1.7674075289100303452800787337</v>
      </c>
      <c r="L2078" s="1">
        <v>1029.95</v>
      </c>
      <c r="M2078" s="1">
        <v>700.00</v>
      </c>
      <c r="N2078" s="1">
        <v>15.86</v>
      </c>
      <c r="O2078" s="1">
        <v>22.14</v>
      </c>
      <c r="P2078" s="1">
        <v>74.29</v>
      </c>
      <c r="Q2078" s="1">
        <v>9.24</v>
      </c>
      <c r="R2078" s="1">
        <v>14.53</v>
      </c>
      <c r="S2078" s="1">
        <v>64.84</v>
      </c>
      <c r="T2078" s="1">
        <v>3.44</v>
      </c>
      <c r="U2078" s="1">
        <v>70.93</v>
      </c>
      <c r="V2078" s="1">
        <f>100-U2078</f>
        <v>29.07</v>
      </c>
      <c r="W2078" s="1">
        <v>25.78</v>
      </c>
      <c r="X2078" s="0" t="inlineStr">
        <is>
          <t>IBGE — Censo Demográfico 2022 / SIDRA</t>
        </is>
      </c>
    </row>
    <row r="2079">
      <c r="A2079" s="0" t="inlineStr">
        <is>
          <t>2920809</t>
        </is>
      </c>
      <c r="B2079" s="0" t="inlineStr">
        <is>
          <t>Marcionílio Souza</t>
        </is>
      </c>
      <c r="C2079" s="0" t="inlineStr">
        <is>
          <t>BA</t>
        </is>
      </c>
      <c r="D2079" s="0" t="inlineStr">
        <is>
          <t>2022</t>
        </is>
      </c>
      <c r="E2079" s="1">
        <v>9244</v>
      </c>
      <c r="F2079" s="1">
        <v>60</v>
      </c>
      <c r="G2079" s="1">
        <v>2285</v>
      </c>
      <c r="H2079" s="1">
        <v>2848</v>
      </c>
      <c r="I2079" s="1">
        <f>(F2079+G2079+H2079)/E2079*100</f>
        <v>56.176979662483773258329727391</v>
      </c>
      <c r="J2079" s="1">
        <f>(F2079+G2079)/E2079*100</f>
        <v>25.36780614452617914322803981</v>
      </c>
      <c r="K2079" s="1">
        <f>F2079/E2079*100</f>
        <v>0.6490696668109043704024231934</v>
      </c>
      <c r="L2079" s="1">
        <v>762.80</v>
      </c>
      <c r="M2079" s="1">
        <v>566.00</v>
      </c>
      <c r="N2079" s="1">
        <v>21.60</v>
      </c>
      <c r="O2079" s="1">
        <v>74.99</v>
      </c>
      <c r="P2079" s="1">
        <v>23.87</v>
      </c>
      <c r="Q2079" s="1">
        <v>0.40</v>
      </c>
      <c r="R2079" s="1">
        <v>11.10</v>
      </c>
      <c r="S2079" s="1">
        <v>83.23</v>
      </c>
      <c r="T2079" s="1">
        <v>3.02</v>
      </c>
      <c r="U2079" s="1">
        <v>74.53</v>
      </c>
      <c r="V2079" s="1">
        <f>100-U2079</f>
        <v>25.47</v>
      </c>
      <c r="W2079" s="1">
        <v>22.54</v>
      </c>
      <c r="X2079" s="0" t="inlineStr">
        <is>
          <t>IBGE — Censo Demográfico 2022 / SIDRA</t>
        </is>
      </c>
    </row>
    <row r="2080">
      <c r="A2080" s="0" t="inlineStr">
        <is>
          <t>2920908</t>
        </is>
      </c>
      <c r="B2080" s="0" t="inlineStr">
        <is>
          <t>Mascote</t>
        </is>
      </c>
      <c r="C2080" s="0" t="inlineStr">
        <is>
          <t>BA</t>
        </is>
      </c>
      <c r="D2080" s="0" t="inlineStr">
        <is>
          <t>2022</t>
        </is>
      </c>
      <c r="E2080" s="1">
        <v>13544</v>
      </c>
      <c r="F2080" s="1">
        <v>409</v>
      </c>
      <c r="G2080" s="1">
        <v>3195</v>
      </c>
      <c r="H2080" s="1">
        <v>4263</v>
      </c>
      <c r="I2080" s="1">
        <f>(F2080+G2080+H2080)/E2080*100</f>
        <v>58.084760779681039574719432959</v>
      </c>
      <c r="J2080" s="1">
        <f>(F2080+G2080)/E2080*100</f>
        <v>26.60956881275841701122268163</v>
      </c>
      <c r="K2080" s="1">
        <f>F2080/E2080*100</f>
        <v>3.0197873597164796219728292971</v>
      </c>
      <c r="L2080" s="1">
        <v>677.40</v>
      </c>
      <c r="M2080" s="1">
        <v>542.40</v>
      </c>
      <c r="N2080" s="1">
        <v>20.53</v>
      </c>
      <c r="O2080" s="1">
        <v>84.24</v>
      </c>
      <c r="P2080" s="1">
        <v>14.26</v>
      </c>
      <c r="Q2080" s="1">
        <v>57.35</v>
      </c>
      <c r="R2080" s="1">
        <v>1.69</v>
      </c>
      <c r="S2080" s="1">
        <v>34.10</v>
      </c>
      <c r="T2080" s="1">
        <v>0.67</v>
      </c>
      <c r="U2080" s="1">
        <v>86.47</v>
      </c>
      <c r="V2080" s="1">
        <f>100-U2080</f>
        <v>13.53</v>
      </c>
      <c r="W2080" s="1">
        <v>12.59</v>
      </c>
      <c r="X2080" s="0" t="inlineStr">
        <is>
          <t>IBGE — Censo Demográfico 2022 / SIDRA</t>
        </is>
      </c>
    </row>
    <row r="2081">
      <c r="A2081" s="0" t="inlineStr">
        <is>
          <t>2921005</t>
        </is>
      </c>
      <c r="B2081" s="0" t="inlineStr">
        <is>
          <t>Mata de São João</t>
        </is>
      </c>
      <c r="C2081" s="0" t="inlineStr">
        <is>
          <t>BA</t>
        </is>
      </c>
      <c r="D2081" s="0" t="inlineStr">
        <is>
          <t>2022</t>
        </is>
      </c>
      <c r="E2081" s="1">
        <v>42529</v>
      </c>
      <c r="F2081" s="1">
        <v>1044</v>
      </c>
      <c r="G2081" s="1">
        <v>7494</v>
      </c>
      <c r="H2081" s="1">
        <v>12056</v>
      </c>
      <c r="I2081" s="1">
        <f>(F2081+G2081+H2081)/E2081*100</f>
        <v>48.423428719226880481553763314</v>
      </c>
      <c r="J2081" s="1">
        <f>(F2081+G2081)/E2081*100</f>
        <v>20.075713042864868677843353947</v>
      </c>
      <c r="K2081" s="1">
        <f>F2081/E2081*100</f>
        <v>2.4547955512708975052317242352</v>
      </c>
      <c r="L2081" s="1">
        <v>894.54</v>
      </c>
      <c r="M2081" s="1">
        <v>640.00</v>
      </c>
      <c r="N2081" s="1">
        <v>8.95</v>
      </c>
      <c r="O2081" s="1">
        <v>89.77</v>
      </c>
      <c r="P2081" s="1">
        <v>7.73</v>
      </c>
      <c r="Q2081" s="1">
        <v>47.73</v>
      </c>
      <c r="R2081" s="1">
        <v>16.91</v>
      </c>
      <c r="S2081" s="1">
        <v>32.10</v>
      </c>
      <c r="T2081" s="1">
        <v>0.21</v>
      </c>
      <c r="U2081" s="1">
        <v>94.10</v>
      </c>
      <c r="V2081" s="1">
        <f>100-U2081</f>
        <v>5.90</v>
      </c>
      <c r="W2081" s="1">
        <v>4.98</v>
      </c>
      <c r="X2081" s="0" t="inlineStr">
        <is>
          <t>IBGE — Censo Demográfico 2022 / SIDRA</t>
        </is>
      </c>
    </row>
    <row r="2082">
      <c r="A2082" s="0" t="inlineStr">
        <is>
          <t>2921054</t>
        </is>
      </c>
      <c r="B2082" s="0" t="inlineStr">
        <is>
          <t>Matina</t>
        </is>
      </c>
      <c r="C2082" s="0" t="inlineStr">
        <is>
          <t>BA</t>
        </is>
      </c>
      <c r="D2082" s="0" t="inlineStr">
        <is>
          <t>2022</t>
        </is>
      </c>
      <c r="E2082" s="1">
        <v>10325</v>
      </c>
      <c r="F2082" s="1">
        <v>129</v>
      </c>
      <c r="G2082" s="1">
        <v>2485</v>
      </c>
      <c r="H2082" s="1">
        <v>3208</v>
      </c>
      <c r="I2082" s="1">
        <f>(F2082+G2082+H2082)/E2082*100</f>
        <v>56.387409200968523002421307506</v>
      </c>
      <c r="J2082" s="1">
        <f>(F2082+G2082)/E2082*100</f>
        <v>25.317191283292978208232445521</v>
      </c>
      <c r="K2082" s="1">
        <f>F2082/E2082*100</f>
        <v>1.249394673123486682808716707</v>
      </c>
      <c r="L2082" s="1">
        <v>731.93</v>
      </c>
      <c r="M2082" s="1">
        <v>564.80</v>
      </c>
      <c r="N2082" s="1">
        <v>24.98</v>
      </c>
      <c r="O2082" s="1">
        <v>45.17</v>
      </c>
      <c r="P2082" s="1">
        <v>35.88</v>
      </c>
      <c r="Q2082" s="1">
        <v>0.19</v>
      </c>
      <c r="R2082" s="1">
        <v>0.40</v>
      </c>
      <c r="S2082" s="1">
        <v>90.87</v>
      </c>
      <c r="T2082" s="1">
        <v>5.51</v>
      </c>
      <c r="U2082" s="1">
        <v>43.37</v>
      </c>
      <c r="V2082" s="1">
        <f>100-U2082</f>
        <v>56.63</v>
      </c>
      <c r="W2082" s="1">
        <v>50.90</v>
      </c>
      <c r="X2082" s="0" t="inlineStr">
        <is>
          <t>IBGE — Censo Demográfico 2022 / SIDRA</t>
        </is>
      </c>
    </row>
    <row r="2083">
      <c r="A2083" s="0" t="inlineStr">
        <is>
          <t>2921104</t>
        </is>
      </c>
      <c r="B2083" s="0" t="inlineStr">
        <is>
          <t>Medeiros Neto</t>
        </is>
      </c>
      <c r="C2083" s="0" t="inlineStr">
        <is>
          <t>BA</t>
        </is>
      </c>
      <c r="D2083" s="0" t="inlineStr">
        <is>
          <t>2022</t>
        </is>
      </c>
      <c r="E2083" s="1">
        <v>22172</v>
      </c>
      <c r="F2083" s="1">
        <v>561</v>
      </c>
      <c r="G2083" s="1">
        <v>3718</v>
      </c>
      <c r="H2083" s="1">
        <v>6660</v>
      </c>
      <c r="I2083" s="1">
        <f>(F2083+G2083+H2083)/E2083*100</f>
        <v>49.337001623669493054302724157</v>
      </c>
      <c r="J2083" s="1">
        <f>(F2083+G2083)/E2083*100</f>
        <v>19.299116002164892657405736966</v>
      </c>
      <c r="K2083" s="1">
        <f>F2083/E2083*100</f>
        <v>2.530218293342955078477358831</v>
      </c>
      <c r="L2083" s="1">
        <v>928.63</v>
      </c>
      <c r="M2083" s="1">
        <v>625.00</v>
      </c>
      <c r="N2083" s="1">
        <v>16.81</v>
      </c>
      <c r="O2083" s="1">
        <v>84.23</v>
      </c>
      <c r="P2083" s="1">
        <v>14.69</v>
      </c>
      <c r="Q2083" s="1">
        <v>48.80</v>
      </c>
      <c r="R2083" s="1">
        <v>3.27</v>
      </c>
      <c r="S2083" s="1">
        <v>41.03</v>
      </c>
      <c r="T2083" s="1">
        <v>0.21</v>
      </c>
      <c r="U2083" s="1">
        <v>86.97</v>
      </c>
      <c r="V2083" s="1">
        <f>100-U2083</f>
        <v>13.03</v>
      </c>
      <c r="W2083" s="1">
        <v>12.17</v>
      </c>
      <c r="X2083" s="0" t="inlineStr">
        <is>
          <t>IBGE — Censo Demográfico 2022 / SIDRA</t>
        </is>
      </c>
    </row>
    <row r="2084">
      <c r="A2084" s="0" t="inlineStr">
        <is>
          <t>2921203</t>
        </is>
      </c>
      <c r="B2084" s="0" t="inlineStr">
        <is>
          <t>Miguel Calmon</t>
        </is>
      </c>
      <c r="C2084" s="0" t="inlineStr">
        <is>
          <t>BA</t>
        </is>
      </c>
      <c r="D2084" s="0" t="inlineStr">
        <is>
          <t>2022</t>
        </is>
      </c>
      <c r="E2084" s="1">
        <v>24615</v>
      </c>
      <c r="F2084" s="1">
        <v>979</v>
      </c>
      <c r="G2084" s="1">
        <v>6823</v>
      </c>
      <c r="H2084" s="1">
        <v>6671</v>
      </c>
      <c r="I2084" s="1">
        <f>(F2084+G2084+H2084)/E2084*100</f>
        <v>58.797481210643916311192362381</v>
      </c>
      <c r="J2084" s="1">
        <f>(F2084+G2084)/E2084*100</f>
        <v>31.696120251878935608368880764</v>
      </c>
      <c r="K2084" s="1">
        <f>F2084/E2084*100</f>
        <v>3.9772496445256957139955311802</v>
      </c>
      <c r="L2084" s="1">
        <v>738.57</v>
      </c>
      <c r="M2084" s="1">
        <v>533.33</v>
      </c>
      <c r="N2084" s="1">
        <v>16.49</v>
      </c>
      <c r="O2084" s="1">
        <v>87.45</v>
      </c>
      <c r="P2084" s="1">
        <v>9.41</v>
      </c>
      <c r="Q2084" s="1">
        <v>44.07</v>
      </c>
      <c r="R2084" s="1">
        <v>13.02</v>
      </c>
      <c r="S2084" s="1">
        <v>35.73</v>
      </c>
      <c r="T2084" s="1">
        <v>1.40</v>
      </c>
      <c r="U2084" s="1">
        <v>74.45</v>
      </c>
      <c r="V2084" s="1">
        <f>100-U2084</f>
        <v>25.55</v>
      </c>
      <c r="W2084" s="1">
        <v>23.43</v>
      </c>
      <c r="X2084" s="0" t="inlineStr">
        <is>
          <t>IBGE — Censo Demográfico 2022 / SIDRA</t>
        </is>
      </c>
    </row>
    <row r="2085">
      <c r="A2085" s="0" t="inlineStr">
        <is>
          <t>2921302</t>
        </is>
      </c>
      <c r="B2085" s="0" t="inlineStr">
        <is>
          <t>Milagres</t>
        </is>
      </c>
      <c r="C2085" s="0" t="inlineStr">
        <is>
          <t>BA</t>
        </is>
      </c>
      <c r="D2085" s="0" t="inlineStr">
        <is>
          <t>2022</t>
        </is>
      </c>
      <c r="E2085" s="1">
        <v>11071</v>
      </c>
      <c r="F2085" s="1">
        <v>200</v>
      </c>
      <c r="G2085" s="1">
        <v>2718</v>
      </c>
      <c r="H2085" s="1">
        <v>3288</v>
      </c>
      <c r="I2085" s="1">
        <f>(F2085+G2085+H2085)/E2085*100</f>
        <v>56.056363472134405202782043176</v>
      </c>
      <c r="J2085" s="1">
        <f>(F2085+G2085)/E2085*100</f>
        <v>26.357149309005509890705446662</v>
      </c>
      <c r="K2085" s="1">
        <f>F2085/E2085*100</f>
        <v>1.8065215427693975250654864059</v>
      </c>
      <c r="L2085" s="1">
        <v>752.90</v>
      </c>
      <c r="M2085" s="1">
        <v>600.00</v>
      </c>
      <c r="N2085" s="1">
        <v>18.12</v>
      </c>
      <c r="O2085" s="1">
        <v>90.77</v>
      </c>
      <c r="P2085" s="1">
        <v>7.98</v>
      </c>
      <c r="Q2085" s="1">
        <v>3.09</v>
      </c>
      <c r="R2085" s="1">
        <v>24.56</v>
      </c>
      <c r="S2085" s="1">
        <v>62.02</v>
      </c>
      <c r="T2085" s="1">
        <v>1.10</v>
      </c>
      <c r="U2085" s="1">
        <v>81.76</v>
      </c>
      <c r="V2085" s="1">
        <f>100-U2085</f>
        <v>18.24</v>
      </c>
      <c r="W2085" s="1">
        <v>17.16</v>
      </c>
      <c r="X2085" s="0" t="inlineStr">
        <is>
          <t>IBGE — Censo Demográfico 2022 / SIDRA</t>
        </is>
      </c>
    </row>
    <row r="2086">
      <c r="A2086" s="0" t="inlineStr">
        <is>
          <t>2921401</t>
        </is>
      </c>
      <c r="B2086" s="0" t="inlineStr">
        <is>
          <t>Mirangaba</t>
        </is>
      </c>
      <c r="C2086" s="0" t="inlineStr">
        <is>
          <t>BA</t>
        </is>
      </c>
      <c r="D2086" s="0" t="inlineStr">
        <is>
          <t>2022</t>
        </is>
      </c>
      <c r="E2086" s="1">
        <v>15723</v>
      </c>
      <c r="F2086" s="1">
        <v>312</v>
      </c>
      <c r="G2086" s="1">
        <v>5549</v>
      </c>
      <c r="H2086" s="1">
        <v>4389</v>
      </c>
      <c r="I2086" s="1">
        <f>(F2086+G2086+H2086)/E2086*100</f>
        <v>65.191121287286141321630732049</v>
      </c>
      <c r="J2086" s="1">
        <f>(F2086+G2086)/E2086*100</f>
        <v>37.276601157539909686446606882</v>
      </c>
      <c r="K2086" s="1">
        <f>F2086/E2086*100</f>
        <v>1.9843541308910513260828086243</v>
      </c>
      <c r="L2086" s="1">
        <v>610.87</v>
      </c>
      <c r="M2086" s="1">
        <v>432.00</v>
      </c>
      <c r="N2086" s="1">
        <v>19.12</v>
      </c>
      <c r="O2086" s="1">
        <v>68.90</v>
      </c>
      <c r="P2086" s="1">
        <v>21.27</v>
      </c>
      <c r="Q2086" s="1">
        <v>18.49</v>
      </c>
      <c r="R2086" s="1">
        <v>15.62</v>
      </c>
      <c r="S2086" s="1">
        <v>61.15</v>
      </c>
      <c r="T2086" s="1">
        <v>2.26</v>
      </c>
      <c r="U2086" s="1">
        <v>82.86</v>
      </c>
      <c r="V2086" s="1">
        <f>100-U2086</f>
        <v>17.14</v>
      </c>
      <c r="W2086" s="1">
        <v>15.80</v>
      </c>
      <c r="X2086" s="0" t="inlineStr">
        <is>
          <t>IBGE — Censo Demográfico 2022 / SIDRA</t>
        </is>
      </c>
    </row>
    <row r="2087">
      <c r="A2087" s="0" t="inlineStr">
        <is>
          <t>2921450</t>
        </is>
      </c>
      <c r="B2087" s="0" t="inlineStr">
        <is>
          <t>Mirante</t>
        </is>
      </c>
      <c r="C2087" s="0" t="inlineStr">
        <is>
          <t>BA</t>
        </is>
      </c>
      <c r="D2087" s="0" t="inlineStr">
        <is>
          <t>2022</t>
        </is>
      </c>
      <c r="E2087" s="1">
        <v>10187</v>
      </c>
      <c r="F2087" s="1">
        <v>243</v>
      </c>
      <c r="G2087" s="1">
        <v>3207</v>
      </c>
      <c r="H2087" s="1">
        <v>2827</v>
      </c>
      <c r="I2087" s="1">
        <f>(F2087+G2087+H2087)/E2087*100</f>
        <v>61.617748110336703641896534799</v>
      </c>
      <c r="J2087" s="1">
        <f>(F2087+G2087)/E2087*100</f>
        <v>33.866692843820555610091292824</v>
      </c>
      <c r="K2087" s="1">
        <f>F2087/E2087*100</f>
        <v>2.3853931481299695690586041033</v>
      </c>
      <c r="L2087" s="1">
        <v>627.62</v>
      </c>
      <c r="M2087" s="1">
        <v>500.00</v>
      </c>
      <c r="N2087" s="1">
        <v>24.11</v>
      </c>
      <c r="O2087" s="1">
        <v>28.54</v>
      </c>
      <c r="P2087" s="1">
        <v>68.88</v>
      </c>
      <c r="Q2087" s="1">
        <v>14.47</v>
      </c>
      <c r="R2087" s="1">
        <v>0.32</v>
      </c>
      <c r="S2087" s="1">
        <v>73.96</v>
      </c>
      <c r="T2087" s="1">
        <v>3.77</v>
      </c>
      <c r="U2087" s="1">
        <v>33.35</v>
      </c>
      <c r="V2087" s="1">
        <f>100-U2087</f>
        <v>66.65</v>
      </c>
      <c r="W2087" s="1">
        <v>65.20</v>
      </c>
      <c r="X2087" s="0" t="inlineStr">
        <is>
          <t>IBGE — Censo Demográfico 2022 / SIDRA</t>
        </is>
      </c>
    </row>
    <row r="2088">
      <c r="A2088" s="0" t="inlineStr">
        <is>
          <t>2921500</t>
        </is>
      </c>
      <c r="B2088" s="0" t="inlineStr">
        <is>
          <t>Monte Santo</t>
        </is>
      </c>
      <c r="C2088" s="0" t="inlineStr">
        <is>
          <t>BA</t>
        </is>
      </c>
      <c r="D2088" s="0" t="inlineStr">
        <is>
          <t>2022</t>
        </is>
      </c>
      <c r="E2088" s="1">
        <v>47751</v>
      </c>
      <c r="F2088" s="1">
        <v>486</v>
      </c>
      <c r="G2088" s="1">
        <v>16755</v>
      </c>
      <c r="H2088" s="1">
        <v>13355</v>
      </c>
      <c r="I2088" s="1">
        <f>(F2088+G2088+H2088)/E2088*100</f>
        <v>64.074050805218738874578542858</v>
      </c>
      <c r="J2088" s="1">
        <f>(F2088+G2088)/E2088*100</f>
        <v>36.106050135075705220833071559</v>
      </c>
      <c r="K2088" s="1">
        <f>F2088/E2088*100</f>
        <v>1.0177797323616259345354023999</v>
      </c>
      <c r="L2088" s="1">
        <v>644.10</v>
      </c>
      <c r="M2088" s="1">
        <v>475.00</v>
      </c>
      <c r="N2088" s="1">
        <v>27.66</v>
      </c>
      <c r="O2088" s="1">
        <v>41.73</v>
      </c>
      <c r="P2088" s="1">
        <v>57.67</v>
      </c>
      <c r="Q2088" s="1">
        <v>4.13</v>
      </c>
      <c r="R2088" s="1">
        <v>8.26</v>
      </c>
      <c r="S2088" s="1">
        <v>64.62</v>
      </c>
      <c r="T2088" s="1">
        <v>11.38</v>
      </c>
      <c r="U2088" s="1">
        <v>50.76</v>
      </c>
      <c r="V2088" s="1">
        <f>100-U2088</f>
        <v>49.24</v>
      </c>
      <c r="W2088" s="1">
        <v>41.64</v>
      </c>
      <c r="X2088" s="0" t="inlineStr">
        <is>
          <t>IBGE — Censo Demográfico 2022 / SIDRA</t>
        </is>
      </c>
    </row>
    <row r="2089">
      <c r="A2089" s="0" t="inlineStr">
        <is>
          <t>2921609</t>
        </is>
      </c>
      <c r="B2089" s="0" t="inlineStr">
        <is>
          <t>Morpará</t>
        </is>
      </c>
      <c r="C2089" s="0" t="inlineStr">
        <is>
          <t>BA</t>
        </is>
      </c>
      <c r="D2089" s="0" t="inlineStr">
        <is>
          <t>2022</t>
        </is>
      </c>
      <c r="E2089" s="1">
        <v>7953</v>
      </c>
      <c r="F2089" s="1">
        <v>224</v>
      </c>
      <c r="G2089" s="1">
        <v>2844</v>
      </c>
      <c r="H2089" s="1">
        <v>2091</v>
      </c>
      <c r="I2089" s="1">
        <f>(F2089+G2089+H2089)/E2089*100</f>
        <v>64.86860304287690179806362379</v>
      </c>
      <c r="J2089" s="1">
        <f>(F2089+G2089)/E2089*100</f>
        <v>38.576637746762228090028919904</v>
      </c>
      <c r="K2089" s="1">
        <f>F2089/E2089*100</f>
        <v>2.8165472148874638501194517792</v>
      </c>
      <c r="L2089" s="1">
        <v>615.40</v>
      </c>
      <c r="M2089" s="1">
        <v>450.00</v>
      </c>
      <c r="N2089" s="1">
        <v>18.93</v>
      </c>
      <c r="O2089" s="1">
        <v>67.50</v>
      </c>
      <c r="P2089" s="1">
        <v>14.93</v>
      </c>
      <c r="Q2089" s="1">
        <v>30.33</v>
      </c>
      <c r="R2089" s="1">
        <v>5.89</v>
      </c>
      <c r="S2089" s="1">
        <v>61.03</v>
      </c>
      <c r="T2089" s="1">
        <v>1.01</v>
      </c>
      <c r="U2089" s="1">
        <v>61.82</v>
      </c>
      <c r="V2089" s="1">
        <f>100-U2089</f>
        <v>38.18</v>
      </c>
      <c r="W2089" s="1">
        <v>35.25</v>
      </c>
      <c r="X2089" s="0" t="inlineStr">
        <is>
          <t>IBGE — Censo Demográfico 2022 / SIDRA</t>
        </is>
      </c>
    </row>
    <row r="2090">
      <c r="A2090" s="0" t="inlineStr">
        <is>
          <t>2921708</t>
        </is>
      </c>
      <c r="B2090" s="0" t="inlineStr">
        <is>
          <t>Morro do Chapéu</t>
        </is>
      </c>
      <c r="C2090" s="0" t="inlineStr">
        <is>
          <t>BA</t>
        </is>
      </c>
      <c r="D2090" s="0" t="inlineStr">
        <is>
          <t>2022</t>
        </is>
      </c>
      <c r="E2090" s="1">
        <v>33475</v>
      </c>
      <c r="F2090" s="1">
        <v>672</v>
      </c>
      <c r="G2090" s="1">
        <v>7506</v>
      </c>
      <c r="H2090" s="1">
        <v>10056</v>
      </c>
      <c r="I2090" s="1">
        <f>(F2090+G2090+H2090)/E2090*100</f>
        <v>54.470500373412994772218073189</v>
      </c>
      <c r="J2090" s="1">
        <f>(F2090+G2090)/E2090*100</f>
        <v>24.430171769977595220313666916</v>
      </c>
      <c r="K2090" s="1">
        <f>F2090/E2090*100</f>
        <v>2.0074682598954443614637789395</v>
      </c>
      <c r="L2090" s="1">
        <v>858.19</v>
      </c>
      <c r="M2090" s="1">
        <v>600.00</v>
      </c>
      <c r="N2090" s="1">
        <v>16.07</v>
      </c>
      <c r="O2090" s="1">
        <v>69.28</v>
      </c>
      <c r="P2090" s="1">
        <v>17.39</v>
      </c>
      <c r="Q2090" s="1">
        <v>40.09</v>
      </c>
      <c r="R2090" s="1">
        <v>5.02</v>
      </c>
      <c r="S2090" s="1">
        <v>49.98</v>
      </c>
      <c r="T2090" s="1">
        <v>3.51</v>
      </c>
      <c r="U2090" s="1">
        <v>79.12</v>
      </c>
      <c r="V2090" s="1">
        <f>100-U2090</f>
        <v>20.88</v>
      </c>
      <c r="W2090" s="1">
        <v>18.62</v>
      </c>
      <c r="X2090" s="0" t="inlineStr">
        <is>
          <t>IBGE — Censo Demográfico 2022 / SIDRA</t>
        </is>
      </c>
    </row>
    <row r="2091">
      <c r="A2091" s="0" t="inlineStr">
        <is>
          <t>2921807</t>
        </is>
      </c>
      <c r="B2091" s="0" t="inlineStr">
        <is>
          <t>Mortugaba</t>
        </is>
      </c>
      <c r="C2091" s="0" t="inlineStr">
        <is>
          <t>BA</t>
        </is>
      </c>
      <c r="D2091" s="0" t="inlineStr">
        <is>
          <t>2022</t>
        </is>
      </c>
      <c r="E2091" s="1">
        <v>11143</v>
      </c>
      <c r="F2091" s="1">
        <v>381</v>
      </c>
      <c r="G2091" s="1">
        <v>2946</v>
      </c>
      <c r="H2091" s="1">
        <v>3177</v>
      </c>
      <c r="I2091" s="1">
        <f>(F2091+G2091+H2091)/E2091*100</f>
        <v>58.368482455353136498250022436</v>
      </c>
      <c r="J2091" s="1">
        <f>(F2091+G2091)/E2091*100</f>
        <v>29.857309521672799066678632325</v>
      </c>
      <c r="K2091" s="1">
        <f>F2091/E2091*100</f>
        <v>3.4191869335008525531723952257</v>
      </c>
      <c r="L2091" s="1">
        <v>704.83</v>
      </c>
      <c r="M2091" s="1">
        <v>566.67</v>
      </c>
      <c r="N2091" s="1">
        <v>15.37</v>
      </c>
      <c r="O2091" s="1">
        <v>65.69</v>
      </c>
      <c r="P2091" s="1">
        <v>29.52</v>
      </c>
      <c r="Q2091" s="1">
        <v>4.84</v>
      </c>
      <c r="R2091" s="1">
        <v>26.11</v>
      </c>
      <c r="S2091" s="1">
        <v>68.63</v>
      </c>
      <c r="T2091" s="1">
        <v>0.13</v>
      </c>
      <c r="U2091" s="1">
        <v>56.11</v>
      </c>
      <c r="V2091" s="1">
        <f>100-U2091</f>
        <v>43.89</v>
      </c>
      <c r="W2091" s="1">
        <v>41.84</v>
      </c>
      <c r="X2091" s="0" t="inlineStr">
        <is>
          <t>IBGE — Censo Demográfico 2022 / SIDRA</t>
        </is>
      </c>
    </row>
    <row r="2092">
      <c r="A2092" s="0" t="inlineStr">
        <is>
          <t>2921906</t>
        </is>
      </c>
      <c r="B2092" s="0" t="inlineStr">
        <is>
          <t>Mucugê</t>
        </is>
      </c>
      <c r="C2092" s="0" t="inlineStr">
        <is>
          <t>BA</t>
        </is>
      </c>
      <c r="D2092" s="0" t="inlineStr">
        <is>
          <t>2022</t>
        </is>
      </c>
      <c r="E2092" s="1">
        <v>12078</v>
      </c>
      <c r="F2092" s="1">
        <v>310</v>
      </c>
      <c r="G2092" s="1">
        <v>1520</v>
      </c>
      <c r="H2092" s="1">
        <v>3845</v>
      </c>
      <c r="I2092" s="1">
        <f>(F2092+G2092+H2092)/E2092*100</f>
        <v>46.986256002649445272396092068</v>
      </c>
      <c r="J2092" s="1">
        <f>(F2092+G2092)/E2092*100</f>
        <v>15.151515151515151515151515152</v>
      </c>
      <c r="K2092" s="1">
        <f>F2092/E2092*100</f>
        <v>2.5666501076337141910912402716</v>
      </c>
      <c r="L2092" s="1">
        <v>1009.75</v>
      </c>
      <c r="M2092" s="1">
        <v>681.00</v>
      </c>
      <c r="N2092" s="1">
        <v>15.25</v>
      </c>
      <c r="O2092" s="1">
        <v>63.87</v>
      </c>
      <c r="P2092" s="1">
        <v>13.61</v>
      </c>
      <c r="Q2092" s="1">
        <v>34.48</v>
      </c>
      <c r="R2092" s="1">
        <v>0.92</v>
      </c>
      <c r="S2092" s="1">
        <v>62.47</v>
      </c>
      <c r="T2092" s="1">
        <v>1.47</v>
      </c>
      <c r="U2092" s="1">
        <v>70.66</v>
      </c>
      <c r="V2092" s="1">
        <f>100-U2092</f>
        <v>29.34</v>
      </c>
      <c r="W2092" s="1">
        <v>27.52</v>
      </c>
      <c r="X2092" s="0" t="inlineStr">
        <is>
          <t>IBGE — Censo Demográfico 2022 / SIDRA</t>
        </is>
      </c>
    </row>
    <row r="2093">
      <c r="A2093" s="0" t="inlineStr">
        <is>
          <t>2922003</t>
        </is>
      </c>
      <c r="B2093" s="0" t="inlineStr">
        <is>
          <t>Mucuri</t>
        </is>
      </c>
      <c r="C2093" s="0" t="inlineStr">
        <is>
          <t>BA</t>
        </is>
      </c>
      <c r="D2093" s="0" t="inlineStr">
        <is>
          <t>2022</t>
        </is>
      </c>
      <c r="E2093" s="1">
        <v>37906</v>
      </c>
      <c r="F2093" s="1">
        <v>718</v>
      </c>
      <c r="G2093" s="1">
        <v>4479</v>
      </c>
      <c r="H2093" s="1">
        <v>9824</v>
      </c>
      <c r="I2093" s="1">
        <f>(F2093+G2093+H2093)/E2093*100</f>
        <v>39.626971983327177755500448478</v>
      </c>
      <c r="J2093" s="1">
        <f>(F2093+G2093)/E2093*100</f>
        <v>13.710230570358254629873898591</v>
      </c>
      <c r="K2093" s="1">
        <f>F2093/E2093*100</f>
        <v>1.8941592360048541128053606289</v>
      </c>
      <c r="L2093" s="1">
        <v>1134.46</v>
      </c>
      <c r="M2093" s="1">
        <v>785.71</v>
      </c>
      <c r="N2093" s="1">
        <v>12.79</v>
      </c>
      <c r="O2093" s="1">
        <v>50.08</v>
      </c>
      <c r="P2093" s="1">
        <v>39.19</v>
      </c>
      <c r="Q2093" s="1">
        <v>36.33</v>
      </c>
      <c r="R2093" s="1">
        <v>11.33</v>
      </c>
      <c r="S2093" s="1">
        <v>50.28</v>
      </c>
      <c r="T2093" s="1">
        <v>0.17</v>
      </c>
      <c r="U2093" s="1">
        <v>89.44</v>
      </c>
      <c r="V2093" s="1">
        <f>100-U2093</f>
        <v>10.56</v>
      </c>
      <c r="W2093" s="1">
        <v>9.79</v>
      </c>
      <c r="X2093" s="0" t="inlineStr">
        <is>
          <t>IBGE — Censo Demográfico 2022 / SIDRA</t>
        </is>
      </c>
    </row>
    <row r="2094">
      <c r="A2094" s="0" t="inlineStr">
        <is>
          <t>2922052</t>
        </is>
      </c>
      <c r="B2094" s="0" t="inlineStr">
        <is>
          <t>Mulungu do Morro</t>
        </is>
      </c>
      <c r="C2094" s="0" t="inlineStr">
        <is>
          <t>BA</t>
        </is>
      </c>
      <c r="D2094" s="0" t="inlineStr">
        <is>
          <t>2022</t>
        </is>
      </c>
      <c r="E2094" s="1">
        <v>13152</v>
      </c>
      <c r="F2094" s="1">
        <v>226</v>
      </c>
      <c r="G2094" s="1">
        <v>4057</v>
      </c>
      <c r="H2094" s="1">
        <v>4216</v>
      </c>
      <c r="I2094" s="1">
        <f>(F2094+G2094+H2094)/E2094*100</f>
        <v>64.621350364963503649635036496</v>
      </c>
      <c r="J2094" s="1">
        <f>(F2094+G2094)/E2094*100</f>
        <v>32.56538929440389294403892944</v>
      </c>
      <c r="K2094" s="1">
        <f>F2094/E2094*100</f>
        <v>1.7183698296836982968369829684</v>
      </c>
      <c r="L2094" s="1">
        <v>619.03</v>
      </c>
      <c r="M2094" s="1">
        <v>462.40</v>
      </c>
      <c r="N2094" s="1">
        <v>15.90</v>
      </c>
      <c r="O2094" s="1">
        <v>70.84</v>
      </c>
      <c r="P2094" s="1">
        <v>25.88</v>
      </c>
      <c r="Q2094" s="1">
        <v>0.62</v>
      </c>
      <c r="R2094" s="1">
        <v>18.21</v>
      </c>
      <c r="S2094" s="1">
        <v>75.32</v>
      </c>
      <c r="T2094" s="1">
        <v>3.78</v>
      </c>
      <c r="U2094" s="1">
        <v>68.10</v>
      </c>
      <c r="V2094" s="1">
        <f>100-U2094</f>
        <v>31.90</v>
      </c>
      <c r="W2094" s="1">
        <v>29.10</v>
      </c>
      <c r="X2094" s="0" t="inlineStr">
        <is>
          <t>IBGE — Censo Demográfico 2022 / SIDRA</t>
        </is>
      </c>
    </row>
    <row r="2095">
      <c r="A2095" s="0" t="inlineStr">
        <is>
          <t>2922102</t>
        </is>
      </c>
      <c r="B2095" s="0" t="inlineStr">
        <is>
          <t>Mundo Novo</t>
        </is>
      </c>
      <c r="C2095" s="0" t="inlineStr">
        <is>
          <t>BA</t>
        </is>
      </c>
      <c r="D2095" s="0" t="inlineStr">
        <is>
          <t>2022</t>
        </is>
      </c>
      <c r="E2095" s="1">
        <v>17283</v>
      </c>
      <c r="F2095" s="1">
        <v>389</v>
      </c>
      <c r="G2095" s="1">
        <v>4276</v>
      </c>
      <c r="H2095" s="1">
        <v>5560</v>
      </c>
      <c r="I2095" s="1">
        <f>(F2095+G2095+H2095)/E2095*100</f>
        <v>59.162182491465602036683446161</v>
      </c>
      <c r="J2095" s="1">
        <f>(F2095+G2095)/E2095*100</f>
        <v>26.991841694150321124804721403</v>
      </c>
      <c r="K2095" s="1">
        <f>F2095/E2095*100</f>
        <v>2.2507666493085691141584215703</v>
      </c>
      <c r="L2095" s="1">
        <v>747.97</v>
      </c>
      <c r="M2095" s="1">
        <v>550.00</v>
      </c>
      <c r="N2095" s="1">
        <v>18.33</v>
      </c>
      <c r="O2095" s="1">
        <v>73.57</v>
      </c>
      <c r="P2095" s="1">
        <v>25.56</v>
      </c>
      <c r="Q2095" s="1">
        <v>23.94</v>
      </c>
      <c r="R2095" s="1">
        <v>6.14</v>
      </c>
      <c r="S2095" s="1">
        <v>51.19</v>
      </c>
      <c r="T2095" s="1">
        <v>2.67</v>
      </c>
      <c r="U2095" s="1">
        <v>79.85</v>
      </c>
      <c r="V2095" s="1">
        <f>100-U2095</f>
        <v>20.15</v>
      </c>
      <c r="W2095" s="1">
        <v>17.94</v>
      </c>
      <c r="X2095" s="0" t="inlineStr">
        <is>
          <t>IBGE — Censo Demográfico 2022 / SIDRA</t>
        </is>
      </c>
    </row>
    <row r="2096">
      <c r="A2096" s="0" t="inlineStr">
        <is>
          <t>2922201</t>
        </is>
      </c>
      <c r="B2096" s="0" t="inlineStr">
        <is>
          <t>Muniz Ferreira</t>
        </is>
      </c>
      <c r="C2096" s="0" t="inlineStr">
        <is>
          <t>BA</t>
        </is>
      </c>
      <c r="D2096" s="0" t="inlineStr">
        <is>
          <t>2022</t>
        </is>
      </c>
      <c r="E2096" s="1">
        <v>7183</v>
      </c>
      <c r="F2096" s="1">
        <v>38</v>
      </c>
      <c r="G2096" s="1">
        <v>1134</v>
      </c>
      <c r="H2096" s="1">
        <v>2376</v>
      </c>
      <c r="I2096" s="1">
        <f>(F2096+G2096+H2096)/E2096*100</f>
        <v>49.394403452596408185994709731</v>
      </c>
      <c r="J2096" s="1">
        <f>(F2096+G2096)/E2096*100</f>
        <v>16.316302380620910483085061952</v>
      </c>
      <c r="K2096" s="1">
        <f>F2096/E2096*100</f>
        <v>0.5290268689962411248781846025</v>
      </c>
      <c r="L2096" s="1">
        <v>816.80</v>
      </c>
      <c r="M2096" s="1">
        <v>633.33</v>
      </c>
      <c r="N2096" s="1">
        <v>17.43</v>
      </c>
      <c r="O2096" s="1">
        <v>61.42</v>
      </c>
      <c r="P2096" s="1">
        <v>30.13</v>
      </c>
      <c r="Q2096" s="1">
        <v>27.43</v>
      </c>
      <c r="R2096" s="1">
        <v>12.96</v>
      </c>
      <c r="S2096" s="1">
        <v>26.34</v>
      </c>
      <c r="T2096" s="1">
        <v>0.43</v>
      </c>
      <c r="U2096" s="1">
        <v>82.53</v>
      </c>
      <c r="V2096" s="1">
        <f>100-U2096</f>
        <v>17.47</v>
      </c>
      <c r="W2096" s="1">
        <v>16.67</v>
      </c>
      <c r="X2096" s="0" t="inlineStr">
        <is>
          <t>IBGE — Censo Demográfico 2022 / SIDRA</t>
        </is>
      </c>
    </row>
    <row r="2097">
      <c r="A2097" s="0" t="inlineStr">
        <is>
          <t>2922250</t>
        </is>
      </c>
      <c r="B2097" s="0" t="inlineStr">
        <is>
          <t>Muquém do São Francisco</t>
        </is>
      </c>
      <c r="C2097" s="0" t="inlineStr">
        <is>
          <t>BA</t>
        </is>
      </c>
      <c r="D2097" s="0" t="inlineStr">
        <is>
          <t>2022</t>
        </is>
      </c>
      <c r="E2097" s="1">
        <v>10439</v>
      </c>
      <c r="F2097" s="1">
        <v>390</v>
      </c>
      <c r="G2097" s="1">
        <v>2562</v>
      </c>
      <c r="H2097" s="1">
        <v>3770</v>
      </c>
      <c r="I2097" s="1">
        <f>(F2097+G2097+H2097)/E2097*100</f>
        <v>64.393141105469872593160264393</v>
      </c>
      <c r="J2097" s="1">
        <f>(F2097+G2097)/E2097*100</f>
        <v>28.278570744324168981703228279</v>
      </c>
      <c r="K2097" s="1">
        <f>F2097/E2097*100</f>
        <v>3.735990037359900373599003736</v>
      </c>
      <c r="L2097" s="1">
        <v>658.83</v>
      </c>
      <c r="M2097" s="1">
        <v>500.00</v>
      </c>
      <c r="N2097" s="1">
        <v>18.99</v>
      </c>
      <c r="O2097" s="1">
        <v>73.34</v>
      </c>
      <c r="P2097" s="1">
        <v>15.88</v>
      </c>
      <c r="Q2097" s="1">
        <v>9.53</v>
      </c>
      <c r="R2097" s="1">
        <v>28.86</v>
      </c>
      <c r="S2097" s="1">
        <v>57.66</v>
      </c>
      <c r="T2097" s="1">
        <v>2.67</v>
      </c>
      <c r="U2097" s="1">
        <v>54.72</v>
      </c>
      <c r="V2097" s="1">
        <f>100-U2097</f>
        <v>45.28</v>
      </c>
      <c r="W2097" s="1">
        <v>42.79</v>
      </c>
      <c r="X2097" s="0" t="inlineStr">
        <is>
          <t>IBGE — Censo Demográfico 2022 / SIDRA</t>
        </is>
      </c>
    </row>
    <row r="2098">
      <c r="A2098" s="0" t="inlineStr">
        <is>
          <t>2922300</t>
        </is>
      </c>
      <c r="B2098" s="0" t="inlineStr">
        <is>
          <t>Muritiba</t>
        </is>
      </c>
      <c r="C2098" s="0" t="inlineStr">
        <is>
          <t>BA</t>
        </is>
      </c>
      <c r="D2098" s="0" t="inlineStr">
        <is>
          <t>2022</t>
        </is>
      </c>
      <c r="E2098" s="1">
        <v>28703</v>
      </c>
      <c r="F2098" s="1">
        <v>521</v>
      </c>
      <c r="G2098" s="1">
        <v>5318</v>
      </c>
      <c r="H2098" s="1">
        <v>6908</v>
      </c>
      <c r="I2098" s="1">
        <f>(F2098+G2098+H2098)/E2098*100</f>
        <v>44.409991986900324007943420548</v>
      </c>
      <c r="J2098" s="1">
        <f>(F2098+G2098)/E2098*100</f>
        <v>20.342821307877225377138278229</v>
      </c>
      <c r="K2098" s="1">
        <f>F2098/E2098*100</f>
        <v>1.8151412744312441208236072884</v>
      </c>
      <c r="L2098" s="1">
        <v>936.11</v>
      </c>
      <c r="M2098" s="1">
        <v>727.20</v>
      </c>
      <c r="N2098" s="1">
        <v>11.80</v>
      </c>
      <c r="O2098" s="1">
        <v>89.97</v>
      </c>
      <c r="P2098" s="1">
        <v>6.36</v>
      </c>
      <c r="Q2098" s="1">
        <v>43.45</v>
      </c>
      <c r="R2098" s="1">
        <v>8.21</v>
      </c>
      <c r="S2098" s="1">
        <v>47.10</v>
      </c>
      <c r="T2098" s="1">
        <v>0.10</v>
      </c>
      <c r="U2098" s="1">
        <v>90.54</v>
      </c>
      <c r="V2098" s="1">
        <f>100-U2098</f>
        <v>9.46</v>
      </c>
      <c r="W2098" s="1">
        <v>8.88</v>
      </c>
      <c r="X2098" s="0" t="inlineStr">
        <is>
          <t>IBGE — Censo Demográfico 2022 / SIDRA</t>
        </is>
      </c>
    </row>
    <row r="2099">
      <c r="A2099" s="0" t="inlineStr">
        <is>
          <t>2922409</t>
        </is>
      </c>
      <c r="B2099" s="0" t="inlineStr">
        <is>
          <t>Mutuípe</t>
        </is>
      </c>
      <c r="C2099" s="0" t="inlineStr">
        <is>
          <t>BA</t>
        </is>
      </c>
      <c r="D2099" s="0" t="inlineStr">
        <is>
          <t>2022</t>
        </is>
      </c>
      <c r="E2099" s="1">
        <v>19981</v>
      </c>
      <c r="F2099" s="1">
        <v>741</v>
      </c>
      <c r="G2099" s="1">
        <v>5471</v>
      </c>
      <c r="H2099" s="1">
        <v>5214</v>
      </c>
      <c r="I2099" s="1">
        <f>(F2099+G2099+H2099)/E2099*100</f>
        <v>57.184325108853410740203193033</v>
      </c>
      <c r="J2099" s="1">
        <f>(F2099+G2099)/E2099*100</f>
        <v>31.089535058305390120614583855</v>
      </c>
      <c r="K2099" s="1">
        <f>F2099/E2099*100</f>
        <v>3.7085230969420949902407286923</v>
      </c>
      <c r="L2099" s="1">
        <v>713.00</v>
      </c>
      <c r="M2099" s="1">
        <v>550.00</v>
      </c>
      <c r="N2099" s="1">
        <v>17.81</v>
      </c>
      <c r="O2099" s="1">
        <v>54.91</v>
      </c>
      <c r="P2099" s="1">
        <v>42.83</v>
      </c>
      <c r="Q2099" s="1">
        <v>46.94</v>
      </c>
      <c r="R2099" s="1">
        <v>0.31</v>
      </c>
      <c r="S2099" s="1">
        <v>40.16</v>
      </c>
      <c r="T2099" s="1">
        <v>0.42</v>
      </c>
      <c r="U2099" s="1">
        <v>56.66</v>
      </c>
      <c r="V2099" s="1">
        <f>100-U2099</f>
        <v>43.34</v>
      </c>
      <c r="W2099" s="1">
        <v>40.52</v>
      </c>
      <c r="X2099" s="0" t="inlineStr">
        <is>
          <t>IBGE — Censo Demográfico 2022 / SIDRA</t>
        </is>
      </c>
    </row>
    <row r="2100">
      <c r="A2100" s="0" t="inlineStr">
        <is>
          <t>2922508</t>
        </is>
      </c>
      <c r="B2100" s="0" t="inlineStr">
        <is>
          <t>Nazaré</t>
        </is>
      </c>
      <c r="C2100" s="0" t="inlineStr">
        <is>
          <t>BA</t>
        </is>
      </c>
      <c r="D2100" s="0" t="inlineStr">
        <is>
          <t>2022</t>
        </is>
      </c>
      <c r="E2100" s="1">
        <v>26985</v>
      </c>
      <c r="F2100" s="1">
        <v>826</v>
      </c>
      <c r="G2100" s="1">
        <v>6032</v>
      </c>
      <c r="H2100" s="1">
        <v>7194</v>
      </c>
      <c r="I2100" s="1">
        <f>(F2100+G2100+H2100)/E2100*100</f>
        <v>52.073374096720400222345747638</v>
      </c>
      <c r="J2100" s="1">
        <f>(F2100+G2100)/E2100*100</f>
        <v>25.414118954974986103390772651</v>
      </c>
      <c r="K2100" s="1">
        <f>F2100/E2100*100</f>
        <v>3.0609597924773022049286640726</v>
      </c>
      <c r="L2100" s="1">
        <v>829.76</v>
      </c>
      <c r="M2100" s="1">
        <v>604.00</v>
      </c>
      <c r="N2100" s="1">
        <v>15.06</v>
      </c>
      <c r="O2100" s="1">
        <v>80.25</v>
      </c>
      <c r="P2100" s="1">
        <v>18.67</v>
      </c>
      <c r="Q2100" s="1">
        <v>53.45</v>
      </c>
      <c r="R2100" s="1">
        <v>1.18</v>
      </c>
      <c r="S2100" s="1">
        <v>18.11</v>
      </c>
      <c r="T2100" s="1">
        <v>2.31</v>
      </c>
      <c r="U2100" s="1">
        <v>82.11</v>
      </c>
      <c r="V2100" s="1">
        <f>100-U2100</f>
        <v>17.89</v>
      </c>
      <c r="W2100" s="1">
        <v>16.48</v>
      </c>
      <c r="X2100" s="0" t="inlineStr">
        <is>
          <t>IBGE — Censo Demográfico 2022 / SIDRA</t>
        </is>
      </c>
    </row>
    <row r="2101">
      <c r="A2101" s="0" t="inlineStr">
        <is>
          <t>2922607</t>
        </is>
      </c>
      <c r="B2101" s="0" t="inlineStr">
        <is>
          <t>Nilo Peçanha</t>
        </is>
      </c>
      <c r="C2101" s="0" t="inlineStr">
        <is>
          <t>BA</t>
        </is>
      </c>
      <c r="D2101" s="0" t="inlineStr">
        <is>
          <t>2022</t>
        </is>
      </c>
      <c r="E2101" s="1">
        <v>12049</v>
      </c>
      <c r="F2101" s="1">
        <v>127</v>
      </c>
      <c r="G2101" s="1">
        <v>3475</v>
      </c>
      <c r="H2101" s="1">
        <v>3692</v>
      </c>
      <c r="I2101" s="1">
        <f>(F2101+G2101+H2101)/E2101*100</f>
        <v>60.536144078346750767698564196</v>
      </c>
      <c r="J2101" s="1">
        <f>(F2101+G2101)/E2101*100</f>
        <v>29.894597061996846211303842643</v>
      </c>
      <c r="K2101" s="1">
        <f>F2101/E2101*100</f>
        <v>1.0540293800315378869615735746</v>
      </c>
      <c r="L2101" s="1">
        <v>700.48</v>
      </c>
      <c r="M2101" s="1">
        <v>525.00</v>
      </c>
      <c r="N2101" s="1">
        <v>21.47</v>
      </c>
      <c r="O2101" s="1">
        <v>62.37</v>
      </c>
      <c r="P2101" s="1">
        <v>33.83</v>
      </c>
      <c r="Q2101" s="1">
        <v>21.48</v>
      </c>
      <c r="R2101" s="1">
        <v>1.98</v>
      </c>
      <c r="S2101" s="1">
        <v>42.52</v>
      </c>
      <c r="T2101" s="1">
        <v>4.08</v>
      </c>
      <c r="U2101" s="1">
        <v>64.84</v>
      </c>
      <c r="V2101" s="1">
        <f>100-U2101</f>
        <v>35.16</v>
      </c>
      <c r="W2101" s="1">
        <v>32.53</v>
      </c>
      <c r="X2101" s="0" t="inlineStr">
        <is>
          <t>IBGE — Censo Demográfico 2022 / SIDRA</t>
        </is>
      </c>
    </row>
    <row r="2102">
      <c r="A2102" s="0" t="inlineStr">
        <is>
          <t>2922656</t>
        </is>
      </c>
      <c r="B2102" s="0" t="inlineStr">
        <is>
          <t>Nordestina</t>
        </is>
      </c>
      <c r="C2102" s="0" t="inlineStr">
        <is>
          <t>BA</t>
        </is>
      </c>
      <c r="D2102" s="0" t="inlineStr">
        <is>
          <t>2022</t>
        </is>
      </c>
      <c r="E2102" s="1">
        <v>18318</v>
      </c>
      <c r="F2102" s="1">
        <v>93</v>
      </c>
      <c r="G2102" s="1">
        <v>5962</v>
      </c>
      <c r="H2102" s="1">
        <v>6528</v>
      </c>
      <c r="I2102" s="1">
        <f>(F2102+G2102+H2102)/E2102*100</f>
        <v>68.691996942897696255049677912</v>
      </c>
      <c r="J2102" s="1">
        <f>(F2102+G2102)/E2102*100</f>
        <v>33.054918659242275357571787313</v>
      </c>
      <c r="K2102" s="1">
        <f>F2102/E2102*100</f>
        <v>0.5076973468719292499181133311</v>
      </c>
      <c r="L2102" s="1">
        <v>571.72</v>
      </c>
      <c r="M2102" s="1">
        <v>465.50</v>
      </c>
      <c r="N2102" s="1">
        <v>21.54</v>
      </c>
      <c r="O2102" s="1">
        <v>57.65</v>
      </c>
      <c r="P2102" s="1">
        <v>40.60</v>
      </c>
      <c r="Q2102" s="1">
        <v>1.77</v>
      </c>
      <c r="R2102" s="1">
        <v>24.34</v>
      </c>
      <c r="S2102" s="1">
        <v>55.36</v>
      </c>
      <c r="T2102" s="1">
        <v>3.44</v>
      </c>
      <c r="U2102" s="1">
        <v>44.17</v>
      </c>
      <c r="V2102" s="1">
        <f>100-U2102</f>
        <v>55.83</v>
      </c>
      <c r="W2102" s="1">
        <v>52.37</v>
      </c>
      <c r="X2102" s="0" t="inlineStr">
        <is>
          <t>IBGE — Censo Demográfico 2022 / SIDRA</t>
        </is>
      </c>
    </row>
    <row r="2103">
      <c r="A2103" s="0" t="inlineStr">
        <is>
          <t>2922706</t>
        </is>
      </c>
      <c r="B2103" s="0" t="inlineStr">
        <is>
          <t>Nova Canaã</t>
        </is>
      </c>
      <c r="C2103" s="0" t="inlineStr">
        <is>
          <t>BA</t>
        </is>
      </c>
      <c r="D2103" s="0" t="inlineStr">
        <is>
          <t>2022</t>
        </is>
      </c>
      <c r="E2103" s="1">
        <v>13703</v>
      </c>
      <c r="F2103" s="1">
        <v>258</v>
      </c>
      <c r="G2103" s="1">
        <v>2276</v>
      </c>
      <c r="H2103" s="1">
        <v>4214</v>
      </c>
      <c r="I2103" s="1">
        <f>(F2103+G2103+H2103)/E2103*100</f>
        <v>49.244690943588995110559731446</v>
      </c>
      <c r="J2103" s="1">
        <f>(F2103+G2103)/E2103*100</f>
        <v>18.492300955995037583011019485</v>
      </c>
      <c r="K2103" s="1">
        <f>F2103/E2103*100</f>
        <v>1.8827993869955484200540027731</v>
      </c>
      <c r="L2103" s="1">
        <v>828.75</v>
      </c>
      <c r="M2103" s="1">
        <v>633.33</v>
      </c>
      <c r="N2103" s="1">
        <v>23.82</v>
      </c>
      <c r="O2103" s="1">
        <v>56.98</v>
      </c>
      <c r="P2103" s="1">
        <v>37.54</v>
      </c>
      <c r="Q2103" s="1">
        <v>48.65</v>
      </c>
      <c r="R2103" s="1">
        <v>4.70</v>
      </c>
      <c r="S2103" s="1">
        <v>38.82</v>
      </c>
      <c r="T2103" s="1">
        <v>1.12</v>
      </c>
      <c r="U2103" s="1">
        <v>67.09</v>
      </c>
      <c r="V2103" s="1">
        <f>100-U2103</f>
        <v>32.91</v>
      </c>
      <c r="W2103" s="1">
        <v>31.49</v>
      </c>
      <c r="X2103" s="0" t="inlineStr">
        <is>
          <t>IBGE — Censo Demográfico 2022 / SIDRA</t>
        </is>
      </c>
    </row>
    <row r="2104">
      <c r="A2104" s="0" t="inlineStr">
        <is>
          <t>2922730</t>
        </is>
      </c>
      <c r="B2104" s="0" t="inlineStr">
        <is>
          <t>Nova Fátima</t>
        </is>
      </c>
      <c r="C2104" s="0" t="inlineStr">
        <is>
          <t>BA</t>
        </is>
      </c>
      <c r="D2104" s="0" t="inlineStr">
        <is>
          <t>2022</t>
        </is>
      </c>
      <c r="E2104" s="1">
        <v>7962</v>
      </c>
      <c r="F2104" s="1">
        <v>37</v>
      </c>
      <c r="G2104" s="1">
        <v>1063</v>
      </c>
      <c r="H2104" s="1">
        <v>2453</v>
      </c>
      <c r="I2104" s="1">
        <f>(F2104+G2104+H2104)/E2104*100</f>
        <v>44.624466214518965084149711128</v>
      </c>
      <c r="J2104" s="1">
        <f>(F2104+G2104)/E2104*100</f>
        <v>13.815624215021351419241396634</v>
      </c>
      <c r="K2104" s="1">
        <f>F2104/E2104*100</f>
        <v>0.4647073599598090931926651595</v>
      </c>
      <c r="L2104" s="1">
        <v>865.88</v>
      </c>
      <c r="M2104" s="1">
        <v>700.00</v>
      </c>
      <c r="N2104" s="1">
        <v>16.76</v>
      </c>
      <c r="O2104" s="1">
        <v>91.19</v>
      </c>
      <c r="P2104" s="1">
        <v>5.24</v>
      </c>
      <c r="Q2104" s="1">
        <v>69.56</v>
      </c>
      <c r="R2104" s="1">
        <v>12.06</v>
      </c>
      <c r="S2104" s="1">
        <v>14.71</v>
      </c>
      <c r="T2104" s="1">
        <v>0.95</v>
      </c>
      <c r="U2104" s="1">
        <v>88.24</v>
      </c>
      <c r="V2104" s="1">
        <f>100-U2104</f>
        <v>11.76</v>
      </c>
      <c r="W2104" s="1">
        <v>10.52</v>
      </c>
      <c r="X2104" s="0" t="inlineStr">
        <is>
          <t>IBGE — Censo Demográfico 2022 / SIDRA</t>
        </is>
      </c>
    </row>
    <row r="2105">
      <c r="A2105" s="0" t="inlineStr">
        <is>
          <t>2922755</t>
        </is>
      </c>
      <c r="B2105" s="0" t="inlineStr">
        <is>
          <t>Nova Ibiá</t>
        </is>
      </c>
      <c r="C2105" s="0" t="inlineStr">
        <is>
          <t>BA</t>
        </is>
      </c>
      <c r="D2105" s="0" t="inlineStr">
        <is>
          <t>2022</t>
        </is>
      </c>
      <c r="E2105" s="1">
        <v>6487</v>
      </c>
      <c r="F2105" s="1">
        <v>50</v>
      </c>
      <c r="G2105" s="1">
        <v>1013</v>
      </c>
      <c r="H2105" s="1">
        <v>2412</v>
      </c>
      <c r="I2105" s="1">
        <f>(F2105+G2105+H2105)/E2105*100</f>
        <v>53.56867581316479112070294435</v>
      </c>
      <c r="J2105" s="1">
        <f>(F2105+G2105)/E2105*100</f>
        <v>16.386619392631416679512871898</v>
      </c>
      <c r="K2105" s="1">
        <f>F2105/E2105*100</f>
        <v>0.7707723138584862031755819331</v>
      </c>
      <c r="L2105" s="1">
        <v>776.20</v>
      </c>
      <c r="M2105" s="1">
        <v>604.00</v>
      </c>
      <c r="N2105" s="1">
        <v>21.52</v>
      </c>
      <c r="O2105" s="1">
        <v>44.94</v>
      </c>
      <c r="P2105" s="1">
        <v>34.36</v>
      </c>
      <c r="Q2105" s="1">
        <v>46.90</v>
      </c>
      <c r="R2105" s="1">
        <v>1.42</v>
      </c>
      <c r="S2105" s="1">
        <v>27.53</v>
      </c>
      <c r="T2105" s="1">
        <v>1.62</v>
      </c>
      <c r="U2105" s="1">
        <v>53.98</v>
      </c>
      <c r="V2105" s="1">
        <f>100-U2105</f>
        <v>46.02</v>
      </c>
      <c r="W2105" s="1">
        <v>42.65</v>
      </c>
      <c r="X2105" s="0" t="inlineStr">
        <is>
          <t>IBGE — Censo Demográfico 2022 / SIDRA</t>
        </is>
      </c>
    </row>
    <row r="2106">
      <c r="A2106" s="0" t="inlineStr">
        <is>
          <t>2922805</t>
        </is>
      </c>
      <c r="B2106" s="0" t="inlineStr">
        <is>
          <t>Nova Itarana</t>
        </is>
      </c>
      <c r="C2106" s="0" t="inlineStr">
        <is>
          <t>BA</t>
        </is>
      </c>
      <c r="D2106" s="0" t="inlineStr">
        <is>
          <t>2022</t>
        </is>
      </c>
      <c r="E2106" s="1">
        <v>7770</v>
      </c>
      <c r="F2106" s="1">
        <v>141</v>
      </c>
      <c r="G2106" s="1">
        <v>2246</v>
      </c>
      <c r="H2106" s="1">
        <v>2555</v>
      </c>
      <c r="I2106" s="1">
        <f>(F2106+G2106+H2106)/E2106*100</f>
        <v>63.603603603603603603603603604</v>
      </c>
      <c r="J2106" s="1">
        <f>(F2106+G2106)/E2106*100</f>
        <v>30.720720720720720720720720721</v>
      </c>
      <c r="K2106" s="1">
        <f>F2106/E2106*100</f>
        <v>1.8146718146718146718146718147</v>
      </c>
      <c r="L2106" s="1">
        <v>639.57</v>
      </c>
      <c r="M2106" s="1">
        <v>489.14</v>
      </c>
      <c r="N2106" s="1">
        <v>20.24</v>
      </c>
      <c r="O2106" s="1">
        <v>78.98</v>
      </c>
      <c r="P2106" s="1">
        <v>20.23</v>
      </c>
      <c r="Q2106" s="1">
        <v>2.37</v>
      </c>
      <c r="R2106" s="1">
        <v>8.80</v>
      </c>
      <c r="S2106" s="1">
        <v>84.36</v>
      </c>
      <c r="T2106" s="1">
        <v>1.73</v>
      </c>
      <c r="U2106" s="1">
        <v>79.66</v>
      </c>
      <c r="V2106" s="1">
        <f>100-U2106</f>
        <v>20.34</v>
      </c>
      <c r="W2106" s="1">
        <v>18.38</v>
      </c>
      <c r="X2106" s="0" t="inlineStr">
        <is>
          <t>IBGE — Censo Demográfico 2022 / SIDRA</t>
        </is>
      </c>
    </row>
    <row r="2107">
      <c r="A2107" s="0" t="inlineStr">
        <is>
          <t>2922854</t>
        </is>
      </c>
      <c r="B2107" s="0" t="inlineStr">
        <is>
          <t>Nova Redenção</t>
        </is>
      </c>
      <c r="C2107" s="0" t="inlineStr">
        <is>
          <t>BA</t>
        </is>
      </c>
      <c r="D2107" s="0" t="inlineStr">
        <is>
          <t>2022</t>
        </is>
      </c>
      <c r="E2107" s="1">
        <v>7516</v>
      </c>
      <c r="F2107" s="1">
        <v>67</v>
      </c>
      <c r="G2107" s="1">
        <v>2020</v>
      </c>
      <c r="H2107" s="1">
        <v>2424</v>
      </c>
      <c r="I2107" s="1">
        <f>(F2107+G2107+H2107)/E2107*100</f>
        <v>60.01862692921766897285790314</v>
      </c>
      <c r="J2107" s="1">
        <f>(F2107+G2107)/E2107*100</f>
        <v>27.767429483767961681745609367</v>
      </c>
      <c r="K2107" s="1">
        <f>F2107/E2107*100</f>
        <v>0.8914316125598722724853645556</v>
      </c>
      <c r="L2107" s="1">
        <v>678.60</v>
      </c>
      <c r="M2107" s="1">
        <v>556.00</v>
      </c>
      <c r="N2107" s="1">
        <v>17.99</v>
      </c>
      <c r="O2107" s="1">
        <v>91.16</v>
      </c>
      <c r="P2107" s="1">
        <v>6.27</v>
      </c>
      <c r="Q2107" s="1">
        <v>2.42</v>
      </c>
      <c r="R2107" s="1">
        <v>0.04</v>
      </c>
      <c r="S2107" s="1">
        <v>93.88</v>
      </c>
      <c r="T2107" s="1">
        <v>1.51</v>
      </c>
      <c r="U2107" s="1">
        <v>67.42</v>
      </c>
      <c r="V2107" s="1">
        <f>100-U2107</f>
        <v>32.58</v>
      </c>
      <c r="W2107" s="1">
        <v>29.74</v>
      </c>
      <c r="X2107" s="0" t="inlineStr">
        <is>
          <t>IBGE — Censo Demográfico 2022 / SIDRA</t>
        </is>
      </c>
    </row>
    <row r="2108">
      <c r="A2108" s="0" t="inlineStr">
        <is>
          <t>2922904</t>
        </is>
      </c>
      <c r="B2108" s="0" t="inlineStr">
        <is>
          <t>Nova Soure</t>
        </is>
      </c>
      <c r="C2108" s="0" t="inlineStr">
        <is>
          <t>BA</t>
        </is>
      </c>
      <c r="D2108" s="0" t="inlineStr">
        <is>
          <t>2022</t>
        </is>
      </c>
      <c r="E2108" s="1">
        <v>24128</v>
      </c>
      <c r="F2108" s="1">
        <v>388</v>
      </c>
      <c r="G2108" s="1">
        <v>8533</v>
      </c>
      <c r="H2108" s="1">
        <v>6645</v>
      </c>
      <c r="I2108" s="1">
        <f>(F2108+G2108+H2108)/E2108*100</f>
        <v>64.514257294429708222811671088</v>
      </c>
      <c r="J2108" s="1">
        <f>(F2108+G2108)/E2108*100</f>
        <v>36.973640583554376657824933687</v>
      </c>
      <c r="K2108" s="1">
        <f>F2108/E2108*100</f>
        <v>1.6080901856763925729442970822</v>
      </c>
      <c r="L2108" s="1">
        <v>676.56</v>
      </c>
      <c r="M2108" s="1">
        <v>450.00</v>
      </c>
      <c r="N2108" s="1">
        <v>22.93</v>
      </c>
      <c r="O2108" s="1">
        <v>76.32</v>
      </c>
      <c r="P2108" s="1">
        <v>14.79</v>
      </c>
      <c r="Q2108" s="1">
        <v>1.58</v>
      </c>
      <c r="R2108" s="1">
        <v>13.68</v>
      </c>
      <c r="S2108" s="1">
        <v>78.10</v>
      </c>
      <c r="T2108" s="1">
        <v>0.82</v>
      </c>
      <c r="U2108" s="1">
        <v>69.45</v>
      </c>
      <c r="V2108" s="1">
        <f>100-U2108</f>
        <v>30.55</v>
      </c>
      <c r="W2108" s="1">
        <v>28.39</v>
      </c>
      <c r="X2108" s="0" t="inlineStr">
        <is>
          <t>IBGE — Censo Demográfico 2022 / SIDRA</t>
        </is>
      </c>
    </row>
    <row r="2109">
      <c r="A2109" s="0" t="inlineStr">
        <is>
          <t>2923001</t>
        </is>
      </c>
      <c r="B2109" s="0" t="inlineStr">
        <is>
          <t>Nova Viçosa</t>
        </is>
      </c>
      <c r="C2109" s="0" t="inlineStr">
        <is>
          <t>BA</t>
        </is>
      </c>
      <c r="D2109" s="0" t="inlineStr">
        <is>
          <t>2022</t>
        </is>
      </c>
      <c r="E2109" s="1">
        <v>39386</v>
      </c>
      <c r="F2109" s="1">
        <v>1269</v>
      </c>
      <c r="G2109" s="1">
        <v>7179</v>
      </c>
      <c r="H2109" s="1">
        <v>11578</v>
      </c>
      <c r="I2109" s="1">
        <f>(F2109+G2109+H2109)/E2109*100</f>
        <v>50.845478088660945513634286295</v>
      </c>
      <c r="J2109" s="1">
        <f>(F2109+G2109)/E2109*100</f>
        <v>21.449245924947951048595947799</v>
      </c>
      <c r="K2109" s="1">
        <f>F2109/E2109*100</f>
        <v>3.22195704057279236276849642</v>
      </c>
      <c r="L2109" s="1">
        <v>905.71</v>
      </c>
      <c r="M2109" s="1">
        <v>606.00</v>
      </c>
      <c r="N2109" s="1">
        <v>13.47</v>
      </c>
      <c r="O2109" s="1">
        <v>58.50</v>
      </c>
      <c r="P2109" s="1">
        <v>29.18</v>
      </c>
      <c r="Q2109" s="1">
        <v>19.13</v>
      </c>
      <c r="R2109" s="1">
        <v>26.79</v>
      </c>
      <c r="S2109" s="1">
        <v>52.08</v>
      </c>
      <c r="T2109" s="1">
        <v>0.32</v>
      </c>
      <c r="U2109" s="1">
        <v>91.20</v>
      </c>
      <c r="V2109" s="1">
        <f>100-U2109</f>
        <v>8.80</v>
      </c>
      <c r="W2109" s="1">
        <v>8.16</v>
      </c>
      <c r="X2109" s="0" t="inlineStr">
        <is>
          <t>IBGE — Censo Demográfico 2022 / SIDRA</t>
        </is>
      </c>
    </row>
    <row r="2110">
      <c r="A2110" s="0" t="inlineStr">
        <is>
          <t>2923035</t>
        </is>
      </c>
      <c r="B2110" s="0" t="inlineStr">
        <is>
          <t>Novo Horizonte</t>
        </is>
      </c>
      <c r="C2110" s="0" t="inlineStr">
        <is>
          <t>BA</t>
        </is>
      </c>
      <c r="D2110" s="0" t="inlineStr">
        <is>
          <t>2022</t>
        </is>
      </c>
      <c r="E2110" s="1">
        <v>11129</v>
      </c>
      <c r="F2110" s="1">
        <v>219</v>
      </c>
      <c r="G2110" s="1">
        <v>3278</v>
      </c>
      <c r="H2110" s="1">
        <v>3247</v>
      </c>
      <c r="I2110" s="1">
        <f>(F2110+G2110+H2110)/E2110*100</f>
        <v>60.598436517207296253032617486</v>
      </c>
      <c r="J2110" s="1">
        <f>(F2110+G2110)/E2110*100</f>
        <v>31.422409920028753706532482703</v>
      </c>
      <c r="K2110" s="1">
        <f>F2110/E2110*100</f>
        <v>1.9678317908167849761883367778</v>
      </c>
      <c r="L2110" s="1">
        <v>637.13</v>
      </c>
      <c r="M2110" s="1">
        <v>500.00</v>
      </c>
      <c r="N2110" s="1">
        <v>11.99</v>
      </c>
      <c r="O2110" s="1">
        <v>90.52</v>
      </c>
      <c r="P2110" s="1">
        <v>3.06</v>
      </c>
      <c r="Q2110" s="1">
        <v>0.13</v>
      </c>
      <c r="R2110" s="1">
        <v>0.32</v>
      </c>
      <c r="S2110" s="1">
        <v>98.31</v>
      </c>
      <c r="T2110" s="1">
        <v>0.32</v>
      </c>
      <c r="U2110" s="1">
        <v>45.71</v>
      </c>
      <c r="V2110" s="1">
        <f>100-U2110</f>
        <v>54.29</v>
      </c>
      <c r="W2110" s="1">
        <v>51.66</v>
      </c>
      <c r="X2110" s="0" t="inlineStr">
        <is>
          <t>IBGE — Censo Demográfico 2022 / SIDRA</t>
        </is>
      </c>
    </row>
    <row r="2111">
      <c r="A2111" s="0" t="inlineStr">
        <is>
          <t>2923050</t>
        </is>
      </c>
      <c r="B2111" s="0" t="inlineStr">
        <is>
          <t>Novo Triunfo</t>
        </is>
      </c>
      <c r="C2111" s="0" t="inlineStr">
        <is>
          <t>BA</t>
        </is>
      </c>
      <c r="D2111" s="0" t="inlineStr">
        <is>
          <t>2022</t>
        </is>
      </c>
      <c r="E2111" s="1">
        <v>10635</v>
      </c>
      <c r="F2111" s="1">
        <v>137</v>
      </c>
      <c r="G2111" s="1">
        <v>3571</v>
      </c>
      <c r="H2111" s="1">
        <v>3242</v>
      </c>
      <c r="I2111" s="1">
        <f>(F2111+G2111+H2111)/E2111*100</f>
        <v>65.350258580159849553361542078</v>
      </c>
      <c r="J2111" s="1">
        <f>(F2111+G2111)/E2111*100</f>
        <v>34.866008462623413258110014104</v>
      </c>
      <c r="K2111" s="1">
        <f>F2111/E2111*100</f>
        <v>1.2881993417959567465914433474</v>
      </c>
      <c r="L2111" s="1">
        <v>657.33</v>
      </c>
      <c r="M2111" s="1">
        <v>454.00</v>
      </c>
      <c r="N2111" s="1">
        <v>21.12</v>
      </c>
      <c r="O2111" s="1">
        <v>85.38</v>
      </c>
      <c r="P2111" s="1">
        <v>10.58</v>
      </c>
      <c r="Q2111" s="1">
        <v>65.11</v>
      </c>
      <c r="R2111" s="1">
        <v>11.43</v>
      </c>
      <c r="S2111" s="1">
        <v>13.95</v>
      </c>
      <c r="T2111" s="1">
        <v>2.18</v>
      </c>
      <c r="U2111" s="1">
        <v>71.31</v>
      </c>
      <c r="V2111" s="1">
        <f>100-U2111</f>
        <v>28.69</v>
      </c>
      <c r="W2111" s="1">
        <v>22.90</v>
      </c>
      <c r="X2111" s="0" t="inlineStr">
        <is>
          <t>IBGE — Censo Demográfico 2022 / SIDRA</t>
        </is>
      </c>
    </row>
    <row r="2112">
      <c r="A2112" s="0" t="inlineStr">
        <is>
          <t>2923100</t>
        </is>
      </c>
      <c r="B2112" s="0" t="inlineStr">
        <is>
          <t>Olindina</t>
        </is>
      </c>
      <c r="C2112" s="0" t="inlineStr">
        <is>
          <t>BA</t>
        </is>
      </c>
      <c r="D2112" s="0" t="inlineStr">
        <is>
          <t>2022</t>
        </is>
      </c>
      <c r="E2112" s="1">
        <v>22583</v>
      </c>
      <c r="F2112" s="1">
        <v>367</v>
      </c>
      <c r="G2112" s="1">
        <v>6851</v>
      </c>
      <c r="H2112" s="1">
        <v>6750</v>
      </c>
      <c r="I2112" s="1">
        <f>(F2112+G2112+H2112)/E2112*100</f>
        <v>61.851835451445777797458265067</v>
      </c>
      <c r="J2112" s="1">
        <f>(F2112+G2112)/E2112*100</f>
        <v>31.962095381481645485542222025</v>
      </c>
      <c r="K2112" s="1">
        <f>F2112/E2112*100</f>
        <v>1.6251162378780498605145463402</v>
      </c>
      <c r="L2112" s="1">
        <v>659.41</v>
      </c>
      <c r="M2112" s="1">
        <v>500.00</v>
      </c>
      <c r="N2112" s="1">
        <v>22.24</v>
      </c>
      <c r="O2112" s="1">
        <v>89.20</v>
      </c>
      <c r="P2112" s="1">
        <v>6.56</v>
      </c>
      <c r="Q2112" s="1">
        <v>46.91</v>
      </c>
      <c r="R2112" s="1">
        <v>12.31</v>
      </c>
      <c r="S2112" s="1">
        <v>37.43</v>
      </c>
      <c r="T2112" s="1">
        <v>0.58</v>
      </c>
      <c r="U2112" s="1">
        <v>78.36</v>
      </c>
      <c r="V2112" s="1">
        <f>100-U2112</f>
        <v>21.64</v>
      </c>
      <c r="W2112" s="1">
        <v>20.50</v>
      </c>
      <c r="X2112" s="0" t="inlineStr">
        <is>
          <t>IBGE — Censo Demográfico 2022 / SIDRA</t>
        </is>
      </c>
    </row>
    <row r="2113">
      <c r="A2113" s="0" t="inlineStr">
        <is>
          <t>2923209</t>
        </is>
      </c>
      <c r="B2113" s="0" t="inlineStr">
        <is>
          <t>Oliveira dos Brejinhos</t>
        </is>
      </c>
      <c r="C2113" s="0" t="inlineStr">
        <is>
          <t>BA</t>
        </is>
      </c>
      <c r="D2113" s="0" t="inlineStr">
        <is>
          <t>2022</t>
        </is>
      </c>
      <c r="E2113" s="1">
        <v>20715</v>
      </c>
      <c r="F2113" s="1">
        <v>725</v>
      </c>
      <c r="G2113" s="1">
        <v>5636</v>
      </c>
      <c r="H2113" s="1">
        <v>5385</v>
      </c>
      <c r="I2113" s="1">
        <f>(F2113+G2113+H2113)/E2113*100</f>
        <v>56.702872314747767318368332126</v>
      </c>
      <c r="J2113" s="1">
        <f>(F2113+G2113)/E2113*100</f>
        <v>30.707216992517499396572531982</v>
      </c>
      <c r="K2113" s="1">
        <f>F2113/E2113*100</f>
        <v>3.4998793145063963311609944485</v>
      </c>
      <c r="L2113" s="1">
        <v>719.07</v>
      </c>
      <c r="M2113" s="1">
        <v>533.33</v>
      </c>
      <c r="N2113" s="1">
        <v>14.80</v>
      </c>
      <c r="O2113" s="1">
        <v>80.76</v>
      </c>
      <c r="P2113" s="1">
        <v>8.55</v>
      </c>
      <c r="Q2113" s="1">
        <v>5.95</v>
      </c>
      <c r="R2113" s="1">
        <v>3.43</v>
      </c>
      <c r="S2113" s="1">
        <v>86.61</v>
      </c>
      <c r="T2113" s="1">
        <v>2.31</v>
      </c>
      <c r="U2113" s="1">
        <v>61.29</v>
      </c>
      <c r="V2113" s="1">
        <f>100-U2113</f>
        <v>38.71</v>
      </c>
      <c r="W2113" s="1">
        <v>36.75</v>
      </c>
      <c r="X2113" s="0" t="inlineStr">
        <is>
          <t>IBGE — Censo Demográfico 2022 / SIDRA</t>
        </is>
      </c>
    </row>
    <row r="2114">
      <c r="A2114" s="0" t="inlineStr">
        <is>
          <t>2923308</t>
        </is>
      </c>
      <c r="B2114" s="0" t="inlineStr">
        <is>
          <t>Ouriçangas</t>
        </is>
      </c>
      <c r="C2114" s="0" t="inlineStr">
        <is>
          <t>BA</t>
        </is>
      </c>
      <c r="D2114" s="0" t="inlineStr">
        <is>
          <t>2022</t>
        </is>
      </c>
      <c r="E2114" s="1">
        <v>7716</v>
      </c>
      <c r="F2114" s="1">
        <v>73</v>
      </c>
      <c r="G2114" s="1">
        <v>1632</v>
      </c>
      <c r="H2114" s="1">
        <v>2749</v>
      </c>
      <c r="I2114" s="1">
        <f>(F2114+G2114+H2114)/E2114*100</f>
        <v>57.724209434940383618455158113</v>
      </c>
      <c r="J2114" s="1">
        <f>(F2114+G2114)/E2114*100</f>
        <v>22.096941420425090720580611716</v>
      </c>
      <c r="K2114" s="1">
        <f>F2114/E2114*100</f>
        <v>0.946086054950751684810782789</v>
      </c>
      <c r="L2114" s="1">
        <v>721.96</v>
      </c>
      <c r="M2114" s="1">
        <v>566.67</v>
      </c>
      <c r="N2114" s="1">
        <v>19.74</v>
      </c>
      <c r="O2114" s="1">
        <v>74.31</v>
      </c>
      <c r="P2114" s="1">
        <v>15.85</v>
      </c>
      <c r="Q2114" s="1">
        <v>12.00</v>
      </c>
      <c r="R2114" s="1">
        <v>1.04</v>
      </c>
      <c r="S2114" s="1">
        <v>77.83</v>
      </c>
      <c r="T2114" s="1">
        <v>2.12</v>
      </c>
      <c r="U2114" s="1">
        <v>71.43</v>
      </c>
      <c r="V2114" s="1">
        <f>100-U2114</f>
        <v>28.57</v>
      </c>
      <c r="W2114" s="1">
        <v>24.94</v>
      </c>
      <c r="X2114" s="0" t="inlineStr">
        <is>
          <t>IBGE — Censo Demográfico 2022 / SIDRA</t>
        </is>
      </c>
    </row>
    <row r="2115">
      <c r="A2115" s="0" t="inlineStr">
        <is>
          <t>2923357</t>
        </is>
      </c>
      <c r="B2115" s="0" t="inlineStr">
        <is>
          <t>Ourolândia</t>
        </is>
      </c>
      <c r="C2115" s="0" t="inlineStr">
        <is>
          <t>BA</t>
        </is>
      </c>
      <c r="D2115" s="0" t="inlineStr">
        <is>
          <t>2022</t>
        </is>
      </c>
      <c r="E2115" s="1">
        <v>19224</v>
      </c>
      <c r="F2115" s="1">
        <v>222</v>
      </c>
      <c r="G2115" s="1">
        <v>5742</v>
      </c>
      <c r="H2115" s="1">
        <v>6856</v>
      </c>
      <c r="I2115" s="1">
        <f>(F2115+G2115+H2115)/E2115*100</f>
        <v>66.687473990844777361631294216</v>
      </c>
      <c r="J2115" s="1">
        <f>(F2115+G2115)/E2115*100</f>
        <v>31.023720349563046192259675406</v>
      </c>
      <c r="K2115" s="1">
        <f>F2115/E2115*100</f>
        <v>1.1548064918851435705368289638</v>
      </c>
      <c r="L2115" s="1">
        <v>583.09</v>
      </c>
      <c r="M2115" s="1">
        <v>466.67</v>
      </c>
      <c r="N2115" s="1">
        <v>21.57</v>
      </c>
      <c r="O2115" s="1">
        <v>54.15</v>
      </c>
      <c r="P2115" s="1">
        <v>30.69</v>
      </c>
      <c r="Q2115" s="1">
        <v>15.67</v>
      </c>
      <c r="R2115" s="1">
        <v>40.31</v>
      </c>
      <c r="S2115" s="1">
        <v>42.18</v>
      </c>
      <c r="T2115" s="1">
        <v>0.23</v>
      </c>
      <c r="U2115" s="1">
        <v>83.59</v>
      </c>
      <c r="V2115" s="1">
        <f>100-U2115</f>
        <v>16.41</v>
      </c>
      <c r="W2115" s="1">
        <v>15.85</v>
      </c>
      <c r="X2115" s="0" t="inlineStr">
        <is>
          <t>IBGE — Censo Demográfico 2022 / SIDRA</t>
        </is>
      </c>
    </row>
    <row r="2116">
      <c r="A2116" s="0" t="inlineStr">
        <is>
          <t>2923407</t>
        </is>
      </c>
      <c r="B2116" s="0" t="inlineStr">
        <is>
          <t>Palmas de Monte Alto</t>
        </is>
      </c>
      <c r="C2116" s="0" t="inlineStr">
        <is>
          <t>BA</t>
        </is>
      </c>
      <c r="D2116" s="0" t="inlineStr">
        <is>
          <t>2022</t>
        </is>
      </c>
      <c r="E2116" s="1">
        <v>20066</v>
      </c>
      <c r="F2116" s="1">
        <v>350</v>
      </c>
      <c r="G2116" s="1">
        <v>4908</v>
      </c>
      <c r="H2116" s="1">
        <v>5191</v>
      </c>
      <c r="I2116" s="1">
        <f>(F2116+G2116+H2116)/E2116*100</f>
        <v>52.073158576696900229243496462</v>
      </c>
      <c r="J2116" s="1">
        <f>(F2116+G2116)/E2116*100</f>
        <v>26.203528356423801455197847105</v>
      </c>
      <c r="K2116" s="1">
        <f>F2116/E2116*100</f>
        <v>1.7442439948171035582577494269</v>
      </c>
      <c r="L2116" s="1">
        <v>776.26</v>
      </c>
      <c r="M2116" s="1">
        <v>604.00</v>
      </c>
      <c r="N2116" s="1">
        <v>22.80</v>
      </c>
      <c r="O2116" s="1">
        <v>46.27</v>
      </c>
      <c r="P2116" s="1">
        <v>46.20</v>
      </c>
      <c r="Q2116" s="1">
        <v>0.78</v>
      </c>
      <c r="R2116" s="1">
        <v>7.62</v>
      </c>
      <c r="S2116" s="1">
        <v>86.22</v>
      </c>
      <c r="T2116" s="1">
        <v>4.65</v>
      </c>
      <c r="U2116" s="1">
        <v>53.42</v>
      </c>
      <c r="V2116" s="1">
        <f>100-U2116</f>
        <v>46.58</v>
      </c>
      <c r="W2116" s="1">
        <v>42.33</v>
      </c>
      <c r="X2116" s="0" t="inlineStr">
        <is>
          <t>IBGE — Censo Demográfico 2022 / SIDRA</t>
        </is>
      </c>
    </row>
    <row r="2117">
      <c r="A2117" s="0" t="inlineStr">
        <is>
          <t>2923506</t>
        </is>
      </c>
      <c r="B2117" s="0" t="inlineStr">
        <is>
          <t>Palmeiras</t>
        </is>
      </c>
      <c r="C2117" s="0" t="inlineStr">
        <is>
          <t>BA</t>
        </is>
      </c>
      <c r="D2117" s="0" t="inlineStr">
        <is>
          <t>2022</t>
        </is>
      </c>
      <c r="E2117" s="1">
        <v>10283</v>
      </c>
      <c r="F2117" s="1">
        <v>249</v>
      </c>
      <c r="G2117" s="1">
        <v>2262</v>
      </c>
      <c r="H2117" s="1">
        <v>2982</v>
      </c>
      <c r="I2117" s="1">
        <f>(F2117+G2117+H2117)/E2117*100</f>
        <v>53.418263152776427112710298551</v>
      </c>
      <c r="J2117" s="1">
        <f>(F2117+G2117)/E2117*100</f>
        <v>24.418943887970436643003014684</v>
      </c>
      <c r="K2117" s="1">
        <f>F2117/E2117*100</f>
        <v>2.4214723329767577555188174657</v>
      </c>
      <c r="L2117" s="1">
        <v>932.17</v>
      </c>
      <c r="M2117" s="1">
        <v>600.00</v>
      </c>
      <c r="N2117" s="1">
        <v>8.85</v>
      </c>
      <c r="O2117" s="1">
        <v>64.11</v>
      </c>
      <c r="P2117" s="1">
        <v>25.19</v>
      </c>
      <c r="Q2117" s="1">
        <v>31.24</v>
      </c>
      <c r="R2117" s="1">
        <v>29.84</v>
      </c>
      <c r="S2117" s="1">
        <v>34.13</v>
      </c>
      <c r="T2117" s="1">
        <v>1.31</v>
      </c>
      <c r="U2117" s="1">
        <v>74.55</v>
      </c>
      <c r="V2117" s="1">
        <f>100-U2117</f>
        <v>25.45</v>
      </c>
      <c r="W2117" s="1">
        <v>18.54</v>
      </c>
      <c r="X2117" s="0" t="inlineStr">
        <is>
          <t>IBGE — Censo Demográfico 2022 / SIDRA</t>
        </is>
      </c>
    </row>
    <row r="2118">
      <c r="A2118" s="0" t="inlineStr">
        <is>
          <t>2923605</t>
        </is>
      </c>
      <c r="B2118" s="0" t="inlineStr">
        <is>
          <t>Paramirim</t>
        </is>
      </c>
      <c r="C2118" s="0" t="inlineStr">
        <is>
          <t>BA</t>
        </is>
      </c>
      <c r="D2118" s="0" t="inlineStr">
        <is>
          <t>2022</t>
        </is>
      </c>
      <c r="E2118" s="1">
        <v>20310</v>
      </c>
      <c r="F2118" s="1">
        <v>282</v>
      </c>
      <c r="G2118" s="1">
        <v>2913</v>
      </c>
      <c r="H2118" s="1">
        <v>5470</v>
      </c>
      <c r="I2118" s="1">
        <f>(F2118+G2118+H2118)/E2118*100</f>
        <v>42.663712456917774495322501231</v>
      </c>
      <c r="J2118" s="1">
        <f>(F2118+G2118)/E2118*100</f>
        <v>15.731166912850812407680945347</v>
      </c>
      <c r="K2118" s="1">
        <f>F2118/E2118*100</f>
        <v>1.3884785819793205317577548006</v>
      </c>
      <c r="L2118" s="1">
        <v>985.08</v>
      </c>
      <c r="M2118" s="1">
        <v>704.00</v>
      </c>
      <c r="N2118" s="1">
        <v>17.40</v>
      </c>
      <c r="O2118" s="1">
        <v>89.19</v>
      </c>
      <c r="P2118" s="1">
        <v>9.69</v>
      </c>
      <c r="Q2118" s="1">
        <v>27.83</v>
      </c>
      <c r="R2118" s="1">
        <v>6.42</v>
      </c>
      <c r="S2118" s="1">
        <v>60.10</v>
      </c>
      <c r="T2118" s="1">
        <v>0.70</v>
      </c>
      <c r="U2118" s="1">
        <v>69.57</v>
      </c>
      <c r="V2118" s="1">
        <f>100-U2118</f>
        <v>30.43</v>
      </c>
      <c r="W2118" s="1">
        <v>29.41</v>
      </c>
      <c r="X2118" s="0" t="inlineStr">
        <is>
          <t>IBGE — Censo Demográfico 2022 / SIDRA</t>
        </is>
      </c>
    </row>
    <row r="2119">
      <c r="A2119" s="0" t="inlineStr">
        <is>
          <t>2923704</t>
        </is>
      </c>
      <c r="B2119" s="0" t="inlineStr">
        <is>
          <t>Paratinga</t>
        </is>
      </c>
      <c r="C2119" s="0" t="inlineStr">
        <is>
          <t>BA</t>
        </is>
      </c>
      <c r="D2119" s="0" t="inlineStr">
        <is>
          <t>2022</t>
        </is>
      </c>
      <c r="E2119" s="1">
        <v>29252</v>
      </c>
      <c r="F2119" s="1">
        <v>456</v>
      </c>
      <c r="G2119" s="1">
        <v>8430</v>
      </c>
      <c r="H2119" s="1">
        <v>9158</v>
      </c>
      <c r="I2119" s="1">
        <f>(F2119+G2119+H2119)/E2119*100</f>
        <v>61.684671133597702721181457678</v>
      </c>
      <c r="J2119" s="1">
        <f>(F2119+G2119)/E2119*100</f>
        <v>30.377410091617667168056884999</v>
      </c>
      <c r="K2119" s="1">
        <f>F2119/E2119*100</f>
        <v>1.558867769725146998495829345</v>
      </c>
      <c r="L2119" s="1">
        <v>652.63</v>
      </c>
      <c r="M2119" s="1">
        <v>518.67</v>
      </c>
      <c r="N2119" s="1">
        <v>18.68</v>
      </c>
      <c r="O2119" s="1">
        <v>46.70</v>
      </c>
      <c r="P2119" s="1">
        <v>20.05</v>
      </c>
      <c r="Q2119" s="1">
        <v>1.09</v>
      </c>
      <c r="R2119" s="1">
        <v>18.07</v>
      </c>
      <c r="S2119" s="1">
        <v>73.28</v>
      </c>
      <c r="T2119" s="1">
        <v>3.08</v>
      </c>
      <c r="U2119" s="1">
        <v>40.89</v>
      </c>
      <c r="V2119" s="1">
        <f>100-U2119</f>
        <v>59.11</v>
      </c>
      <c r="W2119" s="1">
        <v>55.75</v>
      </c>
      <c r="X2119" s="0" t="inlineStr">
        <is>
          <t>IBGE — Censo Demográfico 2022 / SIDRA</t>
        </is>
      </c>
    </row>
    <row r="2120">
      <c r="A2120" s="0" t="inlineStr">
        <is>
          <t>2923803</t>
        </is>
      </c>
      <c r="B2120" s="0" t="inlineStr">
        <is>
          <t>Paripiranga</t>
        </is>
      </c>
      <c r="C2120" s="0" t="inlineStr">
        <is>
          <t>BA</t>
        </is>
      </c>
      <c r="D2120" s="0" t="inlineStr">
        <is>
          <t>2022</t>
        </is>
      </c>
      <c r="E2120" s="1">
        <v>26588</v>
      </c>
      <c r="F2120" s="1">
        <v>430</v>
      </c>
      <c r="G2120" s="1">
        <v>7435</v>
      </c>
      <c r="H2120" s="1">
        <v>7176</v>
      </c>
      <c r="I2120" s="1">
        <f>(F2120+G2120+H2120)/E2120*100</f>
        <v>56.570633368436888822024973672</v>
      </c>
      <c r="J2120" s="1">
        <f>(F2120+G2120)/E2120*100</f>
        <v>29.581013991274259064239506544</v>
      </c>
      <c r="K2120" s="1">
        <f>F2120/E2120*100</f>
        <v>1.6172709493004362870467880247</v>
      </c>
      <c r="L2120" s="1">
        <v>777.04</v>
      </c>
      <c r="M2120" s="1">
        <v>504.00</v>
      </c>
      <c r="N2120" s="1">
        <v>22.90</v>
      </c>
      <c r="O2120" s="1">
        <v>64.71</v>
      </c>
      <c r="P2120" s="1">
        <v>25.03</v>
      </c>
      <c r="Q2120" s="1">
        <v>21.71</v>
      </c>
      <c r="R2120" s="1">
        <v>16.66</v>
      </c>
      <c r="S2120" s="1">
        <v>58.56</v>
      </c>
      <c r="T2120" s="1">
        <v>0.65</v>
      </c>
      <c r="U2120" s="1">
        <v>68.10</v>
      </c>
      <c r="V2120" s="1">
        <f>100-U2120</f>
        <v>31.90</v>
      </c>
      <c r="W2120" s="1">
        <v>29.99</v>
      </c>
      <c r="X2120" s="0" t="inlineStr">
        <is>
          <t>IBGE — Censo Demográfico 2022 / SIDRA</t>
        </is>
      </c>
    </row>
    <row r="2121">
      <c r="A2121" s="0" t="inlineStr">
        <is>
          <t>2923902</t>
        </is>
      </c>
      <c r="B2121" s="0" t="inlineStr">
        <is>
          <t>Pau Brasil</t>
        </is>
      </c>
      <c r="C2121" s="0" t="inlineStr">
        <is>
          <t>BA</t>
        </is>
      </c>
      <c r="D2121" s="0" t="inlineStr">
        <is>
          <t>2022</t>
        </is>
      </c>
      <c r="E2121" s="1">
        <v>9368</v>
      </c>
      <c r="F2121" s="1">
        <v>128</v>
      </c>
      <c r="G2121" s="1">
        <v>1948</v>
      </c>
      <c r="H2121" s="1">
        <v>3132</v>
      </c>
      <c r="I2121" s="1">
        <f>(F2121+G2121+H2121)/E2121*100</f>
        <v>55.59350982066609735269000854</v>
      </c>
      <c r="J2121" s="1">
        <f>(F2121+G2121)/E2121*100</f>
        <v>22.160546541417591801878736123</v>
      </c>
      <c r="K2121" s="1">
        <f>F2121/E2121*100</f>
        <v>1.3663535439795046968403074295</v>
      </c>
      <c r="L2121" s="1">
        <v>791.71</v>
      </c>
      <c r="M2121" s="1">
        <v>600.00</v>
      </c>
      <c r="N2121" s="1">
        <v>17.83</v>
      </c>
      <c r="O2121" s="1">
        <v>71.13</v>
      </c>
      <c r="P2121" s="1">
        <v>23.19</v>
      </c>
      <c r="Q2121" s="1">
        <v>64.15</v>
      </c>
      <c r="R2121" s="1">
        <v>0.64</v>
      </c>
      <c r="S2121" s="1">
        <v>14.45</v>
      </c>
      <c r="T2121" s="1">
        <v>3.40</v>
      </c>
      <c r="U2121" s="1">
        <v>69.64</v>
      </c>
      <c r="V2121" s="1">
        <f>100-U2121</f>
        <v>30.36</v>
      </c>
      <c r="W2121" s="1">
        <v>29.81</v>
      </c>
      <c r="X2121" s="0" t="inlineStr">
        <is>
          <t>IBGE — Censo Demográfico 2022 / SIDRA</t>
        </is>
      </c>
    </row>
    <row r="2122">
      <c r="A2122" s="0" t="inlineStr">
        <is>
          <t>2924009</t>
        </is>
      </c>
      <c r="B2122" s="0" t="inlineStr">
        <is>
          <t>Paulo Afonso</t>
        </is>
      </c>
      <c r="C2122" s="0" t="inlineStr">
        <is>
          <t>BA</t>
        </is>
      </c>
      <c r="D2122" s="0" t="inlineStr">
        <is>
          <t>2022</t>
        </is>
      </c>
      <c r="E2122" s="1">
        <v>112445</v>
      </c>
      <c r="F2122" s="1">
        <v>2414</v>
      </c>
      <c r="G2122" s="1">
        <v>21316</v>
      </c>
      <c r="H2122" s="1">
        <v>28107</v>
      </c>
      <c r="I2122" s="1">
        <f>(F2122+G2122+H2122)/E2122*100</f>
        <v>46.099871048067944328338298724</v>
      </c>
      <c r="J2122" s="1">
        <f>(F2122+G2122)/E2122*100</f>
        <v>21.103650673662679532215749922</v>
      </c>
      <c r="K2122" s="1">
        <f>F2122/E2122*100</f>
        <v>2.1468273378095958023922806706</v>
      </c>
      <c r="L2122" s="1">
        <v>1059.84</v>
      </c>
      <c r="M2122" s="1">
        <v>700.00</v>
      </c>
      <c r="N2122" s="1">
        <v>12.38</v>
      </c>
      <c r="O2122" s="1">
        <v>87.20</v>
      </c>
      <c r="P2122" s="1">
        <v>10.62</v>
      </c>
      <c r="Q2122" s="1">
        <v>82.45</v>
      </c>
      <c r="R2122" s="1">
        <v>3.73</v>
      </c>
      <c r="S2122" s="1">
        <v>11.23</v>
      </c>
      <c r="T2122" s="1">
        <v>0.18</v>
      </c>
      <c r="U2122" s="1">
        <v>93.54</v>
      </c>
      <c r="V2122" s="1">
        <f>100-U2122</f>
        <v>6.46</v>
      </c>
      <c r="W2122" s="1">
        <v>5.86</v>
      </c>
      <c r="X2122" s="0" t="inlineStr">
        <is>
          <t>IBGE — Censo Demográfico 2022 / SIDRA</t>
        </is>
      </c>
    </row>
    <row r="2123">
      <c r="A2123" s="0" t="inlineStr">
        <is>
          <t>2924058</t>
        </is>
      </c>
      <c r="B2123" s="0" t="inlineStr">
        <is>
          <t>Pé de Serra</t>
        </is>
      </c>
      <c r="C2123" s="0" t="inlineStr">
        <is>
          <t>BA</t>
        </is>
      </c>
      <c r="D2123" s="0" t="inlineStr">
        <is>
          <t>2022</t>
        </is>
      </c>
      <c r="E2123" s="1">
        <v>13221</v>
      </c>
      <c r="F2123" s="1">
        <v>94</v>
      </c>
      <c r="G2123" s="1">
        <v>2836</v>
      </c>
      <c r="H2123" s="1">
        <v>4060</v>
      </c>
      <c r="I2123" s="1">
        <f>(F2123+G2123+H2123)/E2123*100</f>
        <v>52.870433401406852734286362605</v>
      </c>
      <c r="J2123" s="1">
        <f>(F2123+G2123)/E2123*100</f>
        <v>22.161712427199152862869677029</v>
      </c>
      <c r="K2123" s="1">
        <f>F2123/E2123*100</f>
        <v>0.7109900915210649723924060207</v>
      </c>
      <c r="L2123" s="1">
        <v>757.86</v>
      </c>
      <c r="M2123" s="1">
        <v>600.00</v>
      </c>
      <c r="N2123" s="1">
        <v>20.12</v>
      </c>
      <c r="O2123" s="1">
        <v>67.20</v>
      </c>
      <c r="P2123" s="1">
        <v>30.09</v>
      </c>
      <c r="Q2123" s="1">
        <v>13.82</v>
      </c>
      <c r="R2123" s="1">
        <v>12.16</v>
      </c>
      <c r="S2123" s="1">
        <v>63.88</v>
      </c>
      <c r="T2123" s="1">
        <v>4.41</v>
      </c>
      <c r="U2123" s="1">
        <v>70.83</v>
      </c>
      <c r="V2123" s="1">
        <f>100-U2123</f>
        <v>29.17</v>
      </c>
      <c r="W2123" s="1">
        <v>26.86</v>
      </c>
      <c r="X2123" s="0" t="inlineStr">
        <is>
          <t>IBGE — Censo Demográfico 2022 / SIDRA</t>
        </is>
      </c>
    </row>
    <row r="2124">
      <c r="A2124" s="0" t="inlineStr">
        <is>
          <t>2924108</t>
        </is>
      </c>
      <c r="B2124" s="0" t="inlineStr">
        <is>
          <t>Pedrão</t>
        </is>
      </c>
      <c r="C2124" s="0" t="inlineStr">
        <is>
          <t>BA</t>
        </is>
      </c>
      <c r="D2124" s="0" t="inlineStr">
        <is>
          <t>2022</t>
        </is>
      </c>
      <c r="E2124" s="1">
        <v>6235</v>
      </c>
      <c r="F2124" s="1">
        <v>49</v>
      </c>
      <c r="G2124" s="1">
        <v>1400</v>
      </c>
      <c r="H2124" s="1">
        <v>2057</v>
      </c>
      <c r="I2124" s="1">
        <f>(F2124+G2124+H2124)/E2124*100</f>
        <v>56.230954290296712109061748196</v>
      </c>
      <c r="J2124" s="1">
        <f>(F2124+G2124)/E2124*100</f>
        <v>23.239775461106655974338412189</v>
      </c>
      <c r="K2124" s="1">
        <f>F2124/E2124*100</f>
        <v>0.7858861267040898155573376103</v>
      </c>
      <c r="L2124" s="1">
        <v>706.81</v>
      </c>
      <c r="M2124" s="1">
        <v>564.80</v>
      </c>
      <c r="N2124" s="1">
        <v>15.26</v>
      </c>
      <c r="O2124" s="1">
        <v>80.07</v>
      </c>
      <c r="P2124" s="1">
        <v>15.19</v>
      </c>
      <c r="Q2124" s="1">
        <v>5.03</v>
      </c>
      <c r="R2124" s="1">
        <v>22.97</v>
      </c>
      <c r="S2124" s="1">
        <v>67.06</v>
      </c>
      <c r="T2124" s="1">
        <v>2.14</v>
      </c>
      <c r="U2124" s="1">
        <v>55.10</v>
      </c>
      <c r="V2124" s="1">
        <f>100-U2124</f>
        <v>44.90</v>
      </c>
      <c r="W2124" s="1">
        <v>40.67</v>
      </c>
      <c r="X2124" s="0" t="inlineStr">
        <is>
          <t>IBGE — Censo Demográfico 2022 / SIDRA</t>
        </is>
      </c>
    </row>
    <row r="2125">
      <c r="A2125" s="0" t="inlineStr">
        <is>
          <t>2924207</t>
        </is>
      </c>
      <c r="B2125" s="0" t="inlineStr">
        <is>
          <t>Pedro Alexandre</t>
        </is>
      </c>
      <c r="C2125" s="0" t="inlineStr">
        <is>
          <t>BA</t>
        </is>
      </c>
      <c r="D2125" s="0" t="inlineStr">
        <is>
          <t>2022</t>
        </is>
      </c>
      <c r="E2125" s="1">
        <v>13880</v>
      </c>
      <c r="F2125" s="1">
        <v>46</v>
      </c>
      <c r="G2125" s="1">
        <v>4749</v>
      </c>
      <c r="H2125" s="1">
        <v>4628</v>
      </c>
      <c r="I2125" s="1">
        <f>(F2125+G2125+H2125)/E2125*100</f>
        <v>67.88904899135446685878962536</v>
      </c>
      <c r="J2125" s="1">
        <f>(F2125+G2125)/E2125*100</f>
        <v>34.546109510086455331412103746</v>
      </c>
      <c r="K2125" s="1">
        <f>F2125/E2125*100</f>
        <v>0.3314121037463976945244956772</v>
      </c>
      <c r="L2125" s="1">
        <v>609.45</v>
      </c>
      <c r="M2125" s="1">
        <v>440.00</v>
      </c>
      <c r="N2125" s="1">
        <v>31.90</v>
      </c>
      <c r="O2125" s="1">
        <v>39.62</v>
      </c>
      <c r="P2125" s="1">
        <v>60.04</v>
      </c>
      <c r="Q2125" s="1">
        <v>7.48</v>
      </c>
      <c r="R2125" s="1">
        <v>15.43</v>
      </c>
      <c r="S2125" s="1">
        <v>48.91</v>
      </c>
      <c r="T2125" s="1">
        <v>17.07</v>
      </c>
      <c r="U2125" s="1">
        <v>45.22</v>
      </c>
      <c r="V2125" s="1">
        <f>100-U2125</f>
        <v>54.78</v>
      </c>
      <c r="W2125" s="1">
        <v>52.87</v>
      </c>
      <c r="X2125" s="0" t="inlineStr">
        <is>
          <t>IBGE — Censo Demográfico 2022 / SIDRA</t>
        </is>
      </c>
    </row>
    <row r="2126">
      <c r="A2126" s="0" t="inlineStr">
        <is>
          <t>2924306</t>
        </is>
      </c>
      <c r="B2126" s="0" t="inlineStr">
        <is>
          <t>Piatã</t>
        </is>
      </c>
      <c r="C2126" s="0" t="inlineStr">
        <is>
          <t>BA</t>
        </is>
      </c>
      <c r="D2126" s="0" t="inlineStr">
        <is>
          <t>2022</t>
        </is>
      </c>
      <c r="E2126" s="1">
        <v>20029</v>
      </c>
      <c r="F2126" s="1">
        <v>260</v>
      </c>
      <c r="G2126" s="1">
        <v>4709</v>
      </c>
      <c r="H2126" s="1">
        <v>6026</v>
      </c>
      <c r="I2126" s="1">
        <f>(F2126+G2126+H2126)/E2126*100</f>
        <v>54.89540166758200609116780668</v>
      </c>
      <c r="J2126" s="1">
        <f>(F2126+G2126)/E2126*100</f>
        <v>24.809026910979080333516401218</v>
      </c>
      <c r="K2126" s="1">
        <f>F2126/E2126*100</f>
        <v>1.2981177292925258375355734185</v>
      </c>
      <c r="L2126" s="1">
        <v>790.79</v>
      </c>
      <c r="M2126" s="1">
        <v>600.00</v>
      </c>
      <c r="N2126" s="1">
        <v>16.40</v>
      </c>
      <c r="O2126" s="1">
        <v>57.23</v>
      </c>
      <c r="P2126" s="1">
        <v>9.20</v>
      </c>
      <c r="Q2126" s="1">
        <v>3.50</v>
      </c>
      <c r="R2126" s="1">
        <v>19.47</v>
      </c>
      <c r="S2126" s="1">
        <v>75.21</v>
      </c>
      <c r="T2126" s="1">
        <v>0.87</v>
      </c>
      <c r="U2126" s="1">
        <v>61.78</v>
      </c>
      <c r="V2126" s="1">
        <f>100-U2126</f>
        <v>38.22</v>
      </c>
      <c r="W2126" s="1">
        <v>36.28</v>
      </c>
      <c r="X2126" s="0" t="inlineStr">
        <is>
          <t>IBGE — Censo Demográfico 2022 / SIDRA</t>
        </is>
      </c>
    </row>
    <row r="2127">
      <c r="A2127" s="0" t="inlineStr">
        <is>
          <t>2924405</t>
        </is>
      </c>
      <c r="B2127" s="0" t="inlineStr">
        <is>
          <t>Pilão Arcado</t>
        </is>
      </c>
      <c r="C2127" s="0" t="inlineStr">
        <is>
          <t>BA</t>
        </is>
      </c>
      <c r="D2127" s="0" t="inlineStr">
        <is>
          <t>2022</t>
        </is>
      </c>
      <c r="E2127" s="1">
        <v>35324</v>
      </c>
      <c r="F2127" s="1">
        <v>1181</v>
      </c>
      <c r="G2127" s="1">
        <v>15623</v>
      </c>
      <c r="H2127" s="1">
        <v>8615</v>
      </c>
      <c r="I2127" s="1">
        <f>(F2127+G2127+H2127)/E2127*100</f>
        <v>71.959574227154342656550787</v>
      </c>
      <c r="J2127" s="1">
        <f>(F2127+G2127)/E2127*100</f>
        <v>47.57105650549201675914392481</v>
      </c>
      <c r="K2127" s="1">
        <f>F2127/E2127*100</f>
        <v>3.3433359755407088664930358963</v>
      </c>
      <c r="L2127" s="1">
        <v>514.71</v>
      </c>
      <c r="M2127" s="1">
        <v>346.29</v>
      </c>
      <c r="N2127" s="1">
        <v>25.08</v>
      </c>
      <c r="O2127" s="1">
        <v>43.15</v>
      </c>
      <c r="P2127" s="1">
        <v>53.12</v>
      </c>
      <c r="Q2127" s="1">
        <v>19.07</v>
      </c>
      <c r="R2127" s="1">
        <v>0.84</v>
      </c>
      <c r="S2127" s="1">
        <v>51.63</v>
      </c>
      <c r="T2127" s="1">
        <v>19.81</v>
      </c>
      <c r="U2127" s="1">
        <v>41.10</v>
      </c>
      <c r="V2127" s="1">
        <f>100-U2127</f>
        <v>58.90</v>
      </c>
      <c r="W2127" s="1">
        <v>52.47</v>
      </c>
      <c r="X2127" s="0" t="inlineStr">
        <is>
          <t>IBGE — Censo Demográfico 2022 / SIDRA</t>
        </is>
      </c>
    </row>
    <row r="2128">
      <c r="A2128" s="0" t="inlineStr">
        <is>
          <t>2924504</t>
        </is>
      </c>
      <c r="B2128" s="0" t="inlineStr">
        <is>
          <t>Pindaí</t>
        </is>
      </c>
      <c r="C2128" s="0" t="inlineStr">
        <is>
          <t>BA</t>
        </is>
      </c>
      <c r="D2128" s="0" t="inlineStr">
        <is>
          <t>2022</t>
        </is>
      </c>
      <c r="E2128" s="1">
        <v>14712</v>
      </c>
      <c r="F2128" s="1">
        <v>73</v>
      </c>
      <c r="G2128" s="1">
        <v>3239</v>
      </c>
      <c r="H2128" s="1">
        <v>4079</v>
      </c>
      <c r="I2128" s="1">
        <f>(F2128+G2128+H2128)/E2128*100</f>
        <v>50.237901033170201196302338227</v>
      </c>
      <c r="J2128" s="1">
        <f>(F2128+G2128)/E2128*100</f>
        <v>22.51223491027732463295269168</v>
      </c>
      <c r="K2128" s="1">
        <f>F2128/E2128*100</f>
        <v>0.4961935834692767808591625884</v>
      </c>
      <c r="L2128" s="1">
        <v>780.64</v>
      </c>
      <c r="M2128" s="1">
        <v>606.00</v>
      </c>
      <c r="N2128" s="1">
        <v>19.32</v>
      </c>
      <c r="O2128" s="1">
        <v>38.12</v>
      </c>
      <c r="P2128" s="1">
        <v>50.68</v>
      </c>
      <c r="Q2128" s="1">
        <v>0.38</v>
      </c>
      <c r="R2128" s="1">
        <v>0.36</v>
      </c>
      <c r="S2128" s="1">
        <v>96.59</v>
      </c>
      <c r="T2128" s="1">
        <v>1.00</v>
      </c>
      <c r="U2128" s="1">
        <v>38.54</v>
      </c>
      <c r="V2128" s="1">
        <f>100-U2128</f>
        <v>61.46</v>
      </c>
      <c r="W2128" s="1">
        <v>58.01</v>
      </c>
      <c r="X2128" s="0" t="inlineStr">
        <is>
          <t>IBGE — Censo Demográfico 2022 / SIDRA</t>
        </is>
      </c>
    </row>
    <row r="2129">
      <c r="A2129" s="0" t="inlineStr">
        <is>
          <t>2924603</t>
        </is>
      </c>
      <c r="B2129" s="0" t="inlineStr">
        <is>
          <t>Pindobaçu</t>
        </is>
      </c>
      <c r="C2129" s="0" t="inlineStr">
        <is>
          <t>BA</t>
        </is>
      </c>
      <c r="D2129" s="0" t="inlineStr">
        <is>
          <t>2022</t>
        </is>
      </c>
      <c r="E2129" s="1">
        <v>18991</v>
      </c>
      <c r="F2129" s="1">
        <v>261</v>
      </c>
      <c r="G2129" s="1">
        <v>5397</v>
      </c>
      <c r="H2129" s="1">
        <v>5443</v>
      </c>
      <c r="I2129" s="1">
        <f>(F2129+G2129+H2129)/E2129*100</f>
        <v>58.454004528460849876257174451</v>
      </c>
      <c r="J2129" s="1">
        <f>(F2129+G2129)/E2129*100</f>
        <v>29.793059870464957084934969196</v>
      </c>
      <c r="K2129" s="1">
        <f>F2129/E2129*100</f>
        <v>1.3743352114159338634089832026</v>
      </c>
      <c r="L2129" s="1">
        <v>693.36</v>
      </c>
      <c r="M2129" s="1">
        <v>537.33</v>
      </c>
      <c r="N2129" s="1">
        <v>17.52</v>
      </c>
      <c r="O2129" s="1">
        <v>73.58</v>
      </c>
      <c r="P2129" s="1">
        <v>12.86</v>
      </c>
      <c r="Q2129" s="1">
        <v>35.60</v>
      </c>
      <c r="R2129" s="1">
        <v>2.65</v>
      </c>
      <c r="S2129" s="1">
        <v>57.05</v>
      </c>
      <c r="T2129" s="1">
        <v>2.34</v>
      </c>
      <c r="U2129" s="1">
        <v>86.67</v>
      </c>
      <c r="V2129" s="1">
        <f>100-U2129</f>
        <v>13.33</v>
      </c>
      <c r="W2129" s="1">
        <v>11.94</v>
      </c>
      <c r="X2129" s="0" t="inlineStr">
        <is>
          <t>IBGE — Censo Demográfico 2022 / SIDRA</t>
        </is>
      </c>
    </row>
    <row r="2130">
      <c r="A2130" s="0" t="inlineStr">
        <is>
          <t>2924652</t>
        </is>
      </c>
      <c r="B2130" s="0" t="inlineStr">
        <is>
          <t>Pintadas</t>
        </is>
      </c>
      <c r="C2130" s="0" t="inlineStr">
        <is>
          <t>BA</t>
        </is>
      </c>
      <c r="D2130" s="0" t="inlineStr">
        <is>
          <t>2022</t>
        </is>
      </c>
      <c r="E2130" s="1">
        <v>10322</v>
      </c>
      <c r="F2130" s="1">
        <v>178</v>
      </c>
      <c r="G2130" s="1">
        <v>1845</v>
      </c>
      <c r="H2130" s="1">
        <v>3098</v>
      </c>
      <c r="I2130" s="1">
        <f>(F2130+G2130+H2130)/E2130*100</f>
        <v>49.612478201898856810695601628</v>
      </c>
      <c r="J2130" s="1">
        <f>(F2130+G2130)/E2130*100</f>
        <v>19.598914938965316799069947685</v>
      </c>
      <c r="K2130" s="1">
        <f>F2130/E2130*100</f>
        <v>1.7244720015500871924045727572</v>
      </c>
      <c r="L2130" s="1">
        <v>819.37</v>
      </c>
      <c r="M2130" s="1">
        <v>622.40</v>
      </c>
      <c r="N2130" s="1">
        <v>19.74</v>
      </c>
      <c r="O2130" s="1">
        <v>66.77</v>
      </c>
      <c r="P2130" s="1">
        <v>31.88</v>
      </c>
      <c r="Q2130" s="1">
        <v>47.95</v>
      </c>
      <c r="R2130" s="1">
        <v>2.64</v>
      </c>
      <c r="S2130" s="1">
        <v>40.75</v>
      </c>
      <c r="T2130" s="1">
        <v>5.41</v>
      </c>
      <c r="U2130" s="1">
        <v>73.53</v>
      </c>
      <c r="V2130" s="1">
        <f>100-U2130</f>
        <v>26.47</v>
      </c>
      <c r="W2130" s="1">
        <v>24.65</v>
      </c>
      <c r="X2130" s="0" t="inlineStr">
        <is>
          <t>IBGE — Censo Demográfico 2022 / SIDRA</t>
        </is>
      </c>
    </row>
    <row r="2131">
      <c r="A2131" s="0" t="inlineStr">
        <is>
          <t>2924678</t>
        </is>
      </c>
      <c r="B2131" s="0" t="inlineStr">
        <is>
          <t>Piraí do Norte</t>
        </is>
      </c>
      <c r="C2131" s="0" t="inlineStr">
        <is>
          <t>BA</t>
        </is>
      </c>
      <c r="D2131" s="0" t="inlineStr">
        <is>
          <t>2022</t>
        </is>
      </c>
      <c r="E2131" s="1">
        <v>10974</v>
      </c>
      <c r="F2131" s="1">
        <v>822</v>
      </c>
      <c r="G2131" s="1">
        <v>3848</v>
      </c>
      <c r="H2131" s="1">
        <v>3202</v>
      </c>
      <c r="I2131" s="1">
        <f>(F2131+G2131+H2131)/E2131*100</f>
        <v>71.733187534171678512848551121</v>
      </c>
      <c r="J2131" s="1">
        <f>(F2131+G2131)/E2131*100</f>
        <v>42.555130308000728995808274102</v>
      </c>
      <c r="K2131" s="1">
        <f>F2131/E2131*100</f>
        <v>7.4904319300164024056861673045</v>
      </c>
      <c r="L2131" s="1">
        <v>576.78</v>
      </c>
      <c r="M2131" s="1">
        <v>400.00</v>
      </c>
      <c r="N2131" s="1">
        <v>18.51</v>
      </c>
      <c r="O2131" s="1">
        <v>44.90</v>
      </c>
      <c r="P2131" s="1">
        <v>49.13</v>
      </c>
      <c r="Q2131" s="1">
        <v>30.02</v>
      </c>
      <c r="R2131" s="1">
        <v>10.91</v>
      </c>
      <c r="S2131" s="1">
        <v>25.05</v>
      </c>
      <c r="T2131" s="1">
        <v>0.53</v>
      </c>
      <c r="U2131" s="1">
        <v>51.34</v>
      </c>
      <c r="V2131" s="1">
        <f>100-U2131</f>
        <v>48.66</v>
      </c>
      <c r="W2131" s="1">
        <v>46.71</v>
      </c>
      <c r="X2131" s="0" t="inlineStr">
        <is>
          <t>IBGE — Censo Demográfico 2022 / SIDRA</t>
        </is>
      </c>
    </row>
    <row r="2132">
      <c r="A2132" s="0" t="inlineStr">
        <is>
          <t>2924702</t>
        </is>
      </c>
      <c r="B2132" s="0" t="inlineStr">
        <is>
          <t>Piripá</t>
        </is>
      </c>
      <c r="C2132" s="0" t="inlineStr">
        <is>
          <t>BA</t>
        </is>
      </c>
      <c r="D2132" s="0" t="inlineStr">
        <is>
          <t>2022</t>
        </is>
      </c>
      <c r="E2132" s="1">
        <v>9131</v>
      </c>
      <c r="F2132" s="1">
        <v>80</v>
      </c>
      <c r="G2132" s="1">
        <v>2318</v>
      </c>
      <c r="H2132" s="1">
        <v>2907</v>
      </c>
      <c r="I2132" s="1">
        <f>(F2132+G2132+H2132)/E2132*100</f>
        <v>58.098784360968130544299638594</v>
      </c>
      <c r="J2132" s="1">
        <f>(F2132+G2132)/E2132*100</f>
        <v>26.262183769576169094294162742</v>
      </c>
      <c r="K2132" s="1">
        <f>F2132/E2132*100</f>
        <v>0.8761362391851932975577702333</v>
      </c>
      <c r="L2132" s="1">
        <v>716.89</v>
      </c>
      <c r="M2132" s="1">
        <v>600.00</v>
      </c>
      <c r="N2132" s="1">
        <v>22.22</v>
      </c>
      <c r="O2132" s="1">
        <v>65.03</v>
      </c>
      <c r="P2132" s="1">
        <v>24.06</v>
      </c>
      <c r="Q2132" s="1">
        <v>4.61</v>
      </c>
      <c r="R2132" s="1">
        <v>13.12</v>
      </c>
      <c r="S2132" s="1">
        <v>81.50</v>
      </c>
      <c r="T2132" s="1">
        <v>0.18</v>
      </c>
      <c r="U2132" s="1">
        <v>62.35</v>
      </c>
      <c r="V2132" s="1">
        <f>100-U2132</f>
        <v>37.65</v>
      </c>
      <c r="W2132" s="1">
        <v>37.40</v>
      </c>
      <c r="X2132" s="0" t="inlineStr">
        <is>
          <t>IBGE — Censo Demográfico 2022 / SIDRA</t>
        </is>
      </c>
    </row>
    <row r="2133">
      <c r="A2133" s="0" t="inlineStr">
        <is>
          <t>2924801</t>
        </is>
      </c>
      <c r="B2133" s="0" t="inlineStr">
        <is>
          <t>Piritiba</t>
        </is>
      </c>
      <c r="C2133" s="0" t="inlineStr">
        <is>
          <t>BA</t>
        </is>
      </c>
      <c r="D2133" s="0" t="inlineStr">
        <is>
          <t>2022</t>
        </is>
      </c>
      <c r="E2133" s="1">
        <v>17544</v>
      </c>
      <c r="F2133" s="1">
        <v>381</v>
      </c>
      <c r="G2133" s="1">
        <v>5087</v>
      </c>
      <c r="H2133" s="1">
        <v>4732</v>
      </c>
      <c r="I2133" s="1">
        <f>(F2133+G2133+H2133)/E2133*100</f>
        <v>58.139534883720930232558139535</v>
      </c>
      <c r="J2133" s="1">
        <f>(F2133+G2133)/E2133*100</f>
        <v>31.167350661194710442316461468</v>
      </c>
      <c r="K2133" s="1">
        <f>F2133/E2133*100</f>
        <v>2.171682626538987688098495212</v>
      </c>
      <c r="L2133" s="1">
        <v>741.19</v>
      </c>
      <c r="M2133" s="1">
        <v>533.33</v>
      </c>
      <c r="N2133" s="1">
        <v>16.62</v>
      </c>
      <c r="O2133" s="1">
        <v>83.61</v>
      </c>
      <c r="P2133" s="1">
        <v>11.92</v>
      </c>
      <c r="Q2133" s="1">
        <v>36.21</v>
      </c>
      <c r="R2133" s="1">
        <v>11.38</v>
      </c>
      <c r="S2133" s="1">
        <v>47.67</v>
      </c>
      <c r="T2133" s="1">
        <v>1.66</v>
      </c>
      <c r="U2133" s="1">
        <v>83.48</v>
      </c>
      <c r="V2133" s="1">
        <f>100-U2133</f>
        <v>16.52</v>
      </c>
      <c r="W2133" s="1">
        <v>15.11</v>
      </c>
      <c r="X2133" s="0" t="inlineStr">
        <is>
          <t>IBGE — Censo Demográfico 2022 / SIDRA</t>
        </is>
      </c>
    </row>
    <row r="2134">
      <c r="A2134" s="0" t="inlineStr">
        <is>
          <t>2924900</t>
        </is>
      </c>
      <c r="B2134" s="0" t="inlineStr">
        <is>
          <t>Planaltino</t>
        </is>
      </c>
      <c r="C2134" s="0" t="inlineStr">
        <is>
          <t>BA</t>
        </is>
      </c>
      <c r="D2134" s="0" t="inlineStr">
        <is>
          <t>2022</t>
        </is>
      </c>
      <c r="E2134" s="1">
        <v>8016</v>
      </c>
      <c r="F2134" s="1">
        <v>148</v>
      </c>
      <c r="G2134" s="1">
        <v>2062</v>
      </c>
      <c r="H2134" s="1">
        <v>2150</v>
      </c>
      <c r="I2134" s="1">
        <f>(F2134+G2134+H2134)/E2134*100</f>
        <v>54.391217564870259481037924152</v>
      </c>
      <c r="J2134" s="1">
        <f>(F2134+G2134)/E2134*100</f>
        <v>27.569860279441117764471057884</v>
      </c>
      <c r="K2134" s="1">
        <f>F2134/E2134*100</f>
        <v>1.8463073852295409181636726547</v>
      </c>
      <c r="L2134" s="1">
        <v>696.59</v>
      </c>
      <c r="M2134" s="1">
        <v>600.00</v>
      </c>
      <c r="N2134" s="1">
        <v>26.19</v>
      </c>
      <c r="O2134" s="1">
        <v>68.72</v>
      </c>
      <c r="P2134" s="1">
        <v>28.03</v>
      </c>
      <c r="Q2134" s="1">
        <v>0.89</v>
      </c>
      <c r="R2134" s="1">
        <v>2.36</v>
      </c>
      <c r="S2134" s="1">
        <v>92.54</v>
      </c>
      <c r="T2134" s="1">
        <v>1.13</v>
      </c>
      <c r="U2134" s="1">
        <v>72.86</v>
      </c>
      <c r="V2134" s="1">
        <f>100-U2134</f>
        <v>27.14</v>
      </c>
      <c r="W2134" s="1">
        <v>24.74</v>
      </c>
      <c r="X2134" s="0" t="inlineStr">
        <is>
          <t>IBGE — Censo Demográfico 2022 / SIDRA</t>
        </is>
      </c>
    </row>
    <row r="2135">
      <c r="A2135" s="0" t="inlineStr">
        <is>
          <t>2925006</t>
        </is>
      </c>
      <c r="B2135" s="0" t="inlineStr">
        <is>
          <t>Planalto</t>
        </is>
      </c>
      <c r="C2135" s="0" t="inlineStr">
        <is>
          <t>BA</t>
        </is>
      </c>
      <c r="D2135" s="0" t="inlineStr">
        <is>
          <t>2022</t>
        </is>
      </c>
      <c r="E2135" s="1">
        <v>23334</v>
      </c>
      <c r="F2135" s="1">
        <v>226</v>
      </c>
      <c r="G2135" s="1">
        <v>4514</v>
      </c>
      <c r="H2135" s="1">
        <v>7679</v>
      </c>
      <c r="I2135" s="1">
        <f>(F2135+G2135+H2135)/E2135*100</f>
        <v>53.222765063855318419473729322</v>
      </c>
      <c r="J2135" s="1">
        <f>(F2135+G2135)/E2135*100</f>
        <v>20.313705322705065569555155567</v>
      </c>
      <c r="K2135" s="1">
        <f>F2135/E2135*100</f>
        <v>0.9685437558926887803205622696</v>
      </c>
      <c r="L2135" s="1">
        <v>768.89</v>
      </c>
      <c r="M2135" s="1">
        <v>602.40</v>
      </c>
      <c r="N2135" s="1">
        <v>22.08</v>
      </c>
      <c r="O2135" s="1">
        <v>68.74</v>
      </c>
      <c r="P2135" s="1">
        <v>30.45</v>
      </c>
      <c r="Q2135" s="1">
        <v>0.42</v>
      </c>
      <c r="R2135" s="1">
        <v>2.47</v>
      </c>
      <c r="S2135" s="1">
        <v>90.45</v>
      </c>
      <c r="T2135" s="1">
        <v>1.00</v>
      </c>
      <c r="U2135" s="1">
        <v>79.26</v>
      </c>
      <c r="V2135" s="1">
        <f>100-U2135</f>
        <v>20.74</v>
      </c>
      <c r="W2135" s="1">
        <v>19.33</v>
      </c>
      <c r="X2135" s="0" t="inlineStr">
        <is>
          <t>IBGE — Censo Demográfico 2022 / SIDRA</t>
        </is>
      </c>
    </row>
    <row r="2136">
      <c r="A2136" s="0" t="inlineStr">
        <is>
          <t>2925105</t>
        </is>
      </c>
      <c r="B2136" s="0" t="inlineStr">
        <is>
          <t>Poções</t>
        </is>
      </c>
      <c r="C2136" s="0" t="inlineStr">
        <is>
          <t>BA</t>
        </is>
      </c>
      <c r="D2136" s="0" t="inlineStr">
        <is>
          <t>2022</t>
        </is>
      </c>
      <c r="E2136" s="1">
        <v>48211</v>
      </c>
      <c r="F2136" s="1">
        <v>754</v>
      </c>
      <c r="G2136" s="1">
        <v>11050</v>
      </c>
      <c r="H2136" s="1">
        <v>14270</v>
      </c>
      <c r="I2136" s="1">
        <f>(F2136+G2136+H2136)/E2136*100</f>
        <v>54.083093070046255004044720085</v>
      </c>
      <c r="J2136" s="1">
        <f>(F2136+G2136)/E2136*100</f>
        <v>24.484038912281429549272987492</v>
      </c>
      <c r="K2136" s="1">
        <f>F2136/E2136*100</f>
        <v>1.5639584327228225923544419323</v>
      </c>
      <c r="L2136" s="1">
        <v>793.11</v>
      </c>
      <c r="M2136" s="1">
        <v>600.00</v>
      </c>
      <c r="N2136" s="1">
        <v>19.09</v>
      </c>
      <c r="O2136" s="1">
        <v>82.90</v>
      </c>
      <c r="P2136" s="1">
        <v>15.49</v>
      </c>
      <c r="Q2136" s="1">
        <v>67.55</v>
      </c>
      <c r="R2136" s="1">
        <v>2.48</v>
      </c>
      <c r="S2136" s="1">
        <v>24.87</v>
      </c>
      <c r="T2136" s="1">
        <v>1.71</v>
      </c>
      <c r="U2136" s="1">
        <v>81.37</v>
      </c>
      <c r="V2136" s="1">
        <f>100-U2136</f>
        <v>18.63</v>
      </c>
      <c r="W2136" s="1">
        <v>17.49</v>
      </c>
      <c r="X2136" s="0" t="inlineStr">
        <is>
          <t>IBGE — Censo Demográfico 2022 / SIDRA</t>
        </is>
      </c>
    </row>
    <row r="2137">
      <c r="A2137" s="0" t="inlineStr">
        <is>
          <t>2925204</t>
        </is>
      </c>
      <c r="B2137" s="0" t="inlineStr">
        <is>
          <t>Pojuca</t>
        </is>
      </c>
      <c r="C2137" s="0" t="inlineStr">
        <is>
          <t>BA</t>
        </is>
      </c>
      <c r="D2137" s="0" t="inlineStr">
        <is>
          <t>2022</t>
        </is>
      </c>
      <c r="E2137" s="1">
        <v>32109</v>
      </c>
      <c r="F2137" s="1">
        <v>1035</v>
      </c>
      <c r="G2137" s="1">
        <v>5241</v>
      </c>
      <c r="H2137" s="1">
        <v>8536</v>
      </c>
      <c r="I2137" s="1">
        <f>(F2137+G2137+H2137)/E2137*100</f>
        <v>46.13036843252670590800087203</v>
      </c>
      <c r="J2137" s="1">
        <f>(F2137+G2137)/E2137*100</f>
        <v>19.545921704195085490049518826</v>
      </c>
      <c r="K2137" s="1">
        <f>F2137/E2137*100</f>
        <v>3.2233953097262449780435391946</v>
      </c>
      <c r="L2137" s="1">
        <v>981.96</v>
      </c>
      <c r="M2137" s="1">
        <v>666.67</v>
      </c>
      <c r="N2137" s="1">
        <v>8.69</v>
      </c>
      <c r="O2137" s="1">
        <v>85.65</v>
      </c>
      <c r="P2137" s="1">
        <v>8.19</v>
      </c>
      <c r="Q2137" s="1">
        <v>80.02</v>
      </c>
      <c r="R2137" s="1">
        <v>3.99</v>
      </c>
      <c r="S2137" s="1">
        <v>12.81</v>
      </c>
      <c r="T2137" s="1">
        <v>0.19</v>
      </c>
      <c r="U2137" s="1">
        <v>94.38</v>
      </c>
      <c r="V2137" s="1">
        <f>100-U2137</f>
        <v>5.62</v>
      </c>
      <c r="W2137" s="1">
        <v>4.21</v>
      </c>
      <c r="X2137" s="0" t="inlineStr">
        <is>
          <t>IBGE — Censo Demográfico 2022 / SIDRA</t>
        </is>
      </c>
    </row>
    <row r="2138">
      <c r="A2138" s="0" t="inlineStr">
        <is>
          <t>2925253</t>
        </is>
      </c>
      <c r="B2138" s="0" t="inlineStr">
        <is>
          <t>Ponto Novo</t>
        </is>
      </c>
      <c r="C2138" s="0" t="inlineStr">
        <is>
          <t>BA</t>
        </is>
      </c>
      <c r="D2138" s="0" t="inlineStr">
        <is>
          <t>2022</t>
        </is>
      </c>
      <c r="E2138" s="1">
        <v>17910</v>
      </c>
      <c r="F2138" s="1">
        <v>212</v>
      </c>
      <c r="G2138" s="1">
        <v>6084</v>
      </c>
      <c r="H2138" s="1">
        <v>5217</v>
      </c>
      <c r="I2138" s="1">
        <f>(F2138+G2138+H2138)/E2138*100</f>
        <v>64.282523729759910664433277499</v>
      </c>
      <c r="J2138" s="1">
        <f>(F2138+G2138)/E2138*100</f>
        <v>35.15354550530429927414852038</v>
      </c>
      <c r="K2138" s="1">
        <f>F2138/E2138*100</f>
        <v>1.1836962590731434952540480179</v>
      </c>
      <c r="L2138" s="1">
        <v>629.55</v>
      </c>
      <c r="M2138" s="1">
        <v>475.00</v>
      </c>
      <c r="N2138" s="1">
        <v>19.25</v>
      </c>
      <c r="O2138" s="1">
        <v>87.34</v>
      </c>
      <c r="P2138" s="1">
        <v>11.54</v>
      </c>
      <c r="Q2138" s="1">
        <v>3.14</v>
      </c>
      <c r="R2138" s="1">
        <v>22.61</v>
      </c>
      <c r="S2138" s="1">
        <v>67.72</v>
      </c>
      <c r="T2138" s="1">
        <v>4.06</v>
      </c>
      <c r="U2138" s="1">
        <v>79.86</v>
      </c>
      <c r="V2138" s="1">
        <f>100-U2138</f>
        <v>20.14</v>
      </c>
      <c r="W2138" s="1">
        <v>19.55</v>
      </c>
      <c r="X2138" s="0" t="inlineStr">
        <is>
          <t>IBGE — Censo Demográfico 2022 / SIDRA</t>
        </is>
      </c>
    </row>
    <row r="2139">
      <c r="A2139" s="0" t="inlineStr">
        <is>
          <t>2925303</t>
        </is>
      </c>
      <c r="B2139" s="0" t="inlineStr">
        <is>
          <t>Porto Seguro</t>
        </is>
      </c>
      <c r="C2139" s="0" t="inlineStr">
        <is>
          <t>BA</t>
        </is>
      </c>
      <c r="D2139" s="0" t="inlineStr">
        <is>
          <t>2022</t>
        </is>
      </c>
      <c r="E2139" s="1">
        <v>167568</v>
      </c>
      <c r="F2139" s="1">
        <v>3047</v>
      </c>
      <c r="G2139" s="1">
        <v>17255</v>
      </c>
      <c r="H2139" s="1">
        <v>41067</v>
      </c>
      <c r="I2139" s="1">
        <f>(F2139+G2139+H2139)/E2139*100</f>
        <v>36.62334097202329800439224673</v>
      </c>
      <c r="J2139" s="1">
        <f>(F2139+G2139)/E2139*100</f>
        <v>12.115678411152487348419746014</v>
      </c>
      <c r="K2139" s="1">
        <f>F2139/E2139*100</f>
        <v>1.8183662751838059772748973551</v>
      </c>
      <c r="L2139" s="1">
        <v>1293.05</v>
      </c>
      <c r="M2139" s="1">
        <v>840.00</v>
      </c>
      <c r="N2139" s="1">
        <v>8.47</v>
      </c>
      <c r="O2139" s="1">
        <v>65.69</v>
      </c>
      <c r="P2139" s="1">
        <v>26.23</v>
      </c>
      <c r="Q2139" s="1">
        <v>59.36</v>
      </c>
      <c r="R2139" s="1">
        <v>17.15</v>
      </c>
      <c r="S2139" s="1">
        <v>21.37</v>
      </c>
      <c r="T2139" s="1">
        <v>0.75</v>
      </c>
      <c r="U2139" s="1">
        <v>91.64</v>
      </c>
      <c r="V2139" s="1">
        <f>100-U2139</f>
        <v>8.36</v>
      </c>
      <c r="W2139" s="1">
        <v>7.38</v>
      </c>
      <c r="X2139" s="0" t="inlineStr">
        <is>
          <t>IBGE — Censo Demográfico 2022 / SIDRA</t>
        </is>
      </c>
    </row>
    <row r="2140">
      <c r="A2140" s="0" t="inlineStr">
        <is>
          <t>2925402</t>
        </is>
      </c>
      <c r="B2140" s="0" t="inlineStr">
        <is>
          <t>Potiraguá</t>
        </is>
      </c>
      <c r="C2140" s="0" t="inlineStr">
        <is>
          <t>BA</t>
        </is>
      </c>
      <c r="D2140" s="0" t="inlineStr">
        <is>
          <t>2022</t>
        </is>
      </c>
      <c r="E2140" s="1">
        <v>10274</v>
      </c>
      <c r="F2140" s="1">
        <v>22</v>
      </c>
      <c r="G2140" s="1">
        <v>1156</v>
      </c>
      <c r="H2140" s="1">
        <v>3486</v>
      </c>
      <c r="I2140" s="1">
        <f>(F2140+G2140+H2140)/E2140*100</f>
        <v>45.396145610278372591006423983</v>
      </c>
      <c r="J2140" s="1">
        <f>(F2140+G2140)/E2140*100</f>
        <v>11.465836091103757056647848939</v>
      </c>
      <c r="K2140" s="1">
        <f>F2140/E2140*100</f>
        <v>0.2141327623126338329764453961</v>
      </c>
      <c r="L2140" s="1">
        <v>857.35</v>
      </c>
      <c r="M2140" s="1">
        <v>674.86</v>
      </c>
      <c r="N2140" s="1">
        <v>14.64</v>
      </c>
      <c r="O2140" s="1">
        <v>87.07</v>
      </c>
      <c r="P2140" s="1">
        <v>9.52</v>
      </c>
      <c r="Q2140" s="1">
        <v>76.20</v>
      </c>
      <c r="R2140" s="1">
        <v>2.16</v>
      </c>
      <c r="S2140" s="1">
        <v>4.64</v>
      </c>
      <c r="T2140" s="1">
        <v>0.15</v>
      </c>
      <c r="U2140" s="1">
        <v>90.81</v>
      </c>
      <c r="V2140" s="1">
        <f>100-U2140</f>
        <v>9.19</v>
      </c>
      <c r="W2140" s="1">
        <v>8.65</v>
      </c>
      <c r="X2140" s="0" t="inlineStr">
        <is>
          <t>IBGE — Censo Demográfico 2022 / SIDRA</t>
        </is>
      </c>
    </row>
    <row r="2141">
      <c r="A2141" s="0" t="inlineStr">
        <is>
          <t>2925501</t>
        </is>
      </c>
      <c r="B2141" s="0" t="inlineStr">
        <is>
          <t>Prado</t>
        </is>
      </c>
      <c r="C2141" s="0" t="inlineStr">
        <is>
          <t>BA</t>
        </is>
      </c>
      <c r="D2141" s="0" t="inlineStr">
        <is>
          <t>2022</t>
        </is>
      </c>
      <c r="E2141" s="1">
        <v>34548</v>
      </c>
      <c r="F2141" s="1">
        <v>481</v>
      </c>
      <c r="G2141" s="1">
        <v>5247</v>
      </c>
      <c r="H2141" s="1">
        <v>10457</v>
      </c>
      <c r="I2141" s="1">
        <f>(F2141+G2141+H2141)/E2141*100</f>
        <v>46.847863841611670718999652657</v>
      </c>
      <c r="J2141" s="1">
        <f>(F2141+G2141)/E2141*100</f>
        <v>16.57983095982401296746555517</v>
      </c>
      <c r="K2141" s="1">
        <f>F2141/E2141*100</f>
        <v>1.392265833043880977191154336</v>
      </c>
      <c r="L2141" s="1">
        <v>985.70</v>
      </c>
      <c r="M2141" s="1">
        <v>670.67</v>
      </c>
      <c r="N2141" s="1">
        <v>13.79</v>
      </c>
      <c r="O2141" s="1">
        <v>60.63</v>
      </c>
      <c r="P2141" s="1">
        <v>31.69</v>
      </c>
      <c r="Q2141" s="1">
        <v>5.61</v>
      </c>
      <c r="R2141" s="1">
        <v>20.12</v>
      </c>
      <c r="S2141" s="1">
        <v>70.31</v>
      </c>
      <c r="T2141" s="1">
        <v>1.93</v>
      </c>
      <c r="U2141" s="1">
        <v>71.15</v>
      </c>
      <c r="V2141" s="1">
        <f>100-U2141</f>
        <v>28.85</v>
      </c>
      <c r="W2141" s="1">
        <v>26.81</v>
      </c>
      <c r="X2141" s="0" t="inlineStr">
        <is>
          <t>IBGE — Censo Demográfico 2022 / SIDRA</t>
        </is>
      </c>
    </row>
    <row r="2142">
      <c r="A2142" s="0" t="inlineStr">
        <is>
          <t>2925600</t>
        </is>
      </c>
      <c r="B2142" s="0" t="inlineStr">
        <is>
          <t>Presidente Dutra</t>
        </is>
      </c>
      <c r="C2142" s="0" t="inlineStr">
        <is>
          <t>BA</t>
        </is>
      </c>
      <c r="D2142" s="0" t="inlineStr">
        <is>
          <t>2022</t>
        </is>
      </c>
      <c r="E2142" s="1">
        <v>15115</v>
      </c>
      <c r="F2142" s="1">
        <v>145</v>
      </c>
      <c r="G2142" s="1">
        <v>3757</v>
      </c>
      <c r="H2142" s="1">
        <v>4550</v>
      </c>
      <c r="I2142" s="1">
        <f>(F2142+G2142+H2142)/E2142*100</f>
        <v>55.917962289116771419120079391</v>
      </c>
      <c r="J2142" s="1">
        <f>(F2142+G2142)/E2142*100</f>
        <v>25.81541515051273569302017863</v>
      </c>
      <c r="K2142" s="1">
        <f>F2142/E2142*100</f>
        <v>0.9593119417796890506119748594</v>
      </c>
      <c r="L2142" s="1">
        <v>752.48</v>
      </c>
      <c r="M2142" s="1">
        <v>580.00</v>
      </c>
      <c r="N2142" s="1">
        <v>13.68</v>
      </c>
      <c r="O2142" s="1">
        <v>96.45</v>
      </c>
      <c r="P2142" s="1">
        <v>3.13</v>
      </c>
      <c r="Q2142" s="1">
        <v>1.78</v>
      </c>
      <c r="R2142" s="1">
        <v>6.37</v>
      </c>
      <c r="S2142" s="1">
        <v>90.52</v>
      </c>
      <c r="T2142" s="1">
        <v>0.46</v>
      </c>
      <c r="U2142" s="1">
        <v>91.41</v>
      </c>
      <c r="V2142" s="1">
        <f>100-U2142</f>
        <v>8.59</v>
      </c>
      <c r="W2142" s="1">
        <v>8.22</v>
      </c>
      <c r="X2142" s="0" t="inlineStr">
        <is>
          <t>IBGE — Censo Demográfico 2022 / SIDRA</t>
        </is>
      </c>
    </row>
    <row r="2143">
      <c r="A2143" s="0" t="inlineStr">
        <is>
          <t>2925709</t>
        </is>
      </c>
      <c r="B2143" s="0" t="inlineStr">
        <is>
          <t>Presidente Jânio Quadros</t>
        </is>
      </c>
      <c r="C2143" s="0" t="inlineStr">
        <is>
          <t>BA</t>
        </is>
      </c>
      <c r="D2143" s="0" t="inlineStr">
        <is>
          <t>2022</t>
        </is>
      </c>
      <c r="E2143" s="1">
        <v>12621</v>
      </c>
      <c r="F2143" s="1">
        <v>108</v>
      </c>
      <c r="G2143" s="1">
        <v>3718</v>
      </c>
      <c r="H2143" s="1">
        <v>3491</v>
      </c>
      <c r="I2143" s="1">
        <f>(F2143+G2143+H2143)/E2143*100</f>
        <v>57.974803898264796767292607559</v>
      </c>
      <c r="J2143" s="1">
        <f>(F2143+G2143)/E2143*100</f>
        <v>30.314555106568417716504238967</v>
      </c>
      <c r="K2143" s="1">
        <f>F2143/E2143*100</f>
        <v>0.855716662705015450439743285</v>
      </c>
      <c r="L2143" s="1">
        <v>670.52</v>
      </c>
      <c r="M2143" s="1">
        <v>582.73</v>
      </c>
      <c r="N2143" s="1">
        <v>25.05</v>
      </c>
      <c r="O2143" s="1">
        <v>41.72</v>
      </c>
      <c r="P2143" s="1">
        <v>47.44</v>
      </c>
      <c r="Q2143" s="1">
        <v>18.63</v>
      </c>
      <c r="R2143" s="1">
        <v>0.68</v>
      </c>
      <c r="S2143" s="1">
        <v>73.22</v>
      </c>
      <c r="T2143" s="1">
        <v>2.48</v>
      </c>
      <c r="U2143" s="1">
        <v>42.97</v>
      </c>
      <c r="V2143" s="1">
        <f>100-U2143</f>
        <v>57.03</v>
      </c>
      <c r="W2143" s="1">
        <v>55.36</v>
      </c>
      <c r="X2143" s="0" t="inlineStr">
        <is>
          <t>IBGE — Censo Demográfico 2022 / SIDRA</t>
        </is>
      </c>
    </row>
    <row r="2144">
      <c r="A2144" s="0" t="inlineStr">
        <is>
          <t>2925758</t>
        </is>
      </c>
      <c r="B2144" s="0" t="inlineStr">
        <is>
          <t>Presidente Tancredo Neves</t>
        </is>
      </c>
      <c r="C2144" s="0" t="inlineStr">
        <is>
          <t>BA</t>
        </is>
      </c>
      <c r="D2144" s="0" t="inlineStr">
        <is>
          <t>2022</t>
        </is>
      </c>
      <c r="E2144" s="1">
        <v>27659</v>
      </c>
      <c r="F2144" s="1">
        <v>597</v>
      </c>
      <c r="G2144" s="1">
        <v>6202</v>
      </c>
      <c r="H2144" s="1">
        <v>8839</v>
      </c>
      <c r="I2144" s="1">
        <f>(F2144+G2144+H2144)/E2144*100</f>
        <v>56.538558877761307350229581691</v>
      </c>
      <c r="J2144" s="1">
        <f>(F2144+G2144)/E2144*100</f>
        <v>24.581510539065042120105571423</v>
      </c>
      <c r="K2144" s="1">
        <f>F2144/E2144*100</f>
        <v>2.1584294443038432336671607795</v>
      </c>
      <c r="L2144" s="1">
        <v>813.19</v>
      </c>
      <c r="M2144" s="1">
        <v>590.00</v>
      </c>
      <c r="N2144" s="1">
        <v>19.58</v>
      </c>
      <c r="O2144" s="1">
        <v>54.89</v>
      </c>
      <c r="P2144" s="1">
        <v>41.22</v>
      </c>
      <c r="Q2144" s="1">
        <v>27.38</v>
      </c>
      <c r="R2144" s="1">
        <v>3.53</v>
      </c>
      <c r="S2144" s="1">
        <v>57.64</v>
      </c>
      <c r="T2144" s="1">
        <v>2.81</v>
      </c>
      <c r="U2144" s="1">
        <v>59.24</v>
      </c>
      <c r="V2144" s="1">
        <f>100-U2144</f>
        <v>40.76</v>
      </c>
      <c r="W2144" s="1">
        <v>38.47</v>
      </c>
      <c r="X2144" s="0" t="inlineStr">
        <is>
          <t>IBGE — Censo Demográfico 2022 / SIDRA</t>
        </is>
      </c>
    </row>
    <row r="2145">
      <c r="A2145" s="0" t="inlineStr">
        <is>
          <t>2925808</t>
        </is>
      </c>
      <c r="B2145" s="0" t="inlineStr">
        <is>
          <t>Queimadas</t>
        </is>
      </c>
      <c r="C2145" s="0" t="inlineStr">
        <is>
          <t>BA</t>
        </is>
      </c>
      <c r="D2145" s="0" t="inlineStr">
        <is>
          <t>2022</t>
        </is>
      </c>
      <c r="E2145" s="1">
        <v>25988</v>
      </c>
      <c r="F2145" s="1">
        <v>643</v>
      </c>
      <c r="G2145" s="1">
        <v>7942</v>
      </c>
      <c r="H2145" s="1">
        <v>8307</v>
      </c>
      <c r="I2145" s="1">
        <f>(F2145+G2145+H2145)/E2145*100</f>
        <v>64.999230414037247960597198707</v>
      </c>
      <c r="J2145" s="1">
        <f>(F2145+G2145)/E2145*100</f>
        <v>33.034477451131291365245497922</v>
      </c>
      <c r="K2145" s="1">
        <f>F2145/E2145*100</f>
        <v>2.4742188702478066800061566877</v>
      </c>
      <c r="L2145" s="1">
        <v>662.08</v>
      </c>
      <c r="M2145" s="1">
        <v>450.00</v>
      </c>
      <c r="N2145" s="1">
        <v>17.86</v>
      </c>
      <c r="O2145" s="1">
        <v>66.66</v>
      </c>
      <c r="P2145" s="1">
        <v>30.79</v>
      </c>
      <c r="Q2145" s="1">
        <v>33.55</v>
      </c>
      <c r="R2145" s="1">
        <v>12.91</v>
      </c>
      <c r="S2145" s="1">
        <v>42.40</v>
      </c>
      <c r="T2145" s="1">
        <v>5.39</v>
      </c>
      <c r="U2145" s="1">
        <v>69.66</v>
      </c>
      <c r="V2145" s="1">
        <f>100-U2145</f>
        <v>30.34</v>
      </c>
      <c r="W2145" s="1">
        <v>28.11</v>
      </c>
      <c r="X2145" s="0" t="inlineStr">
        <is>
          <t>IBGE — Censo Demográfico 2022 / SIDRA</t>
        </is>
      </c>
    </row>
    <row r="2146">
      <c r="A2146" s="0" t="inlineStr">
        <is>
          <t>2925907</t>
        </is>
      </c>
      <c r="B2146" s="0" t="inlineStr">
        <is>
          <t>Quijingue</t>
        </is>
      </c>
      <c r="C2146" s="0" t="inlineStr">
        <is>
          <t>BA</t>
        </is>
      </c>
      <c r="D2146" s="0" t="inlineStr">
        <is>
          <t>2022</t>
        </is>
      </c>
      <c r="E2146" s="1">
        <v>25264</v>
      </c>
      <c r="F2146" s="1">
        <v>398</v>
      </c>
      <c r="G2146" s="1">
        <v>7591</v>
      </c>
      <c r="H2146" s="1">
        <v>7189</v>
      </c>
      <c r="I2146" s="1">
        <f>(F2146+G2146+H2146)/E2146*100</f>
        <v>60.077580747308423052564914503</v>
      </c>
      <c r="J2146" s="1">
        <f>(F2146+G2146)/E2146*100</f>
        <v>31.622070930968967701076630779</v>
      </c>
      <c r="K2146" s="1">
        <f>F2146/E2146*100</f>
        <v>1.5753641545281823939202026599</v>
      </c>
      <c r="L2146" s="1">
        <v>698.98</v>
      </c>
      <c r="M2146" s="1">
        <v>533.33</v>
      </c>
      <c r="N2146" s="1">
        <v>28.78</v>
      </c>
      <c r="O2146" s="1">
        <v>78.35</v>
      </c>
      <c r="P2146" s="1">
        <v>18.33</v>
      </c>
      <c r="Q2146" s="1">
        <v>8.20</v>
      </c>
      <c r="R2146" s="1">
        <v>11.86</v>
      </c>
      <c r="S2146" s="1">
        <v>62.99</v>
      </c>
      <c r="T2146" s="1">
        <v>8.51</v>
      </c>
      <c r="U2146" s="1">
        <v>77.35</v>
      </c>
      <c r="V2146" s="1">
        <f>100-U2146</f>
        <v>22.65</v>
      </c>
      <c r="W2146" s="1">
        <v>19.28</v>
      </c>
      <c r="X2146" s="0" t="inlineStr">
        <is>
          <t>IBGE — Censo Demográfico 2022 / SIDRA</t>
        </is>
      </c>
    </row>
    <row r="2147">
      <c r="A2147" s="0" t="inlineStr">
        <is>
          <t>2925931</t>
        </is>
      </c>
      <c r="B2147" s="0" t="inlineStr">
        <is>
          <t>Quixabeira</t>
        </is>
      </c>
      <c r="C2147" s="0" t="inlineStr">
        <is>
          <t>BA</t>
        </is>
      </c>
      <c r="D2147" s="0" t="inlineStr">
        <is>
          <t>2022</t>
        </is>
      </c>
      <c r="E2147" s="1">
        <v>9453</v>
      </c>
      <c r="F2147" s="1">
        <v>47</v>
      </c>
      <c r="G2147" s="1">
        <v>2927</v>
      </c>
      <c r="H2147" s="1">
        <v>2511</v>
      </c>
      <c r="I2147" s="1">
        <f>(F2147+G2147+H2147)/E2147*100</f>
        <v>58.023907754152121019782079763</v>
      </c>
      <c r="J2147" s="1">
        <f>(F2147+G2147)/E2147*100</f>
        <v>31.460911879826510102612927113</v>
      </c>
      <c r="K2147" s="1">
        <f>F2147/E2147*100</f>
        <v>0.4971966571458796149370570189</v>
      </c>
      <c r="L2147" s="1">
        <v>666.94</v>
      </c>
      <c r="M2147" s="1">
        <v>500.00</v>
      </c>
      <c r="N2147" s="1">
        <v>18.03</v>
      </c>
      <c r="O2147" s="1">
        <v>82.88</v>
      </c>
      <c r="P2147" s="1">
        <v>15.32</v>
      </c>
      <c r="Q2147" s="1">
        <v>0.47</v>
      </c>
      <c r="R2147" s="1">
        <v>9.34</v>
      </c>
      <c r="S2147" s="1">
        <v>85.35</v>
      </c>
      <c r="T2147" s="1">
        <v>2.24</v>
      </c>
      <c r="U2147" s="1">
        <v>77.04</v>
      </c>
      <c r="V2147" s="1">
        <f>100-U2147</f>
        <v>22.96</v>
      </c>
      <c r="W2147" s="1">
        <v>20.00</v>
      </c>
      <c r="X2147" s="0" t="inlineStr">
        <is>
          <t>IBGE — Censo Demográfico 2022 / SIDRA</t>
        </is>
      </c>
    </row>
    <row r="2148">
      <c r="A2148" s="0" t="inlineStr">
        <is>
          <t>2925956</t>
        </is>
      </c>
      <c r="B2148" s="0" t="inlineStr">
        <is>
          <t>Rafael Jambeiro</t>
        </is>
      </c>
      <c r="C2148" s="0" t="inlineStr">
        <is>
          <t>BA</t>
        </is>
      </c>
      <c r="D2148" s="0" t="inlineStr">
        <is>
          <t>2022</t>
        </is>
      </c>
      <c r="E2148" s="1">
        <v>19636</v>
      </c>
      <c r="F2148" s="1">
        <v>959</v>
      </c>
      <c r="G2148" s="1">
        <v>6499</v>
      </c>
      <c r="H2148" s="1">
        <v>5648</v>
      </c>
      <c r="I2148" s="1">
        <f>(F2148+G2148+H2148)/E2148*100</f>
        <v>66.744754532491342432267264209</v>
      </c>
      <c r="J2148" s="1">
        <f>(F2148+G2148)/E2148*100</f>
        <v>37.98125891220207781625585659</v>
      </c>
      <c r="K2148" s="1">
        <f>F2148/E2148*100</f>
        <v>4.8838867386433082094112853942</v>
      </c>
      <c r="L2148" s="1">
        <v>562.90</v>
      </c>
      <c r="M2148" s="1">
        <v>450.00</v>
      </c>
      <c r="N2148" s="1">
        <v>23.83</v>
      </c>
      <c r="O2148" s="1">
        <v>62.34</v>
      </c>
      <c r="P2148" s="1">
        <v>25.62</v>
      </c>
      <c r="Q2148" s="1">
        <v>20.02</v>
      </c>
      <c r="R2148" s="1">
        <v>13.85</v>
      </c>
      <c r="S2148" s="1">
        <v>51.40</v>
      </c>
      <c r="T2148" s="1">
        <v>3.45</v>
      </c>
      <c r="U2148" s="1">
        <v>57.24</v>
      </c>
      <c r="V2148" s="1">
        <f>100-U2148</f>
        <v>42.76</v>
      </c>
      <c r="W2148" s="1">
        <v>41.21</v>
      </c>
      <c r="X2148" s="0" t="inlineStr">
        <is>
          <t>IBGE — Censo Demográfico 2022 / SIDRA</t>
        </is>
      </c>
    </row>
    <row r="2149">
      <c r="A2149" s="0" t="inlineStr">
        <is>
          <t>2926004</t>
        </is>
      </c>
      <c r="B2149" s="0" t="inlineStr">
        <is>
          <t>Remanso</t>
        </is>
      </c>
      <c r="C2149" s="0" t="inlineStr">
        <is>
          <t>BA</t>
        </is>
      </c>
      <c r="D2149" s="0" t="inlineStr">
        <is>
          <t>2022</t>
        </is>
      </c>
      <c r="E2149" s="1">
        <v>40440</v>
      </c>
      <c r="F2149" s="1">
        <v>881</v>
      </c>
      <c r="G2149" s="1">
        <v>10749</v>
      </c>
      <c r="H2149" s="1">
        <v>10439</v>
      </c>
      <c r="I2149" s="1">
        <f>(F2149+G2149+H2149)/E2149*100</f>
        <v>54.572205736894164193867457962</v>
      </c>
      <c r="J2149" s="1">
        <f>(F2149+G2149)/E2149*100</f>
        <v>28.7586547972304648862512364</v>
      </c>
      <c r="K2149" s="1">
        <f>F2149/E2149*100</f>
        <v>2.178536102868447082096933729</v>
      </c>
      <c r="L2149" s="1">
        <v>802.97</v>
      </c>
      <c r="M2149" s="1">
        <v>600.00</v>
      </c>
      <c r="N2149" s="1">
        <v>20.45</v>
      </c>
      <c r="O2149" s="1">
        <v>63.48</v>
      </c>
      <c r="P2149" s="1">
        <v>32.92</v>
      </c>
      <c r="Q2149" s="1">
        <v>54.25</v>
      </c>
      <c r="R2149" s="1">
        <v>6.40</v>
      </c>
      <c r="S2149" s="1">
        <v>25.61</v>
      </c>
      <c r="T2149" s="1">
        <v>11.34</v>
      </c>
      <c r="U2149" s="1">
        <v>65.68</v>
      </c>
      <c r="V2149" s="1">
        <f>100-U2149</f>
        <v>34.32</v>
      </c>
      <c r="W2149" s="1">
        <v>31.19</v>
      </c>
      <c r="X2149" s="0" t="inlineStr">
        <is>
          <t>IBGE — Censo Demográfico 2022 / SIDRA</t>
        </is>
      </c>
    </row>
    <row r="2150">
      <c r="A2150" s="0" t="inlineStr">
        <is>
          <t>2926103</t>
        </is>
      </c>
      <c r="B2150" s="0" t="inlineStr">
        <is>
          <t>Retirolândia</t>
        </is>
      </c>
      <c r="C2150" s="0" t="inlineStr">
        <is>
          <t>BA</t>
        </is>
      </c>
      <c r="D2150" s="0" t="inlineStr">
        <is>
          <t>2022</t>
        </is>
      </c>
      <c r="E2150" s="1">
        <v>13614</v>
      </c>
      <c r="F2150" s="1">
        <v>92</v>
      </c>
      <c r="G2150" s="1">
        <v>2998</v>
      </c>
      <c r="H2150" s="1">
        <v>4168</v>
      </c>
      <c r="I2150" s="1">
        <f>(F2150+G2150+H2150)/E2150*100</f>
        <v>53.312766270016159835463493463</v>
      </c>
      <c r="J2150" s="1">
        <f>(F2150+G2150)/E2150*100</f>
        <v>22.697223446452181577787571617</v>
      </c>
      <c r="K2150" s="1">
        <f>F2150/E2150*100</f>
        <v>0.6757749375642720728661671808</v>
      </c>
      <c r="L2150" s="1">
        <v>765.41</v>
      </c>
      <c r="M2150" s="1">
        <v>600.00</v>
      </c>
      <c r="N2150" s="1">
        <v>13.64</v>
      </c>
      <c r="O2150" s="1">
        <v>83.01</v>
      </c>
      <c r="P2150" s="1">
        <v>14.89</v>
      </c>
      <c r="Q2150" s="1">
        <v>28.82</v>
      </c>
      <c r="R2150" s="1">
        <v>12.07</v>
      </c>
      <c r="S2150" s="1">
        <v>51.22</v>
      </c>
      <c r="T2150" s="1">
        <v>1.73</v>
      </c>
      <c r="U2150" s="1">
        <v>88.15</v>
      </c>
      <c r="V2150" s="1">
        <f>100-U2150</f>
        <v>11.85</v>
      </c>
      <c r="W2150" s="1">
        <v>9.30</v>
      </c>
      <c r="X2150" s="0" t="inlineStr">
        <is>
          <t>IBGE — Censo Demográfico 2022 / SIDRA</t>
        </is>
      </c>
    </row>
    <row r="2151">
      <c r="A2151" s="0" t="inlineStr">
        <is>
          <t>2926202</t>
        </is>
      </c>
      <c r="B2151" s="0" t="inlineStr">
        <is>
          <t>Riachão das Neves</t>
        </is>
      </c>
      <c r="C2151" s="0" t="inlineStr">
        <is>
          <t>BA</t>
        </is>
      </c>
      <c r="D2151" s="0" t="inlineStr">
        <is>
          <t>2022</t>
        </is>
      </c>
      <c r="E2151" s="1">
        <v>21604</v>
      </c>
      <c r="F2151" s="1">
        <v>676</v>
      </c>
      <c r="G2151" s="1">
        <v>4795</v>
      </c>
      <c r="H2151" s="1">
        <v>6729</v>
      </c>
      <c r="I2151" s="1">
        <f>(F2151+G2151+H2151)/E2151*100</f>
        <v>56.471023884465839659322347713</v>
      </c>
      <c r="J2151" s="1">
        <f>(F2151+G2151)/E2151*100</f>
        <v>25.324014071468246620996111831</v>
      </c>
      <c r="K2151" s="1">
        <f>F2151/E2151*100</f>
        <v>3.1290501758933530827624513979</v>
      </c>
      <c r="L2151" s="1">
        <v>697.01</v>
      </c>
      <c r="M2151" s="1">
        <v>583.33</v>
      </c>
      <c r="N2151" s="1">
        <v>22.03</v>
      </c>
      <c r="O2151" s="1">
        <v>68.44</v>
      </c>
      <c r="P2151" s="1">
        <v>20.79</v>
      </c>
      <c r="Q2151" s="1">
        <v>0.78</v>
      </c>
      <c r="R2151" s="1">
        <v>0.22</v>
      </c>
      <c r="S2151" s="1">
        <v>91.66</v>
      </c>
      <c r="T2151" s="1">
        <v>5.78</v>
      </c>
      <c r="U2151" s="1">
        <v>54.90</v>
      </c>
      <c r="V2151" s="1">
        <f>100-U2151</f>
        <v>45.10</v>
      </c>
      <c r="W2151" s="1">
        <v>42.09</v>
      </c>
      <c r="X2151" s="0" t="inlineStr">
        <is>
          <t>IBGE — Censo Demográfico 2022 / SIDRA</t>
        </is>
      </c>
    </row>
    <row r="2152">
      <c r="A2152" s="0" t="inlineStr">
        <is>
          <t>2926301</t>
        </is>
      </c>
      <c r="B2152" s="0" t="inlineStr">
        <is>
          <t>Riachão do Jacuípe</t>
        </is>
      </c>
      <c r="C2152" s="0" t="inlineStr">
        <is>
          <t>BA</t>
        </is>
      </c>
      <c r="D2152" s="0" t="inlineStr">
        <is>
          <t>2022</t>
        </is>
      </c>
      <c r="E2152" s="1">
        <v>33367</v>
      </c>
      <c r="F2152" s="1">
        <v>304</v>
      </c>
      <c r="G2152" s="1">
        <v>5701</v>
      </c>
      <c r="H2152" s="1">
        <v>10307</v>
      </c>
      <c r="I2152" s="1">
        <f>(F2152+G2152+H2152)/E2152*100</f>
        <v>48.886624509245661881499685318</v>
      </c>
      <c r="J2152" s="1">
        <f>(F2152+G2152)/E2152*100</f>
        <v>17.996823208559355051398087931</v>
      </c>
      <c r="K2152" s="1">
        <f>F2152/E2152*100</f>
        <v>0.9110798093925135613030838853</v>
      </c>
      <c r="L2152" s="1">
        <v>934.18</v>
      </c>
      <c r="M2152" s="1">
        <v>644.00</v>
      </c>
      <c r="N2152" s="1">
        <v>14.90</v>
      </c>
      <c r="O2152" s="1">
        <v>86.11</v>
      </c>
      <c r="P2152" s="1">
        <v>12.23</v>
      </c>
      <c r="Q2152" s="1">
        <v>59.55</v>
      </c>
      <c r="R2152" s="1">
        <v>8.85</v>
      </c>
      <c r="S2152" s="1">
        <v>25.42</v>
      </c>
      <c r="T2152" s="1">
        <v>2.22</v>
      </c>
      <c r="U2152" s="1">
        <v>83.05</v>
      </c>
      <c r="V2152" s="1">
        <f>100-U2152</f>
        <v>16.95</v>
      </c>
      <c r="W2152" s="1">
        <v>15.81</v>
      </c>
      <c r="X2152" s="0" t="inlineStr">
        <is>
          <t>IBGE — Censo Demográfico 2022 / SIDRA</t>
        </is>
      </c>
    </row>
    <row r="2153">
      <c r="A2153" s="0" t="inlineStr">
        <is>
          <t>2926400</t>
        </is>
      </c>
      <c r="B2153" s="0" t="inlineStr">
        <is>
          <t>Riacho de Santana</t>
        </is>
      </c>
      <c r="C2153" s="0" t="inlineStr">
        <is>
          <t>BA</t>
        </is>
      </c>
      <c r="D2153" s="0" t="inlineStr">
        <is>
          <t>2022</t>
        </is>
      </c>
      <c r="E2153" s="1">
        <v>30690</v>
      </c>
      <c r="F2153" s="1">
        <v>727</v>
      </c>
      <c r="G2153" s="1">
        <v>9038</v>
      </c>
      <c r="H2153" s="1">
        <v>8061</v>
      </c>
      <c r="I2153" s="1">
        <f>(F2153+G2153+H2153)/E2153*100</f>
        <v>58.084066471163245356793743891</v>
      </c>
      <c r="J2153" s="1">
        <f>(F2153+G2153)/E2153*100</f>
        <v>31.818181818181818181818181818</v>
      </c>
      <c r="K2153" s="1">
        <f>F2153/E2153*100</f>
        <v>2.3688497882046269143043336592</v>
      </c>
      <c r="L2153" s="1">
        <v>720.89</v>
      </c>
      <c r="M2153" s="1">
        <v>537.33</v>
      </c>
      <c r="N2153" s="1">
        <v>21.48</v>
      </c>
      <c r="O2153" s="1">
        <v>63.73</v>
      </c>
      <c r="P2153" s="1">
        <v>20.89</v>
      </c>
      <c r="Q2153" s="1">
        <v>0.75</v>
      </c>
      <c r="R2153" s="1">
        <v>12.83</v>
      </c>
      <c r="S2153" s="1">
        <v>81.05</v>
      </c>
      <c r="T2153" s="1">
        <v>4.46</v>
      </c>
      <c r="U2153" s="1">
        <v>49.88</v>
      </c>
      <c r="V2153" s="1">
        <f>100-U2153</f>
        <v>50.12</v>
      </c>
      <c r="W2153" s="1">
        <v>47.64</v>
      </c>
      <c r="X2153" s="0" t="inlineStr">
        <is>
          <t>IBGE — Censo Demográfico 2022 / SIDRA</t>
        </is>
      </c>
    </row>
    <row r="2154">
      <c r="A2154" s="0" t="inlineStr">
        <is>
          <t>2926509</t>
        </is>
      </c>
      <c r="B2154" s="0" t="inlineStr">
        <is>
          <t>Ribeira do Amparo</t>
        </is>
      </c>
      <c r="C2154" s="0" t="inlineStr">
        <is>
          <t>BA</t>
        </is>
      </c>
      <c r="D2154" s="0" t="inlineStr">
        <is>
          <t>2022</t>
        </is>
      </c>
      <c r="E2154" s="1">
        <v>13818</v>
      </c>
      <c r="F2154" s="1">
        <v>202</v>
      </c>
      <c r="G2154" s="1">
        <v>4139</v>
      </c>
      <c r="H2154" s="1">
        <v>4298</v>
      </c>
      <c r="I2154" s="1">
        <f>(F2154+G2154+H2154)/E2154*100</f>
        <v>62.519901577652337530756983645</v>
      </c>
      <c r="J2154" s="1">
        <f>(F2154+G2154)/E2154*100</f>
        <v>31.415544941380807642205818498</v>
      </c>
      <c r="K2154" s="1">
        <f>F2154/E2154*100</f>
        <v>1.4618613402807931683311622521</v>
      </c>
      <c r="L2154" s="1">
        <v>643.57</v>
      </c>
      <c r="M2154" s="1">
        <v>482.40</v>
      </c>
      <c r="N2154" s="1">
        <v>30.73</v>
      </c>
      <c r="O2154" s="1">
        <v>82.19</v>
      </c>
      <c r="P2154" s="1">
        <v>11.91</v>
      </c>
      <c r="Q2154" s="1">
        <v>3.82</v>
      </c>
      <c r="R2154" s="1">
        <v>0.19</v>
      </c>
      <c r="S2154" s="1">
        <v>89.00</v>
      </c>
      <c r="T2154" s="1">
        <v>3.93</v>
      </c>
      <c r="U2154" s="1">
        <v>45.40</v>
      </c>
      <c r="V2154" s="1">
        <f>100-U2154</f>
        <v>54.60</v>
      </c>
      <c r="W2154" s="1">
        <v>48.64</v>
      </c>
      <c r="X2154" s="0" t="inlineStr">
        <is>
          <t>IBGE — Censo Demográfico 2022 / SIDRA</t>
        </is>
      </c>
    </row>
    <row r="2155">
      <c r="A2155" s="0" t="inlineStr">
        <is>
          <t>2926608</t>
        </is>
      </c>
      <c r="B2155" s="0" t="inlineStr">
        <is>
          <t>Ribeira do Pombal</t>
        </is>
      </c>
      <c r="C2155" s="0" t="inlineStr">
        <is>
          <t>BA</t>
        </is>
      </c>
      <c r="D2155" s="0" t="inlineStr">
        <is>
          <t>2022</t>
        </is>
      </c>
      <c r="E2155" s="1">
        <v>53947</v>
      </c>
      <c r="F2155" s="1">
        <v>1166</v>
      </c>
      <c r="G2155" s="1">
        <v>12761</v>
      </c>
      <c r="H2155" s="1">
        <v>14660</v>
      </c>
      <c r="I2155" s="1">
        <f>(F2155+G2155+H2155)/E2155*100</f>
        <v>52.990898474428605853893636347</v>
      </c>
      <c r="J2155" s="1">
        <f>(F2155+G2155)/E2155*100</f>
        <v>25.816078743952397723691771554</v>
      </c>
      <c r="K2155" s="1">
        <f>F2155/E2155*100</f>
        <v>2.1613806143066342892097799692</v>
      </c>
      <c r="L2155" s="1">
        <v>869.51</v>
      </c>
      <c r="M2155" s="1">
        <v>606.00</v>
      </c>
      <c r="N2155" s="1">
        <v>18.01</v>
      </c>
      <c r="O2155" s="1">
        <v>90.60</v>
      </c>
      <c r="P2155" s="1">
        <v>6.57</v>
      </c>
      <c r="Q2155" s="1">
        <v>23.52</v>
      </c>
      <c r="R2155" s="1">
        <v>31.43</v>
      </c>
      <c r="S2155" s="1">
        <v>38.65</v>
      </c>
      <c r="T2155" s="1">
        <v>0.93</v>
      </c>
      <c r="U2155" s="1">
        <v>77.24</v>
      </c>
      <c r="V2155" s="1">
        <f>100-U2155</f>
        <v>22.76</v>
      </c>
      <c r="W2155" s="1">
        <v>21.00</v>
      </c>
      <c r="X2155" s="0" t="inlineStr">
        <is>
          <t>IBGE — Censo Demográfico 2022 / SIDRA</t>
        </is>
      </c>
    </row>
    <row r="2156">
      <c r="A2156" s="0" t="inlineStr">
        <is>
          <t>2926657</t>
        </is>
      </c>
      <c r="B2156" s="0" t="inlineStr">
        <is>
          <t>Ribeirão do Largo</t>
        </is>
      </c>
      <c r="C2156" s="0" t="inlineStr">
        <is>
          <t>BA</t>
        </is>
      </c>
      <c r="D2156" s="0" t="inlineStr">
        <is>
          <t>2022</t>
        </is>
      </c>
      <c r="E2156" s="1">
        <v>9658</v>
      </c>
      <c r="F2156" s="1">
        <v>189</v>
      </c>
      <c r="G2156" s="1">
        <v>2123</v>
      </c>
      <c r="H2156" s="1">
        <v>3509</v>
      </c>
      <c r="I2156" s="1">
        <f>(F2156+G2156+H2156)/E2156*100</f>
        <v>60.271277697245806585214330089</v>
      </c>
      <c r="J2156" s="1">
        <f>(F2156+G2156)/E2156*100</f>
        <v>23.938703665355145992959204804</v>
      </c>
      <c r="K2156" s="1">
        <f>F2156/E2156*100</f>
        <v>1.9569268999792917788361979706</v>
      </c>
      <c r="L2156" s="1">
        <v>677.52</v>
      </c>
      <c r="M2156" s="1">
        <v>550.00</v>
      </c>
      <c r="N2156" s="1">
        <v>26.01</v>
      </c>
      <c r="O2156" s="1">
        <v>54.08</v>
      </c>
      <c r="P2156" s="1">
        <v>41.32</v>
      </c>
      <c r="Q2156" s="1">
        <v>23.97</v>
      </c>
      <c r="R2156" s="1">
        <v>0.42</v>
      </c>
      <c r="S2156" s="1">
        <v>65.78</v>
      </c>
      <c r="T2156" s="1">
        <v>3.23</v>
      </c>
      <c r="U2156" s="1">
        <v>47.40</v>
      </c>
      <c r="V2156" s="1">
        <f>100-U2156</f>
        <v>52.60</v>
      </c>
      <c r="W2156" s="1">
        <v>48.97</v>
      </c>
      <c r="X2156" s="0" t="inlineStr">
        <is>
          <t>IBGE — Censo Demográfico 2022 / SIDRA</t>
        </is>
      </c>
    </row>
    <row r="2157">
      <c r="A2157" s="0" t="inlineStr">
        <is>
          <t>2926707</t>
        </is>
      </c>
      <c r="B2157" s="0" t="inlineStr">
        <is>
          <t>Rio de Contas</t>
        </is>
      </c>
      <c r="C2157" s="0" t="inlineStr">
        <is>
          <t>BA</t>
        </is>
      </c>
      <c r="D2157" s="0" t="inlineStr">
        <is>
          <t>2022</t>
        </is>
      </c>
      <c r="E2157" s="1">
        <v>13176</v>
      </c>
      <c r="F2157" s="1">
        <v>186</v>
      </c>
      <c r="G2157" s="1">
        <v>2758</v>
      </c>
      <c r="H2157" s="1">
        <v>3494</v>
      </c>
      <c r="I2157" s="1">
        <f>(F2157+G2157+H2157)/E2157*100</f>
        <v>48.861566484517304189435336976</v>
      </c>
      <c r="J2157" s="1">
        <f>(F2157+G2157)/E2157*100</f>
        <v>22.343655130540376442015786278</v>
      </c>
      <c r="K2157" s="1">
        <f>F2157/E2157*100</f>
        <v>1.4116575591985428051001821494</v>
      </c>
      <c r="L2157" s="1">
        <v>888.97</v>
      </c>
      <c r="M2157" s="1">
        <v>637.50</v>
      </c>
      <c r="N2157" s="1">
        <v>18.18</v>
      </c>
      <c r="O2157" s="1">
        <v>80.33</v>
      </c>
      <c r="P2157" s="1">
        <v>16.64</v>
      </c>
      <c r="Q2157" s="1">
        <v>29.17</v>
      </c>
      <c r="R2157" s="1">
        <v>8.21</v>
      </c>
      <c r="S2157" s="1">
        <v>60.47</v>
      </c>
      <c r="T2157" s="1">
        <v>0.26</v>
      </c>
      <c r="U2157" s="1">
        <v>67.03</v>
      </c>
      <c r="V2157" s="1">
        <f>100-U2157</f>
        <v>32.97</v>
      </c>
      <c r="W2157" s="1">
        <v>31.87</v>
      </c>
      <c r="X2157" s="0" t="inlineStr">
        <is>
          <t>IBGE — Censo Demográfico 2022 / SIDRA</t>
        </is>
      </c>
    </row>
    <row r="2158">
      <c r="A2158" s="0" t="inlineStr">
        <is>
          <t>2926806</t>
        </is>
      </c>
      <c r="B2158" s="0" t="inlineStr">
        <is>
          <t>Rio do Antônio</t>
        </is>
      </c>
      <c r="C2158" s="0" t="inlineStr">
        <is>
          <t>BA</t>
        </is>
      </c>
      <c r="D2158" s="0" t="inlineStr">
        <is>
          <t>2022</t>
        </is>
      </c>
      <c r="E2158" s="1">
        <v>13135</v>
      </c>
      <c r="F2158" s="1">
        <v>182</v>
      </c>
      <c r="G2158" s="1">
        <v>3439</v>
      </c>
      <c r="H2158" s="1">
        <v>3675</v>
      </c>
      <c r="I2158" s="1">
        <f>(F2158+G2158+H2158)/E2158*100</f>
        <v>55.546250475827940616673011039</v>
      </c>
      <c r="J2158" s="1">
        <f>(F2158+G2158)/E2158*100</f>
        <v>27.567567567567567567567567568</v>
      </c>
      <c r="K2158" s="1">
        <f>F2158/E2158*100</f>
        <v>1.3856109630757518081461743434</v>
      </c>
      <c r="L2158" s="1">
        <v>723.78</v>
      </c>
      <c r="M2158" s="1">
        <v>570.67</v>
      </c>
      <c r="N2158" s="1">
        <v>24.69</v>
      </c>
      <c r="O2158" s="1">
        <v>66.94</v>
      </c>
      <c r="P2158" s="1">
        <v>30.76</v>
      </c>
      <c r="Q2158" s="1">
        <v>24.22</v>
      </c>
      <c r="R2158" s="1">
        <v>26.06</v>
      </c>
      <c r="S2158" s="1">
        <v>45.92</v>
      </c>
      <c r="T2158" s="1">
        <v>1.61</v>
      </c>
      <c r="U2158" s="1">
        <v>49.61</v>
      </c>
      <c r="V2158" s="1">
        <f>100-U2158</f>
        <v>50.39</v>
      </c>
      <c r="W2158" s="1">
        <v>48.46</v>
      </c>
      <c r="X2158" s="0" t="inlineStr">
        <is>
          <t>IBGE — Censo Demográfico 2022 / SIDRA</t>
        </is>
      </c>
    </row>
    <row r="2159">
      <c r="A2159" s="0" t="inlineStr">
        <is>
          <t>2926905</t>
        </is>
      </c>
      <c r="B2159" s="0" t="inlineStr">
        <is>
          <t>Rio do Pires</t>
        </is>
      </c>
      <c r="C2159" s="0" t="inlineStr">
        <is>
          <t>BA</t>
        </is>
      </c>
      <c r="D2159" s="0" t="inlineStr">
        <is>
          <t>2022</t>
        </is>
      </c>
      <c r="E2159" s="1">
        <v>10470</v>
      </c>
      <c r="F2159" s="1">
        <v>289</v>
      </c>
      <c r="G2159" s="1">
        <v>2696</v>
      </c>
      <c r="H2159" s="1">
        <v>2853</v>
      </c>
      <c r="I2159" s="1">
        <f>(F2159+G2159+H2159)/E2159*100</f>
        <v>55.759312320916905444126074499</v>
      </c>
      <c r="J2159" s="1">
        <f>(F2159+G2159)/E2159*100</f>
        <v>28.510028653295128939828080229</v>
      </c>
      <c r="K2159" s="1">
        <f>F2159/E2159*100</f>
        <v>2.7602674307545367717287488061</v>
      </c>
      <c r="L2159" s="1">
        <v>739.04</v>
      </c>
      <c r="M2159" s="1">
        <v>584.80</v>
      </c>
      <c r="N2159" s="1">
        <v>17.74</v>
      </c>
      <c r="O2159" s="1">
        <v>65.37</v>
      </c>
      <c r="P2159" s="1">
        <v>23.29</v>
      </c>
      <c r="Q2159" s="1">
        <v>5.22</v>
      </c>
      <c r="R2159" s="1">
        <v>43.08</v>
      </c>
      <c r="S2159" s="1">
        <v>48.42</v>
      </c>
      <c r="T2159" s="1">
        <v>1.86</v>
      </c>
      <c r="U2159" s="1">
        <v>62.52</v>
      </c>
      <c r="V2159" s="1">
        <f>100-U2159</f>
        <v>37.48</v>
      </c>
      <c r="W2159" s="1">
        <v>35.91</v>
      </c>
      <c r="X2159" s="0" t="inlineStr">
        <is>
          <t>IBGE — Censo Demográfico 2022 / SIDRA</t>
        </is>
      </c>
    </row>
    <row r="2160">
      <c r="A2160" s="0" t="inlineStr">
        <is>
          <t>2927002</t>
        </is>
      </c>
      <c r="B2160" s="0" t="inlineStr">
        <is>
          <t>Rio Real</t>
        </is>
      </c>
      <c r="C2160" s="0" t="inlineStr">
        <is>
          <t>BA</t>
        </is>
      </c>
      <c r="D2160" s="0" t="inlineStr">
        <is>
          <t>2022</t>
        </is>
      </c>
      <c r="E2160" s="1">
        <v>35270</v>
      </c>
      <c r="F2160" s="1">
        <v>1271</v>
      </c>
      <c r="G2160" s="1">
        <v>8724</v>
      </c>
      <c r="H2160" s="1">
        <v>10283</v>
      </c>
      <c r="I2160" s="1">
        <f>(F2160+G2160+H2160)/E2160*100</f>
        <v>57.493620640771193648993478877</v>
      </c>
      <c r="J2160" s="1">
        <f>(F2160+G2160)/E2160*100</f>
        <v>28.338531329741990360079387582</v>
      </c>
      <c r="K2160" s="1">
        <f>F2160/E2160*100</f>
        <v>3.6036291465834987241281542387</v>
      </c>
      <c r="L2160" s="1">
        <v>749.58</v>
      </c>
      <c r="M2160" s="1">
        <v>550.00</v>
      </c>
      <c r="N2160" s="1">
        <v>18.71</v>
      </c>
      <c r="O2160" s="1">
        <v>78.66</v>
      </c>
      <c r="P2160" s="1">
        <v>16.84</v>
      </c>
      <c r="Q2160" s="1">
        <v>3.09</v>
      </c>
      <c r="R2160" s="1">
        <v>1.27</v>
      </c>
      <c r="S2160" s="1">
        <v>90.95</v>
      </c>
      <c r="T2160" s="1">
        <v>0.40</v>
      </c>
      <c r="U2160" s="1">
        <v>83.69</v>
      </c>
      <c r="V2160" s="1">
        <f>100-U2160</f>
        <v>16.31</v>
      </c>
      <c r="W2160" s="1">
        <v>14.81</v>
      </c>
      <c r="X2160" s="0" t="inlineStr">
        <is>
          <t>IBGE — Censo Demográfico 2022 / SIDRA</t>
        </is>
      </c>
    </row>
    <row r="2161">
      <c r="A2161" s="0" t="inlineStr">
        <is>
          <t>2927101</t>
        </is>
      </c>
      <c r="B2161" s="0" t="inlineStr">
        <is>
          <t>Rodelas</t>
        </is>
      </c>
      <c r="C2161" s="0" t="inlineStr">
        <is>
          <t>BA</t>
        </is>
      </c>
      <c r="D2161" s="0" t="inlineStr">
        <is>
          <t>2022</t>
        </is>
      </c>
      <c r="E2161" s="1">
        <v>10273</v>
      </c>
      <c r="F2161" s="1">
        <v>159</v>
      </c>
      <c r="G2161" s="1">
        <v>2788</v>
      </c>
      <c r="H2161" s="1">
        <v>3414</v>
      </c>
      <c r="I2161" s="1">
        <f>(F2161+G2161+H2161)/E2161*100</f>
        <v>61.919595054998539861773581232</v>
      </c>
      <c r="J2161" s="1">
        <f>(F2161+G2161)/E2161*100</f>
        <v>28.686849021707388299425678964</v>
      </c>
      <c r="K2161" s="1">
        <f>F2161/E2161*100</f>
        <v>1.5477465200038937019371167137</v>
      </c>
      <c r="L2161" s="1">
        <v>697.59</v>
      </c>
      <c r="M2161" s="1">
        <v>500.00</v>
      </c>
      <c r="N2161" s="1">
        <v>12.56</v>
      </c>
      <c r="O2161" s="1">
        <v>96.28</v>
      </c>
      <c r="P2161" s="1">
        <v>3.25</v>
      </c>
      <c r="Q2161" s="1">
        <v>71.05</v>
      </c>
      <c r="R2161" s="1">
        <v>11.69</v>
      </c>
      <c r="S2161" s="1">
        <v>5.22</v>
      </c>
      <c r="T2161" s="1">
        <v>0.34</v>
      </c>
      <c r="U2161" s="1">
        <v>95.03</v>
      </c>
      <c r="V2161" s="1">
        <f>100-U2161</f>
        <v>4.97</v>
      </c>
      <c r="W2161" s="1">
        <v>3.44</v>
      </c>
      <c r="X2161" s="0" t="inlineStr">
        <is>
          <t>IBGE — Censo Demográfico 2022 / SIDRA</t>
        </is>
      </c>
    </row>
    <row r="2162">
      <c r="A2162" s="0" t="inlineStr">
        <is>
          <t>2927200</t>
        </is>
      </c>
      <c r="B2162" s="0" t="inlineStr">
        <is>
          <t>Ruy Barbosa</t>
        </is>
      </c>
      <c r="C2162" s="0" t="inlineStr">
        <is>
          <t>BA</t>
        </is>
      </c>
      <c r="D2162" s="0" t="inlineStr">
        <is>
          <t>2022</t>
        </is>
      </c>
      <c r="E2162" s="1">
        <v>28270</v>
      </c>
      <c r="F2162" s="1">
        <v>481</v>
      </c>
      <c r="G2162" s="1">
        <v>5664</v>
      </c>
      <c r="H2162" s="1">
        <v>9129</v>
      </c>
      <c r="I2162" s="1">
        <f>(F2162+G2162+H2162)/E2162*100</f>
        <v>54.029006013441811107180756986</v>
      </c>
      <c r="J2162" s="1">
        <f>(F2162+G2162)/E2162*100</f>
        <v>21.736823487796250442164839052</v>
      </c>
      <c r="K2162" s="1">
        <f>F2162/E2162*100</f>
        <v>1.7014503006720905553590378493</v>
      </c>
      <c r="L2162" s="1">
        <v>819.06</v>
      </c>
      <c r="M2162" s="1">
        <v>604.80</v>
      </c>
      <c r="N2162" s="1">
        <v>18.02</v>
      </c>
      <c r="O2162" s="1">
        <v>80.78</v>
      </c>
      <c r="P2162" s="1">
        <v>16.92</v>
      </c>
      <c r="Q2162" s="1">
        <v>63.51</v>
      </c>
      <c r="R2162" s="1">
        <v>7.76</v>
      </c>
      <c r="S2162" s="1">
        <v>21.80</v>
      </c>
      <c r="T2162" s="1">
        <v>3.83</v>
      </c>
      <c r="U2162" s="1">
        <v>84.16</v>
      </c>
      <c r="V2162" s="1">
        <f>100-U2162</f>
        <v>15.84</v>
      </c>
      <c r="W2162" s="1">
        <v>13.98</v>
      </c>
      <c r="X2162" s="0" t="inlineStr">
        <is>
          <t>IBGE — Censo Demográfico 2022 / SIDRA</t>
        </is>
      </c>
    </row>
    <row r="2163">
      <c r="A2163" s="0" t="inlineStr">
        <is>
          <t>2927309</t>
        </is>
      </c>
      <c r="B2163" s="0" t="inlineStr">
        <is>
          <t>Salinas da Margarida</t>
        </is>
      </c>
      <c r="C2163" s="0" t="inlineStr">
        <is>
          <t>BA</t>
        </is>
      </c>
      <c r="D2163" s="0" t="inlineStr">
        <is>
          <t>2022</t>
        </is>
      </c>
      <c r="E2163" s="1">
        <v>14982</v>
      </c>
      <c r="F2163" s="1">
        <v>314</v>
      </c>
      <c r="G2163" s="1">
        <v>4779</v>
      </c>
      <c r="H2163" s="1">
        <v>4447</v>
      </c>
      <c r="I2163" s="1">
        <f>(F2163+G2163+H2163)/E2163*100</f>
        <v>63.676411694032839407288746496</v>
      </c>
      <c r="J2163" s="1">
        <f>(F2163+G2163)/E2163*100</f>
        <v>33.994126284875183553597650514</v>
      </c>
      <c r="K2163" s="1">
        <f>F2163/E2163*100</f>
        <v>2.0958483513549592844747029769</v>
      </c>
      <c r="L2163" s="1">
        <v>675.29</v>
      </c>
      <c r="M2163" s="1">
        <v>453.00</v>
      </c>
      <c r="N2163" s="1">
        <v>8.74</v>
      </c>
      <c r="O2163" s="1">
        <v>98.18</v>
      </c>
      <c r="P2163" s="1">
        <v>1.54</v>
      </c>
      <c r="Q2163" s="1">
        <v>23.10</v>
      </c>
      <c r="R2163" s="1">
        <v>24.07</v>
      </c>
      <c r="S2163" s="1">
        <v>51.28</v>
      </c>
      <c r="T2163" s="1">
        <v>0.08</v>
      </c>
      <c r="U2163" s="1">
        <v>98.80</v>
      </c>
      <c r="V2163" s="1">
        <f>100-U2163</f>
        <v>1.20</v>
      </c>
      <c r="W2163" s="1">
        <v>0.92</v>
      </c>
      <c r="X2163" s="0" t="inlineStr">
        <is>
          <t>IBGE — Censo Demográfico 2022 / SIDRA</t>
        </is>
      </c>
    </row>
    <row r="2164">
      <c r="A2164" s="0" t="inlineStr">
        <is>
          <t>2927408</t>
        </is>
      </c>
      <c r="B2164" s="0" t="inlineStr">
        <is>
          <t>Salvador</t>
        </is>
      </c>
      <c r="C2164" s="0" t="inlineStr">
        <is>
          <t>BA</t>
        </is>
      </c>
      <c r="D2164" s="0" t="inlineStr">
        <is>
          <t>2022</t>
        </is>
      </c>
      <c r="E2164" s="1">
        <v>2406396</v>
      </c>
      <c r="F2164" s="1">
        <v>118757</v>
      </c>
      <c r="G2164" s="1">
        <v>271356</v>
      </c>
      <c r="H2164" s="1">
        <v>493842</v>
      </c>
      <c r="I2164" s="1">
        <f>(F2164+G2164+H2164)/E2164*100</f>
        <v>36.733563386907225577170174817</v>
      </c>
      <c r="J2164" s="1">
        <f>(F2164+G2164)/E2164*100</f>
        <v>16.21150467337877888759788497</v>
      </c>
      <c r="K2164" s="1">
        <f>F2164/E2164*100</f>
        <v>4.9350564080059973503945319058</v>
      </c>
      <c r="L2164" s="1">
        <v>1770.35</v>
      </c>
      <c r="M2164" s="1">
        <v>887.50</v>
      </c>
      <c r="N2164" s="1">
        <v>3.45</v>
      </c>
      <c r="O2164" s="1">
        <v>99.13</v>
      </c>
      <c r="P2164" s="1">
        <v>0.47</v>
      </c>
      <c r="Q2164" s="1">
        <v>94.97</v>
      </c>
      <c r="R2164" s="1">
        <v>1.14</v>
      </c>
      <c r="S2164" s="1">
        <v>1.18</v>
      </c>
      <c r="T2164" s="1">
        <v>0.03</v>
      </c>
      <c r="U2164" s="1">
        <v>98.14</v>
      </c>
      <c r="V2164" s="1">
        <f>100-U2164</f>
        <v>1.86</v>
      </c>
      <c r="W2164" s="1">
        <v>0.10</v>
      </c>
      <c r="X2164" s="0" t="inlineStr">
        <is>
          <t>IBGE — Censo Demográfico 2022 / SIDRA</t>
        </is>
      </c>
    </row>
    <row r="2165">
      <c r="A2165" s="0" t="inlineStr">
        <is>
          <t>2927507</t>
        </is>
      </c>
      <c r="B2165" s="0" t="inlineStr">
        <is>
          <t>Santa Bárbara</t>
        </is>
      </c>
      <c r="C2165" s="0" t="inlineStr">
        <is>
          <t>BA</t>
        </is>
      </c>
      <c r="D2165" s="0" t="inlineStr">
        <is>
          <t>2022</t>
        </is>
      </c>
      <c r="E2165" s="1">
        <v>20913</v>
      </c>
      <c r="F2165" s="1">
        <v>241</v>
      </c>
      <c r="G2165" s="1">
        <v>4614</v>
      </c>
      <c r="H2165" s="1">
        <v>7345</v>
      </c>
      <c r="I2165" s="1">
        <f>(F2165+G2165+H2165)/E2165*100</f>
        <v>58.336919619375508057189308086</v>
      </c>
      <c r="J2165" s="1">
        <f>(F2165+G2165)/E2165*100</f>
        <v>23.215224979677712427676564816</v>
      </c>
      <c r="K2165" s="1">
        <f>F2165/E2165*100</f>
        <v>1.1523932482188112657198871515</v>
      </c>
      <c r="L2165" s="1">
        <v>722.28</v>
      </c>
      <c r="M2165" s="1">
        <v>544.80</v>
      </c>
      <c r="N2165" s="1">
        <v>18.06</v>
      </c>
      <c r="O2165" s="1">
        <v>71.83</v>
      </c>
      <c r="P2165" s="1">
        <v>25.07</v>
      </c>
      <c r="Q2165" s="1">
        <v>9.38</v>
      </c>
      <c r="R2165" s="1">
        <v>3.63</v>
      </c>
      <c r="S2165" s="1">
        <v>77.13</v>
      </c>
      <c r="T2165" s="1">
        <v>2.68</v>
      </c>
      <c r="U2165" s="1">
        <v>68.60</v>
      </c>
      <c r="V2165" s="1">
        <f>100-U2165</f>
        <v>31.40</v>
      </c>
      <c r="W2165" s="1">
        <v>29.03</v>
      </c>
      <c r="X2165" s="0" t="inlineStr">
        <is>
          <t>IBGE — Censo Demográfico 2022 / SIDRA</t>
        </is>
      </c>
    </row>
    <row r="2166">
      <c r="A2166" s="0" t="inlineStr">
        <is>
          <t>2927606</t>
        </is>
      </c>
      <c r="B2166" s="0" t="inlineStr">
        <is>
          <t>Santa Brígida</t>
        </is>
      </c>
      <c r="C2166" s="0" t="inlineStr">
        <is>
          <t>BA</t>
        </is>
      </c>
      <c r="D2166" s="0" t="inlineStr">
        <is>
          <t>2022</t>
        </is>
      </c>
      <c r="E2166" s="1">
        <v>14961</v>
      </c>
      <c r="F2166" s="1">
        <v>352</v>
      </c>
      <c r="G2166" s="1">
        <v>5243</v>
      </c>
      <c r="H2166" s="1">
        <v>4303</v>
      </c>
      <c r="I2166" s="1">
        <f>(F2166+G2166+H2166)/E2166*100</f>
        <v>66.158679232671612860102934296</v>
      </c>
      <c r="J2166" s="1">
        <f>(F2166+G2166)/E2166*100</f>
        <v>37.3972328052937637858431923</v>
      </c>
      <c r="K2166" s="1">
        <f>F2166/E2166*100</f>
        <v>2.3527839048191965777688657175</v>
      </c>
      <c r="L2166" s="1">
        <v>578.63</v>
      </c>
      <c r="M2166" s="1">
        <v>444.00</v>
      </c>
      <c r="N2166" s="1">
        <v>28.32</v>
      </c>
      <c r="O2166" s="1">
        <v>49.47</v>
      </c>
      <c r="P2166" s="1">
        <v>46.66</v>
      </c>
      <c r="Q2166" s="1">
        <v>31.91</v>
      </c>
      <c r="R2166" s="1">
        <v>0.97</v>
      </c>
      <c r="S2166" s="1">
        <v>56.33</v>
      </c>
      <c r="T2166" s="1">
        <v>3.91</v>
      </c>
      <c r="U2166" s="1">
        <v>49.03</v>
      </c>
      <c r="V2166" s="1">
        <f>100-U2166</f>
        <v>50.97</v>
      </c>
      <c r="W2166" s="1">
        <v>48.53</v>
      </c>
      <c r="X2166" s="0" t="inlineStr">
        <is>
          <t>IBGE — Censo Demográfico 2022 / SIDRA</t>
        </is>
      </c>
    </row>
    <row r="2167">
      <c r="A2167" s="0" t="inlineStr">
        <is>
          <t>2927705</t>
        </is>
      </c>
      <c r="B2167" s="0" t="inlineStr">
        <is>
          <t>Santa Cruz Cabrália</t>
        </is>
      </c>
      <c r="C2167" s="0" t="inlineStr">
        <is>
          <t>BA</t>
        </is>
      </c>
      <c r="D2167" s="0" t="inlineStr">
        <is>
          <t>2022</t>
        </is>
      </c>
      <c r="E2167" s="1">
        <v>28712</v>
      </c>
      <c r="F2167" s="1">
        <v>444</v>
      </c>
      <c r="G2167" s="1">
        <v>3816</v>
      </c>
      <c r="H2167" s="1">
        <v>8464</v>
      </c>
      <c r="I2167" s="1">
        <f>(F2167+G2167+H2167)/E2167*100</f>
        <v>44.315965449986068542769573697</v>
      </c>
      <c r="J2167" s="1">
        <f>(F2167+G2167)/E2167*100</f>
        <v>14.837001950404012259682362775</v>
      </c>
      <c r="K2167" s="1">
        <f>F2167/E2167*100</f>
        <v>1.5463917525773195876288659794</v>
      </c>
      <c r="L2167" s="1">
        <v>1012.34</v>
      </c>
      <c r="M2167" s="1">
        <v>700.00</v>
      </c>
      <c r="N2167" s="1">
        <v>11.19</v>
      </c>
      <c r="O2167" s="1">
        <v>68.47</v>
      </c>
      <c r="P2167" s="1">
        <v>25.02</v>
      </c>
      <c r="Q2167" s="1">
        <v>36.75</v>
      </c>
      <c r="R2167" s="1">
        <v>31.02</v>
      </c>
      <c r="S2167" s="1">
        <v>30.65</v>
      </c>
      <c r="T2167" s="1">
        <v>0.62</v>
      </c>
      <c r="U2167" s="1">
        <v>82.82</v>
      </c>
      <c r="V2167" s="1">
        <f>100-U2167</f>
        <v>17.18</v>
      </c>
      <c r="W2167" s="1">
        <v>15.22</v>
      </c>
      <c r="X2167" s="0" t="inlineStr">
        <is>
          <t>IBGE — Censo Demográfico 2022 / SIDRA</t>
        </is>
      </c>
    </row>
    <row r="2168">
      <c r="A2168" s="0" t="inlineStr">
        <is>
          <t>2927804</t>
        </is>
      </c>
      <c r="B2168" s="0" t="inlineStr">
        <is>
          <t>Santa Cruz da Vitória</t>
        </is>
      </c>
      <c r="C2168" s="0" t="inlineStr">
        <is>
          <t>BA</t>
        </is>
      </c>
      <c r="D2168" s="0" t="inlineStr">
        <is>
          <t>2022</t>
        </is>
      </c>
      <c r="E2168" s="1">
        <v>4658</v>
      </c>
      <c r="F2168" s="1">
        <v>37</v>
      </c>
      <c r="G2168" s="1">
        <v>833</v>
      </c>
      <c r="H2168" s="1">
        <v>1551</v>
      </c>
      <c r="I2168" s="1">
        <f>(F2168+G2168+H2168)/E2168*100</f>
        <v>51.975096607986260197509660799</v>
      </c>
      <c r="J2168" s="1">
        <f>(F2168+G2168)/E2168*100</f>
        <v>18.67754401030485186775440103</v>
      </c>
      <c r="K2168" s="1">
        <f>F2168/E2168*100</f>
        <v>0.7943323314727350794332331473</v>
      </c>
      <c r="L2168" s="1">
        <v>739.82</v>
      </c>
      <c r="M2168" s="1">
        <v>606.00</v>
      </c>
      <c r="N2168" s="1">
        <v>20.99</v>
      </c>
      <c r="O2168" s="1">
        <v>90.48</v>
      </c>
      <c r="P2168" s="1">
        <v>8.57</v>
      </c>
      <c r="Q2168" s="1">
        <v>75.12</v>
      </c>
      <c r="R2168" s="1">
        <v>0.41</v>
      </c>
      <c r="S2168" s="1">
        <v>9.40</v>
      </c>
      <c r="T2168" s="1">
        <v>0.35</v>
      </c>
      <c r="U2168" s="1">
        <v>86.52</v>
      </c>
      <c r="V2168" s="1">
        <f>100-U2168</f>
        <v>13.48</v>
      </c>
      <c r="W2168" s="1">
        <v>12.29</v>
      </c>
      <c r="X2168" s="0" t="inlineStr">
        <is>
          <t>IBGE — Censo Demográfico 2022 / SIDRA</t>
        </is>
      </c>
    </row>
    <row r="2169">
      <c r="A2169" s="0" t="inlineStr">
        <is>
          <t>2927903</t>
        </is>
      </c>
      <c r="B2169" s="0" t="inlineStr">
        <is>
          <t>Santa Inês</t>
        </is>
      </c>
      <c r="C2169" s="0" t="inlineStr">
        <is>
          <t>BA</t>
        </is>
      </c>
      <c r="D2169" s="0" t="inlineStr">
        <is>
          <t>2022</t>
        </is>
      </c>
      <c r="E2169" s="1">
        <v>10241</v>
      </c>
      <c r="F2169" s="1">
        <v>162</v>
      </c>
      <c r="G2169" s="1">
        <v>1616</v>
      </c>
      <c r="H2169" s="1">
        <v>3305</v>
      </c>
      <c r="I2169" s="1">
        <f>(F2169+G2169+H2169)/E2169*100</f>
        <v>49.633824821794746606776681965</v>
      </c>
      <c r="J2169" s="1">
        <f>(F2169+G2169)/E2169*100</f>
        <v>17.361585782638414217361585783</v>
      </c>
      <c r="K2169" s="1">
        <f>F2169/E2169*100</f>
        <v>1.5818767698466946587247339127</v>
      </c>
      <c r="L2169" s="1">
        <v>883.20</v>
      </c>
      <c r="M2169" s="1">
        <v>616.67</v>
      </c>
      <c r="N2169" s="1">
        <v>21.04</v>
      </c>
      <c r="O2169" s="1">
        <v>89.86</v>
      </c>
      <c r="P2169" s="1">
        <v>9.78</v>
      </c>
      <c r="Q2169" s="1">
        <v>77.48</v>
      </c>
      <c r="R2169" s="1">
        <v>1.17</v>
      </c>
      <c r="S2169" s="1">
        <v>17.69</v>
      </c>
      <c r="T2169" s="1">
        <v>0.86</v>
      </c>
      <c r="U2169" s="1">
        <v>95.95</v>
      </c>
      <c r="V2169" s="1">
        <f>100-U2169</f>
        <v>4.05</v>
      </c>
      <c r="W2169" s="1">
        <v>3.36</v>
      </c>
      <c r="X2169" s="0" t="inlineStr">
        <is>
          <t>IBGE — Censo Demográfico 2022 / SIDRA</t>
        </is>
      </c>
    </row>
    <row r="2170">
      <c r="A2170" s="0" t="inlineStr">
        <is>
          <t>2928000</t>
        </is>
      </c>
      <c r="B2170" s="0" t="inlineStr">
        <is>
          <t>Santaluz</t>
        </is>
      </c>
      <c r="C2170" s="0" t="inlineStr">
        <is>
          <t>BA</t>
        </is>
      </c>
      <c r="D2170" s="0" t="inlineStr">
        <is>
          <t>2022</t>
        </is>
      </c>
      <c r="E2170" s="1">
        <v>37783</v>
      </c>
      <c r="F2170" s="1">
        <v>942</v>
      </c>
      <c r="G2170" s="1">
        <v>8153</v>
      </c>
      <c r="H2170" s="1">
        <v>12132</v>
      </c>
      <c r="I2170" s="1">
        <f>(F2170+G2170+H2170)/E2170*100</f>
        <v>56.181351401423920810946722071</v>
      </c>
      <c r="J2170" s="1">
        <f>(F2170+G2170)/E2170*100</f>
        <v>24.071672445279623110922901834</v>
      </c>
      <c r="K2170" s="1">
        <f>F2170/E2170*100</f>
        <v>2.4931847656353386443638673477</v>
      </c>
      <c r="L2170" s="1">
        <v>750.53</v>
      </c>
      <c r="M2170" s="1">
        <v>570.67</v>
      </c>
      <c r="N2170" s="1">
        <v>17.07</v>
      </c>
      <c r="O2170" s="1">
        <v>73.66</v>
      </c>
      <c r="P2170" s="1">
        <v>25.49</v>
      </c>
      <c r="Q2170" s="1">
        <v>53.78</v>
      </c>
      <c r="R2170" s="1">
        <v>14.89</v>
      </c>
      <c r="S2170" s="1">
        <v>22.64</v>
      </c>
      <c r="T2170" s="1">
        <v>5.14</v>
      </c>
      <c r="U2170" s="1">
        <v>80.62</v>
      </c>
      <c r="V2170" s="1">
        <f>100-U2170</f>
        <v>19.38</v>
      </c>
      <c r="W2170" s="1">
        <v>17.34</v>
      </c>
      <c r="X2170" s="0" t="inlineStr">
        <is>
          <t>IBGE — Censo Demográfico 2022 / SIDRA</t>
        </is>
      </c>
    </row>
    <row r="2171">
      <c r="A2171" s="0" t="inlineStr">
        <is>
          <t>2928059</t>
        </is>
      </c>
      <c r="B2171" s="0" t="inlineStr">
        <is>
          <t>Santa Luzia</t>
        </is>
      </c>
      <c r="C2171" s="0" t="inlineStr">
        <is>
          <t>BA</t>
        </is>
      </c>
      <c r="D2171" s="0" t="inlineStr">
        <is>
          <t>2022</t>
        </is>
      </c>
      <c r="E2171" s="1">
        <v>13785</v>
      </c>
      <c r="F2171" s="1">
        <v>145</v>
      </c>
      <c r="G2171" s="1">
        <v>2919</v>
      </c>
      <c r="H2171" s="1">
        <v>4405</v>
      </c>
      <c r="I2171" s="1">
        <f>(F2171+G2171+H2171)/E2171*100</f>
        <v>54.182081973159231048240841494</v>
      </c>
      <c r="J2171" s="1">
        <f>(F2171+G2171)/E2171*100</f>
        <v>22.227058396808124773304316286</v>
      </c>
      <c r="K2171" s="1">
        <f>F2171/E2171*100</f>
        <v>1.0518679724338048603554588321</v>
      </c>
      <c r="L2171" s="1">
        <v>769.97</v>
      </c>
      <c r="M2171" s="1">
        <v>600.00</v>
      </c>
      <c r="N2171" s="1">
        <v>20.02</v>
      </c>
      <c r="O2171" s="1">
        <v>62.28</v>
      </c>
      <c r="P2171" s="1">
        <v>36.64</v>
      </c>
      <c r="Q2171" s="1">
        <v>51.61</v>
      </c>
      <c r="R2171" s="1">
        <v>5.52</v>
      </c>
      <c r="S2171" s="1">
        <v>27.35</v>
      </c>
      <c r="T2171" s="1">
        <v>2.38</v>
      </c>
      <c r="U2171" s="1">
        <v>63.93</v>
      </c>
      <c r="V2171" s="1">
        <f>100-U2171</f>
        <v>36.07</v>
      </c>
      <c r="W2171" s="1">
        <v>32.17</v>
      </c>
      <c r="X2171" s="0" t="inlineStr">
        <is>
          <t>IBGE — Censo Demográfico 2022 / SIDRA</t>
        </is>
      </c>
    </row>
    <row r="2172">
      <c r="A2172" s="0" t="inlineStr">
        <is>
          <t>2928109</t>
        </is>
      </c>
      <c r="B2172" s="0" t="inlineStr">
        <is>
          <t>Santa Maria da Vitória</t>
        </is>
      </c>
      <c r="C2172" s="0" t="inlineStr">
        <is>
          <t>BA</t>
        </is>
      </c>
      <c r="D2172" s="0" t="inlineStr">
        <is>
          <t>2022</t>
        </is>
      </c>
      <c r="E2172" s="1">
        <v>38524</v>
      </c>
      <c r="F2172" s="1">
        <v>468</v>
      </c>
      <c r="G2172" s="1">
        <v>7214</v>
      </c>
      <c r="H2172" s="1">
        <v>12008</v>
      </c>
      <c r="I2172" s="1">
        <f>(F2172+G2172+H2172)/E2172*100</f>
        <v>51.110995742913508462257294154</v>
      </c>
      <c r="J2172" s="1">
        <f>(F2172+G2172)/E2172*100</f>
        <v>19.940816114629841137991901153</v>
      </c>
      <c r="K2172" s="1">
        <f>F2172/E2172*100</f>
        <v>1.2148271207558924306925552902</v>
      </c>
      <c r="L2172" s="1">
        <v>954.86</v>
      </c>
      <c r="M2172" s="1">
        <v>606.00</v>
      </c>
      <c r="N2172" s="1">
        <v>18.35</v>
      </c>
      <c r="O2172" s="1">
        <v>83.69</v>
      </c>
      <c r="P2172" s="1">
        <v>8.24</v>
      </c>
      <c r="Q2172" s="1">
        <v>19.85</v>
      </c>
      <c r="R2172" s="1">
        <v>14.90</v>
      </c>
      <c r="S2172" s="1">
        <v>61.12</v>
      </c>
      <c r="T2172" s="1">
        <v>2.02</v>
      </c>
      <c r="U2172" s="1">
        <v>70.09</v>
      </c>
      <c r="V2172" s="1">
        <f>100-U2172</f>
        <v>29.91</v>
      </c>
      <c r="W2172" s="1">
        <v>27.43</v>
      </c>
      <c r="X2172" s="0" t="inlineStr">
        <is>
          <t>IBGE — Censo Demográfico 2022 / SIDRA</t>
        </is>
      </c>
    </row>
    <row r="2173">
      <c r="A2173" s="0" t="inlineStr">
        <is>
          <t>2928208</t>
        </is>
      </c>
      <c r="B2173" s="0" t="inlineStr">
        <is>
          <t>Santana</t>
        </is>
      </c>
      <c r="C2173" s="0" t="inlineStr">
        <is>
          <t>BA</t>
        </is>
      </c>
      <c r="D2173" s="0" t="inlineStr">
        <is>
          <t>2022</t>
        </is>
      </c>
      <c r="E2173" s="1">
        <v>24691</v>
      </c>
      <c r="F2173" s="1">
        <v>580</v>
      </c>
      <c r="G2173" s="1">
        <v>5848</v>
      </c>
      <c r="H2173" s="1">
        <v>7818</v>
      </c>
      <c r="I2173" s="1">
        <f>(F2173+G2173+H2173)/E2173*100</f>
        <v>57.69713660848082297193309303</v>
      </c>
      <c r="J2173" s="1">
        <f>(F2173+G2173)/E2173*100</f>
        <v>26.033777489773601717224899761</v>
      </c>
      <c r="K2173" s="1">
        <f>F2173/E2173*100</f>
        <v>2.3490340609938844113239641975</v>
      </c>
      <c r="L2173" s="1">
        <v>777.82</v>
      </c>
      <c r="M2173" s="1">
        <v>550.00</v>
      </c>
      <c r="N2173" s="1">
        <v>16.74</v>
      </c>
      <c r="O2173" s="1">
        <v>74.75</v>
      </c>
      <c r="P2173" s="1">
        <v>15.67</v>
      </c>
      <c r="Q2173" s="1">
        <v>5.26</v>
      </c>
      <c r="R2173" s="1">
        <v>8.29</v>
      </c>
      <c r="S2173" s="1">
        <v>82.70</v>
      </c>
      <c r="T2173" s="1">
        <v>1.91</v>
      </c>
      <c r="U2173" s="1">
        <v>57.41</v>
      </c>
      <c r="V2173" s="1">
        <f>100-U2173</f>
        <v>42.59</v>
      </c>
      <c r="W2173" s="1">
        <v>39.97</v>
      </c>
      <c r="X2173" s="0" t="inlineStr">
        <is>
          <t>IBGE — Censo Demográfico 2022 / SIDRA</t>
        </is>
      </c>
    </row>
    <row r="2174">
      <c r="A2174" s="0" t="inlineStr">
        <is>
          <t>2928307</t>
        </is>
      </c>
      <c r="B2174" s="0" t="inlineStr">
        <is>
          <t>Santanópolis</t>
        </is>
      </c>
      <c r="C2174" s="0" t="inlineStr">
        <is>
          <t>BA</t>
        </is>
      </c>
      <c r="D2174" s="0" t="inlineStr">
        <is>
          <t>2022</t>
        </is>
      </c>
      <c r="E2174" s="1">
        <v>8716</v>
      </c>
      <c r="F2174" s="1">
        <v>184</v>
      </c>
      <c r="G2174" s="1">
        <v>2112</v>
      </c>
      <c r="H2174" s="1">
        <v>2819</v>
      </c>
      <c r="I2174" s="1">
        <f>(F2174+G2174+H2174)/E2174*100</f>
        <v>58.685176686553464892152363469</v>
      </c>
      <c r="J2174" s="1">
        <f>(F2174+G2174)/E2174*100</f>
        <v>26.342358880220284534189995411</v>
      </c>
      <c r="K2174" s="1">
        <f>F2174/E2174*100</f>
        <v>2.1110601193207893529141808169</v>
      </c>
      <c r="L2174" s="1">
        <v>741.39</v>
      </c>
      <c r="M2174" s="1">
        <v>566.67</v>
      </c>
      <c r="N2174" s="1">
        <v>18.43</v>
      </c>
      <c r="O2174" s="1">
        <v>65.02</v>
      </c>
      <c r="P2174" s="1">
        <v>32.87</v>
      </c>
      <c r="Q2174" s="1">
        <v>1.68</v>
      </c>
      <c r="R2174" s="1">
        <v>19.45</v>
      </c>
      <c r="S2174" s="1">
        <v>61.59</v>
      </c>
      <c r="T2174" s="1">
        <v>3.00</v>
      </c>
      <c r="U2174" s="1">
        <v>66.70</v>
      </c>
      <c r="V2174" s="1">
        <f>100-U2174</f>
        <v>33.30</v>
      </c>
      <c r="W2174" s="1">
        <v>32.11</v>
      </c>
      <c r="X2174" s="0" t="inlineStr">
        <is>
          <t>IBGE — Censo Demográfico 2022 / SIDRA</t>
        </is>
      </c>
    </row>
    <row r="2175">
      <c r="A2175" s="0" t="inlineStr">
        <is>
          <t>2928406</t>
        </is>
      </c>
      <c r="B2175" s="0" t="inlineStr">
        <is>
          <t>Santa Rita de Cássia</t>
        </is>
      </c>
      <c r="C2175" s="0" t="inlineStr">
        <is>
          <t>BA</t>
        </is>
      </c>
      <c r="D2175" s="0" t="inlineStr">
        <is>
          <t>2022</t>
        </is>
      </c>
      <c r="E2175" s="1">
        <v>27354</v>
      </c>
      <c r="F2175" s="1">
        <v>384</v>
      </c>
      <c r="G2175" s="1">
        <v>7723</v>
      </c>
      <c r="H2175" s="1">
        <v>7982</v>
      </c>
      <c r="I2175" s="1">
        <f>(F2175+G2175+H2175)/E2175*100</f>
        <v>58.817723184908971265628427287</v>
      </c>
      <c r="J2175" s="1">
        <f>(F2175+G2175)/E2175*100</f>
        <v>29.637347371499597865028880602</v>
      </c>
      <c r="K2175" s="1">
        <f>F2175/E2175*100</f>
        <v>1.4038166264531695547269137969</v>
      </c>
      <c r="L2175" s="1">
        <v>771.05</v>
      </c>
      <c r="M2175" s="1">
        <v>537.33</v>
      </c>
      <c r="N2175" s="1">
        <v>16.07</v>
      </c>
      <c r="O2175" s="1">
        <v>62.51</v>
      </c>
      <c r="P2175" s="1">
        <v>32.42</v>
      </c>
      <c r="Q2175" s="1">
        <v>12.15</v>
      </c>
      <c r="R2175" s="1">
        <v>0.66</v>
      </c>
      <c r="S2175" s="1">
        <v>77.94</v>
      </c>
      <c r="T2175" s="1">
        <v>8.64</v>
      </c>
      <c r="U2175" s="1">
        <v>65.75</v>
      </c>
      <c r="V2175" s="1">
        <f>100-U2175</f>
        <v>34.25</v>
      </c>
      <c r="W2175" s="1">
        <v>30.92</v>
      </c>
      <c r="X2175" s="0" t="inlineStr">
        <is>
          <t>IBGE — Censo Demográfico 2022 / SIDRA</t>
        </is>
      </c>
    </row>
    <row r="2176">
      <c r="A2176" s="0" t="inlineStr">
        <is>
          <t>2928505</t>
        </is>
      </c>
      <c r="B2176" s="0" t="inlineStr">
        <is>
          <t>Santa Terezinha</t>
        </is>
      </c>
      <c r="C2176" s="0" t="inlineStr">
        <is>
          <t>BA</t>
        </is>
      </c>
      <c r="D2176" s="0" t="inlineStr">
        <is>
          <t>2022</t>
        </is>
      </c>
      <c r="E2176" s="1">
        <v>10430</v>
      </c>
      <c r="F2176" s="1">
        <v>373</v>
      </c>
      <c r="G2176" s="1">
        <v>2719</v>
      </c>
      <c r="H2176" s="1">
        <v>2852</v>
      </c>
      <c r="I2176" s="1">
        <f>(F2176+G2176+H2176)/E2176*100</f>
        <v>56.989453499520613614573346117</v>
      </c>
      <c r="J2176" s="1">
        <f>(F2176+G2176)/E2176*100</f>
        <v>29.645254074784276126558005753</v>
      </c>
      <c r="K2176" s="1">
        <f>F2176/E2176*100</f>
        <v>3.576222435282837967401725791</v>
      </c>
      <c r="L2176" s="1">
        <v>708.89</v>
      </c>
      <c r="M2176" s="1">
        <v>550.00</v>
      </c>
      <c r="N2176" s="1">
        <v>20.94</v>
      </c>
      <c r="O2176" s="1">
        <v>86.17</v>
      </c>
      <c r="P2176" s="1">
        <v>11.01</v>
      </c>
      <c r="Q2176" s="1">
        <v>9.24</v>
      </c>
      <c r="R2176" s="1">
        <v>0.40</v>
      </c>
      <c r="S2176" s="1">
        <v>84.75</v>
      </c>
      <c r="T2176" s="1">
        <v>1.45</v>
      </c>
      <c r="U2176" s="1">
        <v>65.56</v>
      </c>
      <c r="V2176" s="1">
        <f>100-U2176</f>
        <v>34.44</v>
      </c>
      <c r="W2176" s="1">
        <v>33.29</v>
      </c>
      <c r="X2176" s="0" t="inlineStr">
        <is>
          <t>IBGE — Censo Demográfico 2022 / SIDRA</t>
        </is>
      </c>
    </row>
    <row r="2177">
      <c r="A2177" s="0" t="inlineStr">
        <is>
          <t>2928604</t>
        </is>
      </c>
      <c r="B2177" s="0" t="inlineStr">
        <is>
          <t>Santo Amaro</t>
        </is>
      </c>
      <c r="C2177" s="0" t="inlineStr">
        <is>
          <t>BA</t>
        </is>
      </c>
      <c r="D2177" s="0" t="inlineStr">
        <is>
          <t>2022</t>
        </is>
      </c>
      <c r="E2177" s="1">
        <v>55744</v>
      </c>
      <c r="F2177" s="1">
        <v>1526</v>
      </c>
      <c r="G2177" s="1">
        <v>13442</v>
      </c>
      <c r="H2177" s="1">
        <v>16931</v>
      </c>
      <c r="I2177" s="1">
        <f>(F2177+G2177+H2177)/E2177*100</f>
        <v>57.224095866819747416762342135</v>
      </c>
      <c r="J2177" s="1">
        <f>(F2177+G2177)/E2177*100</f>
        <v>26.851320321469575200918484501</v>
      </c>
      <c r="K2177" s="1">
        <f>F2177/E2177*100</f>
        <v>2.7375143513203214695752009185</v>
      </c>
      <c r="L2177" s="1">
        <v>787.73</v>
      </c>
      <c r="M2177" s="1">
        <v>580.00</v>
      </c>
      <c r="N2177" s="1">
        <v>10.32</v>
      </c>
      <c r="O2177" s="1">
        <v>82.05</v>
      </c>
      <c r="P2177" s="1">
        <v>10.77</v>
      </c>
      <c r="Q2177" s="1">
        <v>58.40</v>
      </c>
      <c r="R2177" s="1">
        <v>9.97</v>
      </c>
      <c r="S2177" s="1">
        <v>21.61</v>
      </c>
      <c r="T2177" s="1">
        <v>0.49</v>
      </c>
      <c r="U2177" s="1">
        <v>87.36</v>
      </c>
      <c r="V2177" s="1">
        <f>100-U2177</f>
        <v>12.64</v>
      </c>
      <c r="W2177" s="1">
        <v>10.20</v>
      </c>
      <c r="X2177" s="0" t="inlineStr">
        <is>
          <t>IBGE — Censo Demográfico 2022 / SIDRA</t>
        </is>
      </c>
    </row>
    <row r="2178">
      <c r="A2178" s="0" t="inlineStr">
        <is>
          <t>2928703</t>
        </is>
      </c>
      <c r="B2178" s="0" t="inlineStr">
        <is>
          <t>Santo Antônio de Jesus</t>
        </is>
      </c>
      <c r="C2178" s="0" t="inlineStr">
        <is>
          <t>BA</t>
        </is>
      </c>
      <c r="D2178" s="0" t="inlineStr">
        <is>
          <t>2022</t>
        </is>
      </c>
      <c r="E2178" s="1">
        <v>102641</v>
      </c>
      <c r="F2178" s="1">
        <v>1734</v>
      </c>
      <c r="G2178" s="1">
        <v>11168</v>
      </c>
      <c r="H2178" s="1">
        <v>26111</v>
      </c>
      <c r="I2178" s="1">
        <f>(F2178+G2178+H2178)/E2178*100</f>
        <v>38.009177619080094698999425181</v>
      </c>
      <c r="J2178" s="1">
        <f>(F2178+G2178)/E2178*100</f>
        <v>12.570025623288939117896357206</v>
      </c>
      <c r="K2178" s="1">
        <f>F2178/E2178*100</f>
        <v>1.6893833848072407712317689812</v>
      </c>
      <c r="L2178" s="1">
        <v>1214.78</v>
      </c>
      <c r="M2178" s="1">
        <v>803.00</v>
      </c>
      <c r="N2178" s="1">
        <v>8.24</v>
      </c>
      <c r="O2178" s="1">
        <v>91.64</v>
      </c>
      <c r="P2178" s="1">
        <v>6.33</v>
      </c>
      <c r="Q2178" s="1">
        <v>73.58</v>
      </c>
      <c r="R2178" s="1">
        <v>7.17</v>
      </c>
      <c r="S2178" s="1">
        <v>14.50</v>
      </c>
      <c r="T2178" s="1">
        <v>0.18</v>
      </c>
      <c r="U2178" s="1">
        <v>90.05</v>
      </c>
      <c r="V2178" s="1">
        <f>100-U2178</f>
        <v>9.95</v>
      </c>
      <c r="W2178" s="1">
        <v>8.36</v>
      </c>
      <c r="X2178" s="0" t="inlineStr">
        <is>
          <t>IBGE — Censo Demográfico 2022 / SIDRA</t>
        </is>
      </c>
    </row>
    <row r="2179">
      <c r="A2179" s="0" t="inlineStr">
        <is>
          <t>2928802</t>
        </is>
      </c>
      <c r="B2179" s="0" t="inlineStr">
        <is>
          <t>Santo Estêvão</t>
        </is>
      </c>
      <c r="C2179" s="0" t="inlineStr">
        <is>
          <t>BA</t>
        </is>
      </c>
      <c r="D2179" s="0" t="inlineStr">
        <is>
          <t>2022</t>
        </is>
      </c>
      <c r="E2179" s="1">
        <v>52169</v>
      </c>
      <c r="F2179" s="1">
        <v>906</v>
      </c>
      <c r="G2179" s="1">
        <v>9519</v>
      </c>
      <c r="H2179" s="1">
        <v>16814</v>
      </c>
      <c r="I2179" s="1">
        <f>(F2179+G2179+H2179)/E2179*100</f>
        <v>52.21300005750541509325461481</v>
      </c>
      <c r="J2179" s="1">
        <f>(F2179+G2179)/E2179*100</f>
        <v>19.983131744905978646322528705</v>
      </c>
      <c r="K2179" s="1">
        <f>F2179/E2179*100</f>
        <v>1.7366635358162893672487492572</v>
      </c>
      <c r="L2179" s="1">
        <v>816.54</v>
      </c>
      <c r="M2179" s="1">
        <v>606.00</v>
      </c>
      <c r="N2179" s="1">
        <v>15.13</v>
      </c>
      <c r="O2179" s="1">
        <v>87.50</v>
      </c>
      <c r="P2179" s="1">
        <v>9.33</v>
      </c>
      <c r="Q2179" s="1">
        <v>19.25</v>
      </c>
      <c r="R2179" s="1">
        <v>28.67</v>
      </c>
      <c r="S2179" s="1">
        <v>48.29</v>
      </c>
      <c r="T2179" s="1">
        <v>0.67</v>
      </c>
      <c r="U2179" s="1">
        <v>69.63</v>
      </c>
      <c r="V2179" s="1">
        <f>100-U2179</f>
        <v>30.37</v>
      </c>
      <c r="W2179" s="1">
        <v>28.94</v>
      </c>
      <c r="X2179" s="0" t="inlineStr">
        <is>
          <t>IBGE — Censo Demográfico 2022 / SIDRA</t>
        </is>
      </c>
    </row>
    <row r="2180">
      <c r="A2180" s="0" t="inlineStr">
        <is>
          <t>2928901</t>
        </is>
      </c>
      <c r="B2180" s="0" t="inlineStr">
        <is>
          <t>São Desidério</t>
        </is>
      </c>
      <c r="C2180" s="0" t="inlineStr">
        <is>
          <t>BA</t>
        </is>
      </c>
      <c r="D2180" s="0" t="inlineStr">
        <is>
          <t>2022</t>
        </is>
      </c>
      <c r="E2180" s="1">
        <v>32730</v>
      </c>
      <c r="F2180" s="1">
        <v>500</v>
      </c>
      <c r="G2180" s="1">
        <v>5871</v>
      </c>
      <c r="H2180" s="1">
        <v>9472</v>
      </c>
      <c r="I2180" s="1">
        <f>(F2180+G2180+H2180)/E2180*100</f>
        <v>48.405132905591200733272227314</v>
      </c>
      <c r="J2180" s="1">
        <f>(F2180+G2180)/E2180*100</f>
        <v>19.465322334249923617476321418</v>
      </c>
      <c r="K2180" s="1">
        <f>F2180/E2180*100</f>
        <v>1.5276504735716468072105102353</v>
      </c>
      <c r="L2180" s="1">
        <v>921.65</v>
      </c>
      <c r="M2180" s="1">
        <v>642.40</v>
      </c>
      <c r="N2180" s="1">
        <v>17.88</v>
      </c>
      <c r="O2180" s="1">
        <v>73.89</v>
      </c>
      <c r="P2180" s="1">
        <v>11.01</v>
      </c>
      <c r="Q2180" s="1">
        <v>1.10</v>
      </c>
      <c r="R2180" s="1">
        <v>18.85</v>
      </c>
      <c r="S2180" s="1">
        <v>73.53</v>
      </c>
      <c r="T2180" s="1">
        <v>4.58</v>
      </c>
      <c r="U2180" s="1">
        <v>65.14</v>
      </c>
      <c r="V2180" s="1">
        <f>100-U2180</f>
        <v>34.86</v>
      </c>
      <c r="W2180" s="1">
        <v>31.14</v>
      </c>
      <c r="X2180" s="0" t="inlineStr">
        <is>
          <t>IBGE — Censo Demográfico 2022 / SIDRA</t>
        </is>
      </c>
    </row>
    <row r="2181">
      <c r="A2181" s="0" t="inlineStr">
        <is>
          <t>2928950</t>
        </is>
      </c>
      <c r="B2181" s="0" t="inlineStr">
        <is>
          <t>São Domingos</t>
        </is>
      </c>
      <c r="C2181" s="0" t="inlineStr">
        <is>
          <t>BA</t>
        </is>
      </c>
      <c r="D2181" s="0" t="inlineStr">
        <is>
          <t>2022</t>
        </is>
      </c>
      <c r="E2181" s="1">
        <v>8426</v>
      </c>
      <c r="F2181" s="1">
        <v>35</v>
      </c>
      <c r="G2181" s="1">
        <v>1141</v>
      </c>
      <c r="H2181" s="1">
        <v>2500</v>
      </c>
      <c r="I2181" s="1">
        <f>(F2181+G2181+H2181)/E2181*100</f>
        <v>43.626869214336577260859245193</v>
      </c>
      <c r="J2181" s="1">
        <f>(F2181+G2181)/E2181*100</f>
        <v>13.956800379776881082364111085</v>
      </c>
      <c r="K2181" s="1">
        <f>F2181/E2181*100</f>
        <v>0.4153809636838357464989318775</v>
      </c>
      <c r="L2181" s="1">
        <v>842.87</v>
      </c>
      <c r="M2181" s="1">
        <v>725.00</v>
      </c>
      <c r="N2181" s="1">
        <v>17.24</v>
      </c>
      <c r="O2181" s="1">
        <v>92.08</v>
      </c>
      <c r="P2181" s="1">
        <v>6.96</v>
      </c>
      <c r="Q2181" s="1">
        <v>73.68</v>
      </c>
      <c r="R2181" s="1">
        <v>8.58</v>
      </c>
      <c r="S2181" s="1">
        <v>10.21</v>
      </c>
      <c r="T2181" s="1">
        <v>2.02</v>
      </c>
      <c r="U2181" s="1">
        <v>88.59</v>
      </c>
      <c r="V2181" s="1">
        <f>100-U2181</f>
        <v>11.41</v>
      </c>
      <c r="W2181" s="1">
        <v>10.30</v>
      </c>
      <c r="X2181" s="0" t="inlineStr">
        <is>
          <t>IBGE — Censo Demográfico 2022 / SIDRA</t>
        </is>
      </c>
    </row>
    <row r="2182">
      <c r="A2182" s="0" t="inlineStr">
        <is>
          <t>2929008</t>
        </is>
      </c>
      <c r="B2182" s="0" t="inlineStr">
        <is>
          <t>São Félix</t>
        </is>
      </c>
      <c r="C2182" s="0" t="inlineStr">
        <is>
          <t>BA</t>
        </is>
      </c>
      <c r="D2182" s="0" t="inlineStr">
        <is>
          <t>2022</t>
        </is>
      </c>
      <c r="E2182" s="1">
        <v>11017</v>
      </c>
      <c r="F2182" s="1">
        <v>200</v>
      </c>
      <c r="G2182" s="1">
        <v>2264</v>
      </c>
      <c r="H2182" s="1">
        <v>3700</v>
      </c>
      <c r="I2182" s="1">
        <f>(F2182+G2182+H2182)/E2182*100</f>
        <v>55.949895615866388308977035491</v>
      </c>
      <c r="J2182" s="1">
        <f>(F2182+G2182)/E2182*100</f>
        <v>22.36543523645275483343923028</v>
      </c>
      <c r="K2182" s="1">
        <f>F2182/E2182*100</f>
        <v>1.8153762367250612689479894708</v>
      </c>
      <c r="L2182" s="1">
        <v>759.68</v>
      </c>
      <c r="M2182" s="1">
        <v>600.00</v>
      </c>
      <c r="N2182" s="1">
        <v>12.78</v>
      </c>
      <c r="O2182" s="1">
        <v>64.17</v>
      </c>
      <c r="P2182" s="1">
        <v>31.63</v>
      </c>
      <c r="Q2182" s="1">
        <v>60.59</v>
      </c>
      <c r="R2182" s="1">
        <v>2.11</v>
      </c>
      <c r="S2182" s="1">
        <v>30.00</v>
      </c>
      <c r="T2182" s="1">
        <v>1.07</v>
      </c>
      <c r="U2182" s="1">
        <v>66.06</v>
      </c>
      <c r="V2182" s="1">
        <f>100-U2182</f>
        <v>33.94</v>
      </c>
      <c r="W2182" s="1">
        <v>32.80</v>
      </c>
      <c r="X2182" s="0" t="inlineStr">
        <is>
          <t>IBGE — Censo Demográfico 2022 / SIDRA</t>
        </is>
      </c>
    </row>
    <row r="2183">
      <c r="A2183" s="0" t="inlineStr">
        <is>
          <t>2929057</t>
        </is>
      </c>
      <c r="B2183" s="0" t="inlineStr">
        <is>
          <t>São Félix do Coribe</t>
        </is>
      </c>
      <c r="C2183" s="0" t="inlineStr">
        <is>
          <t>BA</t>
        </is>
      </c>
      <c r="D2183" s="0" t="inlineStr">
        <is>
          <t>2022</t>
        </is>
      </c>
      <c r="E2183" s="1">
        <v>15182</v>
      </c>
      <c r="F2183" s="1">
        <v>214</v>
      </c>
      <c r="G2183" s="1">
        <v>2510</v>
      </c>
      <c r="H2183" s="1">
        <v>4661</v>
      </c>
      <c r="I2183" s="1">
        <f>(F2183+G2183+H2183)/E2183*100</f>
        <v>48.64313002239494137794756949</v>
      </c>
      <c r="J2183" s="1">
        <f>(F2183+G2183)/E2183*100</f>
        <v>17.942300092214464497431168489</v>
      </c>
      <c r="K2183" s="1">
        <f>F2183/E2183*100</f>
        <v>1.4095639573178764326175734422</v>
      </c>
      <c r="L2183" s="1">
        <v>965.83</v>
      </c>
      <c r="M2183" s="1">
        <v>650.00</v>
      </c>
      <c r="N2183" s="1">
        <v>14.28</v>
      </c>
      <c r="O2183" s="1">
        <v>80.59</v>
      </c>
      <c r="P2183" s="1">
        <v>11.72</v>
      </c>
      <c r="Q2183" s="1">
        <v>4.04</v>
      </c>
      <c r="R2183" s="1">
        <v>6.77</v>
      </c>
      <c r="S2183" s="1">
        <v>87.12</v>
      </c>
      <c r="T2183" s="1">
        <v>1.52</v>
      </c>
      <c r="U2183" s="1">
        <v>76.10</v>
      </c>
      <c r="V2183" s="1">
        <f>100-U2183</f>
        <v>23.90</v>
      </c>
      <c r="W2183" s="1">
        <v>20.62</v>
      </c>
      <c r="X2183" s="0" t="inlineStr">
        <is>
          <t>IBGE — Censo Demográfico 2022 / SIDRA</t>
        </is>
      </c>
    </row>
    <row r="2184">
      <c r="A2184" s="0" t="inlineStr">
        <is>
          <t>2929107</t>
        </is>
      </c>
      <c r="B2184" s="0" t="inlineStr">
        <is>
          <t>São Felipe</t>
        </is>
      </c>
      <c r="C2184" s="0" t="inlineStr">
        <is>
          <t>BA</t>
        </is>
      </c>
      <c r="D2184" s="0" t="inlineStr">
        <is>
          <t>2022</t>
        </is>
      </c>
      <c r="E2184" s="1">
        <v>20122</v>
      </c>
      <c r="F2184" s="1">
        <v>237</v>
      </c>
      <c r="G2184" s="1">
        <v>4067</v>
      </c>
      <c r="H2184" s="1">
        <v>6449</v>
      </c>
      <c r="I2184" s="1">
        <f>(F2184+G2184+H2184)/E2184*100</f>
        <v>53.439021966007355133684524401</v>
      </c>
      <c r="J2184" s="1">
        <f>(F2184+G2184)/E2184*100</f>
        <v>21.389523904184474704303747142</v>
      </c>
      <c r="K2184" s="1">
        <f>F2184/E2184*100</f>
        <v>1.177815326508299373819699831</v>
      </c>
      <c r="L2184" s="1">
        <v>792.48</v>
      </c>
      <c r="M2184" s="1">
        <v>600.00</v>
      </c>
      <c r="N2184" s="1">
        <v>16.49</v>
      </c>
      <c r="O2184" s="1">
        <v>50.46</v>
      </c>
      <c r="P2184" s="1">
        <v>40.37</v>
      </c>
      <c r="Q2184" s="1">
        <v>16.57</v>
      </c>
      <c r="R2184" s="1">
        <v>5.53</v>
      </c>
      <c r="S2184" s="1">
        <v>73.90</v>
      </c>
      <c r="T2184" s="1">
        <v>0.34</v>
      </c>
      <c r="U2184" s="1">
        <v>77.51</v>
      </c>
      <c r="V2184" s="1">
        <f>100-U2184</f>
        <v>22.49</v>
      </c>
      <c r="W2184" s="1">
        <v>21.17</v>
      </c>
      <c r="X2184" s="0" t="inlineStr">
        <is>
          <t>IBGE — Censo Demográfico 2022 / SIDRA</t>
        </is>
      </c>
    </row>
    <row r="2185">
      <c r="A2185" s="0" t="inlineStr">
        <is>
          <t>2929206</t>
        </is>
      </c>
      <c r="B2185" s="0" t="inlineStr">
        <is>
          <t>São Francisco do Conde</t>
        </is>
      </c>
      <c r="C2185" s="0" t="inlineStr">
        <is>
          <t>BA</t>
        </is>
      </c>
      <c r="D2185" s="0" t="inlineStr">
        <is>
          <t>2022</t>
        </is>
      </c>
      <c r="E2185" s="1">
        <v>38645</v>
      </c>
      <c r="F2185" s="1">
        <v>1388</v>
      </c>
      <c r="G2185" s="1">
        <v>9810</v>
      </c>
      <c r="H2185" s="1">
        <v>10817</v>
      </c>
      <c r="I2185" s="1">
        <f>(F2185+G2185+H2185)/E2185*100</f>
        <v>56.967266140509768404709535516</v>
      </c>
      <c r="J2185" s="1">
        <f>(F2185+G2185)/E2185*100</f>
        <v>28.976581705265881744080734895</v>
      </c>
      <c r="K2185" s="1">
        <f>F2185/E2185*100</f>
        <v>3.5916677448570319575624272222</v>
      </c>
      <c r="L2185" s="1">
        <v>794.44</v>
      </c>
      <c r="M2185" s="1">
        <v>553.00</v>
      </c>
      <c r="N2185" s="1">
        <v>8.21</v>
      </c>
      <c r="O2185" s="1">
        <v>95.40</v>
      </c>
      <c r="P2185" s="1">
        <v>3.40</v>
      </c>
      <c r="Q2185" s="1">
        <v>55.58</v>
      </c>
      <c r="R2185" s="1">
        <v>9.73</v>
      </c>
      <c r="S2185" s="1">
        <v>20.11</v>
      </c>
      <c r="T2185" s="1">
        <v>0.30</v>
      </c>
      <c r="U2185" s="1">
        <v>96.79</v>
      </c>
      <c r="V2185" s="1">
        <f>100-U2185</f>
        <v>3.21</v>
      </c>
      <c r="W2185" s="1">
        <v>1.91</v>
      </c>
      <c r="X2185" s="0" t="inlineStr">
        <is>
          <t>IBGE — Censo Demográfico 2022 / SIDRA</t>
        </is>
      </c>
    </row>
    <row r="2186">
      <c r="A2186" s="0" t="inlineStr">
        <is>
          <t>2929255</t>
        </is>
      </c>
      <c r="B2186" s="0" t="inlineStr">
        <is>
          <t>São Gabriel</t>
        </is>
      </c>
      <c r="C2186" s="0" t="inlineStr">
        <is>
          <t>BA</t>
        </is>
      </c>
      <c r="D2186" s="0" t="inlineStr">
        <is>
          <t>2022</t>
        </is>
      </c>
      <c r="E2186" s="1">
        <v>18560</v>
      </c>
      <c r="F2186" s="1">
        <v>402</v>
      </c>
      <c r="G2186" s="1">
        <v>5478</v>
      </c>
      <c r="H2186" s="1">
        <v>5018</v>
      </c>
      <c r="I2186" s="1">
        <f>(F2186+G2186+H2186)/E2186*100</f>
        <v>58.717672413793103448275862069</v>
      </c>
      <c r="J2186" s="1">
        <f>(F2186+G2186)/E2186*100</f>
        <v>31.681034482758620689655172414</v>
      </c>
      <c r="K2186" s="1">
        <f>F2186/E2186*100</f>
        <v>2.1659482758620689655172413793</v>
      </c>
      <c r="L2186" s="1">
        <v>689.50</v>
      </c>
      <c r="M2186" s="1">
        <v>533.33</v>
      </c>
      <c r="N2186" s="1">
        <v>15.03</v>
      </c>
      <c r="O2186" s="1">
        <v>81.71</v>
      </c>
      <c r="P2186" s="1">
        <v>6.46</v>
      </c>
      <c r="Q2186" s="1">
        <v>1.78</v>
      </c>
      <c r="R2186" s="1">
        <v>11.37</v>
      </c>
      <c r="S2186" s="1">
        <v>83.84</v>
      </c>
      <c r="T2186" s="1">
        <v>1.17</v>
      </c>
      <c r="U2186" s="1">
        <v>83.55</v>
      </c>
      <c r="V2186" s="1">
        <f>100-U2186</f>
        <v>16.45</v>
      </c>
      <c r="W2186" s="1">
        <v>14.74</v>
      </c>
      <c r="X2186" s="0" t="inlineStr">
        <is>
          <t>IBGE — Censo Demográfico 2022 / SIDRA</t>
        </is>
      </c>
    </row>
    <row r="2187">
      <c r="A2187" s="0" t="inlineStr">
        <is>
          <t>2929305</t>
        </is>
      </c>
      <c r="B2187" s="0" t="inlineStr">
        <is>
          <t>São Gonçalo dos Campos</t>
        </is>
      </c>
      <c r="C2187" s="0" t="inlineStr">
        <is>
          <t>BA</t>
        </is>
      </c>
      <c r="D2187" s="0" t="inlineStr">
        <is>
          <t>2022</t>
        </is>
      </c>
      <c r="E2187" s="1">
        <v>39464</v>
      </c>
      <c r="F2187" s="1">
        <v>728</v>
      </c>
      <c r="G2187" s="1">
        <v>6225</v>
      </c>
      <c r="H2187" s="1">
        <v>12304</v>
      </c>
      <c r="I2187" s="1">
        <f>(F2187+G2187+H2187)/E2187*100</f>
        <v>48.796371376444354348266774782</v>
      </c>
      <c r="J2187" s="1">
        <f>(F2187+G2187)/E2187*100</f>
        <v>17.618589093857693087370768295</v>
      </c>
      <c r="K2187" s="1">
        <f>F2187/E2187*100</f>
        <v>1.8447192377863369146563957024</v>
      </c>
      <c r="L2187" s="1">
        <v>898.41</v>
      </c>
      <c r="M2187" s="1">
        <v>633.33</v>
      </c>
      <c r="N2187" s="1">
        <v>9.97</v>
      </c>
      <c r="O2187" s="1">
        <v>82.19</v>
      </c>
      <c r="P2187" s="1">
        <v>15.17</v>
      </c>
      <c r="Q2187" s="1">
        <v>13.20</v>
      </c>
      <c r="R2187" s="1">
        <v>18.91</v>
      </c>
      <c r="S2187" s="1">
        <v>64.07</v>
      </c>
      <c r="T2187" s="1">
        <v>0.25</v>
      </c>
      <c r="U2187" s="1">
        <v>85.24</v>
      </c>
      <c r="V2187" s="1">
        <f>100-U2187</f>
        <v>14.76</v>
      </c>
      <c r="W2187" s="1">
        <v>13.94</v>
      </c>
      <c r="X2187" s="0" t="inlineStr">
        <is>
          <t>IBGE — Censo Demográfico 2022 / SIDRA</t>
        </is>
      </c>
    </row>
    <row r="2188">
      <c r="A2188" s="0" t="inlineStr">
        <is>
          <t>2929354</t>
        </is>
      </c>
      <c r="B2188" s="0" t="inlineStr">
        <is>
          <t>São José da Vitória</t>
        </is>
      </c>
      <c r="C2188" s="0" t="inlineStr">
        <is>
          <t>BA</t>
        </is>
      </c>
      <c r="D2188" s="0" t="inlineStr">
        <is>
          <t>2022</t>
        </is>
      </c>
      <c r="E2188" s="1">
        <v>5313</v>
      </c>
      <c r="F2188" s="1">
        <v>73</v>
      </c>
      <c r="G2188" s="1">
        <v>970</v>
      </c>
      <c r="H2188" s="1">
        <v>1798</v>
      </c>
      <c r="I2188" s="1">
        <f>(F2188+G2188+H2188)/E2188*100</f>
        <v>53.47261434217955957086391869</v>
      </c>
      <c r="J2188" s="1">
        <f>(F2188+G2188)/E2188*100</f>
        <v>19.631093544137022397891963109</v>
      </c>
      <c r="K2188" s="1">
        <f>F2188/E2188*100</f>
        <v>1.3739883305100696405044231131</v>
      </c>
      <c r="L2188" s="1">
        <v>764.56</v>
      </c>
      <c r="M2188" s="1">
        <v>604.00</v>
      </c>
      <c r="N2188" s="1">
        <v>21.70</v>
      </c>
      <c r="O2188" s="1">
        <v>83.84</v>
      </c>
      <c r="P2188" s="1">
        <v>16.06</v>
      </c>
      <c r="Q2188" s="1">
        <v>75.45</v>
      </c>
      <c r="R2188" s="1">
        <v>2.23</v>
      </c>
      <c r="S2188" s="1">
        <v>9.90</v>
      </c>
      <c r="T2188" s="1">
        <v>0.68</v>
      </c>
      <c r="U2188" s="1">
        <v>83.60</v>
      </c>
      <c r="V2188" s="1">
        <f>100-U2188</f>
        <v>16.40</v>
      </c>
      <c r="W2188" s="1">
        <v>14.26</v>
      </c>
      <c r="X2188" s="0" t="inlineStr">
        <is>
          <t>IBGE — Censo Demográfico 2022 / SIDRA</t>
        </is>
      </c>
    </row>
    <row r="2189">
      <c r="A2189" s="0" t="inlineStr">
        <is>
          <t>2929370</t>
        </is>
      </c>
      <c r="B2189" s="0" t="inlineStr">
        <is>
          <t>São José do Jacuípe</t>
        </is>
      </c>
      <c r="C2189" s="0" t="inlineStr">
        <is>
          <t>BA</t>
        </is>
      </c>
      <c r="D2189" s="0" t="inlineStr">
        <is>
          <t>2022</t>
        </is>
      </c>
      <c r="E2189" s="1">
        <v>10152</v>
      </c>
      <c r="F2189" s="1">
        <v>130</v>
      </c>
      <c r="G2189" s="1">
        <v>2442</v>
      </c>
      <c r="H2189" s="1">
        <v>3249</v>
      </c>
      <c r="I2189" s="1">
        <f>(F2189+G2189+H2189)/E2189*100</f>
        <v>57.33845547675334909377462569</v>
      </c>
      <c r="J2189" s="1">
        <f>(F2189+G2189)/E2189*100</f>
        <v>25.334909377462568951930654058</v>
      </c>
      <c r="K2189" s="1">
        <f>F2189/E2189*100</f>
        <v>1.2805358550039401103230890465</v>
      </c>
      <c r="L2189" s="1">
        <v>711.00</v>
      </c>
      <c r="M2189" s="1">
        <v>562.33</v>
      </c>
      <c r="N2189" s="1">
        <v>21.68</v>
      </c>
      <c r="O2189" s="1">
        <v>83.96</v>
      </c>
      <c r="P2189" s="1">
        <v>13.65</v>
      </c>
      <c r="Q2189" s="1">
        <v>35.19</v>
      </c>
      <c r="R2189" s="1">
        <v>0.71</v>
      </c>
      <c r="S2189" s="1">
        <v>56.39</v>
      </c>
      <c r="T2189" s="1">
        <v>4.61</v>
      </c>
      <c r="U2189" s="1">
        <v>81.18</v>
      </c>
      <c r="V2189" s="1">
        <f>100-U2189</f>
        <v>18.82</v>
      </c>
      <c r="W2189" s="1">
        <v>17.03</v>
      </c>
      <c r="X2189" s="0" t="inlineStr">
        <is>
          <t>IBGE — Censo Demográfico 2022 / SIDRA</t>
        </is>
      </c>
    </row>
    <row r="2190">
      <c r="A2190" s="0" t="inlineStr">
        <is>
          <t>2929404</t>
        </is>
      </c>
      <c r="B2190" s="0" t="inlineStr">
        <is>
          <t>São Miguel das Matas</t>
        </is>
      </c>
      <c r="C2190" s="0" t="inlineStr">
        <is>
          <t>BA</t>
        </is>
      </c>
      <c r="D2190" s="0" t="inlineStr">
        <is>
          <t>2022</t>
        </is>
      </c>
      <c r="E2190" s="1">
        <v>10324</v>
      </c>
      <c r="F2190" s="1">
        <v>72</v>
      </c>
      <c r="G2190" s="1">
        <v>1845</v>
      </c>
      <c r="H2190" s="1">
        <v>2682</v>
      </c>
      <c r="I2190" s="1">
        <f>(F2190+G2190+H2190)/E2190*100</f>
        <v>44.546687330492057342115459124</v>
      </c>
      <c r="J2190" s="1">
        <f>(F2190+G2190)/E2190*100</f>
        <v>18.568384347152266563347539713</v>
      </c>
      <c r="K2190" s="1">
        <f>F2190/E2190*100</f>
        <v>0.697404106935296396745447501</v>
      </c>
      <c r="L2190" s="1">
        <v>871.05</v>
      </c>
      <c r="M2190" s="1">
        <v>700.00</v>
      </c>
      <c r="N2190" s="1">
        <v>18.16</v>
      </c>
      <c r="O2190" s="1">
        <v>52.78</v>
      </c>
      <c r="P2190" s="1">
        <v>38.52</v>
      </c>
      <c r="Q2190" s="1">
        <v>19.03</v>
      </c>
      <c r="R2190" s="1">
        <v>0.42</v>
      </c>
      <c r="S2190" s="1">
        <v>70.73</v>
      </c>
      <c r="T2190" s="1">
        <v>1.83</v>
      </c>
      <c r="U2190" s="1">
        <v>41.93</v>
      </c>
      <c r="V2190" s="1">
        <f>100-U2190</f>
        <v>58.07</v>
      </c>
      <c r="W2190" s="1">
        <v>53.98</v>
      </c>
      <c r="X2190" s="0" t="inlineStr">
        <is>
          <t>IBGE — Censo Demográfico 2022 / SIDRA</t>
        </is>
      </c>
    </row>
    <row r="2191">
      <c r="A2191" s="0" t="inlineStr">
        <is>
          <t>2929503</t>
        </is>
      </c>
      <c r="B2191" s="0" t="inlineStr">
        <is>
          <t>São Sebastião do Passé</t>
        </is>
      </c>
      <c r="C2191" s="0" t="inlineStr">
        <is>
          <t>BA</t>
        </is>
      </c>
      <c r="D2191" s="0" t="inlineStr">
        <is>
          <t>2022</t>
        </is>
      </c>
      <c r="E2191" s="1">
        <v>40899</v>
      </c>
      <c r="F2191" s="1">
        <v>1605</v>
      </c>
      <c r="G2191" s="1">
        <v>8017</v>
      </c>
      <c r="H2191" s="1">
        <v>11400</v>
      </c>
      <c r="I2191" s="1">
        <f>(F2191+G2191+H2191)/E2191*100</f>
        <v>51.39978972591016895278613169</v>
      </c>
      <c r="J2191" s="1">
        <f>(F2191+G2191)/E2191*100</f>
        <v>23.526247585515538277219491919</v>
      </c>
      <c r="K2191" s="1">
        <f>F2191/E2191*100</f>
        <v>3.9243013276608230030074084941</v>
      </c>
      <c r="L2191" s="1">
        <v>884.62</v>
      </c>
      <c r="M2191" s="1">
        <v>606.00</v>
      </c>
      <c r="N2191" s="1">
        <v>10.87</v>
      </c>
      <c r="O2191" s="1">
        <v>75.88</v>
      </c>
      <c r="P2191" s="1">
        <v>15.20</v>
      </c>
      <c r="Q2191" s="1">
        <v>56.64</v>
      </c>
      <c r="R2191" s="1">
        <v>12.98</v>
      </c>
      <c r="S2191" s="1">
        <v>17.33</v>
      </c>
      <c r="T2191" s="1">
        <v>0.85</v>
      </c>
      <c r="U2191" s="1">
        <v>85.82</v>
      </c>
      <c r="V2191" s="1">
        <f>100-U2191</f>
        <v>14.18</v>
      </c>
      <c r="W2191" s="1">
        <v>9.62</v>
      </c>
      <c r="X2191" s="0" t="inlineStr">
        <is>
          <t>IBGE — Censo Demográfico 2022 / SIDRA</t>
        </is>
      </c>
    </row>
    <row r="2192">
      <c r="A2192" s="0" t="inlineStr">
        <is>
          <t>2929602</t>
        </is>
      </c>
      <c r="B2192" s="0" t="inlineStr">
        <is>
          <t>Sapeaçu</t>
        </is>
      </c>
      <c r="C2192" s="0" t="inlineStr">
        <is>
          <t>BA</t>
        </is>
      </c>
      <c r="D2192" s="0" t="inlineStr">
        <is>
          <t>2022</t>
        </is>
      </c>
      <c r="E2192" s="1">
        <v>17930</v>
      </c>
      <c r="F2192" s="1">
        <v>300</v>
      </c>
      <c r="G2192" s="1">
        <v>3299</v>
      </c>
      <c r="H2192" s="1">
        <v>5438</v>
      </c>
      <c r="I2192" s="1">
        <f>(F2192+G2192+H2192)/E2192*100</f>
        <v>50.401561628555493586168432794</v>
      </c>
      <c r="J2192" s="1">
        <f>(F2192+G2192)/E2192*100</f>
        <v>20.072504182933630786391522588</v>
      </c>
      <c r="K2192" s="1">
        <f>F2192/E2192*100</f>
        <v>1.6731734523145566090351366425</v>
      </c>
      <c r="L2192" s="1">
        <v>796.57</v>
      </c>
      <c r="M2192" s="1">
        <v>606.00</v>
      </c>
      <c r="N2192" s="1">
        <v>12.96</v>
      </c>
      <c r="O2192" s="1">
        <v>81.50</v>
      </c>
      <c r="P2192" s="1">
        <v>15.57</v>
      </c>
      <c r="Q2192" s="1">
        <v>10.22</v>
      </c>
      <c r="R2192" s="1">
        <v>21.47</v>
      </c>
      <c r="S2192" s="1">
        <v>65.82</v>
      </c>
      <c r="T2192" s="1">
        <v>0.83</v>
      </c>
      <c r="U2192" s="1">
        <v>74.85</v>
      </c>
      <c r="V2192" s="1">
        <f>100-U2192</f>
        <v>25.15</v>
      </c>
      <c r="W2192" s="1">
        <v>23.44</v>
      </c>
      <c r="X2192" s="0" t="inlineStr">
        <is>
          <t>IBGE — Censo Demográfico 2022 / SIDRA</t>
        </is>
      </c>
    </row>
    <row r="2193">
      <c r="A2193" s="0" t="inlineStr">
        <is>
          <t>2929701</t>
        </is>
      </c>
      <c r="B2193" s="0" t="inlineStr">
        <is>
          <t>Sátiro Dias</t>
        </is>
      </c>
      <c r="C2193" s="0" t="inlineStr">
        <is>
          <t>BA</t>
        </is>
      </c>
      <c r="D2193" s="0" t="inlineStr">
        <is>
          <t>2022</t>
        </is>
      </c>
      <c r="E2193" s="1">
        <v>16005</v>
      </c>
      <c r="F2193" s="1">
        <v>265</v>
      </c>
      <c r="G2193" s="1">
        <v>5020</v>
      </c>
      <c r="H2193" s="1">
        <v>4749</v>
      </c>
      <c r="I2193" s="1">
        <f>(F2193+G2193+H2193)/E2193*100</f>
        <v>62.692908466104342393002186817</v>
      </c>
      <c r="J2193" s="1">
        <f>(F2193+G2193)/E2193*100</f>
        <v>33.020930959075288972196188691</v>
      </c>
      <c r="K2193" s="1">
        <f>F2193/E2193*100</f>
        <v>1.6557325835676351140268666042</v>
      </c>
      <c r="L2193" s="1">
        <v>665.74</v>
      </c>
      <c r="M2193" s="1">
        <v>500.00</v>
      </c>
      <c r="N2193" s="1">
        <v>21.26</v>
      </c>
      <c r="O2193" s="1">
        <v>86.28</v>
      </c>
      <c r="P2193" s="1">
        <v>4.55</v>
      </c>
      <c r="Q2193" s="1">
        <v>24.70</v>
      </c>
      <c r="R2193" s="1">
        <v>4.66</v>
      </c>
      <c r="S2193" s="1">
        <v>62.62</v>
      </c>
      <c r="T2193" s="1">
        <v>2.58</v>
      </c>
      <c r="U2193" s="1">
        <v>60.72</v>
      </c>
      <c r="V2193" s="1">
        <f>100-U2193</f>
        <v>39.28</v>
      </c>
      <c r="W2193" s="1">
        <v>35.47</v>
      </c>
      <c r="X2193" s="0" t="inlineStr">
        <is>
          <t>IBGE — Censo Demográfico 2022 / SIDRA</t>
        </is>
      </c>
    </row>
    <row r="2194">
      <c r="A2194" s="0" t="inlineStr">
        <is>
          <t>2929750</t>
        </is>
      </c>
      <c r="B2194" s="0" t="inlineStr">
        <is>
          <t>Saubara</t>
        </is>
      </c>
      <c r="C2194" s="0" t="inlineStr">
        <is>
          <t>BA</t>
        </is>
      </c>
      <c r="D2194" s="0" t="inlineStr">
        <is>
          <t>2022</t>
        </is>
      </c>
      <c r="E2194" s="1">
        <v>11416</v>
      </c>
      <c r="F2194" s="1">
        <v>325</v>
      </c>
      <c r="G2194" s="1">
        <v>2571</v>
      </c>
      <c r="H2194" s="1">
        <v>3961</v>
      </c>
      <c r="I2194" s="1">
        <f>(F2194+G2194+H2194)/E2194*100</f>
        <v>60.064821303433777154870357393</v>
      </c>
      <c r="J2194" s="1">
        <f>(F2194+G2194)/E2194*100</f>
        <v>25.36790469516468114926419061</v>
      </c>
      <c r="K2194" s="1">
        <f>F2194/E2194*100</f>
        <v>2.8468815697266993693062368605</v>
      </c>
      <c r="L2194" s="1">
        <v>728.12</v>
      </c>
      <c r="M2194" s="1">
        <v>570.67</v>
      </c>
      <c r="N2194" s="1">
        <v>11.23</v>
      </c>
      <c r="O2194" s="1">
        <v>96.55</v>
      </c>
      <c r="P2194" s="1">
        <v>3.07</v>
      </c>
      <c r="Q2194" s="1">
        <v>33.04</v>
      </c>
      <c r="R2194" s="1">
        <v>11.17</v>
      </c>
      <c r="S2194" s="1">
        <v>54.05</v>
      </c>
      <c r="T2194" s="1">
        <v>0.32</v>
      </c>
      <c r="U2194" s="1">
        <v>95.51</v>
      </c>
      <c r="V2194" s="1">
        <f>100-U2194</f>
        <v>4.49</v>
      </c>
      <c r="W2194" s="1">
        <v>2.57</v>
      </c>
      <c r="X2194" s="0" t="inlineStr">
        <is>
          <t>IBGE — Censo Demográfico 2022 / SIDRA</t>
        </is>
      </c>
    </row>
    <row r="2195">
      <c r="A2195" s="0" t="inlineStr">
        <is>
          <t>2929800</t>
        </is>
      </c>
      <c r="B2195" s="0" t="inlineStr">
        <is>
          <t>Saúde</t>
        </is>
      </c>
      <c r="C2195" s="0" t="inlineStr">
        <is>
          <t>BA</t>
        </is>
      </c>
      <c r="D2195" s="0" t="inlineStr">
        <is>
          <t>2022</t>
        </is>
      </c>
      <c r="E2195" s="1">
        <v>10473</v>
      </c>
      <c r="F2195" s="1">
        <v>64</v>
      </c>
      <c r="G2195" s="1">
        <v>2245</v>
      </c>
      <c r="H2195" s="1">
        <v>3173</v>
      </c>
      <c r="I2195" s="1">
        <f>(F2195+G2195+H2195)/E2195*100</f>
        <v>52.344122982908431204048505681</v>
      </c>
      <c r="J2195" s="1">
        <f>(F2195+G2195)/E2195*100</f>
        <v>22.047168910531843788790222477</v>
      </c>
      <c r="K2195" s="1">
        <f>F2195/E2195*100</f>
        <v>0.611095197173684713071708202</v>
      </c>
      <c r="L2195" s="1">
        <v>828.22</v>
      </c>
      <c r="M2195" s="1">
        <v>606.00</v>
      </c>
      <c r="N2195" s="1">
        <v>18.49</v>
      </c>
      <c r="O2195" s="1">
        <v>76.85</v>
      </c>
      <c r="P2195" s="1">
        <v>22.11</v>
      </c>
      <c r="Q2195" s="1">
        <v>29.47</v>
      </c>
      <c r="R2195" s="1">
        <v>16.65</v>
      </c>
      <c r="S2195" s="1">
        <v>50.59</v>
      </c>
      <c r="T2195" s="1">
        <v>1.04</v>
      </c>
      <c r="U2195" s="1">
        <v>73.89</v>
      </c>
      <c r="V2195" s="1">
        <f>100-U2195</f>
        <v>26.11</v>
      </c>
      <c r="W2195" s="1">
        <v>25.22</v>
      </c>
      <c r="X2195" s="0" t="inlineStr">
        <is>
          <t>IBGE — Censo Demográfico 2022 / SIDRA</t>
        </is>
      </c>
    </row>
    <row r="2196">
      <c r="A2196" s="0" t="inlineStr">
        <is>
          <t>2929909</t>
        </is>
      </c>
      <c r="B2196" s="0" t="inlineStr">
        <is>
          <t>Seabra</t>
        </is>
      </c>
      <c r="C2196" s="0" t="inlineStr">
        <is>
          <t>BA</t>
        </is>
      </c>
      <c r="D2196" s="0" t="inlineStr">
        <is>
          <t>2022</t>
        </is>
      </c>
      <c r="E2196" s="1">
        <v>46108</v>
      </c>
      <c r="F2196" s="1">
        <v>746</v>
      </c>
      <c r="G2196" s="1">
        <v>10532</v>
      </c>
      <c r="H2196" s="1">
        <v>12012</v>
      </c>
      <c r="I2196" s="1">
        <f>(F2196+G2196+H2196)/E2196*100</f>
        <v>50.511841762817732280732193979</v>
      </c>
      <c r="J2196" s="1">
        <f>(F2196+G2196)/E2196*100</f>
        <v>24.459963563806714669905439403</v>
      </c>
      <c r="K2196" s="1">
        <f>F2196/E2196*100</f>
        <v>1.6179404875509672941788843585</v>
      </c>
      <c r="L2196" s="1">
        <v>892.99</v>
      </c>
      <c r="M2196" s="1">
        <v>606.00</v>
      </c>
      <c r="N2196" s="1">
        <v>10.83</v>
      </c>
      <c r="O2196" s="1">
        <v>78.25</v>
      </c>
      <c r="P2196" s="1">
        <v>8.68</v>
      </c>
      <c r="Q2196" s="1">
        <v>3.08</v>
      </c>
      <c r="R2196" s="1">
        <v>20.54</v>
      </c>
      <c r="S2196" s="1">
        <v>72.57</v>
      </c>
      <c r="T2196" s="1">
        <v>1.42</v>
      </c>
      <c r="U2196" s="1">
        <v>74.75</v>
      </c>
      <c r="V2196" s="1">
        <f>100-U2196</f>
        <v>25.25</v>
      </c>
      <c r="W2196" s="1">
        <v>24.21</v>
      </c>
      <c r="X2196" s="0" t="inlineStr">
        <is>
          <t>IBGE — Censo Demográfico 2022 / SIDRA</t>
        </is>
      </c>
    </row>
    <row r="2197">
      <c r="A2197" s="0" t="inlineStr">
        <is>
          <t>2930006</t>
        </is>
      </c>
      <c r="B2197" s="0" t="inlineStr">
        <is>
          <t>Sebastião Laranjeiras</t>
        </is>
      </c>
      <c r="C2197" s="0" t="inlineStr">
        <is>
          <t>BA</t>
        </is>
      </c>
      <c r="D2197" s="0" t="inlineStr">
        <is>
          <t>2022</t>
        </is>
      </c>
      <c r="E2197" s="1">
        <v>9352</v>
      </c>
      <c r="F2197" s="1">
        <v>107</v>
      </c>
      <c r="G2197" s="1">
        <v>2297</v>
      </c>
      <c r="H2197" s="1">
        <v>2842</v>
      </c>
      <c r="I2197" s="1">
        <f>(F2197+G2197+H2197)/E2197*100</f>
        <v>56.094952951240376390076988879</v>
      </c>
      <c r="J2197" s="1">
        <f>(F2197+G2197)/E2197*100</f>
        <v>25.705731394354148845166809239</v>
      </c>
      <c r="K2197" s="1">
        <f>F2197/E2197*100</f>
        <v>1.1441402908468776732249786142</v>
      </c>
      <c r="L2197" s="1">
        <v>723.55</v>
      </c>
      <c r="M2197" s="1">
        <v>560.00</v>
      </c>
      <c r="N2197" s="1">
        <v>21.60</v>
      </c>
      <c r="O2197" s="1">
        <v>78.48</v>
      </c>
      <c r="P2197" s="1">
        <v>7.51</v>
      </c>
      <c r="Q2197" s="1">
        <v>2.36</v>
      </c>
      <c r="R2197" s="1">
        <v>0.06</v>
      </c>
      <c r="S2197" s="1">
        <v>96.20</v>
      </c>
      <c r="T2197" s="1">
        <v>0.72</v>
      </c>
      <c r="U2197" s="1">
        <v>58.88</v>
      </c>
      <c r="V2197" s="1">
        <f>100-U2197</f>
        <v>41.12</v>
      </c>
      <c r="W2197" s="1">
        <v>39.18</v>
      </c>
      <c r="X2197" s="0" t="inlineStr">
        <is>
          <t>IBGE — Censo Demográfico 2022 / SIDRA</t>
        </is>
      </c>
    </row>
    <row r="2198">
      <c r="A2198" s="0" t="inlineStr">
        <is>
          <t>2930105</t>
        </is>
      </c>
      <c r="B2198" s="0" t="inlineStr">
        <is>
          <t>Senhor do Bonfim</t>
        </is>
      </c>
      <c r="C2198" s="0" t="inlineStr">
        <is>
          <t>BA</t>
        </is>
      </c>
      <c r="D2198" s="0" t="inlineStr">
        <is>
          <t>2022</t>
        </is>
      </c>
      <c r="E2198" s="1">
        <v>74316</v>
      </c>
      <c r="F2198" s="1">
        <v>1665</v>
      </c>
      <c r="G2198" s="1">
        <v>14217</v>
      </c>
      <c r="H2198" s="1">
        <v>21421</v>
      </c>
      <c r="I2198" s="1">
        <f>(F2198+G2198+H2198)/E2198*100</f>
        <v>50.195112761720221755745734431</v>
      </c>
      <c r="J2198" s="1">
        <f>(F2198+G2198)/E2198*100</f>
        <v>21.370902632003875343129339577</v>
      </c>
      <c r="K2198" s="1">
        <f>F2198/E2198*100</f>
        <v>2.2404327466494429194251574358</v>
      </c>
      <c r="L2198" s="1">
        <v>1035.85</v>
      </c>
      <c r="M2198" s="1">
        <v>606.00</v>
      </c>
      <c r="N2198" s="1">
        <v>12.55</v>
      </c>
      <c r="O2198" s="1">
        <v>95.84</v>
      </c>
      <c r="P2198" s="1">
        <v>3.69</v>
      </c>
      <c r="Q2198" s="1">
        <v>63.25</v>
      </c>
      <c r="R2198" s="1">
        <v>9.83</v>
      </c>
      <c r="S2198" s="1">
        <v>24.89</v>
      </c>
      <c r="T2198" s="1">
        <v>0.57</v>
      </c>
      <c r="U2198" s="1">
        <v>91.33</v>
      </c>
      <c r="V2198" s="1">
        <f>100-U2198</f>
        <v>8.67</v>
      </c>
      <c r="W2198" s="1">
        <v>7.82</v>
      </c>
      <c r="X2198" s="0" t="inlineStr">
        <is>
          <t>IBGE — Censo Demográfico 2022 / SIDRA</t>
        </is>
      </c>
    </row>
    <row r="2199">
      <c r="A2199" s="0" t="inlineStr">
        <is>
          <t>2930154</t>
        </is>
      </c>
      <c r="B2199" s="0" t="inlineStr">
        <is>
          <t>Serra do Ramalho</t>
        </is>
      </c>
      <c r="C2199" s="0" t="inlineStr">
        <is>
          <t>BA</t>
        </is>
      </c>
      <c r="D2199" s="0" t="inlineStr">
        <is>
          <t>2022</t>
        </is>
      </c>
      <c r="E2199" s="1">
        <v>34198</v>
      </c>
      <c r="F2199" s="1">
        <v>489</v>
      </c>
      <c r="G2199" s="1">
        <v>10050</v>
      </c>
      <c r="H2199" s="1">
        <v>9883</v>
      </c>
      <c r="I2199" s="1">
        <f>(F2199+G2199+H2199)/E2199*100</f>
        <v>59.71694251125796830223989707</v>
      </c>
      <c r="J2199" s="1">
        <f>(F2199+G2199)/E2199*100</f>
        <v>30.817591672027603953447570033</v>
      </c>
      <c r="K2199" s="1">
        <f>F2199/E2199*100</f>
        <v>1.4299081817650154979823381484</v>
      </c>
      <c r="L2199" s="1">
        <v>748.40</v>
      </c>
      <c r="M2199" s="1">
        <v>533.33</v>
      </c>
      <c r="N2199" s="1">
        <v>17.81</v>
      </c>
      <c r="O2199" s="1">
        <v>89.48</v>
      </c>
      <c r="P2199" s="1">
        <v>6.82</v>
      </c>
      <c r="Q2199" s="1">
        <v>3.24</v>
      </c>
      <c r="R2199" s="1">
        <v>16.48</v>
      </c>
      <c r="S2199" s="1">
        <v>79.12</v>
      </c>
      <c r="T2199" s="1">
        <v>0.68</v>
      </c>
      <c r="U2199" s="1">
        <v>38.33</v>
      </c>
      <c r="V2199" s="1">
        <f>100-U2199</f>
        <v>61.67</v>
      </c>
      <c r="W2199" s="1">
        <v>57.46</v>
      </c>
      <c r="X2199" s="0" t="inlineStr">
        <is>
          <t>IBGE — Censo Demográfico 2022 / SIDRA</t>
        </is>
      </c>
    </row>
    <row r="2200">
      <c r="A2200" s="0" t="inlineStr">
        <is>
          <t>2930204</t>
        </is>
      </c>
      <c r="B2200" s="0" t="inlineStr">
        <is>
          <t>Sento Sé</t>
        </is>
      </c>
      <c r="C2200" s="0" t="inlineStr">
        <is>
          <t>BA</t>
        </is>
      </c>
      <c r="D2200" s="0" t="inlineStr">
        <is>
          <t>2022</t>
        </is>
      </c>
      <c r="E2200" s="1">
        <v>38074</v>
      </c>
      <c r="F2200" s="1">
        <v>1355</v>
      </c>
      <c r="G2200" s="1">
        <v>13183</v>
      </c>
      <c r="H2200" s="1">
        <v>10960</v>
      </c>
      <c r="I2200" s="1">
        <f>(F2200+G2200+H2200)/E2200*100</f>
        <v>66.969585543940746966433786836</v>
      </c>
      <c r="J2200" s="1">
        <f>(F2200+G2200)/E2200*100</f>
        <v>38.183537322057046803593003099</v>
      </c>
      <c r="K2200" s="1">
        <f>F2200/E2200*100</f>
        <v>3.5588590639281399380154436098</v>
      </c>
      <c r="L2200" s="1">
        <v>604.61</v>
      </c>
      <c r="M2200" s="1">
        <v>433.33</v>
      </c>
      <c r="N2200" s="1">
        <v>18.07</v>
      </c>
      <c r="O2200" s="1">
        <v>82.57</v>
      </c>
      <c r="P2200" s="1">
        <v>13.05</v>
      </c>
      <c r="Q2200" s="1">
        <v>37.18</v>
      </c>
      <c r="R2200" s="1">
        <v>12.02</v>
      </c>
      <c r="S2200" s="1">
        <v>44.27</v>
      </c>
      <c r="T2200" s="1">
        <v>3.63</v>
      </c>
      <c r="U2200" s="1">
        <v>74.87</v>
      </c>
      <c r="V2200" s="1">
        <f>100-U2200</f>
        <v>25.13</v>
      </c>
      <c r="W2200" s="1">
        <v>19.36</v>
      </c>
      <c r="X2200" s="0" t="inlineStr">
        <is>
          <t>IBGE — Censo Demográfico 2022 / SIDRA</t>
        </is>
      </c>
    </row>
    <row r="2201">
      <c r="A2201" s="0" t="inlineStr">
        <is>
          <t>2930303</t>
        </is>
      </c>
      <c r="B2201" s="0" t="inlineStr">
        <is>
          <t>Serra Dourada</t>
        </is>
      </c>
      <c r="C2201" s="0" t="inlineStr">
        <is>
          <t>BA</t>
        </is>
      </c>
      <c r="D2201" s="0" t="inlineStr">
        <is>
          <t>2022</t>
        </is>
      </c>
      <c r="E2201" s="1">
        <v>17051</v>
      </c>
      <c r="F2201" s="1">
        <v>323</v>
      </c>
      <c r="G2201" s="1">
        <v>4275</v>
      </c>
      <c r="H2201" s="1">
        <v>5266</v>
      </c>
      <c r="I2201" s="1">
        <f>(F2201+G2201+H2201)/E2201*100</f>
        <v>57.849979473344671866752683127</v>
      </c>
      <c r="J2201" s="1">
        <f>(F2201+G2201)/E2201*100</f>
        <v>26.966160342501906046566183802</v>
      </c>
      <c r="K2201" s="1">
        <f>F2201/E2201*100</f>
        <v>1.8943170488534396809571286142</v>
      </c>
      <c r="L2201" s="1">
        <v>736.13</v>
      </c>
      <c r="M2201" s="1">
        <v>550.00</v>
      </c>
      <c r="N2201" s="1">
        <v>19.42</v>
      </c>
      <c r="O2201" s="1">
        <v>58.80</v>
      </c>
      <c r="P2201" s="1">
        <v>25.55</v>
      </c>
      <c r="Q2201" s="1">
        <v>0.97</v>
      </c>
      <c r="R2201" s="1">
        <v>5.21</v>
      </c>
      <c r="S2201" s="1">
        <v>92.78</v>
      </c>
      <c r="T2201" s="1">
        <v>0.64</v>
      </c>
      <c r="U2201" s="1">
        <v>49.19</v>
      </c>
      <c r="V2201" s="1">
        <f>100-U2201</f>
        <v>50.81</v>
      </c>
      <c r="W2201" s="1">
        <v>48.36</v>
      </c>
      <c r="X2201" s="0" t="inlineStr">
        <is>
          <t>IBGE — Censo Demográfico 2022 / SIDRA</t>
        </is>
      </c>
    </row>
    <row r="2202">
      <c r="A2202" s="0" t="inlineStr">
        <is>
          <t>2930402</t>
        </is>
      </c>
      <c r="B2202" s="0" t="inlineStr">
        <is>
          <t>Serra Preta</t>
        </is>
      </c>
      <c r="C2202" s="0" t="inlineStr">
        <is>
          <t>BA</t>
        </is>
      </c>
      <c r="D2202" s="0" t="inlineStr">
        <is>
          <t>2022</t>
        </is>
      </c>
      <c r="E2202" s="1">
        <v>17981</v>
      </c>
      <c r="F2202" s="1">
        <v>232</v>
      </c>
      <c r="G2202" s="1">
        <v>3667</v>
      </c>
      <c r="H2202" s="1">
        <v>6115</v>
      </c>
      <c r="I2202" s="1">
        <f>(F2202+G2202+H2202)/E2202*100</f>
        <v>55.69211945942939769756965686</v>
      </c>
      <c r="J2202" s="1">
        <f>(F2202+G2202)/E2202*100</f>
        <v>21.68399977754296201546076414</v>
      </c>
      <c r="K2202" s="1">
        <f>F2202/E2202*100</f>
        <v>1.290250820310327567988432234</v>
      </c>
      <c r="L2202" s="1">
        <v>726.76</v>
      </c>
      <c r="M2202" s="1">
        <v>600.00</v>
      </c>
      <c r="N2202" s="1">
        <v>20.22</v>
      </c>
      <c r="O2202" s="1">
        <v>58.26</v>
      </c>
      <c r="P2202" s="1">
        <v>40.40</v>
      </c>
      <c r="Q2202" s="1">
        <v>20.77</v>
      </c>
      <c r="R2202" s="1">
        <v>18.08</v>
      </c>
      <c r="S2202" s="1">
        <v>50.87</v>
      </c>
      <c r="T2202" s="1">
        <v>3.24</v>
      </c>
      <c r="U2202" s="1">
        <v>69.52</v>
      </c>
      <c r="V2202" s="1">
        <f>100-U2202</f>
        <v>30.48</v>
      </c>
      <c r="W2202" s="1">
        <v>29.22</v>
      </c>
      <c r="X2202" s="0" t="inlineStr">
        <is>
          <t>IBGE — Censo Demográfico 2022 / SIDRA</t>
        </is>
      </c>
    </row>
    <row r="2203">
      <c r="A2203" s="0" t="inlineStr">
        <is>
          <t>2930501</t>
        </is>
      </c>
      <c r="B2203" s="0" t="inlineStr">
        <is>
          <t>Serrinha</t>
        </is>
      </c>
      <c r="C2203" s="0" t="inlineStr">
        <is>
          <t>BA</t>
        </is>
      </c>
      <c r="D2203" s="0" t="inlineStr">
        <is>
          <t>2022</t>
        </is>
      </c>
      <c r="E2203" s="1">
        <v>80095</v>
      </c>
      <c r="F2203" s="1">
        <v>1808</v>
      </c>
      <c r="G2203" s="1">
        <v>16063</v>
      </c>
      <c r="H2203" s="1">
        <v>21786</v>
      </c>
      <c r="I2203" s="1">
        <f>(F2203+G2203+H2203)/E2203*100</f>
        <v>49.512453960921405830576190773</v>
      </c>
      <c r="J2203" s="1">
        <f>(F2203+G2203)/E2203*100</f>
        <v>22.312254198139709095449154129</v>
      </c>
      <c r="K2203" s="1">
        <f>F2203/E2203*100</f>
        <v>2.2573194331731069355140770335</v>
      </c>
      <c r="L2203" s="1">
        <v>924.48</v>
      </c>
      <c r="M2203" s="1">
        <v>624.80</v>
      </c>
      <c r="N2203" s="1">
        <v>12.62</v>
      </c>
      <c r="O2203" s="1">
        <v>93.97</v>
      </c>
      <c r="P2203" s="1">
        <v>4.66</v>
      </c>
      <c r="Q2203" s="1">
        <v>57.43</v>
      </c>
      <c r="R2203" s="1">
        <v>6.09</v>
      </c>
      <c r="S2203" s="1">
        <v>32.39</v>
      </c>
      <c r="T2203" s="1">
        <v>0.39</v>
      </c>
      <c r="U2203" s="1">
        <v>80.64</v>
      </c>
      <c r="V2203" s="1">
        <f>100-U2203</f>
        <v>19.36</v>
      </c>
      <c r="W2203" s="1">
        <v>16.45</v>
      </c>
      <c r="X2203" s="0" t="inlineStr">
        <is>
          <t>IBGE — Censo Demográfico 2022 / SIDRA</t>
        </is>
      </c>
    </row>
    <row r="2204">
      <c r="A2204" s="0" t="inlineStr">
        <is>
          <t>2930600</t>
        </is>
      </c>
      <c r="B2204" s="0" t="inlineStr">
        <is>
          <t>Serrolândia</t>
        </is>
      </c>
      <c r="C2204" s="0" t="inlineStr">
        <is>
          <t>BA</t>
        </is>
      </c>
      <c r="D2204" s="0" t="inlineStr">
        <is>
          <t>2022</t>
        </is>
      </c>
      <c r="E2204" s="1">
        <v>13253</v>
      </c>
      <c r="F2204" s="1">
        <v>167</v>
      </c>
      <c r="G2204" s="1">
        <v>2399</v>
      </c>
      <c r="H2204" s="1">
        <v>4052</v>
      </c>
      <c r="I2204" s="1">
        <f>(F2204+G2204+H2204)/E2204*100</f>
        <v>49.935863578057798234362031238</v>
      </c>
      <c r="J2204" s="1">
        <f>(F2204+G2204)/E2204*100</f>
        <v>19.361653965139968309062099147</v>
      </c>
      <c r="K2204" s="1">
        <f>F2204/E2204*100</f>
        <v>1.2600920546291405719459744963</v>
      </c>
      <c r="L2204" s="1">
        <v>814.99</v>
      </c>
      <c r="M2204" s="1">
        <v>614.00</v>
      </c>
      <c r="N2204" s="1">
        <v>20.57</v>
      </c>
      <c r="O2204" s="1">
        <v>94.69</v>
      </c>
      <c r="P2204" s="1">
        <v>4.48</v>
      </c>
      <c r="Q2204" s="1">
        <v>4.79</v>
      </c>
      <c r="R2204" s="1">
        <v>7.40</v>
      </c>
      <c r="S2204" s="1">
        <v>85.21</v>
      </c>
      <c r="T2204" s="1">
        <v>0.83</v>
      </c>
      <c r="U2204" s="1">
        <v>86.75</v>
      </c>
      <c r="V2204" s="1">
        <f>100-U2204</f>
        <v>13.25</v>
      </c>
      <c r="W2204" s="1">
        <v>12.06</v>
      </c>
      <c r="X2204" s="0" t="inlineStr">
        <is>
          <t>IBGE — Censo Demográfico 2022 / SIDRA</t>
        </is>
      </c>
    </row>
    <row r="2205">
      <c r="A2205" s="0" t="inlineStr">
        <is>
          <t>2930709</t>
        </is>
      </c>
      <c r="B2205" s="0" t="inlineStr">
        <is>
          <t>Simões Filho</t>
        </is>
      </c>
      <c r="C2205" s="0" t="inlineStr">
        <is>
          <t>BA</t>
        </is>
      </c>
      <c r="D2205" s="0" t="inlineStr">
        <is>
          <t>2022</t>
        </is>
      </c>
      <c r="E2205" s="1">
        <v>113980</v>
      </c>
      <c r="F2205" s="1">
        <v>5756</v>
      </c>
      <c r="G2205" s="1">
        <v>19080</v>
      </c>
      <c r="H2205" s="1">
        <v>29939</v>
      </c>
      <c r="I2205" s="1">
        <f>(F2205+G2205+H2205)/E2205*100</f>
        <v>48.056676609931566941568696263</v>
      </c>
      <c r="J2205" s="1">
        <f>(F2205+G2205)/E2205*100</f>
        <v>21.789787682049482365327250395</v>
      </c>
      <c r="K2205" s="1">
        <f>F2205/E2205*100</f>
        <v>5.0500087734690296543253202316</v>
      </c>
      <c r="L2205" s="1">
        <v>884.11</v>
      </c>
      <c r="M2205" s="1">
        <v>633.33</v>
      </c>
      <c r="N2205" s="1">
        <v>5.64</v>
      </c>
      <c r="O2205" s="1">
        <v>94.18</v>
      </c>
      <c r="P2205" s="1">
        <v>4.74</v>
      </c>
      <c r="Q2205" s="1">
        <v>71.96</v>
      </c>
      <c r="R2205" s="1">
        <v>6.58</v>
      </c>
      <c r="S2205" s="1">
        <v>14.87</v>
      </c>
      <c r="T2205" s="1">
        <v>0.07</v>
      </c>
      <c r="U2205" s="1">
        <v>94.28</v>
      </c>
      <c r="V2205" s="1">
        <f>100-U2205</f>
        <v>5.72</v>
      </c>
      <c r="W2205" s="1">
        <v>3.09</v>
      </c>
      <c r="X2205" s="0" t="inlineStr">
        <is>
          <t>IBGE — Censo Demográfico 2022 / SIDRA</t>
        </is>
      </c>
    </row>
    <row r="2206">
      <c r="A2206" s="0" t="inlineStr">
        <is>
          <t>2930758</t>
        </is>
      </c>
      <c r="B2206" s="0" t="inlineStr">
        <is>
          <t>Sítio do Mato</t>
        </is>
      </c>
      <c r="C2206" s="0" t="inlineStr">
        <is>
          <t>BA</t>
        </is>
      </c>
      <c r="D2206" s="0" t="inlineStr">
        <is>
          <t>2022</t>
        </is>
      </c>
      <c r="E2206" s="1">
        <v>13366</v>
      </c>
      <c r="F2206" s="1">
        <v>124</v>
      </c>
      <c r="G2206" s="1">
        <v>3354</v>
      </c>
      <c r="H2206" s="1">
        <v>5054</v>
      </c>
      <c r="I2206" s="1">
        <f>(F2206+G2206+H2206)/E2206*100</f>
        <v>63.833607661229986532994164297</v>
      </c>
      <c r="J2206" s="1">
        <f>(F2206+G2206)/E2206*100</f>
        <v>26.021247942540775101002543768</v>
      </c>
      <c r="K2206" s="1">
        <f>F2206/E2206*100</f>
        <v>0.9277270686817297620828969026</v>
      </c>
      <c r="L2206" s="1">
        <v>626.52</v>
      </c>
      <c r="M2206" s="1">
        <v>500.00</v>
      </c>
      <c r="N2206" s="1">
        <v>16.13</v>
      </c>
      <c r="O2206" s="1">
        <v>87.12</v>
      </c>
      <c r="P2206" s="1">
        <v>12.48</v>
      </c>
      <c r="Q2206" s="1">
        <v>31.88</v>
      </c>
      <c r="R2206" s="1">
        <v>6.64</v>
      </c>
      <c r="S2206" s="1">
        <v>57.16</v>
      </c>
      <c r="T2206" s="1">
        <v>1.55</v>
      </c>
      <c r="U2206" s="1">
        <v>55.17</v>
      </c>
      <c r="V2206" s="1">
        <f>100-U2206</f>
        <v>44.83</v>
      </c>
      <c r="W2206" s="1">
        <v>42.94</v>
      </c>
      <c r="X2206" s="0" t="inlineStr">
        <is>
          <t>IBGE — Censo Demográfico 2022 / SIDRA</t>
        </is>
      </c>
    </row>
    <row r="2207">
      <c r="A2207" s="0" t="inlineStr">
        <is>
          <t>2930766</t>
        </is>
      </c>
      <c r="B2207" s="0" t="inlineStr">
        <is>
          <t>Sítio do Quinto</t>
        </is>
      </c>
      <c r="C2207" s="0" t="inlineStr">
        <is>
          <t>BA</t>
        </is>
      </c>
      <c r="D2207" s="0" t="inlineStr">
        <is>
          <t>2022</t>
        </is>
      </c>
      <c r="E2207" s="1">
        <v>14741</v>
      </c>
      <c r="F2207" s="1">
        <v>34</v>
      </c>
      <c r="G2207" s="1">
        <v>4786</v>
      </c>
      <c r="H2207" s="1">
        <v>4423</v>
      </c>
      <c r="I2207" s="1">
        <f>(F2207+G2207+H2207)/E2207*100</f>
        <v>62.702666033511973407502883115</v>
      </c>
      <c r="J2207" s="1">
        <f>(F2207+G2207)/E2207*100</f>
        <v>32.697917373312529679126246523</v>
      </c>
      <c r="K2207" s="1">
        <f>F2207/E2207*100</f>
        <v>0.2306492096872668068652058883</v>
      </c>
      <c r="L2207" s="1">
        <v>654.99</v>
      </c>
      <c r="M2207" s="1">
        <v>478.00</v>
      </c>
      <c r="N2207" s="1">
        <v>28.19</v>
      </c>
      <c r="O2207" s="1">
        <v>72.27</v>
      </c>
      <c r="P2207" s="1">
        <v>12.54</v>
      </c>
      <c r="Q2207" s="1">
        <v>32.12</v>
      </c>
      <c r="R2207" s="1">
        <v>0.35</v>
      </c>
      <c r="S2207" s="1">
        <v>61.92</v>
      </c>
      <c r="T2207" s="1">
        <v>1.76</v>
      </c>
      <c r="U2207" s="1">
        <v>75.28</v>
      </c>
      <c r="V2207" s="1">
        <f>100-U2207</f>
        <v>24.72</v>
      </c>
      <c r="W2207" s="1">
        <v>22.55</v>
      </c>
      <c r="X2207" s="0" t="inlineStr">
        <is>
          <t>IBGE — Censo Demográfico 2022 / SIDRA</t>
        </is>
      </c>
    </row>
    <row r="2208">
      <c r="A2208" s="0" t="inlineStr">
        <is>
          <t>2930774</t>
        </is>
      </c>
      <c r="B2208" s="0" t="inlineStr">
        <is>
          <t>Sobradinho</t>
        </is>
      </c>
      <c r="C2208" s="0" t="inlineStr">
        <is>
          <t>BA</t>
        </is>
      </c>
      <c r="D2208" s="0" t="inlineStr">
        <is>
          <t>2022</t>
        </is>
      </c>
      <c r="E2208" s="1">
        <v>25445</v>
      </c>
      <c r="F2208" s="1">
        <v>1146</v>
      </c>
      <c r="G2208" s="1">
        <v>4492</v>
      </c>
      <c r="H2208" s="1">
        <v>8633</v>
      </c>
      <c r="I2208" s="1">
        <f>(F2208+G2208+H2208)/E2208*100</f>
        <v>56.085674985262330516800943211</v>
      </c>
      <c r="J2208" s="1">
        <f>(F2208+G2208)/E2208*100</f>
        <v>22.157594812340341913932010218</v>
      </c>
      <c r="K2208" s="1">
        <f>F2208/E2208*100</f>
        <v>4.5038317940656317547651797996</v>
      </c>
      <c r="L2208" s="1">
        <v>846.24</v>
      </c>
      <c r="M2208" s="1">
        <v>600.00</v>
      </c>
      <c r="N2208" s="1">
        <v>13.16</v>
      </c>
      <c r="O2208" s="1">
        <v>92.09</v>
      </c>
      <c r="P2208" s="1">
        <v>6.22</v>
      </c>
      <c r="Q2208" s="1">
        <v>83.70</v>
      </c>
      <c r="R2208" s="1">
        <v>5.56</v>
      </c>
      <c r="S2208" s="1">
        <v>8.59</v>
      </c>
      <c r="T2208" s="1">
        <v>1.28</v>
      </c>
      <c r="U2208" s="1">
        <v>90.34</v>
      </c>
      <c r="V2208" s="1">
        <f>100-U2208</f>
        <v>9.66</v>
      </c>
      <c r="W2208" s="1">
        <v>8.36</v>
      </c>
      <c r="X2208" s="0" t="inlineStr">
        <is>
          <t>IBGE — Censo Demográfico 2022 / SIDRA</t>
        </is>
      </c>
    </row>
    <row r="2209">
      <c r="A2209" s="0" t="inlineStr">
        <is>
          <t>2930808</t>
        </is>
      </c>
      <c r="B2209" s="0" t="inlineStr">
        <is>
          <t>Souto Soares</t>
        </is>
      </c>
      <c r="C2209" s="0" t="inlineStr">
        <is>
          <t>BA</t>
        </is>
      </c>
      <c r="D2209" s="0" t="inlineStr">
        <is>
          <t>2022</t>
        </is>
      </c>
      <c r="E2209" s="1">
        <v>17041</v>
      </c>
      <c r="F2209" s="1">
        <v>322</v>
      </c>
      <c r="G2209" s="1">
        <v>5267</v>
      </c>
      <c r="H2209" s="1">
        <v>5009</v>
      </c>
      <c r="I2209" s="1">
        <f>(F2209+G2209+H2209)/E2209*100</f>
        <v>62.191185963265066604072530955</v>
      </c>
      <c r="J2209" s="1">
        <f>(F2209+G2209)/E2209*100</f>
        <v>32.797371046300099759403790857</v>
      </c>
      <c r="K2209" s="1">
        <f>F2209/E2209*100</f>
        <v>1.889560471803297928525321284</v>
      </c>
      <c r="L2209" s="1">
        <v>634.01</v>
      </c>
      <c r="M2209" s="1">
        <v>484.80</v>
      </c>
      <c r="N2209" s="1">
        <v>14.15</v>
      </c>
      <c r="O2209" s="1">
        <v>73.33</v>
      </c>
      <c r="P2209" s="1">
        <v>12.92</v>
      </c>
      <c r="Q2209" s="1">
        <v>0.74</v>
      </c>
      <c r="R2209" s="1">
        <v>10.51</v>
      </c>
      <c r="S2209" s="1">
        <v>84.61</v>
      </c>
      <c r="T2209" s="1">
        <v>2.80</v>
      </c>
      <c r="U2209" s="1">
        <v>58.34</v>
      </c>
      <c r="V2209" s="1">
        <f>100-U2209</f>
        <v>41.66</v>
      </c>
      <c r="W2209" s="1">
        <v>40.73</v>
      </c>
      <c r="X2209" s="0" t="inlineStr">
        <is>
          <t>IBGE — Censo Demográfico 2022 / SIDRA</t>
        </is>
      </c>
    </row>
    <row r="2210">
      <c r="A2210" s="0" t="inlineStr">
        <is>
          <t>2930907</t>
        </is>
      </c>
      <c r="B2210" s="0" t="inlineStr">
        <is>
          <t>Tabocas do Brejo Velho</t>
        </is>
      </c>
      <c r="C2210" s="0" t="inlineStr">
        <is>
          <t>BA</t>
        </is>
      </c>
      <c r="D2210" s="0" t="inlineStr">
        <is>
          <t>2022</t>
        </is>
      </c>
      <c r="E2210" s="1">
        <v>11979</v>
      </c>
      <c r="F2210" s="1">
        <v>181</v>
      </c>
      <c r="G2210" s="1">
        <v>3861</v>
      </c>
      <c r="H2210" s="1">
        <v>3275</v>
      </c>
      <c r="I2210" s="1">
        <f>(F2210+G2210+H2210)/E2210*100</f>
        <v>61.081893313298271975957926371</v>
      </c>
      <c r="J2210" s="1">
        <f>(F2210+G2210)/E2210*100</f>
        <v>33.742382502713081225477919693</v>
      </c>
      <c r="K2210" s="1">
        <f>F2210/E2210*100</f>
        <v>1.5109775440353952750646965523</v>
      </c>
      <c r="L2210" s="1">
        <v>655.88</v>
      </c>
      <c r="M2210" s="1">
        <v>484.80</v>
      </c>
      <c r="N2210" s="1">
        <v>21.88</v>
      </c>
      <c r="O2210" s="1">
        <v>62.44</v>
      </c>
      <c r="P2210" s="1">
        <v>9.82</v>
      </c>
      <c r="Q2210" s="1">
        <v>0.23</v>
      </c>
      <c r="R2210" s="1">
        <v>1.22</v>
      </c>
      <c r="S2210" s="1">
        <v>94.97</v>
      </c>
      <c r="T2210" s="1">
        <v>2.81</v>
      </c>
      <c r="U2210" s="1">
        <v>39.47</v>
      </c>
      <c r="V2210" s="1">
        <f>100-U2210</f>
        <v>60.53</v>
      </c>
      <c r="W2210" s="1">
        <v>56.93</v>
      </c>
      <c r="X2210" s="0" t="inlineStr">
        <is>
          <t>IBGE — Censo Demográfico 2022 / SIDRA</t>
        </is>
      </c>
    </row>
    <row r="2211">
      <c r="A2211" s="0" t="inlineStr">
        <is>
          <t>2931004</t>
        </is>
      </c>
      <c r="B2211" s="0" t="inlineStr">
        <is>
          <t>Tanhaçu</t>
        </is>
      </c>
      <c r="C2211" s="0" t="inlineStr">
        <is>
          <t>BA</t>
        </is>
      </c>
      <c r="D2211" s="0" t="inlineStr">
        <is>
          <t>2022</t>
        </is>
      </c>
      <c r="E2211" s="1">
        <v>21006</v>
      </c>
      <c r="F2211" s="1">
        <v>626</v>
      </c>
      <c r="G2211" s="1">
        <v>6335</v>
      </c>
      <c r="H2211" s="1">
        <v>5675</v>
      </c>
      <c r="I2211" s="1">
        <f>(F2211+G2211+H2211)/E2211*100</f>
        <v>60.154241645244215938303341902</v>
      </c>
      <c r="J2211" s="1">
        <f>(F2211+G2211)/E2211*100</f>
        <v>33.138151004474911929924783395</v>
      </c>
      <c r="K2211" s="1">
        <f>F2211/E2211*100</f>
        <v>2.9801009235456536227744453966</v>
      </c>
      <c r="L2211" s="1">
        <v>716.18</v>
      </c>
      <c r="M2211" s="1">
        <v>533.33</v>
      </c>
      <c r="N2211" s="1">
        <v>21.17</v>
      </c>
      <c r="O2211" s="1">
        <v>47.61</v>
      </c>
      <c r="P2211" s="1">
        <v>46.44</v>
      </c>
      <c r="Q2211" s="1">
        <v>19.08</v>
      </c>
      <c r="R2211" s="1">
        <v>2.91</v>
      </c>
      <c r="S2211" s="1">
        <v>72.85</v>
      </c>
      <c r="T2211" s="1">
        <v>2.16</v>
      </c>
      <c r="U2211" s="1">
        <v>49.12</v>
      </c>
      <c r="V2211" s="1">
        <f>100-U2211</f>
        <v>50.88</v>
      </c>
      <c r="W2211" s="1">
        <v>49.26</v>
      </c>
      <c r="X2211" s="0" t="inlineStr">
        <is>
          <t>IBGE — Censo Demográfico 2022 / SIDRA</t>
        </is>
      </c>
    </row>
    <row r="2212">
      <c r="A2212" s="0" t="inlineStr">
        <is>
          <t>2931053</t>
        </is>
      </c>
      <c r="B2212" s="0" t="inlineStr">
        <is>
          <t>Tanque Novo</t>
        </is>
      </c>
      <c r="C2212" s="0" t="inlineStr">
        <is>
          <t>BA</t>
        </is>
      </c>
      <c r="D2212" s="0" t="inlineStr">
        <is>
          <t>2022</t>
        </is>
      </c>
      <c r="E2212" s="1">
        <v>17154</v>
      </c>
      <c r="F2212" s="1">
        <v>227</v>
      </c>
      <c r="G2212" s="1">
        <v>5149</v>
      </c>
      <c r="H2212" s="1">
        <v>5310</v>
      </c>
      <c r="I2212" s="1">
        <f>(F2212+G2212+H2212)/E2212*100</f>
        <v>62.294508569429870584120321791</v>
      </c>
      <c r="J2212" s="1">
        <f>(F2212+G2212)/E2212*100</f>
        <v>31.33962924099335431969220007</v>
      </c>
      <c r="K2212" s="1">
        <f>F2212/E2212*100</f>
        <v>1.3233065174303369476506937158</v>
      </c>
      <c r="L2212" s="1">
        <v>672.28</v>
      </c>
      <c r="M2212" s="1">
        <v>482.40</v>
      </c>
      <c r="N2212" s="1">
        <v>18.84</v>
      </c>
      <c r="O2212" s="1">
        <v>65.78</v>
      </c>
      <c r="P2212" s="1">
        <v>27.11</v>
      </c>
      <c r="Q2212" s="1">
        <v>4.25</v>
      </c>
      <c r="R2212" s="1">
        <v>11.16</v>
      </c>
      <c r="S2212" s="1">
        <v>82.22</v>
      </c>
      <c r="T2212" s="1">
        <v>1.58</v>
      </c>
      <c r="U2212" s="1">
        <v>55.51</v>
      </c>
      <c r="V2212" s="1">
        <f>100-U2212</f>
        <v>44.49</v>
      </c>
      <c r="W2212" s="1">
        <v>38.45</v>
      </c>
      <c r="X2212" s="0" t="inlineStr">
        <is>
          <t>IBGE — Censo Demográfico 2022 / SIDRA</t>
        </is>
      </c>
    </row>
    <row r="2213">
      <c r="A2213" s="0" t="inlineStr">
        <is>
          <t>2931103</t>
        </is>
      </c>
      <c r="B2213" s="0" t="inlineStr">
        <is>
          <t>Tanquinho</t>
        </is>
      </c>
      <c r="C2213" s="0" t="inlineStr">
        <is>
          <t>BA</t>
        </is>
      </c>
      <c r="D2213" s="0" t="inlineStr">
        <is>
          <t>2022</t>
        </is>
      </c>
      <c r="E2213" s="1">
        <v>7712</v>
      </c>
      <c r="F2213" s="1">
        <v>56</v>
      </c>
      <c r="G2213" s="1">
        <v>1628</v>
      </c>
      <c r="H2213" s="1">
        <v>2558</v>
      </c>
      <c r="I2213" s="1">
        <f>(F2213+G2213+H2213)/E2213*100</f>
        <v>55.005186721991701244813278008</v>
      </c>
      <c r="J2213" s="1">
        <f>(F2213+G2213)/E2213*100</f>
        <v>21.836099585062240663900414938</v>
      </c>
      <c r="K2213" s="1">
        <f>F2213/E2213*100</f>
        <v>0.7261410788381742738589211618</v>
      </c>
      <c r="L2213" s="1">
        <v>789.95</v>
      </c>
      <c r="M2213" s="1">
        <v>600.00</v>
      </c>
      <c r="N2213" s="1">
        <v>13.50</v>
      </c>
      <c r="O2213" s="1">
        <v>82.16</v>
      </c>
      <c r="P2213" s="1">
        <v>15.88</v>
      </c>
      <c r="Q2213" s="1">
        <v>49.94</v>
      </c>
      <c r="R2213" s="1">
        <v>10.17</v>
      </c>
      <c r="S2213" s="1">
        <v>32.91</v>
      </c>
      <c r="T2213" s="1">
        <v>1.39</v>
      </c>
      <c r="U2213" s="1">
        <v>83.04</v>
      </c>
      <c r="V2213" s="1">
        <f>100-U2213</f>
        <v>16.96</v>
      </c>
      <c r="W2213" s="1">
        <v>15.14</v>
      </c>
      <c r="X2213" s="0" t="inlineStr">
        <is>
          <t>IBGE — Censo Demográfico 2022 / SIDRA</t>
        </is>
      </c>
    </row>
    <row r="2214">
      <c r="A2214" s="0" t="inlineStr">
        <is>
          <t>2931202</t>
        </is>
      </c>
      <c r="B2214" s="0" t="inlineStr">
        <is>
          <t>Taperoá</t>
        </is>
      </c>
      <c r="C2214" s="0" t="inlineStr">
        <is>
          <t>BA</t>
        </is>
      </c>
      <c r="D2214" s="0" t="inlineStr">
        <is>
          <t>2022</t>
        </is>
      </c>
      <c r="E2214" s="1">
        <v>18025</v>
      </c>
      <c r="F2214" s="1">
        <v>504</v>
      </c>
      <c r="G2214" s="1">
        <v>3982</v>
      </c>
      <c r="H2214" s="1">
        <v>5510</v>
      </c>
      <c r="I2214" s="1">
        <f>(F2214+G2214+H2214)/E2214*100</f>
        <v>55.456310679611650485436893204</v>
      </c>
      <c r="J2214" s="1">
        <f>(F2214+G2214)/E2214*100</f>
        <v>24.88765603328710124826629681</v>
      </c>
      <c r="K2214" s="1">
        <f>F2214/E2214*100</f>
        <v>2.7961165048543689320388349515</v>
      </c>
      <c r="L2214" s="1">
        <v>725.65</v>
      </c>
      <c r="M2214" s="1">
        <v>566.67</v>
      </c>
      <c r="N2214" s="1">
        <v>19.47</v>
      </c>
      <c r="O2214" s="1">
        <v>59.72</v>
      </c>
      <c r="P2214" s="1">
        <v>36.87</v>
      </c>
      <c r="Q2214" s="1">
        <v>31.88</v>
      </c>
      <c r="R2214" s="1">
        <v>8.40</v>
      </c>
      <c r="S2214" s="1">
        <v>38.86</v>
      </c>
      <c r="T2214" s="1">
        <v>6.77</v>
      </c>
      <c r="U2214" s="1">
        <v>60.59</v>
      </c>
      <c r="V2214" s="1">
        <f>100-U2214</f>
        <v>39.41</v>
      </c>
      <c r="W2214" s="1">
        <v>35.30</v>
      </c>
      <c r="X2214" s="0" t="inlineStr">
        <is>
          <t>IBGE — Censo Demográfico 2022 / SIDRA</t>
        </is>
      </c>
    </row>
    <row r="2215">
      <c r="A2215" s="0" t="inlineStr">
        <is>
          <t>2931301</t>
        </is>
      </c>
      <c r="B2215" s="0" t="inlineStr">
        <is>
          <t>Tapiramutá</t>
        </is>
      </c>
      <c r="C2215" s="0" t="inlineStr">
        <is>
          <t>BA</t>
        </is>
      </c>
      <c r="D2215" s="0" t="inlineStr">
        <is>
          <t>2022</t>
        </is>
      </c>
      <c r="E2215" s="1">
        <v>15784</v>
      </c>
      <c r="F2215" s="1">
        <v>419</v>
      </c>
      <c r="G2215" s="1">
        <v>4996</v>
      </c>
      <c r="H2215" s="1">
        <v>5157</v>
      </c>
      <c r="I2215" s="1">
        <f>(F2215+G2215+H2215)/E2215*100</f>
        <v>66.979219462747085656360871769</v>
      </c>
      <c r="J2215" s="1">
        <f>(F2215+G2215)/E2215*100</f>
        <v>34.306893056259503294475418145</v>
      </c>
      <c r="K2215" s="1">
        <f>F2215/E2215*100</f>
        <v>2.6545869234668018246325392803</v>
      </c>
      <c r="L2215" s="1">
        <v>638.16</v>
      </c>
      <c r="M2215" s="1">
        <v>434.00</v>
      </c>
      <c r="N2215" s="1">
        <v>17.53</v>
      </c>
      <c r="O2215" s="1">
        <v>80.06</v>
      </c>
      <c r="P2215" s="1">
        <v>15.26</v>
      </c>
      <c r="Q2215" s="1">
        <v>1.37</v>
      </c>
      <c r="R2215" s="1">
        <v>1.43</v>
      </c>
      <c r="S2215" s="1">
        <v>94.54</v>
      </c>
      <c r="T2215" s="1">
        <v>1.16</v>
      </c>
      <c r="U2215" s="1">
        <v>81.49</v>
      </c>
      <c r="V2215" s="1">
        <f>100-U2215</f>
        <v>18.51</v>
      </c>
      <c r="W2215" s="1">
        <v>17.06</v>
      </c>
      <c r="X2215" s="0" t="inlineStr">
        <is>
          <t>IBGE — Censo Demográfico 2022 / SIDRA</t>
        </is>
      </c>
    </row>
    <row r="2216">
      <c r="A2216" s="0" t="inlineStr">
        <is>
          <t>2931350</t>
        </is>
      </c>
      <c r="B2216" s="0" t="inlineStr">
        <is>
          <t>Teixeira de Freitas</t>
        </is>
      </c>
      <c r="C2216" s="0" t="inlineStr">
        <is>
          <t>BA</t>
        </is>
      </c>
      <c r="D2216" s="0" t="inlineStr">
        <is>
          <t>2022</t>
        </is>
      </c>
      <c r="E2216" s="1">
        <v>144589</v>
      </c>
      <c r="F2216" s="1">
        <v>3775</v>
      </c>
      <c r="G2216" s="1">
        <v>16910</v>
      </c>
      <c r="H2216" s="1">
        <v>36078</v>
      </c>
      <c r="I2216" s="1">
        <f>(F2216+G2216+H2216)/E2216*100</f>
        <v>39.258173166700094751329630885</v>
      </c>
      <c r="J2216" s="1">
        <f>(F2216+G2216)/E2216*100</f>
        <v>14.306067543174100381080165158</v>
      </c>
      <c r="K2216" s="1">
        <f>F2216/E2216*100</f>
        <v>2.6108486814349639322493412362</v>
      </c>
      <c r="L2216" s="1">
        <v>1204.69</v>
      </c>
      <c r="M2216" s="1">
        <v>806.00</v>
      </c>
      <c r="N2216" s="1">
        <v>10.32</v>
      </c>
      <c r="O2216" s="1">
        <v>78.44</v>
      </c>
      <c r="P2216" s="1">
        <v>13.94</v>
      </c>
      <c r="Q2216" s="1">
        <v>76.11</v>
      </c>
      <c r="R2216" s="1">
        <v>9.56</v>
      </c>
      <c r="S2216" s="1">
        <v>11.84</v>
      </c>
      <c r="T2216" s="1">
        <v>0.11</v>
      </c>
      <c r="U2216" s="1">
        <v>96.73</v>
      </c>
      <c r="V2216" s="1">
        <f>100-U2216</f>
        <v>3.27</v>
      </c>
      <c r="W2216" s="1">
        <v>2.89</v>
      </c>
      <c r="X2216" s="0" t="inlineStr">
        <is>
          <t>IBGE — Censo Demográfico 2022 / SIDRA</t>
        </is>
      </c>
    </row>
    <row r="2217">
      <c r="A2217" s="0" t="inlineStr">
        <is>
          <t>2931400</t>
        </is>
      </c>
      <c r="B2217" s="0" t="inlineStr">
        <is>
          <t>Teodoro Sampaio</t>
        </is>
      </c>
      <c r="C2217" s="0" t="inlineStr">
        <is>
          <t>BA</t>
        </is>
      </c>
      <c r="D2217" s="0" t="inlineStr">
        <is>
          <t>2022</t>
        </is>
      </c>
      <c r="E2217" s="1">
        <v>7091</v>
      </c>
      <c r="F2217" s="1">
        <v>59</v>
      </c>
      <c r="G2217" s="1">
        <v>1228</v>
      </c>
      <c r="H2217" s="1">
        <v>2435</v>
      </c>
      <c r="I2217" s="1">
        <f>(F2217+G2217+H2217)/E2217*100</f>
        <v>52.489070652940346918629248343</v>
      </c>
      <c r="J2217" s="1">
        <f>(F2217+G2217)/E2217*100</f>
        <v>18.14976731067550416020307432</v>
      </c>
      <c r="K2217" s="1">
        <f>F2217/E2217*100</f>
        <v>0.8320406148639120011281906642</v>
      </c>
      <c r="L2217" s="1">
        <v>773.05</v>
      </c>
      <c r="M2217" s="1">
        <v>606.00</v>
      </c>
      <c r="N2217" s="1">
        <v>15.38</v>
      </c>
      <c r="O2217" s="1">
        <v>85.20</v>
      </c>
      <c r="P2217" s="1">
        <v>13.11</v>
      </c>
      <c r="Q2217" s="1">
        <v>25.38</v>
      </c>
      <c r="R2217" s="1">
        <v>10.97</v>
      </c>
      <c r="S2217" s="1">
        <v>57.55</v>
      </c>
      <c r="T2217" s="1">
        <v>0.84</v>
      </c>
      <c r="U2217" s="1">
        <v>84.13</v>
      </c>
      <c r="V2217" s="1">
        <f>100-U2217</f>
        <v>15.87</v>
      </c>
      <c r="W2217" s="1">
        <v>14.88</v>
      </c>
      <c r="X2217" s="0" t="inlineStr">
        <is>
          <t>IBGE — Censo Demográfico 2022 / SIDRA</t>
        </is>
      </c>
    </row>
    <row r="2218">
      <c r="A2218" s="0" t="inlineStr">
        <is>
          <t>2931509</t>
        </is>
      </c>
      <c r="B2218" s="0" t="inlineStr">
        <is>
          <t>Teofilândia</t>
        </is>
      </c>
      <c r="C2218" s="0" t="inlineStr">
        <is>
          <t>BA</t>
        </is>
      </c>
      <c r="D2218" s="0" t="inlineStr">
        <is>
          <t>2022</t>
        </is>
      </c>
      <c r="E2218" s="1">
        <v>21073</v>
      </c>
      <c r="F2218" s="1">
        <v>576</v>
      </c>
      <c r="G2218" s="1">
        <v>5579</v>
      </c>
      <c r="H2218" s="1">
        <v>5952</v>
      </c>
      <c r="I2218" s="1">
        <f>(F2218+G2218+H2218)/E2218*100</f>
        <v>57.452664547050728420253404831</v>
      </c>
      <c r="J2218" s="1">
        <f>(F2218+G2218)/E2218*100</f>
        <v>29.207991268447776775969249751</v>
      </c>
      <c r="K2218" s="1">
        <f>F2218/E2218*100</f>
        <v>2.7333554785744791913823375884</v>
      </c>
      <c r="L2218" s="1">
        <v>794.16</v>
      </c>
      <c r="M2218" s="1">
        <v>569.50</v>
      </c>
      <c r="N2218" s="1">
        <v>18.88</v>
      </c>
      <c r="O2218" s="1">
        <v>82.17</v>
      </c>
      <c r="P2218" s="1">
        <v>15.64</v>
      </c>
      <c r="Q2218" s="1">
        <v>26.01</v>
      </c>
      <c r="R2218" s="1">
        <v>28.72</v>
      </c>
      <c r="S2218" s="1">
        <v>37.82</v>
      </c>
      <c r="T2218" s="1">
        <v>1.76</v>
      </c>
      <c r="U2218" s="1">
        <v>78.12</v>
      </c>
      <c r="V2218" s="1">
        <f>100-U2218</f>
        <v>21.88</v>
      </c>
      <c r="W2218" s="1">
        <v>19.17</v>
      </c>
      <c r="X2218" s="0" t="inlineStr">
        <is>
          <t>IBGE — Censo Demográfico 2022 / SIDRA</t>
        </is>
      </c>
    </row>
    <row r="2219">
      <c r="A2219" s="0" t="inlineStr">
        <is>
          <t>2931608</t>
        </is>
      </c>
      <c r="B2219" s="0" t="inlineStr">
        <is>
          <t>Teolândia</t>
        </is>
      </c>
      <c r="C2219" s="0" t="inlineStr">
        <is>
          <t>BA</t>
        </is>
      </c>
      <c r="D2219" s="0" t="inlineStr">
        <is>
          <t>2022</t>
        </is>
      </c>
      <c r="E2219" s="1">
        <v>15290</v>
      </c>
      <c r="F2219" s="1">
        <v>111</v>
      </c>
      <c r="G2219" s="1">
        <v>2821</v>
      </c>
      <c r="H2219" s="1">
        <v>5208</v>
      </c>
      <c r="I2219" s="1">
        <f>(F2219+G2219+H2219)/E2219*100</f>
        <v>53.237410071942446043165467626</v>
      </c>
      <c r="J2219" s="1">
        <f>(F2219+G2219)/E2219*100</f>
        <v>19.175931981687377370830608241</v>
      </c>
      <c r="K2219" s="1">
        <f>F2219/E2219*100</f>
        <v>0.7259646827992151733158927404</v>
      </c>
      <c r="L2219" s="1">
        <v>818.79</v>
      </c>
      <c r="M2219" s="1">
        <v>600.00</v>
      </c>
      <c r="N2219" s="1">
        <v>22.66</v>
      </c>
      <c r="O2219" s="1">
        <v>41.22</v>
      </c>
      <c r="P2219" s="1">
        <v>49.23</v>
      </c>
      <c r="Q2219" s="1">
        <v>25.36</v>
      </c>
      <c r="R2219" s="1">
        <v>10.22</v>
      </c>
      <c r="S2219" s="1">
        <v>44.84</v>
      </c>
      <c r="T2219" s="1">
        <v>4.67</v>
      </c>
      <c r="U2219" s="1">
        <v>44.39</v>
      </c>
      <c r="V2219" s="1">
        <f>100-U2219</f>
        <v>55.61</v>
      </c>
      <c r="W2219" s="1">
        <v>48.60</v>
      </c>
      <c r="X2219" s="0" t="inlineStr">
        <is>
          <t>IBGE — Censo Demográfico 2022 / SIDRA</t>
        </is>
      </c>
    </row>
    <row r="2220">
      <c r="A2220" s="0" t="inlineStr">
        <is>
          <t>2931707</t>
        </is>
      </c>
      <c r="B2220" s="0" t="inlineStr">
        <is>
          <t>Terra Nova</t>
        </is>
      </c>
      <c r="C2220" s="0" t="inlineStr">
        <is>
          <t>BA</t>
        </is>
      </c>
      <c r="D2220" s="0" t="inlineStr">
        <is>
          <t>2022</t>
        </is>
      </c>
      <c r="E2220" s="1">
        <v>10795</v>
      </c>
      <c r="F2220" s="1">
        <v>123</v>
      </c>
      <c r="G2220" s="1">
        <v>1994</v>
      </c>
      <c r="H2220" s="1">
        <v>3383</v>
      </c>
      <c r="I2220" s="1">
        <f>(F2220+G2220+H2220)/E2220*100</f>
        <v>50.949513663733209819360815192</v>
      </c>
      <c r="J2220" s="1">
        <f>(F2220+G2220)/E2220*100</f>
        <v>19.610930986567855488652153775</v>
      </c>
      <c r="K2220" s="1">
        <f>F2220/E2220*100</f>
        <v>1.1394163964798517832329782307</v>
      </c>
      <c r="L2220" s="1">
        <v>797.69</v>
      </c>
      <c r="M2220" s="1">
        <v>606.00</v>
      </c>
      <c r="N2220" s="1">
        <v>10.39</v>
      </c>
      <c r="O2220" s="1">
        <v>84.30</v>
      </c>
      <c r="P2220" s="1">
        <v>11.77</v>
      </c>
      <c r="Q2220" s="1">
        <v>68.44</v>
      </c>
      <c r="R2220" s="1">
        <v>9.10</v>
      </c>
      <c r="S2220" s="1">
        <v>7.63</v>
      </c>
      <c r="T2220" s="1">
        <v>0.37</v>
      </c>
      <c r="U2220" s="1">
        <v>90.82</v>
      </c>
      <c r="V2220" s="1">
        <f>100-U2220</f>
        <v>9.18</v>
      </c>
      <c r="W2220" s="1">
        <v>8.44</v>
      </c>
      <c r="X2220" s="0" t="inlineStr">
        <is>
          <t>IBGE — Censo Demográfico 2022 / SIDRA</t>
        </is>
      </c>
    </row>
    <row r="2221">
      <c r="A2221" s="0" t="inlineStr">
        <is>
          <t>2931806</t>
        </is>
      </c>
      <c r="B2221" s="0" t="inlineStr">
        <is>
          <t>Tremedal</t>
        </is>
      </c>
      <c r="C2221" s="0" t="inlineStr">
        <is>
          <t>BA</t>
        </is>
      </c>
      <c r="D2221" s="0" t="inlineStr">
        <is>
          <t>2022</t>
        </is>
      </c>
      <c r="E2221" s="1">
        <v>16296</v>
      </c>
      <c r="F2221" s="1">
        <v>484</v>
      </c>
      <c r="G2221" s="1">
        <v>4939</v>
      </c>
      <c r="H2221" s="1">
        <v>4395</v>
      </c>
      <c r="I2221" s="1">
        <f>(F2221+G2221+H2221)/E2221*100</f>
        <v>60.247913598429062346588119784</v>
      </c>
      <c r="J2221" s="1">
        <f>(F2221+G2221)/E2221*100</f>
        <v>33.278105056455571919489445263</v>
      </c>
      <c r="K2221" s="1">
        <f>F2221/E2221*100</f>
        <v>2.970054000981836033382425135</v>
      </c>
      <c r="L2221" s="1">
        <v>667.27</v>
      </c>
      <c r="M2221" s="1">
        <v>533.33</v>
      </c>
      <c r="N2221" s="1">
        <v>26.86</v>
      </c>
      <c r="O2221" s="1">
        <v>38.37</v>
      </c>
      <c r="P2221" s="1">
        <v>55.42</v>
      </c>
      <c r="Q2221" s="1">
        <v>10.03</v>
      </c>
      <c r="R2221" s="1">
        <v>3.94</v>
      </c>
      <c r="S2221" s="1">
        <v>75.11</v>
      </c>
      <c r="T2221" s="1">
        <v>3.37</v>
      </c>
      <c r="U2221" s="1">
        <v>34.97</v>
      </c>
      <c r="V2221" s="1">
        <f>100-U2221</f>
        <v>65.03</v>
      </c>
      <c r="W2221" s="1">
        <v>62.78</v>
      </c>
      <c r="X2221" s="0" t="inlineStr">
        <is>
          <t>IBGE — Censo Demográfico 2022 / SIDRA</t>
        </is>
      </c>
    </row>
    <row r="2222">
      <c r="A2222" s="0" t="inlineStr">
        <is>
          <t>2931905</t>
        </is>
      </c>
      <c r="B2222" s="0" t="inlineStr">
        <is>
          <t>Tucano</t>
        </is>
      </c>
      <c r="C2222" s="0" t="inlineStr">
        <is>
          <t>BA</t>
        </is>
      </c>
      <c r="D2222" s="0" t="inlineStr">
        <is>
          <t>2022</t>
        </is>
      </c>
      <c r="E2222" s="1">
        <v>48628</v>
      </c>
      <c r="F2222" s="1">
        <v>760</v>
      </c>
      <c r="G2222" s="1">
        <v>11269</v>
      </c>
      <c r="H2222" s="1">
        <v>15432</v>
      </c>
      <c r="I2222" s="1">
        <f>(F2222+G2222+H2222)/E2222*100</f>
        <v>56.471580159578843464670560171</v>
      </c>
      <c r="J2222" s="1">
        <f>(F2222+G2222)/E2222*100</f>
        <v>24.736777165419100106934276548</v>
      </c>
      <c r="K2222" s="1">
        <f>F2222/E2222*100</f>
        <v>1.5628855803240931150777329933</v>
      </c>
      <c r="L2222" s="1">
        <v>798.18</v>
      </c>
      <c r="M2222" s="1">
        <v>600.00</v>
      </c>
      <c r="N2222" s="1">
        <v>23.04</v>
      </c>
      <c r="O2222" s="1">
        <v>73.31</v>
      </c>
      <c r="P2222" s="1">
        <v>21.07</v>
      </c>
      <c r="Q2222" s="1">
        <v>49.57</v>
      </c>
      <c r="R2222" s="1">
        <v>12.83</v>
      </c>
      <c r="S2222" s="1">
        <v>30.90</v>
      </c>
      <c r="T2222" s="1">
        <v>2.02</v>
      </c>
      <c r="U2222" s="1">
        <v>79.92</v>
      </c>
      <c r="V2222" s="1">
        <f>100-U2222</f>
        <v>20.08</v>
      </c>
      <c r="W2222" s="1">
        <v>18.35</v>
      </c>
      <c r="X2222" s="0" t="inlineStr">
        <is>
          <t>IBGE — Censo Demográfico 2022 / SIDRA</t>
        </is>
      </c>
    </row>
    <row r="2223">
      <c r="A2223" s="0" t="inlineStr">
        <is>
          <t>2932002</t>
        </is>
      </c>
      <c r="B2223" s="0" t="inlineStr">
        <is>
          <t>Uauá</t>
        </is>
      </c>
      <c r="C2223" s="0" t="inlineStr">
        <is>
          <t>BA</t>
        </is>
      </c>
      <c r="D2223" s="0" t="inlineStr">
        <is>
          <t>2022</t>
        </is>
      </c>
      <c r="E2223" s="1">
        <v>24665</v>
      </c>
      <c r="F2223" s="1">
        <v>486</v>
      </c>
      <c r="G2223" s="1">
        <v>8068</v>
      </c>
      <c r="H2223" s="1">
        <v>6100</v>
      </c>
      <c r="I2223" s="1">
        <f>(F2223+G2223+H2223)/E2223*100</f>
        <v>59.412122440705453071153456315</v>
      </c>
      <c r="J2223" s="1">
        <f>(F2223+G2223)/E2223*100</f>
        <v>34.680721670383133995540239205</v>
      </c>
      <c r="K2223" s="1">
        <f>F2223/E2223*100</f>
        <v>1.9704034056355159132373809041</v>
      </c>
      <c r="L2223" s="1">
        <v>701.98</v>
      </c>
      <c r="M2223" s="1">
        <v>537.33</v>
      </c>
      <c r="N2223" s="1">
        <v>19.95</v>
      </c>
      <c r="O2223" s="1">
        <v>54.44</v>
      </c>
      <c r="P2223" s="1">
        <v>40.91</v>
      </c>
      <c r="Q2223" s="1">
        <v>13.68</v>
      </c>
      <c r="R2223" s="1">
        <v>0.96</v>
      </c>
      <c r="S2223" s="1">
        <v>66.63</v>
      </c>
      <c r="T2223" s="1">
        <v>6.56</v>
      </c>
      <c r="U2223" s="1">
        <v>59.60</v>
      </c>
      <c r="V2223" s="1">
        <f>100-U2223</f>
        <v>40.40</v>
      </c>
      <c r="W2223" s="1">
        <v>36.29</v>
      </c>
      <c r="X2223" s="0" t="inlineStr">
        <is>
          <t>IBGE — Censo Demográfico 2022 / SIDRA</t>
        </is>
      </c>
    </row>
    <row r="2224">
      <c r="A2224" s="0" t="inlineStr">
        <is>
          <t>2932101</t>
        </is>
      </c>
      <c r="B2224" s="0" t="inlineStr">
        <is>
          <t>Ubaíra</t>
        </is>
      </c>
      <c r="C2224" s="0" t="inlineStr">
        <is>
          <t>BA</t>
        </is>
      </c>
      <c r="D2224" s="0" t="inlineStr">
        <is>
          <t>2022</t>
        </is>
      </c>
      <c r="E2224" s="1">
        <v>18598</v>
      </c>
      <c r="F2224" s="1">
        <v>423</v>
      </c>
      <c r="G2224" s="1">
        <v>4535</v>
      </c>
      <c r="H2224" s="1">
        <v>5479</v>
      </c>
      <c r="I2224" s="1">
        <f>(F2224+G2224+H2224)/E2224*100</f>
        <v>56.118937520163458436391009786</v>
      </c>
      <c r="J2224" s="1">
        <f>(F2224+G2224)/E2224*100</f>
        <v>26.658780514033767071728142811</v>
      </c>
      <c r="K2224" s="1">
        <f>F2224/E2224*100</f>
        <v>2.2744381116249059038606301753</v>
      </c>
      <c r="L2224" s="1">
        <v>759.87</v>
      </c>
      <c r="M2224" s="1">
        <v>575.00</v>
      </c>
      <c r="N2224" s="1">
        <v>23.58</v>
      </c>
      <c r="O2224" s="1">
        <v>54.31</v>
      </c>
      <c r="P2224" s="1">
        <v>40.37</v>
      </c>
      <c r="Q2224" s="1">
        <v>41.88</v>
      </c>
      <c r="R2224" s="1">
        <v>6.98</v>
      </c>
      <c r="S2224" s="1">
        <v>38.24</v>
      </c>
      <c r="T2224" s="1">
        <v>0.98</v>
      </c>
      <c r="U2224" s="1">
        <v>63.55</v>
      </c>
      <c r="V2224" s="1">
        <f>100-U2224</f>
        <v>36.45</v>
      </c>
      <c r="W2224" s="1">
        <v>32.20</v>
      </c>
      <c r="X2224" s="0" t="inlineStr">
        <is>
          <t>IBGE — Censo Demográfico 2022 / SIDRA</t>
        </is>
      </c>
    </row>
    <row r="2225">
      <c r="A2225" s="0" t="inlineStr">
        <is>
          <t>2932200</t>
        </is>
      </c>
      <c r="B2225" s="0" t="inlineStr">
        <is>
          <t>Ubaitaba</t>
        </is>
      </c>
      <c r="C2225" s="0" t="inlineStr">
        <is>
          <t>BA</t>
        </is>
      </c>
      <c r="D2225" s="0" t="inlineStr">
        <is>
          <t>2022</t>
        </is>
      </c>
      <c r="E2225" s="1">
        <v>17596</v>
      </c>
      <c r="F2225" s="1">
        <v>176</v>
      </c>
      <c r="G2225" s="1">
        <v>3229</v>
      </c>
      <c r="H2225" s="1">
        <v>5730</v>
      </c>
      <c r="I2225" s="1">
        <f>(F2225+G2225+H2225)/E2225*100</f>
        <v>51.915208001818595135258013185</v>
      </c>
      <c r="J2225" s="1">
        <f>(F2225+G2225)/E2225*100</f>
        <v>19.35098886110479654466924301</v>
      </c>
      <c r="K2225" s="1">
        <f>F2225/E2225*100</f>
        <v>1.0002273243919072516481018413</v>
      </c>
      <c r="L2225" s="1">
        <v>979.40</v>
      </c>
      <c r="M2225" s="1">
        <v>606.00</v>
      </c>
      <c r="N2225" s="1">
        <v>15.92</v>
      </c>
      <c r="O2225" s="1">
        <v>88.73</v>
      </c>
      <c r="P2225" s="1">
        <v>8.15</v>
      </c>
      <c r="Q2225" s="1">
        <v>76.08</v>
      </c>
      <c r="R2225" s="1">
        <v>4.22</v>
      </c>
      <c r="S2225" s="1">
        <v>5.05</v>
      </c>
      <c r="T2225" s="1">
        <v>1.31</v>
      </c>
      <c r="U2225" s="1">
        <v>92.90</v>
      </c>
      <c r="V2225" s="1">
        <f>100-U2225</f>
        <v>7.10</v>
      </c>
      <c r="W2225" s="1">
        <v>5.82</v>
      </c>
      <c r="X2225" s="0" t="inlineStr">
        <is>
          <t>IBGE — Censo Demográfico 2022 / SIDRA</t>
        </is>
      </c>
    </row>
    <row r="2226">
      <c r="A2226" s="0" t="inlineStr">
        <is>
          <t>2932309</t>
        </is>
      </c>
      <c r="B2226" s="0" t="inlineStr">
        <is>
          <t>Ubatã</t>
        </is>
      </c>
      <c r="C2226" s="0" t="inlineStr">
        <is>
          <t>BA</t>
        </is>
      </c>
      <c r="D2226" s="0" t="inlineStr">
        <is>
          <t>2022</t>
        </is>
      </c>
      <c r="E2226" s="1">
        <v>16094</v>
      </c>
      <c r="F2226" s="1">
        <v>983</v>
      </c>
      <c r="G2226" s="1">
        <v>4259</v>
      </c>
      <c r="H2226" s="1">
        <v>4414</v>
      </c>
      <c r="I2226" s="1">
        <f>(F2226+G2226+H2226)/E2226*100</f>
        <v>59.997514601714924816701876476</v>
      </c>
      <c r="J2226" s="1">
        <f>(F2226+G2226)/E2226*100</f>
        <v>32.571144525910277121908785883</v>
      </c>
      <c r="K2226" s="1">
        <f>F2226/E2226*100</f>
        <v>6.1078662855722629551385609544</v>
      </c>
      <c r="L2226" s="1">
        <v>768.37</v>
      </c>
      <c r="M2226" s="1">
        <v>537.33</v>
      </c>
      <c r="N2226" s="1">
        <v>16.57</v>
      </c>
      <c r="O2226" s="1">
        <v>85.47</v>
      </c>
      <c r="P2226" s="1">
        <v>11.86</v>
      </c>
      <c r="Q2226" s="1">
        <v>68.76</v>
      </c>
      <c r="R2226" s="1">
        <v>2.58</v>
      </c>
      <c r="S2226" s="1">
        <v>6.47</v>
      </c>
      <c r="T2226" s="1">
        <v>0.58</v>
      </c>
      <c r="U2226" s="1">
        <v>89.58</v>
      </c>
      <c r="V2226" s="1">
        <f>100-U2226</f>
        <v>10.42</v>
      </c>
      <c r="W2226" s="1">
        <v>9.69</v>
      </c>
      <c r="X2226" s="0" t="inlineStr">
        <is>
          <t>IBGE — Censo Demográfico 2022 / SIDRA</t>
        </is>
      </c>
    </row>
    <row r="2227">
      <c r="A2227" s="0" t="inlineStr">
        <is>
          <t>2932408</t>
        </is>
      </c>
      <c r="B2227" s="0" t="inlineStr">
        <is>
          <t>Uibaí</t>
        </is>
      </c>
      <c r="C2227" s="0" t="inlineStr">
        <is>
          <t>BA</t>
        </is>
      </c>
      <c r="D2227" s="0" t="inlineStr">
        <is>
          <t>2022</t>
        </is>
      </c>
      <c r="E2227" s="1">
        <v>13416</v>
      </c>
      <c r="F2227" s="1">
        <v>73</v>
      </c>
      <c r="G2227" s="1">
        <v>2781</v>
      </c>
      <c r="H2227" s="1">
        <v>3688</v>
      </c>
      <c r="I2227" s="1">
        <f>(F2227+G2227+H2227)/E2227*100</f>
        <v>48.762671437090041741204531902</v>
      </c>
      <c r="J2227" s="1">
        <f>(F2227+G2227)/E2227*100</f>
        <v>21.273106738223017292784734645</v>
      </c>
      <c r="K2227" s="1">
        <f>F2227/E2227*100</f>
        <v>0.5441264162194394752534287418</v>
      </c>
      <c r="L2227" s="1">
        <v>871.38</v>
      </c>
      <c r="M2227" s="1">
        <v>637.33</v>
      </c>
      <c r="N2227" s="1">
        <v>11.89</v>
      </c>
      <c r="O2227" s="1">
        <v>96.90</v>
      </c>
      <c r="P2227" s="1">
        <v>2.85</v>
      </c>
      <c r="Q2227" s="1">
        <v>1.23</v>
      </c>
      <c r="R2227" s="1">
        <v>30.63</v>
      </c>
      <c r="S2227" s="1">
        <v>65.59</v>
      </c>
      <c r="T2227" s="1">
        <v>0.33</v>
      </c>
      <c r="U2227" s="1">
        <v>97.23</v>
      </c>
      <c r="V2227" s="1">
        <f>100-U2227</f>
        <v>2.77</v>
      </c>
      <c r="W2227" s="1">
        <v>2.44</v>
      </c>
      <c r="X2227" s="0" t="inlineStr">
        <is>
          <t>IBGE — Censo Demográfico 2022 / SIDRA</t>
        </is>
      </c>
    </row>
    <row r="2228">
      <c r="A2228" s="0" t="inlineStr">
        <is>
          <t>2932457</t>
        </is>
      </c>
      <c r="B2228" s="0" t="inlineStr">
        <is>
          <t>Umburanas</t>
        </is>
      </c>
      <c r="C2228" s="0" t="inlineStr">
        <is>
          <t>BA</t>
        </is>
      </c>
      <c r="D2228" s="0" t="inlineStr">
        <is>
          <t>2022</t>
        </is>
      </c>
      <c r="E2228" s="1">
        <v>13611</v>
      </c>
      <c r="F2228" s="1">
        <v>372</v>
      </c>
      <c r="G2228" s="1">
        <v>3938</v>
      </c>
      <c r="H2228" s="1">
        <v>4489</v>
      </c>
      <c r="I2228" s="1">
        <f>(F2228+G2228+H2228)/E2228*100</f>
        <v>64.646242010138858276394093013</v>
      </c>
      <c r="J2228" s="1">
        <f>(F2228+G2228)/E2228*100</f>
        <v>31.665564616854015134817427081</v>
      </c>
      <c r="K2228" s="1">
        <f>F2228/E2228*100</f>
        <v>2.7330835353757989861141723606</v>
      </c>
      <c r="L2228" s="1">
        <v>641.00</v>
      </c>
      <c r="M2228" s="1">
        <v>483.33</v>
      </c>
      <c r="N2228" s="1">
        <v>20.77</v>
      </c>
      <c r="O2228" s="1">
        <v>74.40</v>
      </c>
      <c r="P2228" s="1">
        <v>20.04</v>
      </c>
      <c r="Q2228" s="1">
        <v>22.14</v>
      </c>
      <c r="R2228" s="1">
        <v>36.48</v>
      </c>
      <c r="S2228" s="1">
        <v>36.86</v>
      </c>
      <c r="T2228" s="1">
        <v>1.98</v>
      </c>
      <c r="U2228" s="1">
        <v>70.39</v>
      </c>
      <c r="V2228" s="1">
        <f>100-U2228</f>
        <v>29.61</v>
      </c>
      <c r="W2228" s="1">
        <v>26.42</v>
      </c>
      <c r="X2228" s="0" t="inlineStr">
        <is>
          <t>IBGE — Censo Demográfico 2022 / SIDRA</t>
        </is>
      </c>
    </row>
    <row r="2229">
      <c r="A2229" s="0" t="inlineStr">
        <is>
          <t>2932507</t>
        </is>
      </c>
      <c r="B2229" s="0" t="inlineStr">
        <is>
          <t>Una</t>
        </is>
      </c>
      <c r="C2229" s="0" t="inlineStr">
        <is>
          <t>BA</t>
        </is>
      </c>
      <c r="D2229" s="0" t="inlineStr">
        <is>
          <t>2022</t>
        </is>
      </c>
      <c r="E2229" s="1">
        <v>18053</v>
      </c>
      <c r="F2229" s="1">
        <v>265</v>
      </c>
      <c r="G2229" s="1">
        <v>3011</v>
      </c>
      <c r="H2229" s="1">
        <v>5446</v>
      </c>
      <c r="I2229" s="1">
        <f>(F2229+G2229+H2229)/E2229*100</f>
        <v>48.313299728576967816983326871</v>
      </c>
      <c r="J2229" s="1">
        <f>(F2229+G2229)/E2229*100</f>
        <v>18.146568437378829003489724699</v>
      </c>
      <c r="K2229" s="1">
        <f>F2229/E2229*100</f>
        <v>1.4679000720101922118207500138</v>
      </c>
      <c r="L2229" s="1">
        <v>926.31</v>
      </c>
      <c r="M2229" s="1">
        <v>637.33</v>
      </c>
      <c r="N2229" s="1">
        <v>17.90</v>
      </c>
      <c r="O2229" s="1">
        <v>67.54</v>
      </c>
      <c r="P2229" s="1">
        <v>24.83</v>
      </c>
      <c r="Q2229" s="1">
        <v>35.83</v>
      </c>
      <c r="R2229" s="1">
        <v>13.61</v>
      </c>
      <c r="S2229" s="1">
        <v>40.13</v>
      </c>
      <c r="T2229" s="1">
        <v>1.46</v>
      </c>
      <c r="U2229" s="1">
        <v>76.17</v>
      </c>
      <c r="V2229" s="1">
        <f>100-U2229</f>
        <v>23.83</v>
      </c>
      <c r="W2229" s="1">
        <v>22.25</v>
      </c>
      <c r="X2229" s="0" t="inlineStr">
        <is>
          <t>IBGE — Censo Demográfico 2022 / SIDRA</t>
        </is>
      </c>
    </row>
    <row r="2230">
      <c r="A2230" s="0" t="inlineStr">
        <is>
          <t>2932606</t>
        </is>
      </c>
      <c r="B2230" s="0" t="inlineStr">
        <is>
          <t>Urandi</t>
        </is>
      </c>
      <c r="C2230" s="0" t="inlineStr">
        <is>
          <t>BA</t>
        </is>
      </c>
      <c r="D2230" s="0" t="inlineStr">
        <is>
          <t>2022</t>
        </is>
      </c>
      <c r="E2230" s="1">
        <v>15355</v>
      </c>
      <c r="F2230" s="1">
        <v>182</v>
      </c>
      <c r="G2230" s="1">
        <v>2133</v>
      </c>
      <c r="H2230" s="1">
        <v>4286</v>
      </c>
      <c r="I2230" s="1">
        <f>(F2230+G2230+H2230)/E2230*100</f>
        <v>42.98925431455551937479648323</v>
      </c>
      <c r="J2230" s="1">
        <f>(F2230+G2230)/E2230*100</f>
        <v>15.076522305437968088570498209</v>
      </c>
      <c r="K2230" s="1">
        <f>F2230/E2230*100</f>
        <v>1.1852816672093780527515467275</v>
      </c>
      <c r="L2230" s="1">
        <v>970.15</v>
      </c>
      <c r="M2230" s="1">
        <v>710.00</v>
      </c>
      <c r="N2230" s="1">
        <v>17.27</v>
      </c>
      <c r="O2230" s="1">
        <v>71.30</v>
      </c>
      <c r="P2230" s="1">
        <v>15.37</v>
      </c>
      <c r="Q2230" s="1">
        <v>10.40</v>
      </c>
      <c r="R2230" s="1">
        <v>0.12</v>
      </c>
      <c r="S2230" s="1">
        <v>85.43</v>
      </c>
      <c r="T2230" s="1">
        <v>0.88</v>
      </c>
      <c r="U2230" s="1">
        <v>59.84</v>
      </c>
      <c r="V2230" s="1">
        <f>100-U2230</f>
        <v>40.16</v>
      </c>
      <c r="W2230" s="1">
        <v>37.82</v>
      </c>
      <c r="X2230" s="0" t="inlineStr">
        <is>
          <t>IBGE — Censo Demográfico 2022 / SIDRA</t>
        </is>
      </c>
    </row>
    <row r="2231">
      <c r="A2231" s="0" t="inlineStr">
        <is>
          <t>2932705</t>
        </is>
      </c>
      <c r="B2231" s="0" t="inlineStr">
        <is>
          <t>Uruçuca</t>
        </is>
      </c>
      <c r="C2231" s="0" t="inlineStr">
        <is>
          <t>BA</t>
        </is>
      </c>
      <c r="D2231" s="0" t="inlineStr">
        <is>
          <t>2022</t>
        </is>
      </c>
      <c r="E2231" s="1">
        <v>21318</v>
      </c>
      <c r="F2231" s="1">
        <v>384</v>
      </c>
      <c r="G2231" s="1">
        <v>3274</v>
      </c>
      <c r="H2231" s="1">
        <v>6200</v>
      </c>
      <c r="I2231" s="1">
        <f>(F2231+G2231+H2231)/E2231*100</f>
        <v>46.242611877286799887419082466</v>
      </c>
      <c r="J2231" s="1">
        <f>(F2231+G2231)/E2231*100</f>
        <v>17.159208180880007505394502299</v>
      </c>
      <c r="K2231" s="1">
        <f>F2231/E2231*100</f>
        <v>1.8012946805516464959189417394</v>
      </c>
      <c r="L2231" s="1">
        <v>975.66</v>
      </c>
      <c r="M2231" s="1">
        <v>675.00</v>
      </c>
      <c r="N2231" s="1">
        <v>18.58</v>
      </c>
      <c r="O2231" s="1">
        <v>71.07</v>
      </c>
      <c r="P2231" s="1">
        <v>27.32</v>
      </c>
      <c r="Q2231" s="1">
        <v>58.62</v>
      </c>
      <c r="R2231" s="1">
        <v>4.99</v>
      </c>
      <c r="S2231" s="1">
        <v>25.47</v>
      </c>
      <c r="T2231" s="1">
        <v>2.69</v>
      </c>
      <c r="U2231" s="1">
        <v>78.05</v>
      </c>
      <c r="V2231" s="1">
        <f>100-U2231</f>
        <v>21.95</v>
      </c>
      <c r="W2231" s="1">
        <v>17.13</v>
      </c>
      <c r="X2231" s="0" t="inlineStr">
        <is>
          <t>IBGE — Censo Demográfico 2022 / SIDRA</t>
        </is>
      </c>
    </row>
    <row r="2232">
      <c r="A2232" s="0" t="inlineStr">
        <is>
          <t>2932804</t>
        </is>
      </c>
      <c r="B2232" s="0" t="inlineStr">
        <is>
          <t>Utinga</t>
        </is>
      </c>
      <c r="C2232" s="0" t="inlineStr">
        <is>
          <t>BA</t>
        </is>
      </c>
      <c r="D2232" s="0" t="inlineStr">
        <is>
          <t>2022</t>
        </is>
      </c>
      <c r="E2232" s="1">
        <v>16242</v>
      </c>
      <c r="F2232" s="1">
        <v>356</v>
      </c>
      <c r="G2232" s="1">
        <v>3883</v>
      </c>
      <c r="H2232" s="1">
        <v>5522</v>
      </c>
      <c r="I2232" s="1">
        <f>(F2232+G2232+H2232)/E2232*100</f>
        <v>60.097278660263514345523950252</v>
      </c>
      <c r="J2232" s="1">
        <f>(F2232+G2232)/E2232*100</f>
        <v>26.099002585888437384558551902</v>
      </c>
      <c r="K2232" s="1">
        <f>F2232/E2232*100</f>
        <v>2.1918482945450067725649550548</v>
      </c>
      <c r="L2232" s="1">
        <v>743.48</v>
      </c>
      <c r="M2232" s="1">
        <v>550.00</v>
      </c>
      <c r="N2232" s="1">
        <v>16.66</v>
      </c>
      <c r="O2232" s="1">
        <v>82.97</v>
      </c>
      <c r="P2232" s="1">
        <v>11.83</v>
      </c>
      <c r="Q2232" s="1">
        <v>1.81</v>
      </c>
      <c r="R2232" s="1">
        <v>23.05</v>
      </c>
      <c r="S2232" s="1">
        <v>71.89</v>
      </c>
      <c r="T2232" s="1">
        <v>1.52</v>
      </c>
      <c r="U2232" s="1">
        <v>85.00</v>
      </c>
      <c r="V2232" s="1">
        <f>100-U2232</f>
        <v>15.00</v>
      </c>
      <c r="W2232" s="1">
        <v>13.97</v>
      </c>
      <c r="X2232" s="0" t="inlineStr">
        <is>
          <t>IBGE — Censo Demográfico 2022 / SIDRA</t>
        </is>
      </c>
    </row>
    <row r="2233">
      <c r="A2233" s="0" t="inlineStr">
        <is>
          <t>2932903</t>
        </is>
      </c>
      <c r="B2233" s="0" t="inlineStr">
        <is>
          <t>Valença</t>
        </is>
      </c>
      <c r="C2233" s="0" t="inlineStr">
        <is>
          <t>BA</t>
        </is>
      </c>
      <c r="D2233" s="0" t="inlineStr">
        <is>
          <t>2022</t>
        </is>
      </c>
      <c r="E2233" s="1">
        <v>85245</v>
      </c>
      <c r="F2233" s="1">
        <v>2232</v>
      </c>
      <c r="G2233" s="1">
        <v>16813</v>
      </c>
      <c r="H2233" s="1">
        <v>22643</v>
      </c>
      <c r="I2233" s="1">
        <f>(F2233+G2233+H2233)/E2233*100</f>
        <v>48.903748020411754355094140419</v>
      </c>
      <c r="J2233" s="1">
        <f>(F2233+G2233)/E2233*100</f>
        <v>22.341486304182063464132793712</v>
      </c>
      <c r="K2233" s="1">
        <f>F2233/E2233*100</f>
        <v>2.6183353862396621502727432694</v>
      </c>
      <c r="L2233" s="1">
        <v>935.55</v>
      </c>
      <c r="M2233" s="1">
        <v>646.29</v>
      </c>
      <c r="N2233" s="1">
        <v>14.83</v>
      </c>
      <c r="O2233" s="1">
        <v>74.88</v>
      </c>
      <c r="P2233" s="1">
        <v>23.97</v>
      </c>
      <c r="Q2233" s="1">
        <v>60.86</v>
      </c>
      <c r="R2233" s="1">
        <v>8.97</v>
      </c>
      <c r="S2233" s="1">
        <v>18.62</v>
      </c>
      <c r="T2233" s="1">
        <v>1.29</v>
      </c>
      <c r="U2233" s="1">
        <v>75.85</v>
      </c>
      <c r="V2233" s="1">
        <f>100-U2233</f>
        <v>24.15</v>
      </c>
      <c r="W2233" s="1">
        <v>22.38</v>
      </c>
      <c r="X2233" s="0" t="inlineStr">
        <is>
          <t>IBGE — Censo Demográfico 2022 / SIDRA</t>
        </is>
      </c>
    </row>
    <row r="2234">
      <c r="A2234" s="0" t="inlineStr">
        <is>
          <t>2933000</t>
        </is>
      </c>
      <c r="B2234" s="0" t="inlineStr">
        <is>
          <t>Valente</t>
        </is>
      </c>
      <c r="C2234" s="0" t="inlineStr">
        <is>
          <t>BA</t>
        </is>
      </c>
      <c r="D2234" s="0" t="inlineStr">
        <is>
          <t>2022</t>
        </is>
      </c>
      <c r="E2234" s="1">
        <v>24362</v>
      </c>
      <c r="F2234" s="1">
        <v>440</v>
      </c>
      <c r="G2234" s="1">
        <v>3260</v>
      </c>
      <c r="H2234" s="1">
        <v>7202</v>
      </c>
      <c r="I2234" s="1">
        <f>(F2234+G2234+H2234)/E2234*100</f>
        <v>44.7500205237665216320499138</v>
      </c>
      <c r="J2234" s="1">
        <f>(F2234+G2234)/E2234*100</f>
        <v>15.187587226007716936212133651</v>
      </c>
      <c r="K2234" s="1">
        <f>F2234/E2234*100</f>
        <v>1.8060914539036203924144158936</v>
      </c>
      <c r="L2234" s="1">
        <v>868.25</v>
      </c>
      <c r="M2234" s="1">
        <v>700.00</v>
      </c>
      <c r="N2234" s="1">
        <v>14.91</v>
      </c>
      <c r="O2234" s="1">
        <v>90.71</v>
      </c>
      <c r="P2234" s="1">
        <v>8.59</v>
      </c>
      <c r="Q2234" s="1">
        <v>56.28</v>
      </c>
      <c r="R2234" s="1">
        <v>27.00</v>
      </c>
      <c r="S2234" s="1">
        <v>11.50</v>
      </c>
      <c r="T2234" s="1">
        <v>0.57</v>
      </c>
      <c r="U2234" s="1">
        <v>93.15</v>
      </c>
      <c r="V2234" s="1">
        <f>100-U2234</f>
        <v>6.85</v>
      </c>
      <c r="W2234" s="1">
        <v>6.06</v>
      </c>
      <c r="X2234" s="0" t="inlineStr">
        <is>
          <t>IBGE — Censo Demográfico 2022 / SIDRA</t>
        </is>
      </c>
    </row>
    <row r="2235">
      <c r="A2235" s="0" t="inlineStr">
        <is>
          <t>2933059</t>
        </is>
      </c>
      <c r="B2235" s="0" t="inlineStr">
        <is>
          <t>Várzea da Roça</t>
        </is>
      </c>
      <c r="C2235" s="0" t="inlineStr">
        <is>
          <t>BA</t>
        </is>
      </c>
      <c r="D2235" s="0" t="inlineStr">
        <is>
          <t>2022</t>
        </is>
      </c>
      <c r="E2235" s="1">
        <v>13800</v>
      </c>
      <c r="F2235" s="1">
        <v>230</v>
      </c>
      <c r="G2235" s="1">
        <v>4299</v>
      </c>
      <c r="H2235" s="1">
        <v>4188</v>
      </c>
      <c r="I2235" s="1">
        <f>(F2235+G2235+H2235)/E2235*100</f>
        <v>63.166666666666666666666666667</v>
      </c>
      <c r="J2235" s="1">
        <f>(F2235+G2235)/E2235*100</f>
        <v>32.818840579710144927536231884</v>
      </c>
      <c r="K2235" s="1">
        <f>F2235/E2235*100</f>
        <v>1.6666666666666666666666666667</v>
      </c>
      <c r="L2235" s="1">
        <v>635.29</v>
      </c>
      <c r="M2235" s="1">
        <v>500.00</v>
      </c>
      <c r="N2235" s="1">
        <v>23.21</v>
      </c>
      <c r="O2235" s="1">
        <v>75.45</v>
      </c>
      <c r="P2235" s="1">
        <v>19.60</v>
      </c>
      <c r="Q2235" s="1">
        <v>16.90</v>
      </c>
      <c r="R2235" s="1">
        <v>2.25</v>
      </c>
      <c r="S2235" s="1">
        <v>75.63</v>
      </c>
      <c r="T2235" s="1">
        <v>3.88</v>
      </c>
      <c r="U2235" s="1">
        <v>77.48</v>
      </c>
      <c r="V2235" s="1">
        <f>100-U2235</f>
        <v>22.52</v>
      </c>
      <c r="W2235" s="1">
        <v>20.04</v>
      </c>
      <c r="X2235" s="0" t="inlineStr">
        <is>
          <t>IBGE — Censo Demográfico 2022 / SIDRA</t>
        </is>
      </c>
    </row>
    <row r="2236">
      <c r="A2236" s="0" t="inlineStr">
        <is>
          <t>2933109</t>
        </is>
      </c>
      <c r="B2236" s="0" t="inlineStr">
        <is>
          <t>Várzea do Poço</t>
        </is>
      </c>
      <c r="C2236" s="0" t="inlineStr">
        <is>
          <t>BA</t>
        </is>
      </c>
      <c r="D2236" s="0" t="inlineStr">
        <is>
          <t>2022</t>
        </is>
      </c>
      <c r="E2236" s="1">
        <v>8101</v>
      </c>
      <c r="F2236" s="1">
        <v>122</v>
      </c>
      <c r="G2236" s="1">
        <v>2211</v>
      </c>
      <c r="H2236" s="1">
        <v>2244</v>
      </c>
      <c r="I2236" s="1">
        <f>(F2236+G2236+H2236)/E2236*100</f>
        <v>56.49919762992223182323169979</v>
      </c>
      <c r="J2236" s="1">
        <f>(F2236+G2236)/E2236*100</f>
        <v>28.798913714356252314529070485</v>
      </c>
      <c r="K2236" s="1">
        <f>F2236/E2236*100</f>
        <v>1.5059869151956548574250092581</v>
      </c>
      <c r="L2236" s="1">
        <v>759.52</v>
      </c>
      <c r="M2236" s="1">
        <v>566.67</v>
      </c>
      <c r="N2236" s="1">
        <v>18.24</v>
      </c>
      <c r="O2236" s="1">
        <v>81.80</v>
      </c>
      <c r="P2236" s="1">
        <v>16.24</v>
      </c>
      <c r="Q2236" s="1">
        <v>32.11</v>
      </c>
      <c r="R2236" s="1">
        <v>8.60</v>
      </c>
      <c r="S2236" s="1">
        <v>56.58</v>
      </c>
      <c r="T2236" s="1">
        <v>0.71</v>
      </c>
      <c r="U2236" s="1">
        <v>84.57</v>
      </c>
      <c r="V2236" s="1">
        <f>100-U2236</f>
        <v>15.43</v>
      </c>
      <c r="W2236" s="1">
        <v>13.48</v>
      </c>
      <c r="X2236" s="0" t="inlineStr">
        <is>
          <t>IBGE — Censo Demográfico 2022 / SIDRA</t>
        </is>
      </c>
    </row>
    <row r="2237">
      <c r="A2237" s="0" t="inlineStr">
        <is>
          <t>2933158</t>
        </is>
      </c>
      <c r="B2237" s="0" t="inlineStr">
        <is>
          <t>Várzea Nova</t>
        </is>
      </c>
      <c r="C2237" s="0" t="inlineStr">
        <is>
          <t>BA</t>
        </is>
      </c>
      <c r="D2237" s="0" t="inlineStr">
        <is>
          <t>2022</t>
        </is>
      </c>
      <c r="E2237" s="1">
        <v>13372</v>
      </c>
      <c r="F2237" s="1">
        <v>182</v>
      </c>
      <c r="G2237" s="1">
        <v>3669</v>
      </c>
      <c r="H2237" s="1">
        <v>3837</v>
      </c>
      <c r="I2237" s="1">
        <f>(F2237+G2237+H2237)/E2237*100</f>
        <v>57.493269518396649715824110081</v>
      </c>
      <c r="J2237" s="1">
        <f>(F2237+G2237)/E2237*100</f>
        <v>28.798982949446604845946754412</v>
      </c>
      <c r="K2237" s="1">
        <f>F2237/E2237*100</f>
        <v>1.3610529464552796889021836674</v>
      </c>
      <c r="L2237" s="1">
        <v>676.06</v>
      </c>
      <c r="M2237" s="1">
        <v>575.00</v>
      </c>
      <c r="N2237" s="1">
        <v>19.61</v>
      </c>
      <c r="O2237" s="1">
        <v>79.98</v>
      </c>
      <c r="P2237" s="1">
        <v>15.23</v>
      </c>
      <c r="Q2237" s="1">
        <v>59.44</v>
      </c>
      <c r="R2237" s="1">
        <v>1.03</v>
      </c>
      <c r="S2237" s="1">
        <v>36.26</v>
      </c>
      <c r="T2237" s="1">
        <v>1.69</v>
      </c>
      <c r="U2237" s="1">
        <v>79.59</v>
      </c>
      <c r="V2237" s="1">
        <f>100-U2237</f>
        <v>20.41</v>
      </c>
      <c r="W2237" s="1">
        <v>17.80</v>
      </c>
      <c r="X2237" s="0" t="inlineStr">
        <is>
          <t>IBGE — Censo Demográfico 2022 / SIDRA</t>
        </is>
      </c>
    </row>
    <row r="2238">
      <c r="A2238" s="0" t="inlineStr">
        <is>
          <t>2933174</t>
        </is>
      </c>
      <c r="B2238" s="0" t="inlineStr">
        <is>
          <t>Varzedo</t>
        </is>
      </c>
      <c r="C2238" s="0" t="inlineStr">
        <is>
          <t>BA</t>
        </is>
      </c>
      <c r="D2238" s="0" t="inlineStr">
        <is>
          <t>2022</t>
        </is>
      </c>
      <c r="E2238" s="1">
        <v>9879</v>
      </c>
      <c r="F2238" s="1">
        <v>211</v>
      </c>
      <c r="G2238" s="1">
        <v>2683</v>
      </c>
      <c r="H2238" s="1">
        <v>2974</v>
      </c>
      <c r="I2238" s="1">
        <f>(F2238+G2238+H2238)/E2238*100</f>
        <v>59.398724567263893106589735803</v>
      </c>
      <c r="J2238" s="1">
        <f>(F2238+G2238)/E2238*100</f>
        <v>29.294463002328170867496710193</v>
      </c>
      <c r="K2238" s="1">
        <f>F2238/E2238*100</f>
        <v>2.1358437088774167425852819111</v>
      </c>
      <c r="L2238" s="1">
        <v>679.67</v>
      </c>
      <c r="M2238" s="1">
        <v>533.33</v>
      </c>
      <c r="N2238" s="1">
        <v>19.43</v>
      </c>
      <c r="O2238" s="1">
        <v>57.21</v>
      </c>
      <c r="P2238" s="1">
        <v>17.01</v>
      </c>
      <c r="Q2238" s="1">
        <v>29.43</v>
      </c>
      <c r="R2238" s="1">
        <v>1.85</v>
      </c>
      <c r="S2238" s="1">
        <v>65.41</v>
      </c>
      <c r="T2238" s="1">
        <v>0.86</v>
      </c>
      <c r="U2238" s="1">
        <v>60.57</v>
      </c>
      <c r="V2238" s="1">
        <f>100-U2238</f>
        <v>39.43</v>
      </c>
      <c r="W2238" s="1">
        <v>37.63</v>
      </c>
      <c r="X2238" s="0" t="inlineStr">
        <is>
          <t>IBGE — Censo Demográfico 2022 / SIDRA</t>
        </is>
      </c>
    </row>
    <row r="2239">
      <c r="A2239" s="0" t="inlineStr">
        <is>
          <t>2933208</t>
        </is>
      </c>
      <c r="B2239" s="0" t="inlineStr">
        <is>
          <t>Vera Cruz</t>
        </is>
      </c>
      <c r="C2239" s="0" t="inlineStr">
        <is>
          <t>BA</t>
        </is>
      </c>
      <c r="D2239" s="0" t="inlineStr">
        <is>
          <t>2022</t>
        </is>
      </c>
      <c r="E2239" s="1">
        <v>42467</v>
      </c>
      <c r="F2239" s="1">
        <v>1647</v>
      </c>
      <c r="G2239" s="1">
        <v>8510</v>
      </c>
      <c r="H2239" s="1">
        <v>12002</v>
      </c>
      <c r="I2239" s="1">
        <f>(F2239+G2239+H2239)/E2239*100</f>
        <v>52.179339251654225634021710976</v>
      </c>
      <c r="J2239" s="1">
        <f>(F2239+G2239)/E2239*100</f>
        <v>23.917394682930275272564579556</v>
      </c>
      <c r="K2239" s="1">
        <f>F2239/E2239*100</f>
        <v>3.8783055078060611769138389809</v>
      </c>
      <c r="L2239" s="1">
        <v>953.76</v>
      </c>
      <c r="M2239" s="1">
        <v>606.00</v>
      </c>
      <c r="N2239" s="1">
        <v>8.14</v>
      </c>
      <c r="O2239" s="1">
        <v>96.58</v>
      </c>
      <c r="P2239" s="1">
        <v>2.17</v>
      </c>
      <c r="Q2239" s="1">
        <v>30.17</v>
      </c>
      <c r="R2239" s="1">
        <v>20.82</v>
      </c>
      <c r="S2239" s="1">
        <v>45.22</v>
      </c>
      <c r="T2239" s="1">
        <v>0.18</v>
      </c>
      <c r="U2239" s="1">
        <v>90.43</v>
      </c>
      <c r="V2239" s="1">
        <f>100-U2239</f>
        <v>9.57</v>
      </c>
      <c r="W2239" s="1">
        <v>3.90</v>
      </c>
      <c r="X2239" s="0" t="inlineStr">
        <is>
          <t>IBGE — Censo Demográfico 2022 / SIDRA</t>
        </is>
      </c>
    </row>
    <row r="2240">
      <c r="A2240" s="0" t="inlineStr">
        <is>
          <t>2933257</t>
        </is>
      </c>
      <c r="B2240" s="0" t="inlineStr">
        <is>
          <t>Vereda</t>
        </is>
      </c>
      <c r="C2240" s="0" t="inlineStr">
        <is>
          <t>BA</t>
        </is>
      </c>
      <c r="D2240" s="0" t="inlineStr">
        <is>
          <t>2022</t>
        </is>
      </c>
      <c r="E2240" s="1">
        <v>6001</v>
      </c>
      <c r="F2240" s="1">
        <v>109</v>
      </c>
      <c r="G2240" s="1">
        <v>869</v>
      </c>
      <c r="H2240" s="1">
        <v>2086</v>
      </c>
      <c r="I2240" s="1">
        <f>(F2240+G2240+H2240)/E2240*100</f>
        <v>51.058156973837693717713714381</v>
      </c>
      <c r="J2240" s="1">
        <f>(F2240+G2240)/E2240*100</f>
        <v>16.297283786035660723212797867</v>
      </c>
      <c r="K2240" s="1">
        <f>F2240/E2240*100</f>
        <v>1.8163639393434427595400766539</v>
      </c>
      <c r="L2240" s="1">
        <v>798.60</v>
      </c>
      <c r="M2240" s="1">
        <v>606.00</v>
      </c>
      <c r="N2240" s="1">
        <v>20.59</v>
      </c>
      <c r="O2240" s="1">
        <v>59.43</v>
      </c>
      <c r="P2240" s="1">
        <v>35.15</v>
      </c>
      <c r="Q2240" s="1">
        <v>40.61</v>
      </c>
      <c r="R2240" s="1">
        <v>3.15</v>
      </c>
      <c r="S2240" s="1">
        <v>31.03</v>
      </c>
      <c r="T2240" s="1">
        <v>0.89</v>
      </c>
      <c r="U2240" s="1">
        <v>74.88</v>
      </c>
      <c r="V2240" s="1">
        <f>100-U2240</f>
        <v>25.12</v>
      </c>
      <c r="W2240" s="1">
        <v>24.06</v>
      </c>
      <c r="X2240" s="0" t="inlineStr">
        <is>
          <t>IBGE — Censo Demográfico 2022 / SIDRA</t>
        </is>
      </c>
    </row>
    <row r="2241">
      <c r="A2241" s="0" t="inlineStr">
        <is>
          <t>2933307</t>
        </is>
      </c>
      <c r="B2241" s="0" t="inlineStr">
        <is>
          <t>Vitória da Conquista</t>
        </is>
      </c>
      <c r="C2241" s="0" t="inlineStr">
        <is>
          <t>BA</t>
        </is>
      </c>
      <c r="D2241" s="0" t="inlineStr">
        <is>
          <t>2022</t>
        </is>
      </c>
      <c r="E2241" s="1">
        <v>369549</v>
      </c>
      <c r="F2241" s="1">
        <v>6213</v>
      </c>
      <c r="G2241" s="1">
        <v>42615</v>
      </c>
      <c r="H2241" s="1">
        <v>91253</v>
      </c>
      <c r="I2241" s="1">
        <f>(F2241+G2241+H2241)/E2241*100</f>
        <v>37.905933989809199862535144189</v>
      </c>
      <c r="J2241" s="1">
        <f>(F2241+G2241)/E2241*100</f>
        <v>13.212862164422038755347734671</v>
      </c>
      <c r="K2241" s="1">
        <f>F2241/E2241*100</f>
        <v>1.6812384825828239286265150224</v>
      </c>
      <c r="L2241" s="1">
        <v>1310.93</v>
      </c>
      <c r="M2241" s="1">
        <v>808.00</v>
      </c>
      <c r="N2241" s="1">
        <v>9.10</v>
      </c>
      <c r="O2241" s="1">
        <v>90.52</v>
      </c>
      <c r="P2241" s="1">
        <v>7.47</v>
      </c>
      <c r="Q2241" s="1">
        <v>80.87</v>
      </c>
      <c r="R2241" s="1">
        <v>2.90</v>
      </c>
      <c r="S2241" s="1">
        <v>15.25</v>
      </c>
      <c r="T2241" s="1">
        <v>0.26</v>
      </c>
      <c r="U2241" s="1">
        <v>93.20</v>
      </c>
      <c r="V2241" s="1">
        <f>100-U2241</f>
        <v>6.80</v>
      </c>
      <c r="W2241" s="1">
        <v>6.16</v>
      </c>
      <c r="X2241" s="0" t="inlineStr">
        <is>
          <t>IBGE — Censo Demográfico 2022 / SIDRA</t>
        </is>
      </c>
    </row>
    <row r="2242">
      <c r="A2242" s="0" t="inlineStr">
        <is>
          <t>2933406</t>
        </is>
      </c>
      <c r="B2242" s="0" t="inlineStr">
        <is>
          <t>Wagner</t>
        </is>
      </c>
      <c r="C2242" s="0" t="inlineStr">
        <is>
          <t>BA</t>
        </is>
      </c>
      <c r="D2242" s="0" t="inlineStr">
        <is>
          <t>2022</t>
        </is>
      </c>
      <c r="E2242" s="1">
        <v>9503</v>
      </c>
      <c r="F2242" s="1">
        <v>103</v>
      </c>
      <c r="G2242" s="1">
        <v>2736</v>
      </c>
      <c r="H2242" s="1">
        <v>2946</v>
      </c>
      <c r="I2242" s="1">
        <f>(F2242+G2242+H2242)/E2242*100</f>
        <v>60.875512995896032831737346101</v>
      </c>
      <c r="J2242" s="1">
        <f>(F2242+G2242)/E2242*100</f>
        <v>29.874776386404293381037567084</v>
      </c>
      <c r="K2242" s="1">
        <f>F2242/E2242*100</f>
        <v>1.0838682521309060296748395244</v>
      </c>
      <c r="L2242" s="1">
        <v>680.62</v>
      </c>
      <c r="M2242" s="1">
        <v>525.00</v>
      </c>
      <c r="N2242" s="1">
        <v>15.53</v>
      </c>
      <c r="O2242" s="1">
        <v>85.49</v>
      </c>
      <c r="P2242" s="1">
        <v>11.65</v>
      </c>
      <c r="Q2242" s="1">
        <v>0.79</v>
      </c>
      <c r="R2242" s="1">
        <v>3.32</v>
      </c>
      <c r="S2242" s="1">
        <v>93.87</v>
      </c>
      <c r="T2242" s="1">
        <v>0.85</v>
      </c>
      <c r="U2242" s="1">
        <v>77.71</v>
      </c>
      <c r="V2242" s="1">
        <f>100-U2242</f>
        <v>22.29</v>
      </c>
      <c r="W2242" s="1">
        <v>20.03</v>
      </c>
      <c r="X2242" s="0" t="inlineStr">
        <is>
          <t>IBGE — Censo Demográfico 2022 / SIDRA</t>
        </is>
      </c>
    </row>
    <row r="2243">
      <c r="A2243" s="0" t="inlineStr">
        <is>
          <t>2933455</t>
        </is>
      </c>
      <c r="B2243" s="0" t="inlineStr">
        <is>
          <t>Wanderley</t>
        </is>
      </c>
      <c r="C2243" s="0" t="inlineStr">
        <is>
          <t>BA</t>
        </is>
      </c>
      <c r="D2243" s="0" t="inlineStr">
        <is>
          <t>2022</t>
        </is>
      </c>
      <c r="E2243" s="1">
        <v>12949</v>
      </c>
      <c r="F2243" s="1">
        <v>171</v>
      </c>
      <c r="G2243" s="1">
        <v>2563</v>
      </c>
      <c r="H2243" s="1">
        <v>4349</v>
      </c>
      <c r="I2243" s="1">
        <f>(F2243+G2243+H2243)/E2243*100</f>
        <v>54.699204571781604757124102247</v>
      </c>
      <c r="J2243" s="1">
        <f>(F2243+G2243)/E2243*100</f>
        <v>21.113599505753340026256853811</v>
      </c>
      <c r="K2243" s="1">
        <f>F2243/E2243*100</f>
        <v>1.3205652946173449687234535485</v>
      </c>
      <c r="L2243" s="1">
        <v>803.96</v>
      </c>
      <c r="M2243" s="1">
        <v>600.00</v>
      </c>
      <c r="N2243" s="1">
        <v>17.25</v>
      </c>
      <c r="O2243" s="1">
        <v>64.71</v>
      </c>
      <c r="P2243" s="1">
        <v>26.98</v>
      </c>
      <c r="Q2243" s="1">
        <v>3.25</v>
      </c>
      <c r="R2243" s="1">
        <v>18.49</v>
      </c>
      <c r="S2243" s="1">
        <v>74.31</v>
      </c>
      <c r="T2243" s="1">
        <v>3.08</v>
      </c>
      <c r="U2243" s="1">
        <v>58.60</v>
      </c>
      <c r="V2243" s="1">
        <f>100-U2243</f>
        <v>41.40</v>
      </c>
      <c r="W2243" s="1">
        <v>39.52</v>
      </c>
      <c r="X2243" s="0" t="inlineStr">
        <is>
          <t>IBGE — Censo Demográfico 2022 / SIDRA</t>
        </is>
      </c>
    </row>
    <row r="2244">
      <c r="A2244" s="0" t="inlineStr">
        <is>
          <t>2933505</t>
        </is>
      </c>
      <c r="B2244" s="0" t="inlineStr">
        <is>
          <t>Wenceslau Guimarães</t>
        </is>
      </c>
      <c r="C2244" s="0" t="inlineStr">
        <is>
          <t>BA</t>
        </is>
      </c>
      <c r="D2244" s="0" t="inlineStr">
        <is>
          <t>2022</t>
        </is>
      </c>
      <c r="E2244" s="1">
        <v>24445</v>
      </c>
      <c r="F2244" s="1">
        <v>1133</v>
      </c>
      <c r="G2244" s="1">
        <v>7234</v>
      </c>
      <c r="H2244" s="1">
        <v>7798</v>
      </c>
      <c r="I2244" s="1">
        <f>(F2244+G2244+H2244)/E2244*100</f>
        <v>66.1280425444876252812436081</v>
      </c>
      <c r="J2244" s="1">
        <f>(F2244+G2244)/E2244*100</f>
        <v>34.227858457762323583554919206</v>
      </c>
      <c r="K2244" s="1">
        <f>F2244/E2244*100</f>
        <v>4.6348946614849662507670280221</v>
      </c>
      <c r="L2244" s="1">
        <v>602.20</v>
      </c>
      <c r="M2244" s="1">
        <v>475.00</v>
      </c>
      <c r="N2244" s="1">
        <v>24.93</v>
      </c>
      <c r="O2244" s="1">
        <v>46.04</v>
      </c>
      <c r="P2244" s="1">
        <v>46.18</v>
      </c>
      <c r="Q2244" s="1">
        <v>28.66</v>
      </c>
      <c r="R2244" s="1">
        <v>7.11</v>
      </c>
      <c r="S2244" s="1">
        <v>42.86</v>
      </c>
      <c r="T2244" s="1">
        <v>2.90</v>
      </c>
      <c r="U2244" s="1">
        <v>53.97</v>
      </c>
      <c r="V2244" s="1">
        <f>100-U2244</f>
        <v>46.03</v>
      </c>
      <c r="W2244" s="1">
        <v>40.46</v>
      </c>
      <c r="X2244" s="0" t="inlineStr">
        <is>
          <t>IBGE — Censo Demográfico 2022 / SIDRA</t>
        </is>
      </c>
    </row>
    <row r="2245">
      <c r="A2245" s="0" t="inlineStr">
        <is>
          <t>2933604</t>
        </is>
      </c>
      <c r="B2245" s="0" t="inlineStr">
        <is>
          <t>Xique-Xique</t>
        </is>
      </c>
      <c r="C2245" s="0" t="inlineStr">
        <is>
          <t>BA</t>
        </is>
      </c>
      <c r="D2245" s="0" t="inlineStr">
        <is>
          <t>2022</t>
        </is>
      </c>
      <c r="E2245" s="1">
        <v>44429</v>
      </c>
      <c r="F2245" s="1">
        <v>1012</v>
      </c>
      <c r="G2245" s="1">
        <v>10064</v>
      </c>
      <c r="H2245" s="1">
        <v>14929</v>
      </c>
      <c r="I2245" s="1">
        <f>(F2245+G2245+H2245)/E2245*100</f>
        <v>58.53158972743028202300299354</v>
      </c>
      <c r="J2245" s="1">
        <f>(F2245+G2245)/E2245*100</f>
        <v>24.929663057912624637061378829</v>
      </c>
      <c r="K2245" s="1">
        <f>F2245/E2245*100</f>
        <v>2.277791532557563753404307997</v>
      </c>
      <c r="L2245" s="1">
        <v>761.53</v>
      </c>
      <c r="M2245" s="1">
        <v>537.33</v>
      </c>
      <c r="N2245" s="1">
        <v>16.81</v>
      </c>
      <c r="O2245" s="1">
        <v>81.09</v>
      </c>
      <c r="P2245" s="1">
        <v>11.09</v>
      </c>
      <c r="Q2245" s="1">
        <v>20.62</v>
      </c>
      <c r="R2245" s="1">
        <v>16.24</v>
      </c>
      <c r="S2245" s="1">
        <v>57.64</v>
      </c>
      <c r="T2245" s="1">
        <v>3.41</v>
      </c>
      <c r="U2245" s="1">
        <v>74.01</v>
      </c>
      <c r="V2245" s="1">
        <f>100-U2245</f>
        <v>25.99</v>
      </c>
      <c r="W2245" s="1">
        <v>20.83</v>
      </c>
      <c r="X2245" s="0" t="inlineStr">
        <is>
          <t>IBGE — Censo Demográfico 2022 / SIDRA</t>
        </is>
      </c>
    </row>
    <row r="2246">
      <c r="A2246" s="0" t="inlineStr">
        <is>
          <t>3100104</t>
        </is>
      </c>
      <c r="B2246" s="0" t="inlineStr">
        <is>
          <t>Abadia dos Dourados</t>
        </is>
      </c>
      <c r="C2246" s="0" t="inlineStr">
        <is>
          <t>MG</t>
        </is>
      </c>
      <c r="D2246" s="0" t="inlineStr">
        <is>
          <t>2022</t>
        </is>
      </c>
      <c r="E2246" s="1">
        <v>6259</v>
      </c>
      <c r="F2246" s="1">
        <v>42</v>
      </c>
      <c r="G2246" s="1">
        <v>283</v>
      </c>
      <c r="H2246" s="1">
        <v>1216</v>
      </c>
      <c r="I2246" s="1">
        <f>(F2246+G2246+H2246)/E2246*100</f>
        <v>24.620546413165042339031794216</v>
      </c>
      <c r="J2246" s="1">
        <f>(F2246+G2246)/E2246*100</f>
        <v>5.1925227672152100974596580923</v>
      </c>
      <c r="K2246" s="1">
        <f>F2246/E2246*100</f>
        <v>0.6710337114555040741332481227</v>
      </c>
      <c r="L2246" s="1">
        <v>1435.00</v>
      </c>
      <c r="M2246" s="1">
        <v>1200.00</v>
      </c>
      <c r="N2246" s="1">
        <v>6.48</v>
      </c>
      <c r="O2246" s="1">
        <v>70.88</v>
      </c>
      <c r="P2246" s="1">
        <v>21.48</v>
      </c>
      <c r="Q2246" s="1">
        <v>70.45</v>
      </c>
      <c r="R2246" s="1">
        <v>13.49</v>
      </c>
      <c r="S2246" s="1">
        <v>14.46</v>
      </c>
      <c s="1" r="T2246">
        <v>0</v>
      </c>
      <c r="U2246" s="1">
        <v>75.77</v>
      </c>
      <c r="V2246" s="1">
        <f>100-U2246</f>
        <v>24.23</v>
      </c>
      <c r="W2246" s="1">
        <v>22.84</v>
      </c>
      <c r="X2246" s="0" t="inlineStr">
        <is>
          <t>IBGE — Censo Demográfico 2022 / SIDRA</t>
        </is>
      </c>
    </row>
    <row r="2247">
      <c r="A2247" s="0" t="inlineStr">
        <is>
          <t>3100203</t>
        </is>
      </c>
      <c r="B2247" s="0" t="inlineStr">
        <is>
          <t>Abaeté</t>
        </is>
      </c>
      <c r="C2247" s="0" t="inlineStr">
        <is>
          <t>MG</t>
        </is>
      </c>
      <c r="D2247" s="0" t="inlineStr">
        <is>
          <t>2022</t>
        </is>
      </c>
      <c r="E2247" s="1">
        <v>22564</v>
      </c>
      <c r="F2247" s="1">
        <v>1075</v>
      </c>
      <c r="G2247" s="1">
        <v>1309</v>
      </c>
      <c r="H2247" s="1">
        <v>3158</v>
      </c>
      <c r="I2247" s="1">
        <f>(F2247+G2247+H2247)/E2247*100</f>
        <v>24.561248005672753057968445311</v>
      </c>
      <c r="J2247" s="1">
        <f>(F2247+G2247)/E2247*100</f>
        <v>10.565502570466229391951781599</v>
      </c>
      <c r="K2247" s="1">
        <f>F2247/E2247*100</f>
        <v>4.7642262010281864917567807126</v>
      </c>
      <c r="L2247" s="1">
        <v>1439.09</v>
      </c>
      <c r="M2247" s="1">
        <v>1200.00</v>
      </c>
      <c r="N2247" s="1">
        <v>6.29</v>
      </c>
      <c r="O2247" s="1">
        <v>87.67</v>
      </c>
      <c r="P2247" s="1">
        <v>8.99</v>
      </c>
      <c r="Q2247" s="1">
        <v>85.19</v>
      </c>
      <c r="R2247" s="1">
        <v>3.41</v>
      </c>
      <c r="S2247" s="1">
        <v>11.11</v>
      </c>
      <c r="T2247" s="1">
        <v>0.04</v>
      </c>
      <c r="U2247" s="1">
        <v>91.62</v>
      </c>
      <c r="V2247" s="1">
        <f>100-U2247</f>
        <v>8.38</v>
      </c>
      <c r="W2247" s="1">
        <v>7.16</v>
      </c>
      <c r="X2247" s="0" t="inlineStr">
        <is>
          <t>IBGE — Censo Demográfico 2022 / SIDRA</t>
        </is>
      </c>
    </row>
    <row r="2248">
      <c r="A2248" s="0" t="inlineStr">
        <is>
          <t>3100302</t>
        </is>
      </c>
      <c r="B2248" s="0" t="inlineStr">
        <is>
          <t>Abre Campo</t>
        </is>
      </c>
      <c r="C2248" s="0" t="inlineStr">
        <is>
          <t>MG</t>
        </is>
      </c>
      <c r="D2248" s="0" t="inlineStr">
        <is>
          <t>2022</t>
        </is>
      </c>
      <c r="E2248" s="1">
        <v>13603</v>
      </c>
      <c r="F2248" s="1">
        <v>294</v>
      </c>
      <c r="G2248" s="1">
        <v>1608</v>
      </c>
      <c r="H2248" s="1">
        <v>3401</v>
      </c>
      <c r="I2248" s="1">
        <f>(F2248+G2248+H2248)/E2248*100</f>
        <v>38.98404763655076086157465265</v>
      </c>
      <c r="J2248" s="1">
        <f>(F2248+G2248)/E2248*100</f>
        <v>13.982209806660295523046386826</v>
      </c>
      <c r="K2248" s="1">
        <f>F2248/E2248*100</f>
        <v>2.1612879511872381092406086893</v>
      </c>
      <c r="L2248" s="1">
        <v>1100.72</v>
      </c>
      <c r="M2248" s="1">
        <v>808.00</v>
      </c>
      <c r="N2248" s="1">
        <v>7.14</v>
      </c>
      <c r="O2248" s="1">
        <v>62.50</v>
      </c>
      <c r="P2248" s="1">
        <v>28.45</v>
      </c>
      <c r="Q2248" s="1">
        <v>53.47</v>
      </c>
      <c r="R2248" s="1">
        <v>5.33</v>
      </c>
      <c r="S2248" s="1">
        <v>9.64</v>
      </c>
      <c s="1" r="T2248">
        <v>0</v>
      </c>
      <c r="U2248" s="1">
        <v>68.01</v>
      </c>
      <c r="V2248" s="1">
        <f>100-U2248</f>
        <v>31.99</v>
      </c>
      <c r="W2248" s="1">
        <v>31.19</v>
      </c>
      <c r="X2248" s="0" t="inlineStr">
        <is>
          <t>IBGE — Censo Demográfico 2022 / SIDRA</t>
        </is>
      </c>
    </row>
    <row r="2249">
      <c r="A2249" s="0" t="inlineStr">
        <is>
          <t>3100401</t>
        </is>
      </c>
      <c r="B2249" s="0" t="inlineStr">
        <is>
          <t>Acaiaca</t>
        </is>
      </c>
      <c r="C2249" s="0" t="inlineStr">
        <is>
          <t>MG</t>
        </is>
      </c>
      <c r="D2249" s="0" t="inlineStr">
        <is>
          <t>2022</t>
        </is>
      </c>
      <c r="E2249" s="1">
        <v>3909</v>
      </c>
      <c r="F2249" s="1">
        <v>17</v>
      </c>
      <c r="G2249" s="1">
        <v>233</v>
      </c>
      <c r="H2249" s="1">
        <v>858</v>
      </c>
      <c r="I2249" s="1">
        <f>(F2249+G2249+H2249)/E2249*100</f>
        <v>28.344845228958812995651061653</v>
      </c>
      <c r="J2249" s="1">
        <f>(F2249+G2249)/E2249*100</f>
        <v>6.3954975697109235098490662574</v>
      </c>
      <c r="K2249" s="1">
        <f>F2249/E2249*100</f>
        <v>0.4348938347403427986697365055</v>
      </c>
      <c r="L2249" s="1">
        <v>1142.10</v>
      </c>
      <c r="M2249" s="1">
        <v>974.67</v>
      </c>
      <c r="N2249" s="1">
        <v>10.10</v>
      </c>
      <c r="O2249" s="1">
        <v>74.65</v>
      </c>
      <c r="P2249" s="1">
        <v>19.58</v>
      </c>
      <c r="Q2249" s="1">
        <v>42.34</v>
      </c>
      <c r="R2249" s="1">
        <v>10.42</v>
      </c>
      <c r="S2249" s="1">
        <v>6.90</v>
      </c>
      <c s="1" r="T2249">
        <v>0</v>
      </c>
      <c r="U2249" s="1">
        <v>89.18</v>
      </c>
      <c r="V2249" s="1">
        <f>100-U2249</f>
        <v>10.82</v>
      </c>
      <c r="W2249" s="1">
        <v>10.55</v>
      </c>
      <c r="X2249" s="0" t="inlineStr">
        <is>
          <t>IBGE — Censo Demográfico 2022 / SIDRA</t>
        </is>
      </c>
    </row>
    <row r="2250">
      <c r="A2250" s="0" t="inlineStr">
        <is>
          <t>3100500</t>
        </is>
      </c>
      <c r="B2250" s="0" t="inlineStr">
        <is>
          <t>Açucena</t>
        </is>
      </c>
      <c r="C2250" s="0" t="inlineStr">
        <is>
          <t>MG</t>
        </is>
      </c>
      <c r="D2250" s="0" t="inlineStr">
        <is>
          <t>2022</t>
        </is>
      </c>
      <c r="E2250" s="1">
        <v>8868</v>
      </c>
      <c r="F2250" s="1">
        <v>362</v>
      </c>
      <c r="G2250" s="1">
        <v>1513</v>
      </c>
      <c r="H2250" s="1">
        <v>2449</v>
      </c>
      <c r="I2250" s="1">
        <f>(F2250+G2250+H2250)/E2250*100</f>
        <v>48.759585024808299503834009923</v>
      </c>
      <c r="J2250" s="1">
        <f>(F2250+G2250)/E2250*100</f>
        <v>21.143437077131258457374830853</v>
      </c>
      <c r="K2250" s="1">
        <f>F2250/E2250*100</f>
        <v>4.0820929183581416328371673433</v>
      </c>
      <c r="L2250" s="1">
        <v>890.65</v>
      </c>
      <c r="M2250" s="1">
        <v>650.00</v>
      </c>
      <c r="N2250" s="1">
        <v>14.81</v>
      </c>
      <c r="O2250" s="1">
        <v>43.32</v>
      </c>
      <c r="P2250" s="1">
        <v>44.11</v>
      </c>
      <c r="Q2250" s="1">
        <v>46.15</v>
      </c>
      <c r="R2250" s="1">
        <v>2.95</v>
      </c>
      <c r="S2250" s="1">
        <v>13.97</v>
      </c>
      <c r="T2250" s="1">
        <v>0.12</v>
      </c>
      <c r="U2250" s="1">
        <v>58.75</v>
      </c>
      <c r="V2250" s="1">
        <f>100-U2250</f>
        <v>41.25</v>
      </c>
      <c r="W2250" s="1">
        <v>40.21</v>
      </c>
      <c r="X2250" s="0" t="inlineStr">
        <is>
          <t>IBGE — Censo Demográfico 2022 / SIDRA</t>
        </is>
      </c>
    </row>
    <row r="2251">
      <c r="A2251" s="0" t="inlineStr">
        <is>
          <t>3100609</t>
        </is>
      </c>
      <c r="B2251" s="0" t="inlineStr">
        <is>
          <t>Água Boa</t>
        </is>
      </c>
      <c r="C2251" s="0" t="inlineStr">
        <is>
          <t>MG</t>
        </is>
      </c>
      <c r="D2251" s="0" t="inlineStr">
        <is>
          <t>2022</t>
        </is>
      </c>
      <c r="E2251" s="1">
        <v>12557</v>
      </c>
      <c r="F2251" s="1">
        <v>1413</v>
      </c>
      <c r="G2251" s="1">
        <v>1299</v>
      </c>
      <c r="H2251" s="1">
        <v>3159</v>
      </c>
      <c r="I2251" s="1">
        <f>(F2251+G2251+H2251)/E2251*100</f>
        <v>46.754798120570199888508401688</v>
      </c>
      <c r="J2251" s="1">
        <f>(F2251+G2251)/E2251*100</f>
        <v>21.597515330094767858564943856</v>
      </c>
      <c r="K2251" s="1">
        <f>F2251/E2251*100</f>
        <v>11.252687743887871306840805925</v>
      </c>
      <c r="L2251" s="1">
        <v>872.39</v>
      </c>
      <c r="M2251" s="1">
        <v>675.00</v>
      </c>
      <c r="N2251" s="1">
        <v>22.40</v>
      </c>
      <c r="O2251" s="1">
        <v>53.91</v>
      </c>
      <c r="P2251" s="1">
        <v>44.44</v>
      </c>
      <c r="Q2251" s="1">
        <v>36.18</v>
      </c>
      <c r="R2251" s="1">
        <v>0.83</v>
      </c>
      <c r="S2251" s="1">
        <v>44.91</v>
      </c>
      <c r="T2251" s="1">
        <v>1.32</v>
      </c>
      <c r="U2251" s="1">
        <v>55.03</v>
      </c>
      <c r="V2251" s="1">
        <f>100-U2251</f>
        <v>44.97</v>
      </c>
      <c r="W2251" s="1">
        <v>42.96</v>
      </c>
      <c r="X2251" s="0" t="inlineStr">
        <is>
          <t>IBGE — Censo Demográfico 2022 / SIDRA</t>
        </is>
      </c>
    </row>
    <row r="2252">
      <c r="A2252" s="0" t="inlineStr">
        <is>
          <t>3100708</t>
        </is>
      </c>
      <c r="B2252" s="0" t="inlineStr">
        <is>
          <t>Água Comprida</t>
        </is>
      </c>
      <c r="C2252" s="0" t="inlineStr">
        <is>
          <t>MG</t>
        </is>
      </c>
      <c r="D2252" s="0" t="inlineStr">
        <is>
          <t>2022</t>
        </is>
      </c>
      <c r="E2252" s="1">
        <v>2105</v>
      </c>
      <c r="F2252" s="1">
        <v>8</v>
      </c>
      <c r="G2252" s="1">
        <v>54</v>
      </c>
      <c r="H2252" s="1">
        <v>314</v>
      </c>
      <c r="I2252" s="1">
        <f>(F2252+G2252+H2252)/E2252*100</f>
        <v>17.862232779097387173396674584</v>
      </c>
      <c r="J2252" s="1">
        <f>(F2252+G2252)/E2252*100</f>
        <v>2.9453681710213776722090261283</v>
      </c>
      <c r="K2252" s="1">
        <f>F2252/E2252*100</f>
        <v>0.3800475059382422802850356295</v>
      </c>
      <c r="L2252" s="1">
        <v>1631.86</v>
      </c>
      <c r="M2252" s="1">
        <v>1212.00</v>
      </c>
      <c r="N2252" s="1">
        <v>6.79</v>
      </c>
      <c r="O2252" s="1">
        <v>73.24</v>
      </c>
      <c r="P2252" s="1">
        <v>26.28</v>
      </c>
      <c r="Q2252" s="1">
        <v>74.57</v>
      </c>
      <c r="R2252" s="1">
        <v>25.06</v>
      </c>
      <c r="S2252" s="1">
        <v>0.24</v>
      </c>
      <c s="1" r="T2252">
        <v>0</v>
      </c>
      <c r="U2252" s="1">
        <v>89.66</v>
      </c>
      <c r="V2252" s="1">
        <f>100-U2252</f>
        <v>10.34</v>
      </c>
      <c r="W2252" s="1">
        <v>9.00</v>
      </c>
      <c r="X2252" s="0" t="inlineStr">
        <is>
          <t>IBGE — Censo Demográfico 2022 / SIDRA</t>
        </is>
      </c>
    </row>
    <row r="2253">
      <c r="A2253" s="0" t="inlineStr">
        <is>
          <t>3100807</t>
        </is>
      </c>
      <c r="B2253" s="0" t="inlineStr">
        <is>
          <t>Aguanil</t>
        </is>
      </c>
      <c r="C2253" s="0" t="inlineStr">
        <is>
          <t>MG</t>
        </is>
      </c>
      <c r="D2253" s="0" t="inlineStr">
        <is>
          <t>2022</t>
        </is>
      </c>
      <c r="E2253" s="1">
        <v>4334</v>
      </c>
      <c r="F2253" s="1">
        <v>23</v>
      </c>
      <c r="G2253" s="1">
        <v>71</v>
      </c>
      <c r="H2253" s="1">
        <v>891</v>
      </c>
      <c r="I2253" s="1">
        <f>(F2253+G2253+H2253)/E2253*100</f>
        <v>22.727272727272727272727272727</v>
      </c>
      <c r="J2253" s="1">
        <f>(F2253+G2253)/E2253*100</f>
        <v>2.1688970927549607752653437933</v>
      </c>
      <c r="K2253" s="1">
        <f>F2253/E2253*100</f>
        <v>0.5306875865251499769266266728</v>
      </c>
      <c r="L2253" s="1">
        <v>1383.44</v>
      </c>
      <c r="M2253" s="1">
        <v>1050.00</v>
      </c>
      <c r="N2253" s="1">
        <v>7.81</v>
      </c>
      <c r="O2253" s="1">
        <v>72.63</v>
      </c>
      <c r="P2253" s="1">
        <v>20.72</v>
      </c>
      <c r="Q2253" s="1">
        <v>73.49</v>
      </c>
      <c r="R2253" s="1">
        <v>18.80</v>
      </c>
      <c r="S2253" s="1">
        <v>6.29</v>
      </c>
      <c s="1" r="T2253">
        <v>0</v>
      </c>
      <c r="U2253" s="1">
        <v>94.45</v>
      </c>
      <c r="V2253" s="1">
        <f>100-U2253</f>
        <v>5.55</v>
      </c>
      <c r="W2253" s="1">
        <v>5.18</v>
      </c>
      <c r="X2253" s="0" t="inlineStr">
        <is>
          <t>IBGE — Censo Demográfico 2022 / SIDRA</t>
        </is>
      </c>
    </row>
    <row r="2254">
      <c r="A2254" s="0" t="inlineStr">
        <is>
          <t>3100906</t>
        </is>
      </c>
      <c r="B2254" s="0" t="inlineStr">
        <is>
          <t>Águas Formosas</t>
        </is>
      </c>
      <c r="C2254" s="0" t="inlineStr">
        <is>
          <t>MG</t>
        </is>
      </c>
      <c r="D2254" s="0" t="inlineStr">
        <is>
          <t>2022</t>
        </is>
      </c>
      <c r="E2254" s="1">
        <v>18389</v>
      </c>
      <c r="F2254" s="1">
        <v>160</v>
      </c>
      <c r="G2254" s="1">
        <v>2541</v>
      </c>
      <c r="H2254" s="1">
        <v>5211</v>
      </c>
      <c r="I2254" s="1">
        <f>(F2254+G2254+H2254)/E2254*100</f>
        <v>43.025721898961335581053890913</v>
      </c>
      <c r="J2254" s="1">
        <f>(F2254+G2254)/E2254*100</f>
        <v>14.688128772635814889336016097</v>
      </c>
      <c r="K2254" s="1">
        <f>F2254/E2254*100</f>
        <v>0.8700853771276306487574093208</v>
      </c>
      <c r="L2254" s="1">
        <v>991.23</v>
      </c>
      <c r="M2254" s="1">
        <v>750.00</v>
      </c>
      <c r="N2254" s="1">
        <v>16.68</v>
      </c>
      <c r="O2254" s="1">
        <v>77.32</v>
      </c>
      <c r="P2254" s="1">
        <v>17.29</v>
      </c>
      <c r="Q2254" s="1">
        <v>76.88</v>
      </c>
      <c r="R2254" s="1">
        <v>0.88</v>
      </c>
      <c r="S2254" s="1">
        <v>18.41</v>
      </c>
      <c r="T2254" s="1">
        <v>0.65</v>
      </c>
      <c r="U2254" s="1">
        <v>78.58</v>
      </c>
      <c r="V2254" s="1">
        <f>100-U2254</f>
        <v>21.42</v>
      </c>
      <c r="W2254" s="1">
        <v>20.62</v>
      </c>
      <c r="X2254" s="0" t="inlineStr">
        <is>
          <t>IBGE — Censo Demográfico 2022 / SIDRA</t>
        </is>
      </c>
    </row>
    <row r="2255">
      <c r="A2255" s="0" t="inlineStr">
        <is>
          <t>3101003</t>
        </is>
      </c>
      <c r="B2255" s="0" t="inlineStr">
        <is>
          <t>Águas Vermelhas</t>
        </is>
      </c>
      <c r="C2255" s="0" t="inlineStr">
        <is>
          <t>MG</t>
        </is>
      </c>
      <c r="D2255" s="0" t="inlineStr">
        <is>
          <t>2022</t>
        </is>
      </c>
      <c r="E2255" s="1">
        <v>14017</v>
      </c>
      <c r="F2255" s="1">
        <v>88</v>
      </c>
      <c r="G2255" s="1">
        <v>2322</v>
      </c>
      <c r="H2255" s="1">
        <v>4557</v>
      </c>
      <c r="I2255" s="1">
        <f>(F2255+G2255+H2255)/E2255*100</f>
        <v>49.703930941000214025825782978</v>
      </c>
      <c r="J2255" s="1">
        <f>(F2255+G2255)/E2255*100</f>
        <v>17.193408004565884283370193337</v>
      </c>
      <c r="K2255" s="1">
        <f>F2255/E2255*100</f>
        <v>0.627809088963401583791110794</v>
      </c>
      <c r="L2255" s="1">
        <v>783.82</v>
      </c>
      <c r="M2255" s="1">
        <v>610.00</v>
      </c>
      <c r="N2255" s="1">
        <v>18.57</v>
      </c>
      <c r="O2255" s="1">
        <v>88.15</v>
      </c>
      <c r="P2255" s="1">
        <v>11.09</v>
      </c>
      <c r="Q2255" s="1">
        <v>39.83</v>
      </c>
      <c r="R2255" s="1">
        <v>1.98</v>
      </c>
      <c r="S2255" s="1">
        <v>56.77</v>
      </c>
      <c r="T2255" s="1">
        <v>1.05</v>
      </c>
      <c r="U2255" s="1">
        <v>81.55</v>
      </c>
      <c r="V2255" s="1">
        <f>100-U2255</f>
        <v>18.45</v>
      </c>
      <c r="W2255" s="1">
        <v>17.73</v>
      </c>
      <c r="X2255" s="0" t="inlineStr">
        <is>
          <t>IBGE — Censo Demográfico 2022 / SIDRA</t>
        </is>
      </c>
    </row>
    <row r="2256">
      <c r="A2256" s="0" t="inlineStr">
        <is>
          <t>3101102</t>
        </is>
      </c>
      <c r="B2256" s="0" t="inlineStr">
        <is>
          <t>Aimorés</t>
        </is>
      </c>
      <c r="C2256" s="0" t="inlineStr">
        <is>
          <t>MG</t>
        </is>
      </c>
      <c r="D2256" s="0" t="inlineStr">
        <is>
          <t>2022</t>
        </is>
      </c>
      <c r="E2256" s="1">
        <v>25036</v>
      </c>
      <c r="F2256" s="1">
        <v>591</v>
      </c>
      <c r="G2256" s="1">
        <v>2013</v>
      </c>
      <c r="H2256" s="1">
        <v>5698</v>
      </c>
      <c r="I2256" s="1">
        <f>(F2256+G2256+H2256)/E2256*100</f>
        <v>33.160249241092826330084678064</v>
      </c>
      <c r="J2256" s="1">
        <f>(F2256+G2256)/E2256*100</f>
        <v>10.401022527560313149065345902</v>
      </c>
      <c r="K2256" s="1">
        <f>F2256/E2256*100</f>
        <v>2.3606007349416839750758907174</v>
      </c>
      <c r="L2256" s="1">
        <v>1341.42</v>
      </c>
      <c r="M2256" s="1">
        <v>942.40</v>
      </c>
      <c r="N2256" s="1">
        <v>9.96</v>
      </c>
      <c r="O2256" s="1">
        <v>82.79</v>
      </c>
      <c r="P2256" s="1">
        <v>16.31</v>
      </c>
      <c r="Q2256" s="1">
        <v>78.94</v>
      </c>
      <c r="R2256" s="1">
        <v>6.53</v>
      </c>
      <c r="S2256" s="1">
        <v>7.86</v>
      </c>
      <c r="T2256" s="1">
        <v>0.02</v>
      </c>
      <c r="U2256" s="1">
        <v>82.56</v>
      </c>
      <c r="V2256" s="1">
        <f>100-U2256</f>
        <v>17.44</v>
      </c>
      <c r="W2256" s="1">
        <v>16.90</v>
      </c>
      <c r="X2256" s="0" t="inlineStr">
        <is>
          <t>IBGE — Censo Demográfico 2022 / SIDRA</t>
        </is>
      </c>
    </row>
    <row r="2257">
      <c r="A2257" s="0" t="inlineStr">
        <is>
          <t>3101201</t>
        </is>
      </c>
      <c r="B2257" s="0" t="inlineStr">
        <is>
          <t>Aiuruoca</t>
        </is>
      </c>
      <c r="C2257" s="0" t="inlineStr">
        <is>
          <t>MG</t>
        </is>
      </c>
      <c r="D2257" s="0" t="inlineStr">
        <is>
          <t>2022</t>
        </is>
      </c>
      <c r="E2257" s="1">
        <v>6165</v>
      </c>
      <c r="F2257" s="1">
        <v>55</v>
      </c>
      <c r="G2257" s="1">
        <v>148</v>
      </c>
      <c r="H2257" s="1">
        <v>894</v>
      </c>
      <c r="I2257" s="1">
        <f>(F2257+G2257+H2257)/E2257*100</f>
        <v>17.793998377939983779399837794</v>
      </c>
      <c r="J2257" s="1">
        <f>(F2257+G2257)/E2257*100</f>
        <v>3.2927818329278183292781832928</v>
      </c>
      <c r="K2257" s="1">
        <f>F2257/E2257*100</f>
        <v>0.8921330089213300892133008921</v>
      </c>
      <c r="L2257" s="1">
        <v>1650.78</v>
      </c>
      <c r="M2257" s="1">
        <v>1212.00</v>
      </c>
      <c r="N2257" s="1">
        <v>9.11</v>
      </c>
      <c r="O2257" s="1">
        <v>47.24</v>
      </c>
      <c r="P2257" s="1">
        <v>49.98</v>
      </c>
      <c r="Q2257" s="1">
        <v>40.95</v>
      </c>
      <c r="R2257" s="1">
        <v>15.72</v>
      </c>
      <c r="S2257" s="1">
        <v>21.36</v>
      </c>
      <c r="T2257" s="1">
        <v>0.12</v>
      </c>
      <c r="U2257" s="1">
        <v>87.63</v>
      </c>
      <c r="V2257" s="1">
        <f>100-U2257</f>
        <v>12.37</v>
      </c>
      <c r="W2257" s="1">
        <v>11.65</v>
      </c>
      <c r="X2257" s="0" t="inlineStr">
        <is>
          <t>IBGE — Censo Demográfico 2022 / SIDRA</t>
        </is>
      </c>
    </row>
    <row r="2258">
      <c r="A2258" s="0" t="inlineStr">
        <is>
          <t>3101300</t>
        </is>
      </c>
      <c r="B2258" s="0" t="inlineStr">
        <is>
          <t>Alagoa</t>
        </is>
      </c>
      <c r="C2258" s="0" t="inlineStr">
        <is>
          <t>MG</t>
        </is>
      </c>
      <c r="D2258" s="0" t="inlineStr">
        <is>
          <t>2022</t>
        </is>
      </c>
      <c r="E2258" s="1">
        <v>2742</v>
      </c>
      <c r="F2258" s="1">
        <v>60</v>
      </c>
      <c r="G2258" s="1">
        <v>115</v>
      </c>
      <c r="H2258" s="1">
        <v>471</v>
      </c>
      <c r="I2258" s="1">
        <f>(F2258+G2258+H2258)/E2258*100</f>
        <v>23.559445660102115244347191831</v>
      </c>
      <c r="J2258" s="1">
        <f>(F2258+G2258)/E2258*100</f>
        <v>6.3822027716994894237782640408</v>
      </c>
      <c r="K2258" s="1">
        <f>F2258/E2258*100</f>
        <v>2.188183807439824945295404814</v>
      </c>
      <c r="L2258" s="1">
        <v>1327.04</v>
      </c>
      <c r="M2258" s="1">
        <v>1106.00</v>
      </c>
      <c r="N2258" s="1">
        <v>9.50</v>
      </c>
      <c r="O2258" s="1">
        <v>66.80</v>
      </c>
      <c r="P2258" s="1">
        <v>30.37</v>
      </c>
      <c r="Q2258" s="1">
        <v>53.22</v>
      </c>
      <c r="R2258" s="1">
        <v>4.30</v>
      </c>
      <c r="S2258" s="1">
        <v>13.67</v>
      </c>
      <c s="1" r="T2258">
        <v>0</v>
      </c>
      <c r="U2258" s="1">
        <v>85.16</v>
      </c>
      <c r="V2258" s="1">
        <f>100-U2258</f>
        <v>14.84</v>
      </c>
      <c r="W2258" s="1">
        <v>14.26</v>
      </c>
      <c r="X2258" s="0" t="inlineStr">
        <is>
          <t>IBGE — Censo Demográfico 2022 / SIDRA</t>
        </is>
      </c>
    </row>
    <row r="2259">
      <c r="A2259" s="0" t="inlineStr">
        <is>
          <t>3101409</t>
        </is>
      </c>
      <c r="B2259" s="0" t="inlineStr">
        <is>
          <t>Albertina</t>
        </is>
      </c>
      <c r="C2259" s="0" t="inlineStr">
        <is>
          <t>MG</t>
        </is>
      </c>
      <c r="D2259" s="0" t="inlineStr">
        <is>
          <t>2022</t>
        </is>
      </c>
      <c r="E2259" s="1">
        <v>2952</v>
      </c>
      <c r="F2259" s="1">
        <v>8</v>
      </c>
      <c r="G2259" s="1">
        <v>70</v>
      </c>
      <c r="H2259" s="1">
        <v>550</v>
      </c>
      <c r="I2259" s="1">
        <f>(F2259+G2259+H2259)/E2259*100</f>
        <v>21.273712737127371273712737127</v>
      </c>
      <c r="J2259" s="1">
        <f>(F2259+G2259)/E2259*100</f>
        <v>2.6422764227642276422764227642</v>
      </c>
      <c r="K2259" s="1">
        <f>F2259/E2259*100</f>
        <v>0.2710027100271002710027100271</v>
      </c>
      <c r="L2259" s="1">
        <v>1222.92</v>
      </c>
      <c r="M2259" s="1">
        <v>1000.00</v>
      </c>
      <c r="N2259" s="1">
        <v>9.21</v>
      </c>
      <c r="O2259" s="1">
        <v>70.43</v>
      </c>
      <c r="P2259" s="1">
        <v>28.41</v>
      </c>
      <c r="Q2259" s="1">
        <v>70.92</v>
      </c>
      <c r="R2259" s="1">
        <v>7.92</v>
      </c>
      <c r="S2259" s="1">
        <v>15.65</v>
      </c>
      <c s="1" r="T2259">
        <v>0</v>
      </c>
      <c r="U2259" s="1">
        <v>95.07</v>
      </c>
      <c r="V2259" s="1">
        <f>100-U2259</f>
        <v>4.93</v>
      </c>
      <c r="W2259" s="1">
        <v>4.83</v>
      </c>
      <c r="X2259" s="0" t="inlineStr">
        <is>
          <t>IBGE — Censo Demográfico 2022 / SIDRA</t>
        </is>
      </c>
    </row>
    <row r="2260">
      <c r="A2260" s="0" t="inlineStr">
        <is>
          <t>3101508</t>
        </is>
      </c>
      <c r="B2260" s="0" t="inlineStr">
        <is>
          <t>Além Paraíba</t>
        </is>
      </c>
      <c r="C2260" s="0" t="inlineStr">
        <is>
          <t>MG</t>
        </is>
      </c>
      <c r="D2260" s="0" t="inlineStr">
        <is>
          <t>2022</t>
        </is>
      </c>
      <c r="E2260" s="1">
        <v>30487</v>
      </c>
      <c r="F2260" s="1">
        <v>342</v>
      </c>
      <c r="G2260" s="1">
        <v>2593</v>
      </c>
      <c r="H2260" s="1">
        <v>7132</v>
      </c>
      <c r="I2260" s="1">
        <f>(F2260+G2260+H2260)/E2260*100</f>
        <v>33.02063174467805950077082035</v>
      </c>
      <c r="J2260" s="1">
        <f>(F2260+G2260)/E2260*100</f>
        <v>9.627054154229671663331911962</v>
      </c>
      <c r="K2260" s="1">
        <f>F2260/E2260*100</f>
        <v>1.121789615245842490241742382</v>
      </c>
      <c r="L2260" s="1">
        <v>1372.25</v>
      </c>
      <c r="M2260" s="1">
        <v>956.00</v>
      </c>
      <c r="N2260" s="1">
        <v>5.06</v>
      </c>
      <c r="O2260" s="1">
        <v>95.24</v>
      </c>
      <c r="P2260" s="1">
        <v>4.44</v>
      </c>
      <c r="Q2260" s="1">
        <v>69.04</v>
      </c>
      <c r="R2260" s="1">
        <v>0.94</v>
      </c>
      <c r="S2260" s="1">
        <v>1.06</v>
      </c>
      <c r="T2260" s="1">
        <v>0.03</v>
      </c>
      <c r="U2260" s="1">
        <v>97.78</v>
      </c>
      <c r="V2260" s="1">
        <f>100-U2260</f>
        <v>2.22</v>
      </c>
      <c r="W2260" s="1">
        <v>2.03</v>
      </c>
      <c r="X2260" s="0" t="inlineStr">
        <is>
          <t>IBGE — Censo Demográfico 2022 / SIDRA</t>
        </is>
      </c>
    </row>
    <row r="2261">
      <c r="A2261" s="0" t="inlineStr">
        <is>
          <t>3101607</t>
        </is>
      </c>
      <c r="B2261" s="0" t="inlineStr">
        <is>
          <t>Alfenas</t>
        </is>
      </c>
      <c r="C2261" s="0" t="inlineStr">
        <is>
          <t>MG</t>
        </is>
      </c>
      <c r="D2261" s="0" t="inlineStr">
        <is>
          <t>2022</t>
        </is>
      </c>
      <c r="E2261" s="1">
        <v>78552</v>
      </c>
      <c r="F2261" s="1">
        <v>1322</v>
      </c>
      <c r="G2261" s="1">
        <v>3717</v>
      </c>
      <c r="H2261" s="1">
        <v>11294</v>
      </c>
      <c r="I2261" s="1">
        <f>(F2261+G2261+H2261)/E2261*100</f>
        <v>20.792595987371422751807719727</v>
      </c>
      <c r="J2261" s="1">
        <f>(F2261+G2261)/E2261*100</f>
        <v>6.4148589469396068846114675629</v>
      </c>
      <c r="K2261" s="1">
        <f>F2261/E2261*100</f>
        <v>1.6829616050514308992769121092</v>
      </c>
      <c r="L2261" s="1">
        <v>1745.37</v>
      </c>
      <c r="M2261" s="1">
        <v>1212.00</v>
      </c>
      <c r="N2261" s="1">
        <v>4.22</v>
      </c>
      <c r="O2261" s="1">
        <v>94.15</v>
      </c>
      <c r="P2261" s="1">
        <v>5.18</v>
      </c>
      <c r="Q2261" s="1">
        <v>94.14</v>
      </c>
      <c r="R2261" s="1">
        <v>2.78</v>
      </c>
      <c r="S2261" s="1">
        <v>2.78</v>
      </c>
      <c r="T2261" s="1">
        <v>0.00</v>
      </c>
      <c r="U2261" s="1">
        <v>98.29</v>
      </c>
      <c r="V2261" s="1">
        <f>100-U2261</f>
        <v>1.71</v>
      </c>
      <c r="W2261" s="1">
        <v>1.33</v>
      </c>
      <c r="X2261" s="0" t="inlineStr">
        <is>
          <t>IBGE — Censo Demográfico 2022 / SIDRA</t>
        </is>
      </c>
    </row>
    <row r="2262">
      <c r="A2262" s="0" t="inlineStr">
        <is>
          <t>3101631</t>
        </is>
      </c>
      <c r="B2262" s="0" t="inlineStr">
        <is>
          <t>Alfredo Vasconcelos</t>
        </is>
      </c>
      <c r="C2262" s="0" t="inlineStr">
        <is>
          <t>MG</t>
        </is>
      </c>
      <c r="D2262" s="0" t="inlineStr">
        <is>
          <t>2022</t>
        </is>
      </c>
      <c r="E2262" s="1">
        <v>6931</v>
      </c>
      <c r="F2262" s="1">
        <v>151</v>
      </c>
      <c r="G2262" s="1">
        <v>353</v>
      </c>
      <c r="H2262" s="1">
        <v>1702</v>
      </c>
      <c r="I2262" s="1">
        <f>(F2262+G2262+H2262)/E2262*100</f>
        <v>31.828019044870870004328379743</v>
      </c>
      <c r="J2262" s="1">
        <f>(F2262+G2262)/E2262*100</f>
        <v>7.2716779685471071995383061607</v>
      </c>
      <c r="K2262" s="1">
        <f>F2262/E2262*100</f>
        <v>2.1786178040686769585918337902</v>
      </c>
      <c r="L2262" s="1">
        <v>1133.93</v>
      </c>
      <c r="M2262" s="1">
        <v>904.00</v>
      </c>
      <c r="N2262" s="1">
        <v>5.72</v>
      </c>
      <c r="O2262" s="1">
        <v>75.00</v>
      </c>
      <c r="P2262" s="1">
        <v>23.46</v>
      </c>
      <c r="Q2262" s="1">
        <v>69.44</v>
      </c>
      <c r="R2262" s="1">
        <v>1.42</v>
      </c>
      <c r="S2262" s="1">
        <v>14.81</v>
      </c>
      <c s="1" r="T2262">
        <v>0</v>
      </c>
      <c r="U2262" s="1">
        <v>96.31</v>
      </c>
      <c r="V2262" s="1">
        <f>100-U2262</f>
        <v>3.69</v>
      </c>
      <c r="W2262" s="1">
        <v>3.45</v>
      </c>
      <c r="X2262" s="0" t="inlineStr">
        <is>
          <t>IBGE — Censo Demográfico 2022 / SIDRA</t>
        </is>
      </c>
    </row>
    <row r="2263">
      <c r="A2263" s="0" t="inlineStr">
        <is>
          <t>3101706</t>
        </is>
      </c>
      <c r="B2263" s="0" t="inlineStr">
        <is>
          <t>Almenara</t>
        </is>
      </c>
      <c r="C2263" s="0" t="inlineStr">
        <is>
          <t>MG</t>
        </is>
      </c>
      <c r="D2263" s="0" t="inlineStr">
        <is>
          <t>2022</t>
        </is>
      </c>
      <c r="E2263" s="1">
        <v>40091</v>
      </c>
      <c r="F2263" s="1">
        <v>725</v>
      </c>
      <c r="G2263" s="1">
        <v>5715</v>
      </c>
      <c r="H2263" s="1">
        <v>10841</v>
      </c>
      <c r="I2263" s="1">
        <f>(F2263+G2263+H2263)/E2263*100</f>
        <v>43.104437404903843755456336834</v>
      </c>
      <c r="J2263" s="1">
        <f>(F2263+G2263)/E2263*100</f>
        <v>16.063455638422588610910179342</v>
      </c>
      <c r="K2263" s="1">
        <f>F2263/E2263*100</f>
        <v>1.808385922027387692998428575</v>
      </c>
      <c r="L2263" s="1">
        <v>1088.43</v>
      </c>
      <c r="M2263" s="1">
        <v>756.00</v>
      </c>
      <c r="N2263" s="1">
        <v>16.39</v>
      </c>
      <c r="O2263" s="1">
        <v>85.14</v>
      </c>
      <c r="P2263" s="1">
        <v>13.26</v>
      </c>
      <c r="Q2263" s="1">
        <v>81.77</v>
      </c>
      <c r="R2263" s="1">
        <v>1.68</v>
      </c>
      <c r="S2263" s="1">
        <v>13.34</v>
      </c>
      <c r="T2263" s="1">
        <v>0.77</v>
      </c>
      <c r="U2263" s="1">
        <v>83.75</v>
      </c>
      <c r="V2263" s="1">
        <f>100-U2263</f>
        <v>16.25</v>
      </c>
      <c r="W2263" s="1">
        <v>14.72</v>
      </c>
      <c r="X2263" s="0" t="inlineStr">
        <is>
          <t>IBGE — Censo Demográfico 2022 / SIDRA</t>
        </is>
      </c>
    </row>
    <row r="2264">
      <c r="A2264" s="0" t="inlineStr">
        <is>
          <t>3101805</t>
        </is>
      </c>
      <c r="B2264" s="0" t="inlineStr">
        <is>
          <t>Alpercata</t>
        </is>
      </c>
      <c r="C2264" s="0" t="inlineStr">
        <is>
          <t>MG</t>
        </is>
      </c>
      <c r="D2264" s="0" t="inlineStr">
        <is>
          <t>2022</t>
        </is>
      </c>
      <c r="E2264" s="1">
        <v>6844</v>
      </c>
      <c r="F2264" s="1">
        <v>151</v>
      </c>
      <c r="G2264" s="1">
        <v>449</v>
      </c>
      <c r="H2264" s="1">
        <v>1657</v>
      </c>
      <c r="I2264" s="1">
        <f>(F2264+G2264+H2264)/E2264*100</f>
        <v>32.97779076563413208649912332</v>
      </c>
      <c r="J2264" s="1">
        <f>(F2264+G2264)/E2264*100</f>
        <v>8.766803039158386908240794857</v>
      </c>
      <c r="K2264" s="1">
        <f>F2264/E2264*100</f>
        <v>2.2063120981881940385739333723</v>
      </c>
      <c r="L2264" s="1">
        <v>1077.73</v>
      </c>
      <c r="M2264" s="1">
        <v>900.00</v>
      </c>
      <c r="N2264" s="1">
        <v>13.08</v>
      </c>
      <c r="O2264" s="1">
        <v>74.23</v>
      </c>
      <c r="P2264" s="1">
        <v>21.89</v>
      </c>
      <c r="Q2264" s="1">
        <v>76.26</v>
      </c>
      <c r="R2264" s="1">
        <v>9.73</v>
      </c>
      <c r="S2264" s="1">
        <v>6.53</v>
      </c>
      <c s="1" r="T2264">
        <v>0</v>
      </c>
      <c r="U2264" s="1">
        <v>83.85</v>
      </c>
      <c r="V2264" s="1">
        <f>100-U2264</f>
        <v>16.15</v>
      </c>
      <c r="W2264" s="1">
        <v>15.57</v>
      </c>
      <c r="X2264" s="0" t="inlineStr">
        <is>
          <t>IBGE — Censo Demográfico 2022 / SIDRA</t>
        </is>
      </c>
    </row>
    <row r="2265">
      <c r="A2265" s="0" t="inlineStr">
        <is>
          <t>3101904</t>
        </is>
      </c>
      <c r="B2265" s="0" t="inlineStr">
        <is>
          <t>Alpinópolis</t>
        </is>
      </c>
      <c r="C2265" s="0" t="inlineStr">
        <is>
          <t>MG</t>
        </is>
      </c>
      <c r="D2265" s="0" t="inlineStr">
        <is>
          <t>2022</t>
        </is>
      </c>
      <c r="E2265" s="1">
        <v>18226</v>
      </c>
      <c r="F2265" s="1">
        <v>515</v>
      </c>
      <c r="G2265" s="1">
        <v>1028</v>
      </c>
      <c r="H2265" s="1">
        <v>3095</v>
      </c>
      <c r="I2265" s="1">
        <f>(F2265+G2265+H2265)/E2265*100</f>
        <v>25.447163392955119060682541424</v>
      </c>
      <c r="J2265" s="1">
        <f>(F2265+G2265)/E2265*100</f>
        <v>8.465927795457039394271919236</v>
      </c>
      <c r="K2265" s="1">
        <f>F2265/E2265*100</f>
        <v>2.8256337100844946779326237243</v>
      </c>
      <c r="L2265" s="1">
        <v>1427.77</v>
      </c>
      <c r="M2265" s="1">
        <v>1130.29</v>
      </c>
      <c r="N2265" s="1">
        <v>5.57</v>
      </c>
      <c r="O2265" s="1">
        <v>82.00</v>
      </c>
      <c r="P2265" s="1">
        <v>14.42</v>
      </c>
      <c r="Q2265" s="1">
        <v>82.68</v>
      </c>
      <c r="R2265" s="1">
        <v>5.14</v>
      </c>
      <c r="S2265" s="1">
        <v>11.83</v>
      </c>
      <c s="1" r="T2265">
        <v>0</v>
      </c>
      <c r="U2265" s="1">
        <v>94.75</v>
      </c>
      <c r="V2265" s="1">
        <f>100-U2265</f>
        <v>5.25</v>
      </c>
      <c r="W2265" s="1">
        <v>4.84</v>
      </c>
      <c r="X2265" s="0" t="inlineStr">
        <is>
          <t>IBGE — Censo Demográfico 2022 / SIDRA</t>
        </is>
      </c>
    </row>
    <row r="2266">
      <c r="A2266" s="0" t="inlineStr">
        <is>
          <t>3102001</t>
        </is>
      </c>
      <c r="B2266" s="0" t="inlineStr">
        <is>
          <t>Alterosa</t>
        </is>
      </c>
      <c r="C2266" s="0" t="inlineStr">
        <is>
          <t>MG</t>
        </is>
      </c>
      <c r="D2266" s="0" t="inlineStr">
        <is>
          <t>2022</t>
        </is>
      </c>
      <c r="E2266" s="1">
        <v>13859</v>
      </c>
      <c r="F2266" s="1">
        <v>706</v>
      </c>
      <c r="G2266" s="1">
        <v>846</v>
      </c>
      <c r="H2266" s="1">
        <v>2788</v>
      </c>
      <c r="I2266" s="1">
        <f>(F2266+G2266+H2266)/E2266*100</f>
        <v>31.315390720831228804387040912</v>
      </c>
      <c r="J2266" s="1">
        <f>(F2266+G2266)/E2266*100</f>
        <v>11.198499170214301176131033985</v>
      </c>
      <c r="K2266" s="1">
        <f>F2266/E2266*100</f>
        <v>5.0941626379969694783173389133</v>
      </c>
      <c r="L2266" s="1">
        <v>1244.79</v>
      </c>
      <c r="M2266" s="1">
        <v>1000.00</v>
      </c>
      <c r="N2266" s="1">
        <v>6.19</v>
      </c>
      <c r="O2266" s="1">
        <v>76.12</v>
      </c>
      <c r="P2266" s="1">
        <v>23.03</v>
      </c>
      <c r="Q2266" s="1">
        <v>75.81</v>
      </c>
      <c r="R2266" s="1">
        <v>0.51</v>
      </c>
      <c r="S2266" s="1">
        <v>23.18</v>
      </c>
      <c s="1" r="T2266">
        <v>0</v>
      </c>
      <c r="U2266" s="1">
        <v>88.88</v>
      </c>
      <c r="V2266" s="1">
        <f>100-U2266</f>
        <v>11.12</v>
      </c>
      <c r="W2266" s="1">
        <v>10.61</v>
      </c>
      <c r="X2266" s="0" t="inlineStr">
        <is>
          <t>IBGE — Censo Demográfico 2022 / SIDRA</t>
        </is>
      </c>
    </row>
    <row r="2267">
      <c r="A2267" s="0" t="inlineStr">
        <is>
          <t>3102050</t>
        </is>
      </c>
      <c r="B2267" s="0" t="inlineStr">
        <is>
          <t>Alto Caparaó</t>
        </is>
      </c>
      <c r="C2267" s="0" t="inlineStr">
        <is>
          <t>MG</t>
        </is>
      </c>
      <c r="D2267" s="0" t="inlineStr">
        <is>
          <t>2022</t>
        </is>
      </c>
      <c r="E2267" s="1">
        <v>5743</v>
      </c>
      <c r="F2267" s="1">
        <v>141</v>
      </c>
      <c r="G2267" s="1">
        <v>417</v>
      </c>
      <c r="H2267" s="1">
        <v>1165</v>
      </c>
      <c r="I2267" s="1">
        <f>(F2267+G2267+H2267)/E2267*100</f>
        <v>30.001741250217656277207034651</v>
      </c>
      <c r="J2267" s="1">
        <f>(F2267+G2267)/E2267*100</f>
        <v>9.716176214522026815253351907</v>
      </c>
      <c r="K2267" s="1">
        <f>F2267/E2267*100</f>
        <v>2.4551628068953508619188577399</v>
      </c>
      <c r="L2267" s="1">
        <v>1118.10</v>
      </c>
      <c r="M2267" s="1">
        <v>937.33</v>
      </c>
      <c r="N2267" s="1">
        <v>9.00</v>
      </c>
      <c r="O2267" s="1">
        <v>81.62</v>
      </c>
      <c r="P2267" s="1">
        <v>17.51</v>
      </c>
      <c r="Q2267" s="1">
        <v>67.19</v>
      </c>
      <c r="R2267" s="1">
        <v>0.64</v>
      </c>
      <c r="S2267" s="1">
        <v>8.41</v>
      </c>
      <c r="T2267" s="1">
        <v>0.05</v>
      </c>
      <c r="U2267" s="1">
        <v>92.74</v>
      </c>
      <c r="V2267" s="1">
        <f>100-U2267</f>
        <v>7.26</v>
      </c>
      <c r="W2267" s="1">
        <v>6.39</v>
      </c>
      <c r="X2267" s="0" t="inlineStr">
        <is>
          <t>IBGE — Censo Demográfico 2022 / SIDRA</t>
        </is>
      </c>
    </row>
    <row r="2268">
      <c r="A2268" s="0" t="inlineStr">
        <is>
          <t>3102100</t>
        </is>
      </c>
      <c r="B2268" s="0" t="inlineStr">
        <is>
          <t>Alto Rio Doce</t>
        </is>
      </c>
      <c r="C2268" s="0" t="inlineStr">
        <is>
          <t>MG</t>
        </is>
      </c>
      <c r="D2268" s="0" t="inlineStr">
        <is>
          <t>2022</t>
        </is>
      </c>
      <c r="E2268" s="1">
        <v>10856</v>
      </c>
      <c r="F2268" s="1">
        <v>213</v>
      </c>
      <c r="G2268" s="1">
        <v>1729</v>
      </c>
      <c r="H2268" s="1">
        <v>2752</v>
      </c>
      <c r="I2268" s="1">
        <f>(F2268+G2268+H2268)/E2268*100</f>
        <v>43.2387619749447310243183493</v>
      </c>
      <c r="J2268" s="1">
        <f>(F2268+G2268)/E2268*100</f>
        <v>17.888725128960943257184966839</v>
      </c>
      <c r="K2268" s="1">
        <f>F2268/E2268*100</f>
        <v>1.9620486366985998526160648489</v>
      </c>
      <c r="L2268" s="1">
        <v>945.93</v>
      </c>
      <c r="M2268" s="1">
        <v>762.40</v>
      </c>
      <c r="N2268" s="1">
        <v>10.14</v>
      </c>
      <c r="O2268" s="1">
        <v>59.27</v>
      </c>
      <c r="P2268" s="1">
        <v>39.35</v>
      </c>
      <c r="Q2268" s="1">
        <v>46.89</v>
      </c>
      <c r="R2268" s="1">
        <v>7.24</v>
      </c>
      <c r="S2268" s="1">
        <v>10.83</v>
      </c>
      <c r="T2268" s="1">
        <v>0.18</v>
      </c>
      <c r="U2268" s="1">
        <v>67.14</v>
      </c>
      <c r="V2268" s="1">
        <f>100-U2268</f>
        <v>32.86</v>
      </c>
      <c r="W2268" s="1">
        <v>31.85</v>
      </c>
      <c r="X2268" s="0" t="inlineStr">
        <is>
          <t>IBGE — Censo Demográfico 2022 / SIDRA</t>
        </is>
      </c>
    </row>
    <row r="2269">
      <c r="A2269" s="0" t="inlineStr">
        <is>
          <t>3102209</t>
        </is>
      </c>
      <c r="B2269" s="0" t="inlineStr">
        <is>
          <t>Alvarenga</t>
        </is>
      </c>
      <c r="C2269" s="0" t="inlineStr">
        <is>
          <t>MG</t>
        </is>
      </c>
      <c r="D2269" s="0" t="inlineStr">
        <is>
          <t>2022</t>
        </is>
      </c>
      <c r="E2269" s="1">
        <v>3959</v>
      </c>
      <c r="F2269" s="1">
        <v>28</v>
      </c>
      <c r="G2269" s="1">
        <v>399</v>
      </c>
      <c r="H2269" s="1">
        <v>1121</v>
      </c>
      <c r="I2269" s="1">
        <f>(F2269+G2269+H2269)/E2269*100</f>
        <v>39.100783026016670876483960596</v>
      </c>
      <c r="J2269" s="1">
        <f>(F2269+G2269)/E2269*100</f>
        <v>10.785551907047234150037888356</v>
      </c>
      <c r="K2269" s="1">
        <f>F2269/E2269*100</f>
        <v>0.7072493053801465016418287446</v>
      </c>
      <c r="L2269" s="1">
        <v>961.67</v>
      </c>
      <c r="M2269" s="1">
        <v>803.00</v>
      </c>
      <c r="N2269" s="1">
        <v>15.77</v>
      </c>
      <c r="O2269" s="1">
        <v>50.00</v>
      </c>
      <c r="P2269" s="1">
        <v>34.24</v>
      </c>
      <c r="Q2269" s="1">
        <v>44.88</v>
      </c>
      <c r="R2269" s="1">
        <v>7.20</v>
      </c>
      <c r="S2269" s="1">
        <v>10.51</v>
      </c>
      <c r="T2269" s="1">
        <v>0.06</v>
      </c>
      <c r="U2269" s="1">
        <v>79.31</v>
      </c>
      <c r="V2269" s="1">
        <f>100-U2269</f>
        <v>20.69</v>
      </c>
      <c r="W2269" s="1">
        <v>20.10</v>
      </c>
      <c r="X2269" s="0" t="inlineStr">
        <is>
          <t>IBGE — Censo Demográfico 2022 / SIDRA</t>
        </is>
      </c>
    </row>
    <row r="2270">
      <c r="A2270" s="0" t="inlineStr">
        <is>
          <t>3102308</t>
        </is>
      </c>
      <c r="B2270" s="0" t="inlineStr">
        <is>
          <t>Alvinópolis</t>
        </is>
      </c>
      <c r="C2270" s="0" t="inlineStr">
        <is>
          <t>MG</t>
        </is>
      </c>
      <c r="D2270" s="0" t="inlineStr">
        <is>
          <t>2022</t>
        </is>
      </c>
      <c r="E2270" s="1">
        <v>15021</v>
      </c>
      <c r="F2270" s="1">
        <v>298</v>
      </c>
      <c r="G2270" s="1">
        <v>783</v>
      </c>
      <c r="H2270" s="1">
        <v>2953</v>
      </c>
      <c r="I2270" s="1">
        <f>(F2270+G2270+H2270)/E2270*100</f>
        <v>26.855735303907862326076825777</v>
      </c>
      <c r="J2270" s="1">
        <f>(F2270+G2270)/E2270*100</f>
        <v>7.1965914386525530923373943146</v>
      </c>
      <c r="K2270" s="1">
        <f>F2270/E2270*100</f>
        <v>1.9838892217562079755009653152</v>
      </c>
      <c r="L2270" s="1">
        <v>1234.09</v>
      </c>
      <c r="M2270" s="1">
        <v>1000.00</v>
      </c>
      <c r="N2270" s="1">
        <v>7.04</v>
      </c>
      <c r="O2270" s="1">
        <v>72.01</v>
      </c>
      <c r="P2270" s="1">
        <v>19.21</v>
      </c>
      <c r="Q2270" s="1">
        <v>71.44</v>
      </c>
      <c r="R2270" s="1">
        <v>0.72</v>
      </c>
      <c r="S2270" s="1">
        <v>4.43</v>
      </c>
      <c r="T2270" s="1">
        <v>0.05</v>
      </c>
      <c r="U2270" s="1">
        <v>83.73</v>
      </c>
      <c r="V2270" s="1">
        <f>100-U2270</f>
        <v>16.27</v>
      </c>
      <c r="W2270" s="1">
        <v>15.67</v>
      </c>
      <c r="X2270" s="0" t="inlineStr">
        <is>
          <t>IBGE — Censo Demográfico 2022 / SIDRA</t>
        </is>
      </c>
    </row>
    <row r="2271">
      <c r="A2271" s="0" t="inlineStr">
        <is>
          <t>3102407</t>
        </is>
      </c>
      <c r="B2271" s="0" t="inlineStr">
        <is>
          <t>Alvorada de Minas</t>
        </is>
      </c>
      <c r="C2271" s="0" t="inlineStr">
        <is>
          <t>MG</t>
        </is>
      </c>
      <c r="D2271" s="0" t="inlineStr">
        <is>
          <t>2022</t>
        </is>
      </c>
      <c r="E2271" s="1">
        <v>4159</v>
      </c>
      <c r="F2271" s="1">
        <v>130</v>
      </c>
      <c r="G2271" s="1">
        <v>560</v>
      </c>
      <c r="H2271" s="1">
        <v>1421</v>
      </c>
      <c r="I2271" s="1">
        <f>(F2271+G2271+H2271)/E2271*100</f>
        <v>50.757393604231786487136330849</v>
      </c>
      <c r="J2271" s="1">
        <f>(F2271+G2271)/E2271*100</f>
        <v>16.590526568886751622986294782</v>
      </c>
      <c r="K2271" s="1">
        <f>F2271/E2271*100</f>
        <v>3.1257513825438807405626352489</v>
      </c>
      <c r="L2271" s="1">
        <v>798.24</v>
      </c>
      <c r="M2271" s="1">
        <v>606.00</v>
      </c>
      <c r="N2271" s="1">
        <v>13.04</v>
      </c>
      <c r="O2271" s="1">
        <v>47.29</v>
      </c>
      <c r="P2271" s="1">
        <v>44.14</v>
      </c>
      <c r="Q2271" s="1">
        <v>37.92</v>
      </c>
      <c r="R2271" s="1">
        <v>17.20</v>
      </c>
      <c r="S2271" s="1">
        <v>37.85</v>
      </c>
      <c r="T2271" s="1">
        <v>0.81</v>
      </c>
      <c r="U2271" s="1">
        <v>67.42</v>
      </c>
      <c r="V2271" s="1">
        <f>100-U2271</f>
        <v>32.58</v>
      </c>
      <c r="W2271" s="1">
        <v>32.14</v>
      </c>
      <c r="X2271" s="0" t="inlineStr">
        <is>
          <t>IBGE — Censo Demográfico 2022 / SIDRA</t>
        </is>
      </c>
    </row>
    <row r="2272">
      <c r="A2272" s="0" t="inlineStr">
        <is>
          <t>3102506</t>
        </is>
      </c>
      <c r="B2272" s="0" t="inlineStr">
        <is>
          <t>Amparo do Serra</t>
        </is>
      </c>
      <c r="C2272" s="0" t="inlineStr">
        <is>
          <t>MG</t>
        </is>
      </c>
      <c r="D2272" s="0" t="inlineStr">
        <is>
          <t>2022</t>
        </is>
      </c>
      <c r="E2272" s="1">
        <v>4518</v>
      </c>
      <c r="F2272" s="1">
        <v>51</v>
      </c>
      <c r="G2272" s="1">
        <v>219</v>
      </c>
      <c r="H2272" s="1">
        <v>1037</v>
      </c>
      <c r="I2272" s="1">
        <f>(F2272+G2272+H2272)/E2272*100</f>
        <v>28.928729526339088092076139885</v>
      </c>
      <c r="J2272" s="1">
        <f>(F2272+G2272)/E2272*100</f>
        <v>5.9760956175298804780876494024</v>
      </c>
      <c r="K2272" s="1">
        <f>F2272/E2272*100</f>
        <v>1.1288180610889774236387782205</v>
      </c>
      <c r="L2272" s="1">
        <v>1119.78</v>
      </c>
      <c r="M2272" s="1">
        <v>881.00</v>
      </c>
      <c r="N2272" s="1">
        <v>12.01</v>
      </c>
      <c r="O2272" s="1">
        <v>65.12</v>
      </c>
      <c r="P2272" s="1">
        <v>32.27</v>
      </c>
      <c r="Q2272" s="1">
        <v>56.80</v>
      </c>
      <c r="R2272" s="1">
        <v>9.34</v>
      </c>
      <c r="S2272" s="1">
        <v>4.00</v>
      </c>
      <c s="1" r="T2272">
        <v>0</v>
      </c>
      <c r="U2272" s="1">
        <v>78.53</v>
      </c>
      <c r="V2272" s="1">
        <f>100-U2272</f>
        <v>21.47</v>
      </c>
      <c r="W2272" s="1">
        <v>20.90</v>
      </c>
      <c r="X2272" s="0" t="inlineStr">
        <is>
          <t>IBGE — Censo Demográfico 2022 / SIDRA</t>
        </is>
      </c>
    </row>
    <row r="2273">
      <c r="A2273" s="0" t="inlineStr">
        <is>
          <t>3102605</t>
        </is>
      </c>
      <c r="B2273" s="0" t="inlineStr">
        <is>
          <t>Andradas</t>
        </is>
      </c>
      <c r="C2273" s="0" t="inlineStr">
        <is>
          <t>MG</t>
        </is>
      </c>
      <c r="D2273" s="0" t="inlineStr">
        <is>
          <t>2022</t>
        </is>
      </c>
      <c r="E2273" s="1">
        <v>40294</v>
      </c>
      <c r="F2273" s="1">
        <v>463</v>
      </c>
      <c r="G2273" s="1">
        <v>221</v>
      </c>
      <c r="H2273" s="1">
        <v>4599</v>
      </c>
      <c r="I2273" s="1">
        <f>(F2273+G2273+H2273)/E2273*100</f>
        <v>13.111133171191740705812279744</v>
      </c>
      <c r="J2273" s="1">
        <f>(F2273+G2273)/E2273*100</f>
        <v>1.6975232044473122549262917556</v>
      </c>
      <c r="K2273" s="1">
        <f>F2273/E2273*100</f>
        <v>1.1490544497940139971211594778</v>
      </c>
      <c r="L2273" s="1">
        <v>1827.75</v>
      </c>
      <c r="M2273" s="1">
        <v>1296.67</v>
      </c>
      <c r="N2273" s="1">
        <v>6.24</v>
      </c>
      <c r="O2273" s="1">
        <v>78.60</v>
      </c>
      <c r="P2273" s="1">
        <v>20.58</v>
      </c>
      <c r="Q2273" s="1">
        <v>79.37</v>
      </c>
      <c r="R2273" s="1">
        <v>6.58</v>
      </c>
      <c r="S2273" s="1">
        <v>9.12</v>
      </c>
      <c s="1" r="T2273">
        <v>0</v>
      </c>
      <c r="U2273" s="1">
        <v>96.44</v>
      </c>
      <c r="V2273" s="1">
        <f>100-U2273</f>
        <v>3.56</v>
      </c>
      <c r="W2273" s="1">
        <v>3.29</v>
      </c>
      <c r="X2273" s="0" t="inlineStr">
        <is>
          <t>IBGE — Censo Demográfico 2022 / SIDRA</t>
        </is>
      </c>
    </row>
    <row r="2274">
      <c r="A2274" s="0" t="inlineStr">
        <is>
          <t>3102704</t>
        </is>
      </c>
      <c r="B2274" s="0" t="inlineStr">
        <is>
          <t>Cachoeira de Pajeú</t>
        </is>
      </c>
      <c r="C2274" s="0" t="inlineStr">
        <is>
          <t>MG</t>
        </is>
      </c>
      <c r="D2274" s="0" t="inlineStr">
        <is>
          <t>2022</t>
        </is>
      </c>
      <c r="E2274" s="1">
        <v>9061</v>
      </c>
      <c r="F2274" s="1">
        <v>163</v>
      </c>
      <c r="G2274" s="1">
        <v>2283</v>
      </c>
      <c r="H2274" s="1">
        <v>2644</v>
      </c>
      <c r="I2274" s="1">
        <f>(F2274+G2274+H2274)/E2274*100</f>
        <v>56.174815141816576536806092043</v>
      </c>
      <c r="J2274" s="1">
        <f>(F2274+G2274)/E2274*100</f>
        <v>26.994812934554684913364970754</v>
      </c>
      <c r="K2274" s="1">
        <f>F2274/E2274*100</f>
        <v>1.7989184416731045138505683699</v>
      </c>
      <c r="L2274" s="1">
        <v>704.82</v>
      </c>
      <c r="M2274" s="1">
        <v>571.43</v>
      </c>
      <c r="N2274" s="1">
        <v>17.27</v>
      </c>
      <c r="O2274" s="1">
        <v>66.26</v>
      </c>
      <c r="P2274" s="1">
        <v>31.32</v>
      </c>
      <c r="Q2274" s="1">
        <v>48.57</v>
      </c>
      <c r="R2274" s="1">
        <v>5.74</v>
      </c>
      <c r="S2274" s="1">
        <v>42.42</v>
      </c>
      <c r="T2274" s="1">
        <v>0.92</v>
      </c>
      <c r="U2274" s="1">
        <v>68.68</v>
      </c>
      <c r="V2274" s="1">
        <f>100-U2274</f>
        <v>31.32</v>
      </c>
      <c r="W2274" s="1">
        <v>29.68</v>
      </c>
      <c r="X2274" s="0" t="inlineStr">
        <is>
          <t>IBGE — Censo Demográfico 2022 / SIDRA</t>
        </is>
      </c>
    </row>
    <row r="2275">
      <c r="A2275" s="0" t="inlineStr">
        <is>
          <t>3102803</t>
        </is>
      </c>
      <c r="B2275" s="0" t="inlineStr">
        <is>
          <t>Andrelândia</t>
        </is>
      </c>
      <c r="C2275" s="0" t="inlineStr">
        <is>
          <t>MG</t>
        </is>
      </c>
      <c r="D2275" s="0" t="inlineStr">
        <is>
          <t>2022</t>
        </is>
      </c>
      <c r="E2275" s="1">
        <v>11860</v>
      </c>
      <c r="F2275" s="1">
        <v>162</v>
      </c>
      <c r="G2275" s="1">
        <v>829</v>
      </c>
      <c r="H2275" s="1">
        <v>2639</v>
      </c>
      <c r="I2275" s="1">
        <f>(F2275+G2275+H2275)/E2275*100</f>
        <v>30.607082630691399662731871838</v>
      </c>
      <c r="J2275" s="1">
        <f>(F2275+G2275)/E2275*100</f>
        <v>8.355817875210792580101180438</v>
      </c>
      <c r="K2275" s="1">
        <f>F2275/E2275*100</f>
        <v>1.3659359190556492411467116358</v>
      </c>
      <c r="L2275" s="1">
        <v>1272.14</v>
      </c>
      <c r="M2275" s="1">
        <v>884.80</v>
      </c>
      <c r="N2275" s="1">
        <v>8.16</v>
      </c>
      <c r="O2275" s="1">
        <v>83.35</v>
      </c>
      <c r="P2275" s="1">
        <v>14.84</v>
      </c>
      <c r="Q2275" s="1">
        <v>81.36</v>
      </c>
      <c r="R2275" s="1">
        <v>3.65</v>
      </c>
      <c r="S2275" s="1">
        <v>10.97</v>
      </c>
      <c s="1" r="T2275">
        <v>0</v>
      </c>
      <c r="U2275" s="1">
        <v>85.61</v>
      </c>
      <c r="V2275" s="1">
        <f>100-U2275</f>
        <v>14.39</v>
      </c>
      <c r="W2275" s="1">
        <v>11.50</v>
      </c>
      <c r="X2275" s="0" t="inlineStr">
        <is>
          <t>IBGE — Censo Demográfico 2022 / SIDRA</t>
        </is>
      </c>
    </row>
    <row r="2276">
      <c r="A2276" s="0" t="inlineStr">
        <is>
          <t>3102852</t>
        </is>
      </c>
      <c r="B2276" s="0" t="inlineStr">
        <is>
          <t>Angelândia</t>
        </is>
      </c>
      <c r="C2276" s="0" t="inlineStr">
        <is>
          <t>MG</t>
        </is>
      </c>
      <c r="D2276" s="0" t="inlineStr">
        <is>
          <t>2022</t>
        </is>
      </c>
      <c r="E2276" s="1">
        <v>7718</v>
      </c>
      <c r="F2276" s="1">
        <v>95</v>
      </c>
      <c r="G2276" s="1">
        <v>1142</v>
      </c>
      <c r="H2276" s="1">
        <v>1980</v>
      </c>
      <c r="I2276" s="1">
        <f>(F2276+G2276+H2276)/E2276*100</f>
        <v>41.681782845296708991966830785</v>
      </c>
      <c r="J2276" s="1">
        <f>(F2276+G2276)/E2276*100</f>
        <v>16.027468256024876911116869655</v>
      </c>
      <c r="K2276" s="1">
        <f>F2276/E2276*100</f>
        <v>1.2308888313034464887276496502</v>
      </c>
      <c r="L2276" s="1">
        <v>978.90</v>
      </c>
      <c r="M2276" s="1">
        <v>736.00</v>
      </c>
      <c r="N2276" s="1">
        <v>18.65</v>
      </c>
      <c r="O2276" s="1">
        <v>65.98</v>
      </c>
      <c r="P2276" s="1">
        <v>26.54</v>
      </c>
      <c r="Q2276" s="1">
        <v>58.46</v>
      </c>
      <c r="R2276" s="1">
        <v>2.19</v>
      </c>
      <c r="S2276" s="1">
        <v>38.40</v>
      </c>
      <c r="T2276" s="1">
        <v>0.08</v>
      </c>
      <c r="U2276" s="1">
        <v>62.45</v>
      </c>
      <c r="V2276" s="1">
        <f>100-U2276</f>
        <v>37.55</v>
      </c>
      <c r="W2276" s="1">
        <v>34.06</v>
      </c>
      <c r="X2276" s="0" t="inlineStr">
        <is>
          <t>IBGE — Censo Demográfico 2022 / SIDRA</t>
        </is>
      </c>
    </row>
    <row r="2277">
      <c r="A2277" s="0" t="inlineStr">
        <is>
          <t>3102902</t>
        </is>
      </c>
      <c r="B2277" s="0" t="inlineStr">
        <is>
          <t>Antônio Carlos</t>
        </is>
      </c>
      <c r="C2277" s="0" t="inlineStr">
        <is>
          <t>MG</t>
        </is>
      </c>
      <c r="D2277" s="0" t="inlineStr">
        <is>
          <t>2022</t>
        </is>
      </c>
      <c r="E2277" s="1">
        <v>11081</v>
      </c>
      <c r="F2277" s="1">
        <v>156</v>
      </c>
      <c r="G2277" s="1">
        <v>695</v>
      </c>
      <c r="H2277" s="1">
        <v>2398</v>
      </c>
      <c r="I2277" s="1">
        <f>(F2277+G2277+H2277)/E2277*100</f>
        <v>29.320458442378846674487862106</v>
      </c>
      <c r="J2277" s="1">
        <f>(F2277+G2277)/E2277*100</f>
        <v>7.6798122913094486057215052793</v>
      </c>
      <c r="K2277" s="1">
        <f>F2277/E2277*100</f>
        <v>1.4078151791354570887104051981</v>
      </c>
      <c r="L2277" s="1">
        <v>1252.15</v>
      </c>
      <c r="M2277" s="1">
        <v>1000.00</v>
      </c>
      <c r="N2277" s="1">
        <v>7.69</v>
      </c>
      <c r="O2277" s="1">
        <v>77.58</v>
      </c>
      <c r="P2277" s="1">
        <v>17.97</v>
      </c>
      <c r="Q2277" s="1">
        <v>64.72</v>
      </c>
      <c r="R2277" s="1">
        <v>5.16</v>
      </c>
      <c r="S2277" s="1">
        <v>10.53</v>
      </c>
      <c r="T2277" s="1">
        <v>0.12</v>
      </c>
      <c r="U2277" s="1">
        <v>87.38</v>
      </c>
      <c r="V2277" s="1">
        <f>100-U2277</f>
        <v>12.62</v>
      </c>
      <c r="W2277" s="1">
        <v>11.64</v>
      </c>
      <c r="X2277" s="0" t="inlineStr">
        <is>
          <t>IBGE — Censo Demográfico 2022 / SIDRA</t>
        </is>
      </c>
    </row>
    <row r="2278">
      <c r="A2278" s="0" t="inlineStr">
        <is>
          <t>3103009</t>
        </is>
      </c>
      <c r="B2278" s="0" t="inlineStr">
        <is>
          <t>Antônio Dias</t>
        </is>
      </c>
      <c r="C2278" s="0" t="inlineStr">
        <is>
          <t>MG</t>
        </is>
      </c>
      <c r="D2278" s="0" t="inlineStr">
        <is>
          <t>2022</t>
        </is>
      </c>
      <c r="E2278" s="1">
        <v>9219</v>
      </c>
      <c r="F2278" s="1">
        <v>231</v>
      </c>
      <c r="G2278" s="1">
        <v>787</v>
      </c>
      <c r="H2278" s="1">
        <v>2134</v>
      </c>
      <c r="I2278" s="1">
        <f>(F2278+G2278+H2278)/E2278*100</f>
        <v>34.190259247206855407310988177</v>
      </c>
      <c r="J2278" s="1">
        <f>(F2278+G2278)/E2278*100</f>
        <v>11.042412409155005965939906714</v>
      </c>
      <c r="K2278" s="1">
        <f>F2278/E2278*100</f>
        <v>2.5056947608200455580865603645</v>
      </c>
      <c r="L2278" s="1">
        <v>1006.48</v>
      </c>
      <c r="M2278" s="1">
        <v>808.00</v>
      </c>
      <c r="N2278" s="1">
        <v>9.72</v>
      </c>
      <c r="O2278" s="1">
        <v>51.56</v>
      </c>
      <c r="P2278" s="1">
        <v>30.28</v>
      </c>
      <c r="Q2278" s="1">
        <v>42.18</v>
      </c>
      <c r="R2278" s="1">
        <v>2.12</v>
      </c>
      <c r="S2278" s="1">
        <v>7.63</v>
      </c>
      <c r="T2278" s="1">
        <v>0.03</v>
      </c>
      <c r="U2278" s="1">
        <v>76.57</v>
      </c>
      <c r="V2278" s="1">
        <f>100-U2278</f>
        <v>23.43</v>
      </c>
      <c r="W2278" s="1">
        <v>22.80</v>
      </c>
      <c r="X2278" s="0" t="inlineStr">
        <is>
          <t>IBGE — Censo Demográfico 2022 / SIDRA</t>
        </is>
      </c>
    </row>
    <row r="2279">
      <c r="A2279" s="0" t="inlineStr">
        <is>
          <t>3103108</t>
        </is>
      </c>
      <c r="B2279" s="0" t="inlineStr">
        <is>
          <t>Antônio Prado de Minas</t>
        </is>
      </c>
      <c r="C2279" s="0" t="inlineStr">
        <is>
          <t>MG</t>
        </is>
      </c>
      <c r="D2279" s="0" t="inlineStr">
        <is>
          <t>2022</t>
        </is>
      </c>
      <c r="E2279" s="1">
        <v>1537</v>
      </c>
      <c r="F2279" s="1">
        <v>16</v>
      </c>
      <c r="G2279" s="1">
        <v>123</v>
      </c>
      <c r="H2279" s="1">
        <v>255</v>
      </c>
      <c r="I2279" s="1">
        <f>(F2279+G2279+H2279)/E2279*100</f>
        <v>25.634352635003253090435914118</v>
      </c>
      <c r="J2279" s="1">
        <f>(F2279+G2279)/E2279*100</f>
        <v>9.043591411841249186727391021</v>
      </c>
      <c r="K2279" s="1">
        <f>F2279/E2279*100</f>
        <v>1.0409889394925178919973975277</v>
      </c>
      <c r="L2279" s="1">
        <v>1266.27</v>
      </c>
      <c r="M2279" s="1">
        <v>1150.00</v>
      </c>
      <c r="N2279" s="1">
        <v>8.18</v>
      </c>
      <c r="O2279" s="1">
        <v>66.94</v>
      </c>
      <c r="P2279" s="1">
        <v>30.55</v>
      </c>
      <c r="Q2279" s="1">
        <v>73.46</v>
      </c>
      <c r="R2279" s="1">
        <v>0.17</v>
      </c>
      <c r="S2279" s="1">
        <v>9.35</v>
      </c>
      <c s="1" r="T2279">
        <v>0</v>
      </c>
      <c r="U2279" s="1">
        <v>84.97</v>
      </c>
      <c r="V2279" s="1">
        <f>100-U2279</f>
        <v>15.03</v>
      </c>
      <c r="W2279" s="1">
        <v>11.69</v>
      </c>
      <c r="X2279" s="0" t="inlineStr">
        <is>
          <t>IBGE — Censo Demográfico 2022 / SIDRA</t>
        </is>
      </c>
    </row>
    <row r="2280">
      <c r="A2280" s="0" t="inlineStr">
        <is>
          <t>3103207</t>
        </is>
      </c>
      <c r="B2280" s="0" t="inlineStr">
        <is>
          <t>Araçaí</t>
        </is>
      </c>
      <c r="C2280" s="0" t="inlineStr">
        <is>
          <t>MG</t>
        </is>
      </c>
      <c r="D2280" s="0" t="inlineStr">
        <is>
          <t>2022</t>
        </is>
      </c>
      <c r="E2280" s="1">
        <v>2177</v>
      </c>
      <c r="F2280" s="1">
        <v>55</v>
      </c>
      <c r="G2280" s="1">
        <v>286</v>
      </c>
      <c r="H2280" s="1">
        <v>437</v>
      </c>
      <c r="I2280" s="1">
        <f>(F2280+G2280+H2280)/E2280*100</f>
        <v>35.737253100597152044097381718</v>
      </c>
      <c r="J2280" s="1">
        <f>(F2280+G2280)/E2280*100</f>
        <v>15.663757464400551217271474506</v>
      </c>
      <c r="K2280" s="1">
        <f>F2280/E2280*100</f>
        <v>2.5264124942581534221405604042</v>
      </c>
      <c r="L2280" s="1">
        <v>1095.05</v>
      </c>
      <c r="M2280" s="1">
        <v>866.67</v>
      </c>
      <c r="N2280" s="1">
        <v>6.81</v>
      </c>
      <c r="O2280" s="1">
        <v>86.20</v>
      </c>
      <c r="P2280" s="1">
        <v>9.56</v>
      </c>
      <c r="Q2280" s="1">
        <v>69.85</v>
      </c>
      <c r="R2280" s="1">
        <v>9.81</v>
      </c>
      <c r="S2280" s="1">
        <v>19.85</v>
      </c>
      <c s="1" r="T2280">
        <v>0</v>
      </c>
      <c r="U2280" s="1">
        <v>90.44</v>
      </c>
      <c r="V2280" s="1">
        <f>100-U2280</f>
        <v>9.56</v>
      </c>
      <c r="W2280" s="1">
        <v>8.60</v>
      </c>
      <c r="X2280" s="0" t="inlineStr">
        <is>
          <t>IBGE — Censo Demográfico 2022 / SIDRA</t>
        </is>
      </c>
    </row>
    <row r="2281">
      <c r="A2281" s="0" t="inlineStr">
        <is>
          <t>3103306</t>
        </is>
      </c>
      <c r="B2281" s="0" t="inlineStr">
        <is>
          <t>Aracitaba</t>
        </is>
      </c>
      <c r="C2281" s="0" t="inlineStr">
        <is>
          <t>MG</t>
        </is>
      </c>
      <c r="D2281" s="0" t="inlineStr">
        <is>
          <t>2022</t>
        </is>
      </c>
      <c r="E2281" s="1">
        <v>2042</v>
      </c>
      <c r="F2281" s="1">
        <v>14</v>
      </c>
      <c r="G2281" s="1">
        <v>112</v>
      </c>
      <c r="H2281" s="1">
        <v>506</v>
      </c>
      <c r="I2281" s="1">
        <f>(F2281+G2281+H2281)/E2281*100</f>
        <v>30.950048971596474045053868756</v>
      </c>
      <c r="J2281" s="1">
        <f>(F2281+G2281)/E2281*100</f>
        <v>6.1704211557296767874632713026</v>
      </c>
      <c r="K2281" s="1">
        <f>F2281/E2281*100</f>
        <v>0.6856023506366307541625857003</v>
      </c>
      <c r="L2281" s="1">
        <v>1076.41</v>
      </c>
      <c r="M2281" s="1">
        <v>937.50</v>
      </c>
      <c r="N2281" s="1">
        <v>11.69</v>
      </c>
      <c r="O2281" s="1">
        <v>81.97</v>
      </c>
      <c r="P2281" s="1">
        <v>14.87</v>
      </c>
      <c r="Q2281" s="1">
        <v>83.14</v>
      </c>
      <c r="R2281" s="1">
        <v>0.82</v>
      </c>
      <c r="S2281" s="1">
        <v>1.17</v>
      </c>
      <c s="1" r="T2281">
        <v>0</v>
      </c>
      <c r="U2281" s="1">
        <v>87.35</v>
      </c>
      <c r="V2281" s="1">
        <f>100-U2281</f>
        <v>12.65</v>
      </c>
      <c r="W2281" s="1">
        <v>12.18</v>
      </c>
      <c r="X2281" s="0" t="inlineStr">
        <is>
          <t>IBGE — Censo Demográfico 2022 / SIDRA</t>
        </is>
      </c>
    </row>
    <row r="2282">
      <c r="A2282" s="0" t="inlineStr">
        <is>
          <t>3103405</t>
        </is>
      </c>
      <c r="B2282" s="0" t="inlineStr">
        <is>
          <t>Araçuaí</t>
        </is>
      </c>
      <c r="C2282" s="0" t="inlineStr">
        <is>
          <t>MG</t>
        </is>
      </c>
      <c r="D2282" s="0" t="inlineStr">
        <is>
          <t>2022</t>
        </is>
      </c>
      <c r="E2282" s="1">
        <v>34107</v>
      </c>
      <c r="F2282" s="1">
        <v>759</v>
      </c>
      <c r="G2282" s="1">
        <v>5498</v>
      </c>
      <c r="H2282" s="1">
        <v>8186</v>
      </c>
      <c r="I2282" s="1">
        <f>(F2282+G2282+H2282)/E2282*100</f>
        <v>42.346145952443779869235054388</v>
      </c>
      <c r="J2282" s="1">
        <f>(F2282+G2282)/E2282*100</f>
        <v>18.34520772861875861260151875</v>
      </c>
      <c r="K2282" s="1">
        <f>F2282/E2282*100</f>
        <v>2.225349634972293077667341015</v>
      </c>
      <c r="L2282" s="1">
        <v>1140.90</v>
      </c>
      <c r="M2282" s="1">
        <v>800.00</v>
      </c>
      <c r="N2282" s="1">
        <v>12.18</v>
      </c>
      <c r="O2282" s="1">
        <v>78.52</v>
      </c>
      <c r="P2282" s="1">
        <v>19.67</v>
      </c>
      <c r="Q2282" s="1">
        <v>54.74</v>
      </c>
      <c r="R2282" s="1">
        <v>22.88</v>
      </c>
      <c r="S2282" s="1">
        <v>19.29</v>
      </c>
      <c r="T2282" s="1">
        <v>1.56</v>
      </c>
      <c r="U2282" s="1">
        <v>75.95</v>
      </c>
      <c r="V2282" s="1">
        <f>100-U2282</f>
        <v>24.05</v>
      </c>
      <c r="W2282" s="1">
        <v>23.11</v>
      </c>
      <c r="X2282" s="0" t="inlineStr">
        <is>
          <t>IBGE — Censo Demográfico 2022 / SIDRA</t>
        </is>
      </c>
    </row>
    <row r="2283">
      <c r="A2283" s="0" t="inlineStr">
        <is>
          <t>3103504</t>
        </is>
      </c>
      <c r="B2283" s="0" t="inlineStr">
        <is>
          <t>Araguari</t>
        </is>
      </c>
      <c r="C2283" s="0" t="inlineStr">
        <is>
          <t>MG</t>
        </is>
      </c>
      <c r="D2283" s="0" t="inlineStr">
        <is>
          <t>2022</t>
        </is>
      </c>
      <c r="E2283" s="1">
        <v>116998</v>
      </c>
      <c r="F2283" s="1">
        <v>1871</v>
      </c>
      <c r="G2283" s="1">
        <v>5054</v>
      </c>
      <c r="H2283" s="1">
        <v>17580</v>
      </c>
      <c r="I2283" s="1">
        <f>(F2283+G2283+H2283)/E2283*100</f>
        <v>20.944802475255987281833877502</v>
      </c>
      <c r="J2283" s="1">
        <f>(F2283+G2283)/E2283*100</f>
        <v>5.9189045966597719619138788697</v>
      </c>
      <c r="K2283" s="1">
        <f>F2283/E2283*100</f>
        <v>1.5991726354296654643669122549</v>
      </c>
      <c r="L2283" s="1">
        <v>1693.43</v>
      </c>
      <c r="M2283" s="1">
        <v>1212.00</v>
      </c>
      <c r="N2283" s="1">
        <v>3.66</v>
      </c>
      <c r="O2283" s="1">
        <v>92.48</v>
      </c>
      <c r="P2283" s="1">
        <v>4.96</v>
      </c>
      <c r="Q2283" s="1">
        <v>91.82</v>
      </c>
      <c r="R2283" s="1">
        <v>2.78</v>
      </c>
      <c r="S2283" s="1">
        <v>5.31</v>
      </c>
      <c r="T2283" s="1">
        <v>0.01</v>
      </c>
      <c r="U2283" s="1">
        <v>96.23</v>
      </c>
      <c r="V2283" s="1">
        <f>100-U2283</f>
        <v>3.77</v>
      </c>
      <c r="W2283" s="1">
        <v>3.56</v>
      </c>
      <c r="X2283" s="0" t="inlineStr">
        <is>
          <t>IBGE — Censo Demográfico 2022 / SIDRA</t>
        </is>
      </c>
    </row>
    <row r="2284">
      <c r="A2284" s="0" t="inlineStr">
        <is>
          <t>3103603</t>
        </is>
      </c>
      <c r="B2284" s="0" t="inlineStr">
        <is>
          <t>Arantina</t>
        </is>
      </c>
      <c r="C2284" s="0" t="inlineStr">
        <is>
          <t>MG</t>
        </is>
      </c>
      <c r="D2284" s="0" t="inlineStr">
        <is>
          <t>2022</t>
        </is>
      </c>
      <c r="E2284" s="1">
        <v>2915</v>
      </c>
      <c r="F2284" s="1">
        <v>2</v>
      </c>
      <c r="G2284" s="1">
        <v>133</v>
      </c>
      <c r="H2284" s="1">
        <v>679</v>
      </c>
      <c r="I2284" s="1">
        <f>(F2284+G2284+H2284)/E2284*100</f>
        <v>27.924528301886792452830188679</v>
      </c>
      <c r="J2284" s="1">
        <f>(F2284+G2284)/E2284*100</f>
        <v>4.6312178387650085763293310463</v>
      </c>
      <c r="K2284" s="1">
        <f>F2284/E2284*100</f>
        <v>0.0686106346483704974271012007</v>
      </c>
      <c r="L2284" s="1">
        <v>1178.03</v>
      </c>
      <c r="M2284" s="1">
        <v>950.00</v>
      </c>
      <c r="N2284" s="1">
        <v>6.74</v>
      </c>
      <c r="O2284" s="1">
        <v>91.55</v>
      </c>
      <c r="P2284" s="1">
        <v>7.46</v>
      </c>
      <c r="Q2284" s="1">
        <v>88.76</v>
      </c>
      <c r="R2284" s="1">
        <v>0.27</v>
      </c>
      <c r="S2284" s="1">
        <v>5.94</v>
      </c>
      <c s="1" r="T2284">
        <v>0</v>
      </c>
      <c r="U2284" s="1">
        <v>95.86</v>
      </c>
      <c r="V2284" s="1">
        <f>100-U2284</f>
        <v>4.14</v>
      </c>
      <c r="W2284" s="1">
        <v>3.69</v>
      </c>
      <c r="X2284" s="0" t="inlineStr">
        <is>
          <t>IBGE — Censo Demográfico 2022 / SIDRA</t>
        </is>
      </c>
    </row>
    <row r="2285">
      <c r="A2285" s="0" t="inlineStr">
        <is>
          <t>3103702</t>
        </is>
      </c>
      <c r="B2285" s="0" t="inlineStr">
        <is>
          <t>Araponga</t>
        </is>
      </c>
      <c r="C2285" s="0" t="inlineStr">
        <is>
          <t>MG</t>
        </is>
      </c>
      <c r="D2285" s="0" t="inlineStr">
        <is>
          <t>2022</t>
        </is>
      </c>
      <c r="E2285" s="1">
        <v>8042</v>
      </c>
      <c r="F2285" s="1">
        <v>533</v>
      </c>
      <c r="G2285" s="1">
        <v>900</v>
      </c>
      <c r="H2285" s="1">
        <v>2307</v>
      </c>
      <c r="I2285" s="1">
        <f>(F2285+G2285+H2285)/E2285*100</f>
        <v>46.505844317333996518279035066</v>
      </c>
      <c r="J2285" s="1">
        <f>(F2285+G2285)/E2285*100</f>
        <v>17.818950509823427008206913703</v>
      </c>
      <c r="K2285" s="1">
        <f>F2285/E2285*100</f>
        <v>6.6277045511066898781397662273</v>
      </c>
      <c r="L2285" s="1">
        <v>835.20</v>
      </c>
      <c r="M2285" s="1">
        <v>670.67</v>
      </c>
      <c r="N2285" s="1">
        <v>13.27</v>
      </c>
      <c r="O2285" s="1">
        <v>44.79</v>
      </c>
      <c r="P2285" s="1">
        <v>54.26</v>
      </c>
      <c r="Q2285" s="1">
        <v>37.60</v>
      </c>
      <c r="R2285" s="1">
        <v>14.19</v>
      </c>
      <c r="S2285" s="1">
        <v>22.50</v>
      </c>
      <c s="1" r="T2285">
        <v>0</v>
      </c>
      <c r="U2285" s="1">
        <v>72.15</v>
      </c>
      <c r="V2285" s="1">
        <f>100-U2285</f>
        <v>27.85</v>
      </c>
      <c r="W2285" s="1">
        <v>26.97</v>
      </c>
      <c r="X2285" s="0" t="inlineStr">
        <is>
          <t>IBGE — Censo Demográfico 2022 / SIDRA</t>
        </is>
      </c>
    </row>
    <row r="2286">
      <c r="A2286" s="0" t="inlineStr">
        <is>
          <t>3103751</t>
        </is>
      </c>
      <c r="B2286" s="0" t="inlineStr">
        <is>
          <t>Araporã</t>
        </is>
      </c>
      <c r="C2286" s="0" t="inlineStr">
        <is>
          <t>MG</t>
        </is>
      </c>
      <c r="D2286" s="0" t="inlineStr">
        <is>
          <t>2022</t>
        </is>
      </c>
      <c r="E2286" s="1">
        <v>8474</v>
      </c>
      <c r="F2286" s="1">
        <v>90</v>
      </c>
      <c r="G2286" s="1">
        <v>279</v>
      </c>
      <c r="H2286" s="1">
        <v>1449</v>
      </c>
      <c r="I2286" s="1">
        <f>(F2286+G2286+H2286)/E2286*100</f>
        <v>21.453858862402643379749822988</v>
      </c>
      <c r="J2286" s="1">
        <f>(F2286+G2286)/E2286*100</f>
        <v>4.3544961057351899929195185273</v>
      </c>
      <c r="K2286" s="1">
        <f>F2286/E2286*100</f>
        <v>1.0620722209110219494925654945</v>
      </c>
      <c r="L2286" s="1">
        <v>1606.42</v>
      </c>
      <c r="M2286" s="1">
        <v>1212.00</v>
      </c>
      <c r="N2286" s="1">
        <v>5.29</v>
      </c>
      <c r="O2286" s="1">
        <v>94.93</v>
      </c>
      <c r="P2286" s="1">
        <v>3.41</v>
      </c>
      <c r="Q2286" s="1">
        <v>94.30</v>
      </c>
      <c r="R2286" s="1">
        <v>3.09</v>
      </c>
      <c r="S2286" s="1">
        <v>2.50</v>
      </c>
      <c s="1" r="T2286">
        <v>0</v>
      </c>
      <c r="U2286" s="1">
        <v>97.64</v>
      </c>
      <c r="V2286" s="1">
        <f>100-U2286</f>
        <v>2.36</v>
      </c>
      <c r="W2286" s="1">
        <v>2.12</v>
      </c>
      <c r="X2286" s="0" t="inlineStr">
        <is>
          <t>IBGE — Censo Demográfico 2022 / SIDRA</t>
        </is>
      </c>
    </row>
    <row r="2287">
      <c r="A2287" s="0" t="inlineStr">
        <is>
          <t>3103801</t>
        </is>
      </c>
      <c r="B2287" s="0" t="inlineStr">
        <is>
          <t>Arapuá</t>
        </is>
      </c>
      <c r="C2287" s="0" t="inlineStr">
        <is>
          <t>MG</t>
        </is>
      </c>
      <c r="D2287" s="0" t="inlineStr">
        <is>
          <t>2022</t>
        </is>
      </c>
      <c r="E2287" s="1">
        <v>2620</v>
      </c>
      <c r="F2287" s="1">
        <v>103</v>
      </c>
      <c r="G2287" s="1">
        <v>66</v>
      </c>
      <c r="H2287" s="1">
        <v>170</v>
      </c>
      <c r="I2287" s="1">
        <f>(F2287+G2287+H2287)/E2287*100</f>
        <v>12.938931297709923664122137405</v>
      </c>
      <c r="J2287" s="1">
        <f>(F2287+G2287)/E2287*100</f>
        <v>6.4503816793893129770992366412</v>
      </c>
      <c r="K2287" s="1">
        <f>F2287/E2287*100</f>
        <v>3.9312977099236641221374045802</v>
      </c>
      <c r="L2287" s="1">
        <v>1770.70</v>
      </c>
      <c r="M2287" s="1">
        <v>1266.67</v>
      </c>
      <c r="N2287" s="1">
        <v>6.84</v>
      </c>
      <c r="O2287" s="1">
        <v>79.33</v>
      </c>
      <c r="P2287" s="1">
        <v>18.76</v>
      </c>
      <c r="Q2287" s="1">
        <v>78.09</v>
      </c>
      <c r="R2287" s="1">
        <v>1.34</v>
      </c>
      <c r="S2287" s="1">
        <v>18.18</v>
      </c>
      <c s="1" r="T2287">
        <v>0</v>
      </c>
      <c r="U2287" s="1">
        <v>82.97</v>
      </c>
      <c r="V2287" s="1">
        <f>100-U2287</f>
        <v>17.03</v>
      </c>
      <c r="W2287" s="1">
        <v>17.03</v>
      </c>
      <c r="X2287" s="0" t="inlineStr">
        <is>
          <t>IBGE — Censo Demográfico 2022 / SIDRA</t>
        </is>
      </c>
    </row>
    <row r="2288">
      <c r="A2288" s="0" t="inlineStr">
        <is>
          <t>3103900</t>
        </is>
      </c>
      <c r="B2288" s="0" t="inlineStr">
        <is>
          <t>Araújos</t>
        </is>
      </c>
      <c r="C2288" s="0" t="inlineStr">
        <is>
          <t>MG</t>
        </is>
      </c>
      <c r="D2288" s="0" t="inlineStr">
        <is>
          <t>2022</t>
        </is>
      </c>
      <c r="E2288" s="1">
        <v>9172</v>
      </c>
      <c r="F2288" s="1">
        <v>41</v>
      </c>
      <c r="G2288" s="1">
        <v>286</v>
      </c>
      <c r="H2288" s="1">
        <v>1204</v>
      </c>
      <c r="I2288" s="1">
        <f>(F2288+G2288+H2288)/E2288*100</f>
        <v>16.692106410815525512429132141</v>
      </c>
      <c r="J2288" s="1">
        <f>(F2288+G2288)/E2288*100</f>
        <v>3.5651984300043610989969472307</v>
      </c>
      <c r="K2288" s="1">
        <f>F2288/E2288*100</f>
        <v>0.4470126471870911469690361971</v>
      </c>
      <c r="L2288" s="1">
        <v>1655.99</v>
      </c>
      <c r="M2288" s="1">
        <v>1212.00</v>
      </c>
      <c r="N2288" s="1">
        <v>5.38</v>
      </c>
      <c r="O2288" s="1">
        <v>86.05</v>
      </c>
      <c r="P2288" s="1">
        <v>9.51</v>
      </c>
      <c r="Q2288" s="1">
        <v>83.24</v>
      </c>
      <c r="R2288" s="1">
        <v>0.27</v>
      </c>
      <c r="S2288" s="1">
        <v>14.64</v>
      </c>
      <c s="1" r="T2288">
        <v>0</v>
      </c>
      <c r="U2288" s="1">
        <v>95.95</v>
      </c>
      <c r="V2288" s="1">
        <f>100-U2288</f>
        <v>4.05</v>
      </c>
      <c r="W2288" s="1">
        <v>3.49</v>
      </c>
      <c r="X2288" s="0" t="inlineStr">
        <is>
          <t>IBGE — Censo Demográfico 2022 / SIDRA</t>
        </is>
      </c>
    </row>
    <row r="2289">
      <c r="A2289" s="0" t="inlineStr">
        <is>
          <t>3104007</t>
        </is>
      </c>
      <c r="B2289" s="0" t="inlineStr">
        <is>
          <t>Araxá</t>
        </is>
      </c>
      <c r="C2289" s="0" t="inlineStr">
        <is>
          <t>MG</t>
        </is>
      </c>
      <c r="D2289" s="0" t="inlineStr">
        <is>
          <t>2022</t>
        </is>
      </c>
      <c r="E2289" s="1">
        <v>110955</v>
      </c>
      <c r="F2289" s="1">
        <v>1449</v>
      </c>
      <c r="G2289" s="1">
        <v>3789</v>
      </c>
      <c r="H2289" s="1">
        <v>13051</v>
      </c>
      <c r="I2289" s="1">
        <f>(F2289+G2289+H2289)/E2289*100</f>
        <v>16.483258978865305754585192195</v>
      </c>
      <c r="J2289" s="1">
        <f>(F2289+G2289)/E2289*100</f>
        <v>4.720832770041908881979180749</v>
      </c>
      <c r="K2289" s="1">
        <f>F2289/E2289*100</f>
        <v>1.3059348384480194673516290388</v>
      </c>
      <c r="L2289" s="1">
        <v>1896.33</v>
      </c>
      <c r="M2289" s="1">
        <v>1300.00</v>
      </c>
      <c r="N2289" s="1">
        <v>3.21</v>
      </c>
      <c r="O2289" s="1">
        <v>96.46</v>
      </c>
      <c r="P2289" s="1">
        <v>1.82</v>
      </c>
      <c r="Q2289" s="1">
        <v>97.27</v>
      </c>
      <c r="R2289" s="1">
        <v>1.49</v>
      </c>
      <c r="S2289" s="1">
        <v>0.81</v>
      </c>
      <c r="T2289" s="1">
        <v>0.01</v>
      </c>
      <c r="U2289" s="1">
        <v>98.93</v>
      </c>
      <c r="V2289" s="1">
        <f>100-U2289</f>
        <v>1.07</v>
      </c>
      <c r="W2289" s="1">
        <v>0.61</v>
      </c>
      <c r="X2289" s="0" t="inlineStr">
        <is>
          <t>IBGE — Censo Demográfico 2022 / SIDRA</t>
        </is>
      </c>
    </row>
    <row r="2290">
      <c r="A2290" s="0" t="inlineStr">
        <is>
          <t>3104106</t>
        </is>
      </c>
      <c r="B2290" s="0" t="inlineStr">
        <is>
          <t>Arceburgo</t>
        </is>
      </c>
      <c r="C2290" s="0" t="inlineStr">
        <is>
          <t>MG</t>
        </is>
      </c>
      <c r="D2290" s="0" t="inlineStr">
        <is>
          <t>2022</t>
        </is>
      </c>
      <c r="E2290" s="1">
        <v>9122</v>
      </c>
      <c r="F2290" s="1">
        <v>142</v>
      </c>
      <c r="G2290" s="1">
        <v>413</v>
      </c>
      <c r="H2290" s="1">
        <v>1315</v>
      </c>
      <c r="I2290" s="1">
        <f>(F2290+G2290+H2290)/E2290*100</f>
        <v>20.499890374917781188335891252</v>
      </c>
      <c r="J2290" s="1">
        <f>(F2290+G2290)/E2290*100</f>
        <v>6.0841920631440473580355185266</v>
      </c>
      <c r="K2290" s="1">
        <f>F2290/E2290*100</f>
        <v>1.5566761675071256303442227582</v>
      </c>
      <c r="L2290" s="1">
        <v>1387.12</v>
      </c>
      <c r="M2290" s="1">
        <v>1200.00</v>
      </c>
      <c r="N2290" s="1">
        <v>7.45</v>
      </c>
      <c r="O2290" s="1">
        <v>90.05</v>
      </c>
      <c r="P2290" s="1">
        <v>9.47</v>
      </c>
      <c r="Q2290" s="1">
        <v>88.27</v>
      </c>
      <c r="R2290" s="1">
        <v>4.96</v>
      </c>
      <c r="S2290" s="1">
        <v>6.15</v>
      </c>
      <c s="1" r="T2290">
        <v>0</v>
      </c>
      <c r="U2290" s="1">
        <v>98.34</v>
      </c>
      <c r="V2290" s="1">
        <f>100-U2290</f>
        <v>1.66</v>
      </c>
      <c r="W2290" s="1">
        <v>1.54</v>
      </c>
      <c r="X2290" s="0" t="inlineStr">
        <is>
          <t>IBGE — Censo Demográfico 2022 / SIDRA</t>
        </is>
      </c>
    </row>
    <row r="2291">
      <c r="A2291" s="0" t="inlineStr">
        <is>
          <t>3104205</t>
        </is>
      </c>
      <c r="B2291" s="0" t="inlineStr">
        <is>
          <t>Arcos</t>
        </is>
      </c>
      <c r="C2291" s="0" t="inlineStr">
        <is>
          <t>MG</t>
        </is>
      </c>
      <c r="D2291" s="0" t="inlineStr">
        <is>
          <t>2022</t>
        </is>
      </c>
      <c r="E2291" s="1">
        <v>41140</v>
      </c>
      <c r="F2291" s="1">
        <v>1197</v>
      </c>
      <c r="G2291" s="1">
        <v>1129</v>
      </c>
      <c r="H2291" s="1">
        <v>6092</v>
      </c>
      <c r="I2291" s="1">
        <f>(F2291+G2291+H2291)/E2291*100</f>
        <v>20.461837627613028682547399125</v>
      </c>
      <c r="J2291" s="1">
        <f>(F2291+G2291)/E2291*100</f>
        <v>5.6538648517258142926592124453</v>
      </c>
      <c r="K2291" s="1">
        <f>F2291/E2291*100</f>
        <v>2.9095770539620807000486144871</v>
      </c>
      <c r="L2291" s="1">
        <v>1485.29</v>
      </c>
      <c r="M2291" s="1">
        <v>1200.00</v>
      </c>
      <c r="N2291" s="1">
        <v>3.34</v>
      </c>
      <c r="O2291" s="1">
        <v>95.66</v>
      </c>
      <c r="P2291" s="1">
        <v>2.77</v>
      </c>
      <c r="Q2291" s="1">
        <v>93.44</v>
      </c>
      <c r="R2291" s="1">
        <v>2.31</v>
      </c>
      <c r="S2291" s="1">
        <v>4.01</v>
      </c>
      <c r="T2291" s="1">
        <v>0.01</v>
      </c>
      <c r="U2291" s="1">
        <v>98.21</v>
      </c>
      <c r="V2291" s="1">
        <f>100-U2291</f>
        <v>1.79</v>
      </c>
      <c r="W2291" s="1">
        <v>1.62</v>
      </c>
      <c r="X2291" s="0" t="inlineStr">
        <is>
          <t>IBGE — Censo Demográfico 2022 / SIDRA</t>
        </is>
      </c>
    </row>
    <row r="2292">
      <c r="A2292" s="0" t="inlineStr">
        <is>
          <t>3104304</t>
        </is>
      </c>
      <c r="B2292" s="0" t="inlineStr">
        <is>
          <t>Areado</t>
        </is>
      </c>
      <c r="C2292" s="0" t="inlineStr">
        <is>
          <t>MG</t>
        </is>
      </c>
      <c r="D2292" s="0" t="inlineStr">
        <is>
          <t>2022</t>
        </is>
      </c>
      <c r="E2292" s="1">
        <v>13788</v>
      </c>
      <c r="F2292" s="1">
        <v>157</v>
      </c>
      <c r="G2292" s="1">
        <v>833</v>
      </c>
      <c r="H2292" s="1">
        <v>2632</v>
      </c>
      <c r="I2292" s="1">
        <f>(F2292+G2292+H2292)/E2292*100</f>
        <v>26.269219611256164780968958515</v>
      </c>
      <c r="J2292" s="1">
        <f>(F2292+G2292)/E2292*100</f>
        <v>7.1801566579634464751958224543</v>
      </c>
      <c r="K2292" s="1">
        <f>F2292/E2292*100</f>
        <v>1.1386713083841021177835799246</v>
      </c>
      <c r="L2292" s="1">
        <v>1355.26</v>
      </c>
      <c r="M2292" s="1">
        <v>1004.00</v>
      </c>
      <c r="N2292" s="1">
        <v>5.46</v>
      </c>
      <c r="O2292" s="1">
        <v>86.97</v>
      </c>
      <c r="P2292" s="1">
        <v>11.86</v>
      </c>
      <c r="Q2292" s="1">
        <v>87.42</v>
      </c>
      <c r="R2292" s="1">
        <v>8.72</v>
      </c>
      <c r="S2292" s="1">
        <v>3.65</v>
      </c>
      <c s="1" r="T2292">
        <v>0</v>
      </c>
      <c r="U2292" s="1">
        <v>97.04</v>
      </c>
      <c r="V2292" s="1">
        <f>100-U2292</f>
        <v>2.96</v>
      </c>
      <c r="W2292" s="1">
        <v>2.08</v>
      </c>
      <c r="X2292" s="0" t="inlineStr">
        <is>
          <t>IBGE — Censo Demográfico 2022 / SIDRA</t>
        </is>
      </c>
    </row>
    <row r="2293">
      <c r="A2293" s="0" t="inlineStr">
        <is>
          <t>3104403</t>
        </is>
      </c>
      <c r="B2293" s="0" t="inlineStr">
        <is>
          <t>Argirita</t>
        </is>
      </c>
      <c r="C2293" s="0" t="inlineStr">
        <is>
          <t>MG</t>
        </is>
      </c>
      <c r="D2293" s="0" t="inlineStr">
        <is>
          <t>2022</t>
        </is>
      </c>
      <c r="E2293" s="1">
        <v>2686</v>
      </c>
      <c r="F2293" s="1">
        <v>26</v>
      </c>
      <c r="G2293" s="1">
        <v>211</v>
      </c>
      <c r="H2293" s="1">
        <v>745</v>
      </c>
      <c r="I2293" s="1">
        <f>(F2293+G2293+H2293)/E2293*100</f>
        <v>36.559940431868950111690245719</v>
      </c>
      <c r="J2293" s="1">
        <f>(F2293+G2293)/E2293*100</f>
        <v>8.823529411764705882352941176</v>
      </c>
      <c r="K2293" s="1">
        <f>F2293/E2293*100</f>
        <v>0.9679821295606850335070737156</v>
      </c>
      <c r="L2293" s="1">
        <v>1184.26</v>
      </c>
      <c r="M2293" s="1">
        <v>850.00</v>
      </c>
      <c r="N2293" s="1">
        <v>7.08</v>
      </c>
      <c r="O2293" s="1">
        <v>73.81</v>
      </c>
      <c r="P2293" s="1">
        <v>16.21</v>
      </c>
      <c r="Q2293" s="1">
        <v>78.75</v>
      </c>
      <c r="R2293" s="1">
        <v>3.16</v>
      </c>
      <c r="S2293" s="1">
        <v>2.77</v>
      </c>
      <c s="1" r="T2293">
        <v>0</v>
      </c>
      <c r="U2293" s="1">
        <v>87.94</v>
      </c>
      <c r="V2293" s="1">
        <f>100-U2293</f>
        <v>12.06</v>
      </c>
      <c r="W2293" s="1">
        <v>11.07</v>
      </c>
      <c r="X2293" s="0" t="inlineStr">
        <is>
          <t>IBGE — Censo Demográfico 2022 / SIDRA</t>
        </is>
      </c>
    </row>
    <row r="2294">
      <c r="A2294" s="0" t="inlineStr">
        <is>
          <t>3104452</t>
        </is>
      </c>
      <c r="B2294" s="0" t="inlineStr">
        <is>
          <t>Aricanduva</t>
        </is>
      </c>
      <c r="C2294" s="0" t="inlineStr">
        <is>
          <t>MG</t>
        </is>
      </c>
      <c r="D2294" s="0" t="inlineStr">
        <is>
          <t>2022</t>
        </is>
      </c>
      <c r="E2294" s="1">
        <v>4699</v>
      </c>
      <c r="F2294" s="1">
        <v>21</v>
      </c>
      <c r="G2294" s="1">
        <v>716</v>
      </c>
      <c r="H2294" s="1">
        <v>1235</v>
      </c>
      <c r="I2294" s="1">
        <f>(F2294+G2294+H2294)/E2294*100</f>
        <v>41.96637582464354117897424984</v>
      </c>
      <c r="J2294" s="1">
        <f>(F2294+G2294)/E2294*100</f>
        <v>15.684188125133007022770802298</v>
      </c>
      <c r="K2294" s="1">
        <f>F2294/E2294*100</f>
        <v>0.446903596509895722494147691</v>
      </c>
      <c r="L2294" s="1">
        <v>936.92</v>
      </c>
      <c r="M2294" s="1">
        <v>737.33</v>
      </c>
      <c r="N2294" s="1">
        <v>15.82</v>
      </c>
      <c r="O2294" s="1">
        <v>59.49</v>
      </c>
      <c r="P2294" s="1">
        <v>34.01</v>
      </c>
      <c r="Q2294" s="1">
        <v>52.09</v>
      </c>
      <c r="R2294" s="1">
        <v>0.72</v>
      </c>
      <c r="S2294" s="1">
        <v>44.63</v>
      </c>
      <c r="T2294" s="1">
        <v>1.07</v>
      </c>
      <c r="U2294" s="1">
        <v>52.15</v>
      </c>
      <c r="V2294" s="1">
        <f>100-U2294</f>
        <v>47.85</v>
      </c>
      <c r="W2294" s="1">
        <v>45.47</v>
      </c>
      <c r="X2294" s="0" t="inlineStr">
        <is>
          <t>IBGE — Censo Demográfico 2022 / SIDRA</t>
        </is>
      </c>
    </row>
    <row r="2295">
      <c r="A2295" s="0" t="inlineStr">
        <is>
          <t>3104502</t>
        </is>
      </c>
      <c r="B2295" s="0" t="inlineStr">
        <is>
          <t>Arinos</t>
        </is>
      </c>
      <c r="C2295" s="0" t="inlineStr">
        <is>
          <t>MG</t>
        </is>
      </c>
      <c r="D2295" s="0" t="inlineStr">
        <is>
          <t>2022</t>
        </is>
      </c>
      <c r="E2295" s="1">
        <v>17162</v>
      </c>
      <c r="F2295" s="1">
        <v>269</v>
      </c>
      <c r="G2295" s="1">
        <v>2277</v>
      </c>
      <c r="H2295" s="1">
        <v>4571</v>
      </c>
      <c r="I2295" s="1">
        <f>(F2295+G2295+H2295)/E2295*100</f>
        <v>41.469525696305791865749912598</v>
      </c>
      <c r="J2295" s="1">
        <f>(F2295+G2295)/E2295*100</f>
        <v>14.835100804102086003962242163</v>
      </c>
      <c r="K2295" s="1">
        <f>F2295/E2295*100</f>
        <v>1.5674163850367090082740939284</v>
      </c>
      <c r="L2295" s="1">
        <v>1080.02</v>
      </c>
      <c r="M2295" s="1">
        <v>800.00</v>
      </c>
      <c r="N2295" s="1">
        <v>10.49</v>
      </c>
      <c r="O2295" s="1">
        <v>69.28</v>
      </c>
      <c r="P2295" s="1">
        <v>24.88</v>
      </c>
      <c r="Q2295" s="1">
        <v>46.74</v>
      </c>
      <c r="R2295" s="1">
        <v>13.80</v>
      </c>
      <c r="S2295" s="1">
        <v>37.51</v>
      </c>
      <c r="T2295" s="1">
        <v>0.99</v>
      </c>
      <c r="U2295" s="1">
        <v>70.48</v>
      </c>
      <c r="V2295" s="1">
        <f>100-U2295</f>
        <v>29.52</v>
      </c>
      <c r="W2295" s="1">
        <v>25.41</v>
      </c>
      <c r="X2295" s="0" t="inlineStr">
        <is>
          <t>IBGE — Censo Demográfico 2022 / SIDRA</t>
        </is>
      </c>
    </row>
    <row r="2296">
      <c r="A2296" s="0" t="inlineStr">
        <is>
          <t>3104601</t>
        </is>
      </c>
      <c r="B2296" s="0" t="inlineStr">
        <is>
          <t>Astolfo Dutra</t>
        </is>
      </c>
      <c r="C2296" s="0" t="inlineStr">
        <is>
          <t>MG</t>
        </is>
      </c>
      <c r="D2296" s="0" t="inlineStr">
        <is>
          <t>2022</t>
        </is>
      </c>
      <c r="E2296" s="1">
        <v>14104</v>
      </c>
      <c r="F2296" s="1">
        <v>132</v>
      </c>
      <c r="G2296" s="1">
        <v>632</v>
      </c>
      <c r="H2296" s="1">
        <v>2876</v>
      </c>
      <c r="I2296" s="1">
        <f>(F2296+G2296+H2296)/E2296*100</f>
        <v>25.80828133862733976176971072</v>
      </c>
      <c r="J2296" s="1">
        <f>(F2296+G2296)/E2296*100</f>
        <v>5.4169030062393647192285876347</v>
      </c>
      <c r="K2296" s="1">
        <f>F2296/E2296*100</f>
        <v>0.9359047078842881452070334657</v>
      </c>
      <c r="L2296" s="1">
        <v>1207.03</v>
      </c>
      <c r="M2296" s="1">
        <v>1006.00</v>
      </c>
      <c r="N2296" s="1">
        <v>5.21</v>
      </c>
      <c r="O2296" s="1">
        <v>89.99</v>
      </c>
      <c r="P2296" s="1">
        <v>6.88</v>
      </c>
      <c r="Q2296" s="1">
        <v>86.19</v>
      </c>
      <c r="R2296" s="1">
        <v>1.31</v>
      </c>
      <c r="S2296" s="1">
        <v>1.16</v>
      </c>
      <c s="1" r="T2296">
        <v>0</v>
      </c>
      <c r="U2296" s="1">
        <v>91.89</v>
      </c>
      <c r="V2296" s="1">
        <f>100-U2296</f>
        <v>8.11</v>
      </c>
      <c r="W2296" s="1">
        <v>7.59</v>
      </c>
      <c r="X2296" s="0" t="inlineStr">
        <is>
          <t>IBGE — Censo Demográfico 2022 / SIDRA</t>
        </is>
      </c>
    </row>
    <row r="2297">
      <c r="A2297" s="0" t="inlineStr">
        <is>
          <t>3104700</t>
        </is>
      </c>
      <c r="B2297" s="0" t="inlineStr">
        <is>
          <t>Ataléia</t>
        </is>
      </c>
      <c r="C2297" s="0" t="inlineStr">
        <is>
          <t>MG</t>
        </is>
      </c>
      <c r="D2297" s="0" t="inlineStr">
        <is>
          <t>2022</t>
        </is>
      </c>
      <c r="E2297" s="1">
        <v>13710</v>
      </c>
      <c r="F2297" s="1">
        <v>249</v>
      </c>
      <c r="G2297" s="1">
        <v>1939</v>
      </c>
      <c r="H2297" s="1">
        <v>4514</v>
      </c>
      <c r="I2297" s="1">
        <f>(F2297+G2297+H2297)/E2297*100</f>
        <v>48.884026258205689277899343545</v>
      </c>
      <c r="J2297" s="1">
        <f>(F2297+G2297)/E2297*100</f>
        <v>15.95915390226112326768781911</v>
      </c>
      <c r="K2297" s="1">
        <f>F2297/E2297*100</f>
        <v>1.8161925601750547045951859956</v>
      </c>
      <c r="L2297" s="1">
        <v>850.69</v>
      </c>
      <c r="M2297" s="1">
        <v>650.00</v>
      </c>
      <c r="N2297" s="1">
        <v>19.99</v>
      </c>
      <c r="O2297" s="1">
        <v>59.20</v>
      </c>
      <c r="P2297" s="1">
        <v>37.09</v>
      </c>
      <c r="Q2297" s="1">
        <v>50.71</v>
      </c>
      <c r="R2297" s="1">
        <v>10.17</v>
      </c>
      <c r="S2297" s="1">
        <v>27.59</v>
      </c>
      <c r="T2297" s="1">
        <v>0.71</v>
      </c>
      <c r="U2297" s="1">
        <v>60.45</v>
      </c>
      <c r="V2297" s="1">
        <f>100-U2297</f>
        <v>39.55</v>
      </c>
      <c r="W2297" s="1">
        <v>37.71</v>
      </c>
      <c r="X2297" s="0" t="inlineStr">
        <is>
          <t>IBGE — Censo Demográfico 2022 / SIDRA</t>
        </is>
      </c>
    </row>
    <row r="2298">
      <c r="A2298" s="0" t="inlineStr">
        <is>
          <t>3104809</t>
        </is>
      </c>
      <c r="B2298" s="0" t="inlineStr">
        <is>
          <t>Augusto de Lima</t>
        </is>
      </c>
      <c r="C2298" s="0" t="inlineStr">
        <is>
          <t>MG</t>
        </is>
      </c>
      <c r="D2298" s="0" t="inlineStr">
        <is>
          <t>2022</t>
        </is>
      </c>
      <c r="E2298" s="1">
        <v>4535</v>
      </c>
      <c r="F2298" s="1">
        <v>34</v>
      </c>
      <c r="G2298" s="1">
        <v>411</v>
      </c>
      <c r="H2298" s="1">
        <v>1143</v>
      </c>
      <c r="I2298" s="1">
        <f>(F2298+G2298+H2298)/E2298*100</f>
        <v>35.016538037486218302094818082</v>
      </c>
      <c r="J2298" s="1">
        <f>(F2298+G2298)/E2298*100</f>
        <v>9.812568908489525909592061742</v>
      </c>
      <c r="K2298" s="1">
        <f>F2298/E2298*100</f>
        <v>0.749724366041896361631753032</v>
      </c>
      <c r="L2298" s="1">
        <v>992.15</v>
      </c>
      <c r="M2298" s="1">
        <v>806.00</v>
      </c>
      <c r="N2298" s="1">
        <v>9.78</v>
      </c>
      <c r="O2298" s="1">
        <v>62.62</v>
      </c>
      <c r="P2298" s="1">
        <v>21.97</v>
      </c>
      <c r="Q2298" s="1">
        <v>8.26</v>
      </c>
      <c r="R2298" s="1">
        <v>6.03</v>
      </c>
      <c r="S2298" s="1">
        <v>84.07</v>
      </c>
      <c r="T2298" s="1">
        <v>0.12</v>
      </c>
      <c r="U2298" s="1">
        <v>79.20</v>
      </c>
      <c r="V2298" s="1">
        <f>100-U2298</f>
        <v>20.80</v>
      </c>
      <c r="W2298" s="1">
        <v>19.39</v>
      </c>
      <c r="X2298" s="0" t="inlineStr">
        <is>
          <t>IBGE — Censo Demográfico 2022 / SIDRA</t>
        </is>
      </c>
    </row>
    <row r="2299">
      <c r="A2299" s="0" t="inlineStr">
        <is>
          <t>3104908</t>
        </is>
      </c>
      <c r="B2299" s="0" t="inlineStr">
        <is>
          <t>Baependi</t>
        </is>
      </c>
      <c r="C2299" s="0" t="inlineStr">
        <is>
          <t>MG</t>
        </is>
      </c>
      <c r="D2299" s="0" t="inlineStr">
        <is>
          <t>2022</t>
        </is>
      </c>
      <c r="E2299" s="1">
        <v>18215</v>
      </c>
      <c r="F2299" s="1">
        <v>367</v>
      </c>
      <c r="G2299" s="1">
        <v>957</v>
      </c>
      <c r="H2299" s="1">
        <v>3495</v>
      </c>
      <c r="I2299" s="1">
        <f>(F2299+G2299+H2299)/E2299*100</f>
        <v>26.456217403239088663189678836</v>
      </c>
      <c r="J2299" s="1">
        <f>(F2299+G2299)/E2299*100</f>
        <v>7.2687345594290419983530057645</v>
      </c>
      <c r="K2299" s="1">
        <f>F2299/E2299*100</f>
        <v>2.0148229481196815811144660994</v>
      </c>
      <c r="L2299" s="1">
        <v>1268.97</v>
      </c>
      <c r="M2299" s="1">
        <v>980.00</v>
      </c>
      <c r="N2299" s="1">
        <v>7.93</v>
      </c>
      <c r="O2299" s="1">
        <v>79.95</v>
      </c>
      <c r="P2299" s="1">
        <v>16.86</v>
      </c>
      <c r="Q2299" s="1">
        <v>79.49</v>
      </c>
      <c r="R2299" s="1">
        <v>9.93</v>
      </c>
      <c r="S2299" s="1">
        <v>7.38</v>
      </c>
      <c r="T2299" s="1">
        <v>0.01</v>
      </c>
      <c r="U2299" s="1">
        <v>86.67</v>
      </c>
      <c r="V2299" s="1">
        <f>100-U2299</f>
        <v>13.33</v>
      </c>
      <c r="W2299" s="1">
        <v>11.04</v>
      </c>
      <c r="X2299" s="0" t="inlineStr">
        <is>
          <t>IBGE — Censo Demográfico 2022 / SIDRA</t>
        </is>
      </c>
    </row>
    <row r="2300">
      <c r="A2300" s="0" t="inlineStr">
        <is>
          <t>3105004</t>
        </is>
      </c>
      <c r="B2300" s="0" t="inlineStr">
        <is>
          <t>Baldim</t>
        </is>
      </c>
      <c r="C2300" s="0" t="inlineStr">
        <is>
          <t>MG</t>
        </is>
      </c>
      <c r="D2300" s="0" t="inlineStr">
        <is>
          <t>2022</t>
        </is>
      </c>
      <c r="E2300" s="1">
        <v>7473</v>
      </c>
      <c r="F2300" s="1">
        <v>129</v>
      </c>
      <c r="G2300" s="1">
        <v>588</v>
      </c>
      <c r="H2300" s="1">
        <v>1825</v>
      </c>
      <c r="I2300" s="1">
        <f>(F2300+G2300+H2300)/E2300*100</f>
        <v>34.01579017797403987689013783</v>
      </c>
      <c r="J2300" s="1">
        <f>(F2300+G2300)/E2300*100</f>
        <v>9.594540345242874347651545564</v>
      </c>
      <c r="K2300" s="1">
        <f>F2300/E2300*100</f>
        <v>1.7262143717382577278201525492</v>
      </c>
      <c r="L2300" s="1">
        <v>1121.88</v>
      </c>
      <c r="M2300" s="1">
        <v>906.00</v>
      </c>
      <c r="N2300" s="1">
        <v>7.62</v>
      </c>
      <c r="O2300" s="1">
        <v>80.31</v>
      </c>
      <c r="P2300" s="1">
        <v>16.35</v>
      </c>
      <c r="Q2300" s="1">
        <v>55.74</v>
      </c>
      <c r="R2300" s="1">
        <v>16.35</v>
      </c>
      <c r="S2300" s="1">
        <v>24.16</v>
      </c>
      <c r="T2300" s="1">
        <v>0.14</v>
      </c>
      <c r="U2300" s="1">
        <v>84.33</v>
      </c>
      <c r="V2300" s="1">
        <f>100-U2300</f>
        <v>15.67</v>
      </c>
      <c r="W2300" s="1">
        <v>15.09</v>
      </c>
      <c r="X2300" s="0" t="inlineStr">
        <is>
          <t>IBGE — Censo Demográfico 2022 / SIDRA</t>
        </is>
      </c>
    </row>
    <row r="2301">
      <c r="A2301" s="0" t="inlineStr">
        <is>
          <t>3105103</t>
        </is>
      </c>
      <c r="B2301" s="0" t="inlineStr">
        <is>
          <t>Bambuí</t>
        </is>
      </c>
      <c r="C2301" s="0" t="inlineStr">
        <is>
          <t>MG</t>
        </is>
      </c>
      <c r="D2301" s="0" t="inlineStr">
        <is>
          <t>2022</t>
        </is>
      </c>
      <c r="E2301" s="1">
        <v>23455</v>
      </c>
      <c r="F2301" s="1">
        <v>2686</v>
      </c>
      <c r="G2301" s="1">
        <v>1383</v>
      </c>
      <c r="H2301" s="1">
        <v>3007</v>
      </c>
      <c r="I2301" s="1">
        <f>(F2301+G2301+H2301)/E2301*100</f>
        <v>30.168407589000213174163291409</v>
      </c>
      <c r="J2301" s="1">
        <f>(F2301+G2301)/E2301*100</f>
        <v>17.348113408654871029631208698</v>
      </c>
      <c r="K2301" s="1">
        <f>F2301/E2301*100</f>
        <v>11.451716052014495843103815818</v>
      </c>
      <c r="L2301" s="1">
        <v>1499.46</v>
      </c>
      <c r="M2301" s="1">
        <v>1200.00</v>
      </c>
      <c r="N2301" s="1">
        <v>5.77</v>
      </c>
      <c r="O2301" s="1">
        <v>87.98</v>
      </c>
      <c r="P2301" s="1">
        <v>10.28</v>
      </c>
      <c r="Q2301" s="1">
        <v>87.87</v>
      </c>
      <c r="R2301" s="1">
        <v>2.20</v>
      </c>
      <c r="S2301" s="1">
        <v>9.53</v>
      </c>
      <c r="T2301" s="1">
        <v>0.07</v>
      </c>
      <c r="U2301" s="1">
        <v>93.05</v>
      </c>
      <c r="V2301" s="1">
        <f>100-U2301</f>
        <v>6.95</v>
      </c>
      <c r="W2301" s="1">
        <v>6.57</v>
      </c>
      <c r="X2301" s="0" t="inlineStr">
        <is>
          <t>IBGE — Censo Demográfico 2022 / SIDRA</t>
        </is>
      </c>
    </row>
    <row r="2302">
      <c r="A2302" s="0" t="inlineStr">
        <is>
          <t>3105202</t>
        </is>
      </c>
      <c r="B2302" s="0" t="inlineStr">
        <is>
          <t>Bandeira</t>
        </is>
      </c>
      <c r="C2302" s="0" t="inlineStr">
        <is>
          <t>MG</t>
        </is>
      </c>
      <c r="D2302" s="0" t="inlineStr">
        <is>
          <t>2022</t>
        </is>
      </c>
      <c r="E2302" s="1">
        <v>4719</v>
      </c>
      <c r="F2302" s="1">
        <v>107</v>
      </c>
      <c r="G2302" s="1">
        <v>591</v>
      </c>
      <c r="H2302" s="1">
        <v>1340</v>
      </c>
      <c r="I2302" s="1">
        <f>(F2302+G2302+H2302)/E2302*100</f>
        <v>43.187115914388641661368934096</v>
      </c>
      <c r="J2302" s="1">
        <f>(F2302+G2302)/E2302*100</f>
        <v>14.791269336723882178427632973</v>
      </c>
      <c r="K2302" s="1">
        <f>F2302/E2302*100</f>
        <v>2.2674295401568128840856113583</v>
      </c>
      <c r="L2302" s="1">
        <v>903.55</v>
      </c>
      <c r="M2302" s="1">
        <v>705.00</v>
      </c>
      <c r="N2302" s="1">
        <v>21.41</v>
      </c>
      <c r="O2302" s="1">
        <v>64.77</v>
      </c>
      <c r="P2302" s="1">
        <v>34.78</v>
      </c>
      <c r="Q2302" s="1">
        <v>63.06</v>
      </c>
      <c r="R2302" s="1">
        <v>3.14</v>
      </c>
      <c r="S2302" s="1">
        <v>23.49</v>
      </c>
      <c r="T2302" s="1">
        <v>0.97</v>
      </c>
      <c r="U2302" s="1">
        <v>64.77</v>
      </c>
      <c r="V2302" s="1">
        <f>100-U2302</f>
        <v>35.23</v>
      </c>
      <c r="W2302" s="1">
        <v>33.41</v>
      </c>
      <c r="X2302" s="0" t="inlineStr">
        <is>
          <t>IBGE — Censo Demográfico 2022 / SIDRA</t>
        </is>
      </c>
    </row>
    <row r="2303">
      <c r="A2303" s="0" t="inlineStr">
        <is>
          <t>3105301</t>
        </is>
      </c>
      <c r="B2303" s="0" t="inlineStr">
        <is>
          <t>Bandeira do Sul</t>
        </is>
      </c>
      <c r="C2303" s="0" t="inlineStr">
        <is>
          <t>MG</t>
        </is>
      </c>
      <c r="D2303" s="0" t="inlineStr">
        <is>
          <t>2022</t>
        </is>
      </c>
      <c r="E2303" s="1">
        <v>5940</v>
      </c>
      <c r="F2303" s="1">
        <v>19</v>
      </c>
      <c r="G2303" s="1">
        <v>119</v>
      </c>
      <c r="H2303" s="1">
        <v>828</v>
      </c>
      <c r="I2303" s="1">
        <f>(F2303+G2303+H2303)/E2303*100</f>
        <v>16.262626262626262626262626263</v>
      </c>
      <c r="J2303" s="1">
        <f>(F2303+G2303)/E2303*100</f>
        <v>2.3232323232323232323232323232</v>
      </c>
      <c r="K2303" s="1">
        <f>F2303/E2303*100</f>
        <v>0.3198653198653198653198653199</v>
      </c>
      <c r="L2303" s="1">
        <v>1440.33</v>
      </c>
      <c r="M2303" s="1">
        <v>1204.00</v>
      </c>
      <c r="N2303" s="1">
        <v>7.81</v>
      </c>
      <c r="O2303" s="1">
        <v>90.14</v>
      </c>
      <c r="P2303" s="1">
        <v>9.63</v>
      </c>
      <c r="Q2303" s="1">
        <v>86.16</v>
      </c>
      <c r="R2303" s="1">
        <v>4.53</v>
      </c>
      <c r="S2303" s="1">
        <v>2.64</v>
      </c>
      <c s="1" r="T2303">
        <v>0</v>
      </c>
      <c r="U2303" s="1">
        <v>99.46</v>
      </c>
      <c r="V2303" s="1">
        <f>100-U2303</f>
        <v>0.54</v>
      </c>
      <c r="W2303" s="1">
        <v>0.36</v>
      </c>
      <c r="X2303" s="0" t="inlineStr">
        <is>
          <t>IBGE — Censo Demográfico 2022 / SIDRA</t>
        </is>
      </c>
    </row>
    <row r="2304">
      <c r="A2304" s="0" t="inlineStr">
        <is>
          <t>3105400</t>
        </is>
      </c>
      <c r="B2304" s="0" t="inlineStr">
        <is>
          <t>Barão de Cocais</t>
        </is>
      </c>
      <c r="C2304" s="0" t="inlineStr">
        <is>
          <t>MG</t>
        </is>
      </c>
      <c r="D2304" s="0" t="inlineStr">
        <is>
          <t>2022</t>
        </is>
      </c>
      <c r="E2304" s="1">
        <v>30700</v>
      </c>
      <c r="F2304" s="1">
        <v>380</v>
      </c>
      <c r="G2304" s="1">
        <v>1175</v>
      </c>
      <c r="H2304" s="1">
        <v>4150</v>
      </c>
      <c r="I2304" s="1">
        <f>(F2304+G2304+H2304)/E2304*100</f>
        <v>18.583061889250814332247557003</v>
      </c>
      <c r="J2304" s="1">
        <f>(F2304+G2304)/E2304*100</f>
        <v>5.0651465798045602605863192182</v>
      </c>
      <c r="K2304" s="1">
        <f>F2304/E2304*100</f>
        <v>1.2377850162866449511400651466</v>
      </c>
      <c r="L2304" s="1">
        <v>1539.77</v>
      </c>
      <c r="M2304" s="1">
        <v>1160.67</v>
      </c>
      <c r="N2304" s="1">
        <v>4.29</v>
      </c>
      <c r="O2304" s="1">
        <v>90.26</v>
      </c>
      <c r="P2304" s="1">
        <v>6.23</v>
      </c>
      <c r="Q2304" s="1">
        <v>85.79</v>
      </c>
      <c r="R2304" s="1">
        <v>0.64</v>
      </c>
      <c r="S2304" s="1">
        <v>2.78</v>
      </c>
      <c r="T2304" s="1">
        <v>0.03</v>
      </c>
      <c r="U2304" s="1">
        <v>97.70</v>
      </c>
      <c r="V2304" s="1">
        <f>100-U2304</f>
        <v>2.30</v>
      </c>
      <c r="W2304" s="1">
        <v>2.19</v>
      </c>
      <c r="X2304" s="0" t="inlineStr">
        <is>
          <t>IBGE — Censo Demográfico 2022 / SIDRA</t>
        </is>
      </c>
    </row>
    <row r="2305">
      <c r="A2305" s="0" t="inlineStr">
        <is>
          <t>3105509</t>
        </is>
      </c>
      <c r="B2305" s="0" t="inlineStr">
        <is>
          <t>Barão do Monte Alto</t>
        </is>
      </c>
      <c r="C2305" s="0" t="inlineStr">
        <is>
          <t>MG</t>
        </is>
      </c>
      <c r="D2305" s="0" t="inlineStr">
        <is>
          <t>2022</t>
        </is>
      </c>
      <c r="E2305" s="1">
        <v>4964</v>
      </c>
      <c r="F2305" s="1">
        <v>31</v>
      </c>
      <c r="G2305" s="1">
        <v>473</v>
      </c>
      <c r="H2305" s="1">
        <v>1353</v>
      </c>
      <c r="I2305" s="1">
        <f>(F2305+G2305+H2305)/E2305*100</f>
        <v>37.409347300564061240934730056</v>
      </c>
      <c r="J2305" s="1">
        <f>(F2305+G2305)/E2305*100</f>
        <v>10.153102336825141015310233683</v>
      </c>
      <c r="K2305" s="1">
        <f>F2305/E2305*100</f>
        <v>0.6244963738920225624496373892</v>
      </c>
      <c r="L2305" s="1">
        <v>1031.59</v>
      </c>
      <c r="M2305" s="1">
        <v>808.00</v>
      </c>
      <c r="N2305" s="1">
        <v>11.80</v>
      </c>
      <c r="O2305" s="1">
        <v>80.06</v>
      </c>
      <c r="P2305" s="1">
        <v>17.04</v>
      </c>
      <c r="Q2305" s="1">
        <v>79.96</v>
      </c>
      <c r="R2305" s="1">
        <v>1.79</v>
      </c>
      <c r="S2305" s="1">
        <v>4.06</v>
      </c>
      <c r="T2305" s="1">
        <v>0.05</v>
      </c>
      <c r="U2305" s="1">
        <v>90.66</v>
      </c>
      <c r="V2305" s="1">
        <f>100-U2305</f>
        <v>9.34</v>
      </c>
      <c r="W2305" s="1">
        <v>9.07</v>
      </c>
      <c r="X2305" s="0" t="inlineStr">
        <is>
          <t>IBGE — Censo Demográfico 2022 / SIDRA</t>
        </is>
      </c>
    </row>
    <row r="2306">
      <c r="A2306" s="0" t="inlineStr">
        <is>
          <t>3105608</t>
        </is>
      </c>
      <c r="B2306" s="0" t="inlineStr">
        <is>
          <t>Barbacena</t>
        </is>
      </c>
      <c r="C2306" s="0" t="inlineStr">
        <is>
          <t>MG</t>
        </is>
      </c>
      <c r="D2306" s="0" t="inlineStr">
        <is>
          <t>2022</t>
        </is>
      </c>
      <c r="E2306" s="1">
        <v>124424</v>
      </c>
      <c r="F2306" s="1">
        <v>4638</v>
      </c>
      <c r="G2306" s="1">
        <v>7715</v>
      </c>
      <c r="H2306" s="1">
        <v>20950</v>
      </c>
      <c r="I2306" s="1">
        <f>(F2306+G2306+H2306)/E2306*100</f>
        <v>26.765736513855847746415482544</v>
      </c>
      <c r="J2306" s="1">
        <f>(F2306+G2306)/E2306*100</f>
        <v>9.928148910178100687970166527</v>
      </c>
      <c r="K2306" s="1">
        <f>F2306/E2306*100</f>
        <v>3.7275766733106153153732398894</v>
      </c>
      <c r="L2306" s="1">
        <v>1598.76</v>
      </c>
      <c r="M2306" s="1">
        <v>1106.00</v>
      </c>
      <c r="N2306" s="1">
        <v>3.83</v>
      </c>
      <c r="O2306" s="1">
        <v>88.21</v>
      </c>
      <c r="P2306" s="1">
        <v>8.68</v>
      </c>
      <c r="Q2306" s="1">
        <v>88.66</v>
      </c>
      <c r="R2306" s="1">
        <v>1.81</v>
      </c>
      <c r="S2306" s="1">
        <v>4.04</v>
      </c>
      <c r="T2306" s="1">
        <v>0.01</v>
      </c>
      <c r="U2306" s="1">
        <v>96.28</v>
      </c>
      <c r="V2306" s="1">
        <f>100-U2306</f>
        <v>3.72</v>
      </c>
      <c r="W2306" s="1">
        <v>3.26</v>
      </c>
      <c r="X2306" s="0" t="inlineStr">
        <is>
          <t>IBGE — Censo Demográfico 2022 / SIDRA</t>
        </is>
      </c>
    </row>
    <row r="2307">
      <c r="A2307" s="0" t="inlineStr">
        <is>
          <t>3105707</t>
        </is>
      </c>
      <c r="B2307" s="0" t="inlineStr">
        <is>
          <t>Barra Longa</t>
        </is>
      </c>
      <c r="C2307" s="0" t="inlineStr">
        <is>
          <t>MG</t>
        </is>
      </c>
      <c r="D2307" s="0" t="inlineStr">
        <is>
          <t>2022</t>
        </is>
      </c>
      <c r="E2307" s="1">
        <v>5658</v>
      </c>
      <c r="F2307" s="1">
        <v>102</v>
      </c>
      <c r="G2307" s="1">
        <v>418</v>
      </c>
      <c r="H2307" s="1">
        <v>1103</v>
      </c>
      <c r="I2307" s="1">
        <f>(F2307+G2307+H2307)/E2307*100</f>
        <v>28.685047720042417815482502651</v>
      </c>
      <c r="J2307" s="1">
        <f>(F2307+G2307)/E2307*100</f>
        <v>9.190526687875574407917992223</v>
      </c>
      <c r="K2307" s="1">
        <f>F2307/E2307*100</f>
        <v>1.8027571580063626723223753977</v>
      </c>
      <c r="L2307" s="1">
        <v>1180.30</v>
      </c>
      <c r="M2307" s="1">
        <v>942.40</v>
      </c>
      <c r="N2307" s="1">
        <v>12.56</v>
      </c>
      <c r="O2307" s="1">
        <v>55.97</v>
      </c>
      <c r="P2307" s="1">
        <v>14.43</v>
      </c>
      <c r="Q2307" s="1">
        <v>37.58</v>
      </c>
      <c r="R2307" s="1">
        <v>1.88</v>
      </c>
      <c r="S2307" s="1">
        <v>3.57</v>
      </c>
      <c r="T2307" s="1">
        <v>0.05</v>
      </c>
      <c r="U2307" s="1">
        <v>79.38</v>
      </c>
      <c r="V2307" s="1">
        <f>100-U2307</f>
        <v>20.62</v>
      </c>
      <c r="W2307" s="1">
        <v>19.88</v>
      </c>
      <c r="X2307" s="0" t="inlineStr">
        <is>
          <t>IBGE — Censo Demográfico 2022 / SIDRA</t>
        </is>
      </c>
    </row>
    <row r="2308">
      <c r="A2308" s="0" t="inlineStr">
        <is>
          <t>3105905</t>
        </is>
      </c>
      <c r="B2308" s="0" t="inlineStr">
        <is>
          <t>Barroso</t>
        </is>
      </c>
      <c r="C2308" s="0" t="inlineStr">
        <is>
          <t>MG</t>
        </is>
      </c>
      <c r="D2308" s="0" t="inlineStr">
        <is>
          <t>2022</t>
        </is>
      </c>
      <c r="E2308" s="1">
        <v>20021</v>
      </c>
      <c r="F2308" s="1">
        <v>411</v>
      </c>
      <c r="G2308" s="1">
        <v>1633</v>
      </c>
      <c r="H2308" s="1">
        <v>4008</v>
      </c>
      <c r="I2308" s="1">
        <f>(F2308+G2308+H2308)/E2308*100</f>
        <v>30.228260326657010139353678637</v>
      </c>
      <c r="J2308" s="1">
        <f>(F2308+G2308)/E2308*100</f>
        <v>10.209280255731481943958843215</v>
      </c>
      <c r="K2308" s="1">
        <f>F2308/E2308*100</f>
        <v>2.0528445132610758703361470456</v>
      </c>
      <c r="L2308" s="1">
        <v>1232.08</v>
      </c>
      <c r="M2308" s="1">
        <v>870.67</v>
      </c>
      <c r="N2308" s="1">
        <v>4.48</v>
      </c>
      <c r="O2308" s="1">
        <v>97.49</v>
      </c>
      <c r="P2308" s="1">
        <v>2.02</v>
      </c>
      <c r="Q2308" s="1">
        <v>93.16</v>
      </c>
      <c r="R2308" s="1">
        <v>1.45</v>
      </c>
      <c r="S2308" s="1">
        <v>2.03</v>
      </c>
      <c s="1" r="T2308">
        <v>0</v>
      </c>
      <c r="U2308" s="1">
        <v>98.81</v>
      </c>
      <c r="V2308" s="1">
        <f>100-U2308</f>
        <v>1.19</v>
      </c>
      <c r="W2308" s="1">
        <v>1.00</v>
      </c>
      <c r="X2308" s="0" t="inlineStr">
        <is>
          <t>IBGE — Censo Demográfico 2022 / SIDRA</t>
        </is>
      </c>
    </row>
    <row r="2309">
      <c r="A2309" s="0" t="inlineStr">
        <is>
          <t>3106002</t>
        </is>
      </c>
      <c r="B2309" s="0" t="inlineStr">
        <is>
          <t>Bela Vista de Minas</t>
        </is>
      </c>
      <c r="C2309" s="0" t="inlineStr">
        <is>
          <t>MG</t>
        </is>
      </c>
      <c r="D2309" s="0" t="inlineStr">
        <is>
          <t>2022</t>
        </is>
      </c>
      <c r="E2309" s="1">
        <v>10157</v>
      </c>
      <c r="F2309" s="1">
        <v>83</v>
      </c>
      <c r="G2309" s="1">
        <v>882</v>
      </c>
      <c r="H2309" s="1">
        <v>1745</v>
      </c>
      <c r="I2309" s="1">
        <f>(F2309+G2309+H2309)/E2309*100</f>
        <v>26.681106625972235896426110072</v>
      </c>
      <c r="J2309" s="1">
        <f>(F2309+G2309)/E2309*100</f>
        <v>9.500836861277936398542876834</v>
      </c>
      <c r="K2309" s="1">
        <f>F2309/E2309*100</f>
        <v>0.8171704243378950477503199764</v>
      </c>
      <c r="L2309" s="1">
        <v>1242.62</v>
      </c>
      <c r="M2309" s="1">
        <v>956.00</v>
      </c>
      <c r="N2309" s="1">
        <v>4.74</v>
      </c>
      <c r="O2309" s="1">
        <v>90.07</v>
      </c>
      <c r="P2309" s="1">
        <v>5.67</v>
      </c>
      <c r="Q2309" s="1">
        <v>77.44</v>
      </c>
      <c r="R2309" s="1">
        <v>0.61</v>
      </c>
      <c r="S2309" s="1">
        <v>1.20</v>
      </c>
      <c s="1" r="T2309">
        <v>0</v>
      </c>
      <c r="U2309" s="1">
        <v>96.58</v>
      </c>
      <c r="V2309" s="1">
        <f>100-U2309</f>
        <v>3.42</v>
      </c>
      <c r="W2309" s="1">
        <v>2.61</v>
      </c>
      <c r="X2309" s="0" t="inlineStr">
        <is>
          <t>IBGE — Censo Demográfico 2022 / SIDRA</t>
        </is>
      </c>
    </row>
    <row r="2310">
      <c r="A2310" s="0" t="inlineStr">
        <is>
          <t>3106101</t>
        </is>
      </c>
      <c r="B2310" s="0" t="inlineStr">
        <is>
          <t>Belmiro Braga</t>
        </is>
      </c>
      <c r="C2310" s="0" t="inlineStr">
        <is>
          <t>MG</t>
        </is>
      </c>
      <c r="D2310" s="0" t="inlineStr">
        <is>
          <t>2022</t>
        </is>
      </c>
      <c r="E2310" s="1">
        <v>3244</v>
      </c>
      <c r="F2310" s="1">
        <v>0</v>
      </c>
      <c r="G2310" s="1">
        <v>150</v>
      </c>
      <c r="H2310" s="1">
        <v>787</v>
      </c>
      <c r="I2310" s="1">
        <f>(F2310+G2310+H2310)/E2310*100</f>
        <v>28.884093711467324290998766954</v>
      </c>
      <c r="J2310" s="1">
        <f>(F2310+G2310)/E2310*100</f>
        <v>4.6239210850801479654747225647</v>
      </c>
      <c r="K2310" s="1">
        <f>F2310/E2310*100</f>
        <v>0</v>
      </c>
      <c r="L2310" s="1">
        <v>1338.48</v>
      </c>
      <c r="M2310" s="1">
        <v>937.33</v>
      </c>
      <c r="N2310" s="1">
        <v>10.79</v>
      </c>
      <c r="O2310" s="1">
        <v>60.72</v>
      </c>
      <c r="P2310" s="1">
        <v>35.53</v>
      </c>
      <c r="Q2310" s="1">
        <v>42.02</v>
      </c>
      <c r="R2310" s="1">
        <v>7.77</v>
      </c>
      <c r="S2310" s="1">
        <v>5.38</v>
      </c>
      <c s="1" r="T2310">
        <v>0</v>
      </c>
      <c r="U2310" s="1">
        <v>90.95</v>
      </c>
      <c r="V2310" s="1">
        <f>100-U2310</f>
        <v>9.05</v>
      </c>
      <c r="W2310" s="1">
        <v>6.49</v>
      </c>
      <c r="X2310" s="0" t="inlineStr">
        <is>
          <t>IBGE — Censo Demográfico 2022 / SIDRA</t>
        </is>
      </c>
    </row>
    <row r="2311">
      <c r="A2311" s="0" t="inlineStr">
        <is>
          <t>3106200</t>
        </is>
      </c>
      <c r="B2311" s="0" t="inlineStr">
        <is>
          <t>Belo Horizonte</t>
        </is>
      </c>
      <c r="C2311" s="0" t="inlineStr">
        <is>
          <t>MG</t>
        </is>
      </c>
      <c r="D2311" s="0" t="inlineStr">
        <is>
          <t>2022</t>
        </is>
      </c>
      <c r="E2311" s="1">
        <v>2304445</v>
      </c>
      <c r="F2311" s="1">
        <v>77971</v>
      </c>
      <c r="G2311" s="1">
        <v>97610</v>
      </c>
      <c r="H2311" s="1">
        <v>251238</v>
      </c>
      <c r="I2311" s="1">
        <f>(F2311+G2311+H2311)/E2311*100</f>
        <v>18.521552911872489905378518472</v>
      </c>
      <c r="J2311" s="1">
        <f>(F2311+G2311)/E2311*100</f>
        <v>7.6192315286327076584600630521</v>
      </c>
      <c r="K2311" s="1">
        <f>F2311/E2311*100</f>
        <v>3.3835044880654561076528187915</v>
      </c>
      <c r="L2311" s="1">
        <v>2748.85</v>
      </c>
      <c r="M2311" s="1">
        <v>1441.00</v>
      </c>
      <c r="N2311" s="1">
        <v>2.22</v>
      </c>
      <c r="O2311" s="1">
        <v>99.33</v>
      </c>
      <c r="P2311" s="1">
        <v>0.27</v>
      </c>
      <c r="Q2311" s="1">
        <v>97.23</v>
      </c>
      <c r="R2311" s="1">
        <v>0.19</v>
      </c>
      <c r="S2311" s="1">
        <v>0.58</v>
      </c>
      <c r="T2311" s="1">
        <v>0.01</v>
      </c>
      <c r="U2311" s="1">
        <v>99.48</v>
      </c>
      <c r="V2311" s="1">
        <f>100-U2311</f>
        <v>0.52</v>
      </c>
      <c r="W2311" s="1">
        <v>0.11</v>
      </c>
      <c r="X2311" s="0" t="inlineStr">
        <is>
          <t>IBGE — Censo Demográfico 2022 / SIDRA</t>
        </is>
      </c>
    </row>
    <row r="2312">
      <c r="A2312" s="0" t="inlineStr">
        <is>
          <t>3106309</t>
        </is>
      </c>
      <c r="B2312" s="0" t="inlineStr">
        <is>
          <t>Belo Oriente</t>
        </is>
      </c>
      <c r="C2312" s="0" t="inlineStr">
        <is>
          <t>MG</t>
        </is>
      </c>
      <c r="D2312" s="0" t="inlineStr">
        <is>
          <t>2022</t>
        </is>
      </c>
      <c r="E2312" s="1">
        <v>23885</v>
      </c>
      <c r="F2312" s="1">
        <v>1887</v>
      </c>
      <c r="G2312" s="1">
        <v>2914</v>
      </c>
      <c r="H2312" s="1">
        <v>5220</v>
      </c>
      <c r="I2312" s="1">
        <f>(F2312+G2312+H2312)/E2312*100</f>
        <v>41.955202009629474565626962529</v>
      </c>
      <c r="J2312" s="1">
        <f>(F2312+G2312)/E2312*100</f>
        <v>20.100481473728281348126439188</v>
      </c>
      <c r="K2312" s="1">
        <f>F2312/E2312*100</f>
        <v>7.9003558718861209964412811388</v>
      </c>
      <c r="L2312" s="1">
        <v>958.65</v>
      </c>
      <c r="M2312" s="1">
        <v>750.00</v>
      </c>
      <c r="N2312" s="1">
        <v>7.75</v>
      </c>
      <c r="O2312" s="1">
        <v>72.28</v>
      </c>
      <c r="P2312" s="1">
        <v>15.48</v>
      </c>
      <c r="Q2312" s="1">
        <v>82.55</v>
      </c>
      <c r="R2312" s="1">
        <v>2.10</v>
      </c>
      <c r="S2312" s="1">
        <v>8.36</v>
      </c>
      <c r="T2312" s="1">
        <v>0.01</v>
      </c>
      <c r="U2312" s="1">
        <v>93.02</v>
      </c>
      <c r="V2312" s="1">
        <f>100-U2312</f>
        <v>6.98</v>
      </c>
      <c r="W2312" s="1">
        <v>6.44</v>
      </c>
      <c r="X2312" s="0" t="inlineStr">
        <is>
          <t>IBGE — Censo Demográfico 2022 / SIDRA</t>
        </is>
      </c>
    </row>
    <row r="2313">
      <c r="A2313" s="0" t="inlineStr">
        <is>
          <t>3106408</t>
        </is>
      </c>
      <c r="B2313" s="0" t="inlineStr">
        <is>
          <t>Belo Vale</t>
        </is>
      </c>
      <c r="C2313" s="0" t="inlineStr">
        <is>
          <t>MG</t>
        </is>
      </c>
      <c r="D2313" s="0" t="inlineStr">
        <is>
          <t>2022</t>
        </is>
      </c>
      <c r="E2313" s="1">
        <v>8612</v>
      </c>
      <c r="F2313" s="1">
        <v>128</v>
      </c>
      <c r="G2313" s="1">
        <v>902</v>
      </c>
      <c r="H2313" s="1">
        <v>1577</v>
      </c>
      <c r="I2313" s="1">
        <f>(F2313+G2313+H2313)/E2313*100</f>
        <v>30.271713887598699489084997678</v>
      </c>
      <c r="J2313" s="1">
        <f>(F2313+G2313)/E2313*100</f>
        <v>11.960055736182071528100325128</v>
      </c>
      <c r="K2313" s="1">
        <f>F2313/E2313*100</f>
        <v>1.4862981885740826753367394333</v>
      </c>
      <c r="L2313" s="1">
        <v>1300.70</v>
      </c>
      <c r="M2313" s="1">
        <v>1000.00</v>
      </c>
      <c r="N2313" s="1">
        <v>5.65</v>
      </c>
      <c r="O2313" s="1">
        <v>51.51</v>
      </c>
      <c r="P2313" s="1">
        <v>27.40</v>
      </c>
      <c r="Q2313" s="1">
        <v>40.17</v>
      </c>
      <c r="R2313" s="1">
        <v>6.44</v>
      </c>
      <c r="S2313" s="1">
        <v>47.16</v>
      </c>
      <c s="1" r="T2313">
        <v>0</v>
      </c>
      <c r="U2313" s="1">
        <v>85.39</v>
      </c>
      <c r="V2313" s="1">
        <f>100-U2313</f>
        <v>14.61</v>
      </c>
      <c r="W2313" s="1">
        <v>14.21</v>
      </c>
      <c r="X2313" s="0" t="inlineStr">
        <is>
          <t>IBGE — Censo Demográfico 2022 / SIDRA</t>
        </is>
      </c>
    </row>
    <row r="2314">
      <c r="A2314" s="0" t="inlineStr">
        <is>
          <t>3106507</t>
        </is>
      </c>
      <c r="B2314" s="0" t="inlineStr">
        <is>
          <t>Berilo</t>
        </is>
      </c>
      <c r="C2314" s="0" t="inlineStr">
        <is>
          <t>MG</t>
        </is>
      </c>
      <c r="D2314" s="0" t="inlineStr">
        <is>
          <t>2022</t>
        </is>
      </c>
      <c r="E2314" s="1">
        <v>9826</v>
      </c>
      <c r="F2314" s="1">
        <v>92</v>
      </c>
      <c r="G2314" s="1">
        <v>1881</v>
      </c>
      <c r="H2314" s="1">
        <v>2326</v>
      </c>
      <c r="I2314" s="1">
        <f>(F2314+G2314+H2314)/E2314*100</f>
        <v>43.751272135151638510075310401</v>
      </c>
      <c r="J2314" s="1">
        <f>(F2314+G2314)/E2314*100</f>
        <v>20.079381233462243028699369021</v>
      </c>
      <c r="K2314" s="1">
        <f>F2314/E2314*100</f>
        <v>0.9362914716059434154284551191</v>
      </c>
      <c r="L2314" s="1">
        <v>907.52</v>
      </c>
      <c r="M2314" s="1">
        <v>742.40</v>
      </c>
      <c r="N2314" s="1">
        <v>16.47</v>
      </c>
      <c r="O2314" s="1">
        <v>53.46</v>
      </c>
      <c r="P2314" s="1">
        <v>25.13</v>
      </c>
      <c r="Q2314" s="1">
        <v>39.51</v>
      </c>
      <c r="R2314" s="1">
        <v>3.87</v>
      </c>
      <c r="S2314" s="1">
        <v>53.38</v>
      </c>
      <c r="T2314" s="1">
        <v>1.32</v>
      </c>
      <c r="U2314" s="1">
        <v>53.43</v>
      </c>
      <c r="V2314" s="1">
        <f>100-U2314</f>
        <v>46.57</v>
      </c>
      <c r="W2314" s="1">
        <v>45.14</v>
      </c>
      <c r="X2314" s="0" t="inlineStr">
        <is>
          <t>IBGE — Censo Demográfico 2022 / SIDRA</t>
        </is>
      </c>
    </row>
    <row r="2315">
      <c r="A2315" s="0" t="inlineStr">
        <is>
          <t>3106606</t>
        </is>
      </c>
      <c r="B2315" s="0" t="inlineStr">
        <is>
          <t>Bertópolis</t>
        </is>
      </c>
      <c r="C2315" s="0" t="inlineStr">
        <is>
          <t>MG</t>
        </is>
      </c>
      <c r="D2315" s="0" t="inlineStr">
        <is>
          <t>2022</t>
        </is>
      </c>
      <c r="E2315" s="1">
        <v>4451</v>
      </c>
      <c r="F2315" s="1">
        <v>41</v>
      </c>
      <c r="G2315" s="1">
        <v>1099</v>
      </c>
      <c r="H2315" s="1">
        <v>1378</v>
      </c>
      <c r="I2315" s="1">
        <f>(F2315+G2315+H2315)/E2315*100</f>
        <v>56.571556953493596944506852393</v>
      </c>
      <c r="J2315" s="1">
        <f>(F2315+G2315)/E2315*100</f>
        <v>25.612221972590429117052347787</v>
      </c>
      <c r="K2315" s="1">
        <f>F2315/E2315*100</f>
        <v>0.9211413165580768366659177713</v>
      </c>
      <c r="L2315" s="1">
        <v>697.84</v>
      </c>
      <c r="M2315" s="1">
        <v>600.00</v>
      </c>
      <c r="N2315" s="1">
        <v>22.57</v>
      </c>
      <c r="O2315" s="1">
        <v>74.32</v>
      </c>
      <c r="P2315" s="1">
        <v>25.42</v>
      </c>
      <c r="Q2315" s="1">
        <v>62.91</v>
      </c>
      <c r="R2315" s="1">
        <v>0.47</v>
      </c>
      <c r="S2315" s="1">
        <v>14.01</v>
      </c>
      <c r="T2315" s="1">
        <v>0.07</v>
      </c>
      <c r="U2315" s="1">
        <v>65.91</v>
      </c>
      <c r="V2315" s="1">
        <f>100-U2315</f>
        <v>34.09</v>
      </c>
      <c r="W2315" s="1">
        <v>28.35</v>
      </c>
      <c r="X2315" s="0" t="inlineStr">
        <is>
          <t>IBGE — Censo Demográfico 2022 / SIDRA</t>
        </is>
      </c>
    </row>
    <row r="2316">
      <c r="A2316" s="0" t="inlineStr">
        <is>
          <t>3106655</t>
        </is>
      </c>
      <c r="B2316" s="0" t="inlineStr">
        <is>
          <t>Berizal</t>
        </is>
      </c>
      <c r="C2316" s="0" t="inlineStr">
        <is>
          <t>MG</t>
        </is>
      </c>
      <c r="D2316" s="0" t="inlineStr">
        <is>
          <t>2022</t>
        </is>
      </c>
      <c r="E2316" s="1">
        <v>4183</v>
      </c>
      <c r="F2316" s="1">
        <v>28</v>
      </c>
      <c r="G2316" s="1">
        <v>559</v>
      </c>
      <c r="H2316" s="1">
        <v>1579</v>
      </c>
      <c r="I2316" s="1">
        <f>(F2316+G2316+H2316)/E2316*100</f>
        <v>51.781018407841262251972268707</v>
      </c>
      <c r="J2316" s="1">
        <f>(F2316+G2316)/E2316*100</f>
        <v>14.03299067654793210614391585</v>
      </c>
      <c r="K2316" s="1">
        <f>F2316/E2316*100</f>
        <v>0.669376045900071718862060722</v>
      </c>
      <c r="L2316" s="1">
        <v>764.89</v>
      </c>
      <c r="M2316" s="1">
        <v>606.00</v>
      </c>
      <c r="N2316" s="1">
        <v>17.42</v>
      </c>
      <c r="O2316" s="1">
        <v>83.41</v>
      </c>
      <c r="P2316" s="1">
        <v>13.36</v>
      </c>
      <c r="Q2316" s="1">
        <v>17.96</v>
      </c>
      <c r="R2316" s="1">
        <v>1.08</v>
      </c>
      <c r="S2316" s="1">
        <v>80.39</v>
      </c>
      <c r="T2316" s="1">
        <v>0.43</v>
      </c>
      <c r="U2316" s="1">
        <v>82.69</v>
      </c>
      <c r="V2316" s="1">
        <f>100-U2316</f>
        <v>17.31</v>
      </c>
      <c r="W2316" s="1">
        <v>16.09</v>
      </c>
      <c r="X2316" s="0" t="inlineStr">
        <is>
          <t>IBGE — Censo Demográfico 2022 / SIDRA</t>
        </is>
      </c>
    </row>
    <row r="2317">
      <c r="A2317" s="0" t="inlineStr">
        <is>
          <t>3106705</t>
        </is>
      </c>
      <c r="B2317" s="0" t="inlineStr">
        <is>
          <t>Betim</t>
        </is>
      </c>
      <c r="C2317" s="0" t="inlineStr">
        <is>
          <t>MG</t>
        </is>
      </c>
      <c r="D2317" s="0" t="inlineStr">
        <is>
          <t>2022</t>
        </is>
      </c>
      <c r="E2317" s="1">
        <v>411145</v>
      </c>
      <c r="F2317" s="1">
        <v>11095</v>
      </c>
      <c r="G2317" s="1">
        <v>25454</v>
      </c>
      <c r="H2317" s="1">
        <v>70016</v>
      </c>
      <c r="I2317" s="1">
        <f>(F2317+G2317+H2317)/E2317*100</f>
        <v>25.919079643434797942331780759</v>
      </c>
      <c r="J2317" s="1">
        <f>(F2317+G2317)/E2317*100</f>
        <v>8.889564508871565992533047951</v>
      </c>
      <c r="K2317" s="1">
        <f>F2317/E2317*100</f>
        <v>2.6985613348088873755001276922</v>
      </c>
      <c r="L2317" s="1">
        <v>1399.69</v>
      </c>
      <c r="M2317" s="1">
        <v>1070.67</v>
      </c>
      <c r="N2317" s="1">
        <v>3.62</v>
      </c>
      <c r="O2317" s="1">
        <v>98.37</v>
      </c>
      <c r="P2317" s="1">
        <v>1.24</v>
      </c>
      <c r="Q2317" s="1">
        <v>91.12</v>
      </c>
      <c r="R2317" s="1">
        <v>3.09</v>
      </c>
      <c r="S2317" s="1">
        <v>4.10</v>
      </c>
      <c r="T2317" s="1">
        <v>0.01</v>
      </c>
      <c r="U2317" s="1">
        <v>99.47</v>
      </c>
      <c r="V2317" s="1">
        <f>100-U2317</f>
        <v>0.53</v>
      </c>
      <c r="W2317" s="1">
        <v>0.28</v>
      </c>
      <c r="X2317" s="0" t="inlineStr">
        <is>
          <t>IBGE — Censo Demográfico 2022 / SIDRA</t>
        </is>
      </c>
    </row>
    <row r="2318">
      <c r="A2318" s="0" t="inlineStr">
        <is>
          <t>3106804</t>
        </is>
      </c>
      <c r="B2318" s="0" t="inlineStr">
        <is>
          <t>Bias Fortes</t>
        </is>
      </c>
      <c r="C2318" s="0" t="inlineStr">
        <is>
          <t>MG</t>
        </is>
      </c>
      <c r="D2318" s="0" t="inlineStr">
        <is>
          <t>2022</t>
        </is>
      </c>
      <c r="E2318" s="1">
        <v>3355</v>
      </c>
      <c r="F2318" s="1">
        <v>107</v>
      </c>
      <c r="G2318" s="1">
        <v>288</v>
      </c>
      <c r="H2318" s="1">
        <v>811</v>
      </c>
      <c r="I2318" s="1">
        <f>(F2318+G2318+H2318)/E2318*100</f>
        <v>35.946348733233979135618479881</v>
      </c>
      <c r="J2318" s="1">
        <f>(F2318+G2318)/E2318*100</f>
        <v>11.773472429210134128166915052</v>
      </c>
      <c r="K2318" s="1">
        <f>F2318/E2318*100</f>
        <v>3.1892697466467958271236959762</v>
      </c>
      <c r="L2318" s="1">
        <v>1000.58</v>
      </c>
      <c r="M2318" s="1">
        <v>793.50</v>
      </c>
      <c r="N2318" s="1">
        <v>11.61</v>
      </c>
      <c r="O2318" s="1">
        <v>53.49</v>
      </c>
      <c r="P2318" s="1">
        <v>35.45</v>
      </c>
      <c r="Q2318" s="1">
        <v>25.41</v>
      </c>
      <c r="R2318" s="1">
        <v>0.55</v>
      </c>
      <c r="S2318" s="1">
        <v>4.31</v>
      </c>
      <c r="T2318" s="1">
        <v>0.31</v>
      </c>
      <c r="U2318" s="1">
        <v>78.90</v>
      </c>
      <c r="V2318" s="1">
        <f>100-U2318</f>
        <v>21.10</v>
      </c>
      <c r="W2318" s="1">
        <v>20.00</v>
      </c>
      <c r="X2318" s="0" t="inlineStr">
        <is>
          <t>IBGE — Censo Demográfico 2022 / SIDRA</t>
        </is>
      </c>
    </row>
    <row r="2319">
      <c r="A2319" s="0" t="inlineStr">
        <is>
          <t>3106903</t>
        </is>
      </c>
      <c r="B2319" s="0" t="inlineStr">
        <is>
          <t>Bicas</t>
        </is>
      </c>
      <c r="C2319" s="0" t="inlineStr">
        <is>
          <t>MG</t>
        </is>
      </c>
      <c r="D2319" s="0" t="inlineStr">
        <is>
          <t>2022</t>
        </is>
      </c>
      <c r="E2319" s="1">
        <v>13900</v>
      </c>
      <c r="F2319" s="1">
        <v>105</v>
      </c>
      <c r="G2319" s="1">
        <v>1044</v>
      </c>
      <c r="H2319" s="1">
        <v>2686</v>
      </c>
      <c r="I2319" s="1">
        <f>(F2319+G2319+H2319)/E2319*100</f>
        <v>27.589928057553956834532374101</v>
      </c>
      <c r="J2319" s="1">
        <f>(F2319+G2319)/E2319*100</f>
        <v>8.266187050359712230215827338</v>
      </c>
      <c r="K2319" s="1">
        <f>F2319/E2319*100</f>
        <v>0.755395683453237410071942446</v>
      </c>
      <c r="L2319" s="1">
        <v>1467.66</v>
      </c>
      <c r="M2319" s="1">
        <v>1061.20</v>
      </c>
      <c r="N2319" s="1">
        <v>4.25</v>
      </c>
      <c r="O2319" s="1">
        <v>93.85</v>
      </c>
      <c r="P2319" s="1">
        <v>3.00</v>
      </c>
      <c r="Q2319" s="1">
        <v>87.57</v>
      </c>
      <c r="R2319" s="1">
        <v>0.15</v>
      </c>
      <c r="S2319" s="1">
        <v>1.23</v>
      </c>
      <c s="1" r="T2319">
        <v>0</v>
      </c>
      <c r="U2319" s="1">
        <v>96.80</v>
      </c>
      <c r="V2319" s="1">
        <f>100-U2319</f>
        <v>3.20</v>
      </c>
      <c r="W2319" s="1">
        <v>2.65</v>
      </c>
      <c r="X2319" s="0" t="inlineStr">
        <is>
          <t>IBGE — Censo Demográfico 2022 / SIDRA</t>
        </is>
      </c>
    </row>
    <row r="2320">
      <c r="A2320" s="0" t="inlineStr">
        <is>
          <t>3107000</t>
        </is>
      </c>
      <c r="B2320" s="0" t="inlineStr">
        <is>
          <t>Biquinhas</t>
        </is>
      </c>
      <c r="C2320" s="0" t="inlineStr">
        <is>
          <t>MG</t>
        </is>
      </c>
      <c r="D2320" s="0" t="inlineStr">
        <is>
          <t>2022</t>
        </is>
      </c>
      <c r="E2320" s="1">
        <v>2383</v>
      </c>
      <c r="F2320" s="1">
        <v>21</v>
      </c>
      <c r="G2320" s="1">
        <v>74</v>
      </c>
      <c r="H2320" s="1">
        <v>467</v>
      </c>
      <c r="I2320" s="1">
        <f>(F2320+G2320+H2320)/E2320*100</f>
        <v>23.583718002517834662190516156</v>
      </c>
      <c r="J2320" s="1">
        <f>(F2320+G2320)/E2320*100</f>
        <v>3.986571548468317247167436005</v>
      </c>
      <c r="K2320" s="1">
        <f>F2320/E2320*100</f>
        <v>0.8812421317666806546370121695</v>
      </c>
      <c r="L2320" s="1">
        <v>1325.89</v>
      </c>
      <c r="M2320" s="1">
        <v>1070.67</v>
      </c>
      <c r="N2320" s="1">
        <v>9.36</v>
      </c>
      <c r="O2320" s="1">
        <v>73.22</v>
      </c>
      <c r="P2320" s="1">
        <v>24.34</v>
      </c>
      <c r="Q2320" s="1">
        <v>3.41</v>
      </c>
      <c r="R2320" s="1">
        <v>2.63</v>
      </c>
      <c r="S2320" s="1">
        <v>93.28</v>
      </c>
      <c s="1" r="T2320">
        <v>0</v>
      </c>
      <c r="U2320" s="1">
        <v>76.53</v>
      </c>
      <c r="V2320" s="1">
        <f>100-U2320</f>
        <v>23.47</v>
      </c>
      <c r="W2320" s="1">
        <v>22.59</v>
      </c>
      <c r="X2320" s="0" t="inlineStr">
        <is>
          <t>IBGE — Censo Demográfico 2022 / SIDRA</t>
        </is>
      </c>
    </row>
    <row r="2321">
      <c r="A2321" s="0" t="inlineStr">
        <is>
          <t>3107109</t>
        </is>
      </c>
      <c r="B2321" s="0" t="inlineStr">
        <is>
          <t>Boa Esperança</t>
        </is>
      </c>
      <c r="C2321" s="0" t="inlineStr">
        <is>
          <t>MG</t>
        </is>
      </c>
      <c r="D2321" s="0" t="inlineStr">
        <is>
          <t>2022</t>
        </is>
      </c>
      <c r="E2321" s="1">
        <v>39800</v>
      </c>
      <c r="F2321" s="1">
        <v>766</v>
      </c>
      <c r="G2321" s="1">
        <v>1592</v>
      </c>
      <c r="H2321" s="1">
        <v>8174</v>
      </c>
      <c r="I2321" s="1">
        <f>(F2321+G2321+H2321)/E2321*100</f>
        <v>26.462311557788944723618090452</v>
      </c>
      <c r="J2321" s="1">
        <f>(F2321+G2321)/E2321*100</f>
        <v>5.9246231155778894472361809045</v>
      </c>
      <c r="K2321" s="1">
        <f>F2321/E2321*100</f>
        <v>1.9246231155778894472361809045</v>
      </c>
      <c r="L2321" s="1">
        <v>1439.58</v>
      </c>
      <c r="M2321" s="1">
        <v>1000.00</v>
      </c>
      <c r="N2321" s="1">
        <v>4.89</v>
      </c>
      <c r="O2321" s="1">
        <v>87.61</v>
      </c>
      <c r="P2321" s="1">
        <v>8.70</v>
      </c>
      <c r="Q2321" s="1">
        <v>89.51</v>
      </c>
      <c r="R2321" s="1">
        <v>3.82</v>
      </c>
      <c r="S2321" s="1">
        <v>6.56</v>
      </c>
      <c s="1" r="T2321">
        <v>0</v>
      </c>
      <c r="U2321" s="1">
        <v>94.12</v>
      </c>
      <c r="V2321" s="1">
        <f>100-U2321</f>
        <v>5.88</v>
      </c>
      <c r="W2321" s="1">
        <v>3.48</v>
      </c>
      <c r="X2321" s="0" t="inlineStr">
        <is>
          <t>IBGE — Censo Demográfico 2022 / SIDRA</t>
        </is>
      </c>
    </row>
    <row r="2322">
      <c r="A2322" s="0" t="inlineStr">
        <is>
          <t>3107208</t>
        </is>
      </c>
      <c r="B2322" s="0" t="inlineStr">
        <is>
          <t>Bocaina de Minas</t>
        </is>
      </c>
      <c r="C2322" s="0" t="inlineStr">
        <is>
          <t>MG</t>
        </is>
      </c>
      <c r="D2322" s="0" t="inlineStr">
        <is>
          <t>2022</t>
        </is>
      </c>
      <c r="E2322" s="1">
        <v>5321</v>
      </c>
      <c r="F2322" s="1">
        <v>63</v>
      </c>
      <c r="G2322" s="1">
        <v>235</v>
      </c>
      <c r="H2322" s="1">
        <v>1120</v>
      </c>
      <c r="I2322" s="1">
        <f>(F2322+G2322+H2322)/E2322*100</f>
        <v>26.649126104115767712835933095</v>
      </c>
      <c r="J2322" s="1">
        <f>(F2322+G2322)/E2322*100</f>
        <v>5.6004510430370231159556474347</v>
      </c>
      <c r="K2322" s="1">
        <f>F2322/E2322*100</f>
        <v>1.1839879721856793835745160684</v>
      </c>
      <c r="L2322" s="1">
        <v>1391.48</v>
      </c>
      <c r="M2322" s="1">
        <v>1033.33</v>
      </c>
      <c r="N2322" s="1">
        <v>11.16</v>
      </c>
      <c r="O2322" s="1">
        <v>42.24</v>
      </c>
      <c r="P2322" s="1">
        <v>55.50</v>
      </c>
      <c r="Q2322" s="1">
        <v>30.30</v>
      </c>
      <c r="R2322" s="1">
        <v>8.19</v>
      </c>
      <c r="S2322" s="1">
        <v>42.02</v>
      </c>
      <c s="1" r="T2322">
        <v>0</v>
      </c>
      <c r="U2322" s="1">
        <v>86.16</v>
      </c>
      <c r="V2322" s="1">
        <f>100-U2322</f>
        <v>13.84</v>
      </c>
      <c r="W2322" s="1">
        <v>11.62</v>
      </c>
      <c r="X2322" s="0" t="inlineStr">
        <is>
          <t>IBGE — Censo Demográfico 2022 / SIDRA</t>
        </is>
      </c>
    </row>
    <row r="2323">
      <c r="A2323" s="0" t="inlineStr">
        <is>
          <t>3107307</t>
        </is>
      </c>
      <c r="B2323" s="0" t="inlineStr">
        <is>
          <t>Bocaiúva</t>
        </is>
      </c>
      <c r="C2323" s="0" t="inlineStr">
        <is>
          <t>MG</t>
        </is>
      </c>
      <c r="D2323" s="0" t="inlineStr">
        <is>
          <t>2022</t>
        </is>
      </c>
      <c r="E2323" s="1">
        <v>47846</v>
      </c>
      <c r="F2323" s="1">
        <v>1078</v>
      </c>
      <c r="G2323" s="1">
        <v>6090</v>
      </c>
      <c r="H2323" s="1">
        <v>12133</v>
      </c>
      <c r="I2323" s="1">
        <f>(F2323+G2323+H2323)/E2323*100</f>
        <v>40.339840321029971157463528822</v>
      </c>
      <c r="J2323" s="1">
        <f>(F2323+G2323)/E2323*100</f>
        <v>14.98139865401496467834301718</v>
      </c>
      <c r="K2323" s="1">
        <f>F2323/E2323*100</f>
        <v>2.2530619069514692973289303181</v>
      </c>
      <c r="L2323" s="1">
        <v>1035.32</v>
      </c>
      <c r="M2323" s="1">
        <v>800.00</v>
      </c>
      <c r="N2323" s="1">
        <v>8.06</v>
      </c>
      <c r="O2323" s="1">
        <v>83.42</v>
      </c>
      <c r="P2323" s="1">
        <v>7.29</v>
      </c>
      <c r="Q2323" s="1">
        <v>79.83</v>
      </c>
      <c r="R2323" s="1">
        <v>3.39</v>
      </c>
      <c r="S2323" s="1">
        <v>16.42</v>
      </c>
      <c r="T2323" s="1">
        <v>0.10</v>
      </c>
      <c r="U2323" s="1">
        <v>85.40</v>
      </c>
      <c r="V2323" s="1">
        <f>100-U2323</f>
        <v>14.60</v>
      </c>
      <c r="W2323" s="1">
        <v>13.50</v>
      </c>
      <c r="X2323" s="0" t="inlineStr">
        <is>
          <t>IBGE — Censo Demográfico 2022 / SIDRA</t>
        </is>
      </c>
    </row>
    <row r="2324">
      <c r="A2324" s="0" t="inlineStr">
        <is>
          <t>3107406</t>
        </is>
      </c>
      <c r="B2324" s="0" t="inlineStr">
        <is>
          <t>Bom Despacho</t>
        </is>
      </c>
      <c r="C2324" s="0" t="inlineStr">
        <is>
          <t>MG</t>
        </is>
      </c>
      <c r="D2324" s="0" t="inlineStr">
        <is>
          <t>2022</t>
        </is>
      </c>
      <c r="E2324" s="1">
        <v>51557</v>
      </c>
      <c r="F2324" s="1">
        <v>918</v>
      </c>
      <c r="G2324" s="1">
        <v>1658</v>
      </c>
      <c r="H2324" s="1">
        <v>6464</v>
      </c>
      <c r="I2324" s="1">
        <f>(F2324+G2324+H2324)/E2324*100</f>
        <v>17.533991504548363946699769188</v>
      </c>
      <c r="J2324" s="1">
        <f>(F2324+G2324)/E2324*100</f>
        <v>4.9964117384642240626878988304</v>
      </c>
      <c r="K2324" s="1">
        <f>F2324/E2324*100</f>
        <v>1.7805535620769245689237154994</v>
      </c>
      <c r="L2324" s="1">
        <v>1785.98</v>
      </c>
      <c r="M2324" s="1">
        <v>1213.00</v>
      </c>
      <c r="N2324" s="1">
        <v>4.22</v>
      </c>
      <c r="O2324" s="1">
        <v>93.72</v>
      </c>
      <c r="P2324" s="1">
        <v>5.58</v>
      </c>
      <c r="Q2324" s="1">
        <v>92.42</v>
      </c>
      <c r="R2324" s="1">
        <v>2.40</v>
      </c>
      <c r="S2324" s="1">
        <v>4.81</v>
      </c>
      <c r="T2324" s="1">
        <v>0.02</v>
      </c>
      <c r="U2324" s="1">
        <v>95.05</v>
      </c>
      <c r="V2324" s="1">
        <f>100-U2324</f>
        <v>4.95</v>
      </c>
      <c r="W2324" s="1">
        <v>2.83</v>
      </c>
      <c r="X2324" s="0" t="inlineStr">
        <is>
          <t>IBGE — Censo Demográfico 2022 / SIDRA</t>
        </is>
      </c>
    </row>
    <row r="2325">
      <c r="A2325" s="0" t="inlineStr">
        <is>
          <t>3107505</t>
        </is>
      </c>
      <c r="B2325" s="0" t="inlineStr">
        <is>
          <t>Bom Jardim de Minas</t>
        </is>
      </c>
      <c r="C2325" s="0" t="inlineStr">
        <is>
          <t>MG</t>
        </is>
      </c>
      <c r="D2325" s="0" t="inlineStr">
        <is>
          <t>2022</t>
        </is>
      </c>
      <c r="E2325" s="1">
        <v>6761</v>
      </c>
      <c r="F2325" s="1">
        <v>193</v>
      </c>
      <c r="G2325" s="1">
        <v>518</v>
      </c>
      <c r="H2325" s="1">
        <v>1338</v>
      </c>
      <c r="I2325" s="1">
        <f>(F2325+G2325+H2325)/E2325*100</f>
        <v>30.306167726667652714095547996</v>
      </c>
      <c r="J2325" s="1">
        <f>(F2325+G2325)/E2325*100</f>
        <v>10.516195829019375831977518119</v>
      </c>
      <c r="K2325" s="1">
        <f>F2325/E2325*100</f>
        <v>2.8546073066114480106493122319</v>
      </c>
      <c r="L2325" s="1">
        <v>1164.24</v>
      </c>
      <c r="M2325" s="1">
        <v>928.00</v>
      </c>
      <c r="N2325" s="1">
        <v>8.27</v>
      </c>
      <c r="O2325" s="1">
        <v>88.88</v>
      </c>
      <c r="P2325" s="1">
        <v>8.62</v>
      </c>
      <c r="Q2325" s="1">
        <v>81.53</v>
      </c>
      <c r="R2325" s="1">
        <v>1.90</v>
      </c>
      <c r="S2325" s="1">
        <v>6.53</v>
      </c>
      <c s="1" r="T2325">
        <v>0</v>
      </c>
      <c r="U2325" s="1">
        <v>95.00</v>
      </c>
      <c r="V2325" s="1">
        <f>100-U2325</f>
        <v>5.00</v>
      </c>
      <c r="W2325" s="1">
        <v>4.89</v>
      </c>
      <c r="X2325" s="0" t="inlineStr">
        <is>
          <t>IBGE — Censo Demográfico 2022 / SIDRA</t>
        </is>
      </c>
    </row>
    <row r="2326">
      <c r="A2326" s="0" t="inlineStr">
        <is>
          <t>3107604</t>
        </is>
      </c>
      <c r="B2326" s="0" t="inlineStr">
        <is>
          <t>Bom Jesus da Penha</t>
        </is>
      </c>
      <c r="C2326" s="0" t="inlineStr">
        <is>
          <t>MG</t>
        </is>
      </c>
      <c r="D2326" s="0" t="inlineStr">
        <is>
          <t>2022</t>
        </is>
      </c>
      <c r="E2326" s="1">
        <v>4447</v>
      </c>
      <c r="F2326" s="1">
        <v>5</v>
      </c>
      <c r="G2326" s="1">
        <v>175</v>
      </c>
      <c r="H2326" s="1">
        <v>871</v>
      </c>
      <c r="I2326" s="1">
        <f>(F2326+G2326+H2326)/E2326*100</f>
        <v>23.633910501461659545761187317</v>
      </c>
      <c r="J2326" s="1">
        <f>(F2326+G2326)/E2326*100</f>
        <v>4.0476725882617494940409264673</v>
      </c>
      <c r="K2326" s="1">
        <f>F2326/E2326*100</f>
        <v>0.1124353496739374859455812908</v>
      </c>
      <c r="L2326" s="1">
        <v>1448.73</v>
      </c>
      <c r="M2326" s="1">
        <v>1154.00</v>
      </c>
      <c r="N2326" s="1">
        <v>7.73</v>
      </c>
      <c r="O2326" s="1">
        <v>73.11</v>
      </c>
      <c r="P2326" s="1">
        <v>26.82</v>
      </c>
      <c r="Q2326" s="1">
        <v>72.26</v>
      </c>
      <c r="R2326" s="1">
        <v>1.52</v>
      </c>
      <c r="S2326" s="1">
        <v>25.43</v>
      </c>
      <c s="1" r="T2326">
        <v>0</v>
      </c>
      <c r="U2326" s="1">
        <v>93.80</v>
      </c>
      <c r="V2326" s="1">
        <f>100-U2326</f>
        <v>6.20</v>
      </c>
      <c r="W2326" s="1">
        <v>5.84</v>
      </c>
      <c r="X2326" s="0" t="inlineStr">
        <is>
          <t>IBGE — Censo Demográfico 2022 / SIDRA</t>
        </is>
      </c>
    </row>
    <row r="2327">
      <c r="A2327" s="0" t="inlineStr">
        <is>
          <t>3107703</t>
        </is>
      </c>
      <c r="B2327" s="0" t="inlineStr">
        <is>
          <t>Bom Jesus do Amparo</t>
        </is>
      </c>
      <c r="C2327" s="0" t="inlineStr">
        <is>
          <t>MG</t>
        </is>
      </c>
      <c r="D2327" s="0" t="inlineStr">
        <is>
          <t>2022</t>
        </is>
      </c>
      <c r="E2327" s="1">
        <v>5624</v>
      </c>
      <c r="F2327" s="1">
        <v>28</v>
      </c>
      <c r="G2327" s="1">
        <v>583</v>
      </c>
      <c r="H2327" s="1">
        <v>1282</v>
      </c>
      <c r="I2327" s="1">
        <f>(F2327+G2327+H2327)/E2327*100</f>
        <v>33.659317211948790896159317212</v>
      </c>
      <c r="J2327" s="1">
        <f>(F2327+G2327)/E2327*100</f>
        <v>10.864153627311522048364153627</v>
      </c>
      <c r="K2327" s="1">
        <f>F2327/E2327*100</f>
        <v>0.4978662873399715504978662873</v>
      </c>
      <c r="L2327" s="1">
        <v>1079.93</v>
      </c>
      <c r="M2327" s="1">
        <v>870.67</v>
      </c>
      <c r="N2327" s="1">
        <v>5.38</v>
      </c>
      <c r="O2327" s="1">
        <v>54.26</v>
      </c>
      <c r="P2327" s="1">
        <v>14.39</v>
      </c>
      <c r="Q2327" s="1">
        <v>52.03</v>
      </c>
      <c r="R2327" s="1">
        <v>18.29</v>
      </c>
      <c r="S2327" s="1">
        <v>15.15</v>
      </c>
      <c s="1" r="T2327">
        <v>0</v>
      </c>
      <c r="U2327" s="1">
        <v>87.28</v>
      </c>
      <c r="V2327" s="1">
        <f>100-U2327</f>
        <v>12.72</v>
      </c>
      <c r="W2327" s="1">
        <v>10.69</v>
      </c>
      <c r="X2327" s="0" t="inlineStr">
        <is>
          <t>IBGE — Censo Demográfico 2022 / SIDRA</t>
        </is>
      </c>
    </row>
    <row r="2328">
      <c r="A2328" s="0" t="inlineStr">
        <is>
          <t>3107802</t>
        </is>
      </c>
      <c r="B2328" s="0" t="inlineStr">
        <is>
          <t>Bom Jesus do Galho</t>
        </is>
      </c>
      <c r="C2328" s="0" t="inlineStr">
        <is>
          <t>MG</t>
        </is>
      </c>
      <c r="D2328" s="0" t="inlineStr">
        <is>
          <t>2022</t>
        </is>
      </c>
      <c r="E2328" s="1">
        <v>14493</v>
      </c>
      <c r="F2328" s="1">
        <v>203</v>
      </c>
      <c r="G2328" s="1">
        <v>1576</v>
      </c>
      <c r="H2328" s="1">
        <v>3910</v>
      </c>
      <c r="I2328" s="1">
        <f>(F2328+G2328+H2328)/E2328*100</f>
        <v>39.253432691644242047885185952</v>
      </c>
      <c r="J2328" s="1">
        <f>(F2328+G2328)/E2328*100</f>
        <v>12.274891326847443593458911199</v>
      </c>
      <c r="K2328" s="1">
        <f>F2328/E2328*100</f>
        <v>1.4006761885047954184778858759</v>
      </c>
      <c r="L2328" s="1">
        <v>1035.37</v>
      </c>
      <c r="M2328" s="1">
        <v>808.00</v>
      </c>
      <c r="N2328" s="1">
        <v>14.28</v>
      </c>
      <c r="O2328" s="1">
        <v>67.43</v>
      </c>
      <c r="P2328" s="1">
        <v>28.97</v>
      </c>
      <c r="Q2328" s="1">
        <v>62.03</v>
      </c>
      <c r="R2328" s="1">
        <v>6.35</v>
      </c>
      <c r="S2328" s="1">
        <v>8.26</v>
      </c>
      <c r="T2328" s="1">
        <v>0.09</v>
      </c>
      <c r="U2328" s="1">
        <v>72.37</v>
      </c>
      <c r="V2328" s="1">
        <f>100-U2328</f>
        <v>27.63</v>
      </c>
      <c r="W2328" s="1">
        <v>26.64</v>
      </c>
      <c r="X2328" s="0" t="inlineStr">
        <is>
          <t>IBGE — Censo Demográfico 2022 / SIDRA</t>
        </is>
      </c>
    </row>
    <row r="2329">
      <c r="A2329" s="0" t="inlineStr">
        <is>
          <t>3107901</t>
        </is>
      </c>
      <c r="B2329" s="0" t="inlineStr">
        <is>
          <t>Bom Repouso</t>
        </is>
      </c>
      <c r="C2329" s="0" t="inlineStr">
        <is>
          <t>MG</t>
        </is>
      </c>
      <c r="D2329" s="0" t="inlineStr">
        <is>
          <t>2022</t>
        </is>
      </c>
      <c r="E2329" s="1">
        <v>12645</v>
      </c>
      <c r="F2329" s="1">
        <v>1285</v>
      </c>
      <c r="G2329" s="1">
        <v>803</v>
      </c>
      <c r="H2329" s="1">
        <v>1647</v>
      </c>
      <c r="I2329" s="1">
        <f>(F2329+G2329+H2329)/E2329*100</f>
        <v>29.537366548042704626334519573</v>
      </c>
      <c r="J2329" s="1">
        <f>(F2329+G2329)/E2329*100</f>
        <v>16.512455516014234875444839858</v>
      </c>
      <c r="K2329" s="1">
        <f>F2329/E2329*100</f>
        <v>10.162119414788453934361407671</v>
      </c>
      <c r="L2329" s="1">
        <v>1274.15</v>
      </c>
      <c r="M2329" s="1">
        <v>1000.00</v>
      </c>
      <c r="N2329" s="1">
        <v>7.17</v>
      </c>
      <c r="O2329" s="1">
        <v>57.58</v>
      </c>
      <c r="P2329" s="1">
        <v>37.08</v>
      </c>
      <c r="Q2329" s="1">
        <v>59.75</v>
      </c>
      <c r="R2329" s="1">
        <v>1.52</v>
      </c>
      <c r="S2329" s="1">
        <v>14.29</v>
      </c>
      <c r="T2329" s="1">
        <v>0.04</v>
      </c>
      <c r="U2329" s="1">
        <v>94.75</v>
      </c>
      <c r="V2329" s="1">
        <f>100-U2329</f>
        <v>5.25</v>
      </c>
      <c r="W2329" s="1">
        <v>4.76</v>
      </c>
      <c r="X2329" s="0" t="inlineStr">
        <is>
          <t>IBGE — Censo Demográfico 2022 / SIDRA</t>
        </is>
      </c>
    </row>
    <row r="2330">
      <c r="A2330" s="0" t="inlineStr">
        <is>
          <t>3108008</t>
        </is>
      </c>
      <c r="B2330" s="0" t="inlineStr">
        <is>
          <t>Bom Sucesso</t>
        </is>
      </c>
      <c r="C2330" s="0" t="inlineStr">
        <is>
          <t>MG</t>
        </is>
      </c>
      <c r="D2330" s="0" t="inlineStr">
        <is>
          <t>2022</t>
        </is>
      </c>
      <c r="E2330" s="1">
        <v>16982</v>
      </c>
      <c r="F2330" s="1">
        <v>535</v>
      </c>
      <c r="G2330" s="1">
        <v>1120</v>
      </c>
      <c r="H2330" s="1">
        <v>3460</v>
      </c>
      <c r="I2330" s="1">
        <f>(F2330+G2330+H2330)/E2330*100</f>
        <v>30.120127193498998940054175009</v>
      </c>
      <c r="J2330" s="1">
        <f>(F2330+G2330)/E2330*100</f>
        <v>9.745613002002119891649982334</v>
      </c>
      <c r="K2330" s="1">
        <f>F2330/E2330*100</f>
        <v>3.1503945353904133788717465552</v>
      </c>
      <c r="L2330" s="1">
        <v>1366.27</v>
      </c>
      <c r="M2330" s="1">
        <v>981.00</v>
      </c>
      <c r="N2330" s="1">
        <v>8.94</v>
      </c>
      <c r="O2330" s="1">
        <v>89.52</v>
      </c>
      <c r="P2330" s="1">
        <v>9.87</v>
      </c>
      <c r="Q2330" s="1">
        <v>85.32</v>
      </c>
      <c r="R2330" s="1">
        <v>4.80</v>
      </c>
      <c r="S2330" s="1">
        <v>9.62</v>
      </c>
      <c r="T2330" s="1">
        <v>0.03</v>
      </c>
      <c r="U2330" s="1">
        <v>95.11</v>
      </c>
      <c r="V2330" s="1">
        <f>100-U2330</f>
        <v>4.89</v>
      </c>
      <c r="W2330" s="1">
        <v>4.19</v>
      </c>
      <c r="X2330" s="0" t="inlineStr">
        <is>
          <t>IBGE — Censo Demográfico 2022 / SIDRA</t>
        </is>
      </c>
    </row>
    <row r="2331">
      <c r="A2331" s="0" t="inlineStr">
        <is>
          <t>3108107</t>
        </is>
      </c>
      <c r="B2331" s="0" t="inlineStr">
        <is>
          <t>Bonfim</t>
        </is>
      </c>
      <c r="C2331" s="0" t="inlineStr">
        <is>
          <t>MG</t>
        </is>
      </c>
      <c r="D2331" s="0" t="inlineStr">
        <is>
          <t>2022</t>
        </is>
      </c>
      <c r="E2331" s="1">
        <v>7382</v>
      </c>
      <c r="F2331" s="1">
        <v>44</v>
      </c>
      <c r="G2331" s="1">
        <v>467</v>
      </c>
      <c r="H2331" s="1">
        <v>1601</v>
      </c>
      <c r="I2331" s="1">
        <f>(F2331+G2331+H2331)/E2331*100</f>
        <v>28.610132755350853427255486318</v>
      </c>
      <c r="J2331" s="1">
        <f>(F2331+G2331)/E2331*100</f>
        <v>6.922243294500135464643727987</v>
      </c>
      <c r="K2331" s="1">
        <f>F2331/E2331*100</f>
        <v>0.5960444324031427797344892983</v>
      </c>
      <c r="L2331" s="1">
        <v>1304.77</v>
      </c>
      <c r="M2331" s="1">
        <v>1053.00</v>
      </c>
      <c r="N2331" s="1">
        <v>7.15</v>
      </c>
      <c r="O2331" s="1">
        <v>67.03</v>
      </c>
      <c r="P2331" s="1">
        <v>27.93</v>
      </c>
      <c r="Q2331" s="1">
        <v>45.51</v>
      </c>
      <c r="R2331" s="1">
        <v>5.96</v>
      </c>
      <c r="S2331" s="1">
        <v>46.82</v>
      </c>
      <c s="1" r="T2331">
        <v>0</v>
      </c>
      <c r="U2331" s="1">
        <v>83.20</v>
      </c>
      <c r="V2331" s="1">
        <f>100-U2331</f>
        <v>16.80</v>
      </c>
      <c r="W2331" s="1">
        <v>16.21</v>
      </c>
      <c r="X2331" s="0" t="inlineStr">
        <is>
          <t>IBGE — Censo Demográfico 2022 / SIDRA</t>
        </is>
      </c>
    </row>
    <row r="2332">
      <c r="A2332" s="0" t="inlineStr">
        <is>
          <t>3108206</t>
        </is>
      </c>
      <c r="B2332" s="0" t="inlineStr">
        <is>
          <t>Bonfinópolis de Minas</t>
        </is>
      </c>
      <c r="C2332" s="0" t="inlineStr">
        <is>
          <t>MG</t>
        </is>
      </c>
      <c r="D2332" s="0" t="inlineStr">
        <is>
          <t>2022</t>
        </is>
      </c>
      <c r="E2332" s="1">
        <v>5462</v>
      </c>
      <c r="F2332" s="1">
        <v>56</v>
      </c>
      <c r="G2332" s="1">
        <v>243</v>
      </c>
      <c r="H2332" s="1">
        <v>898</v>
      </c>
      <c r="I2332" s="1">
        <f>(F2332+G2332+H2332)/E2332*100</f>
        <v>21.915049432442328817283046503</v>
      </c>
      <c r="J2332" s="1">
        <f>(F2332+G2332)/E2332*100</f>
        <v>5.4741852801171731966312705969</v>
      </c>
      <c r="K2332" s="1">
        <f>F2332/E2332*100</f>
        <v>1.0252654705236177224459904797</v>
      </c>
      <c r="L2332" s="1">
        <v>1492.57</v>
      </c>
      <c r="M2332" s="1">
        <v>1173.00</v>
      </c>
      <c r="N2332" s="1">
        <v>9.26</v>
      </c>
      <c r="O2332" s="1">
        <v>71.06</v>
      </c>
      <c r="P2332" s="1">
        <v>19.20</v>
      </c>
      <c r="Q2332" s="1">
        <v>68.48</v>
      </c>
      <c r="R2332" s="1">
        <v>4.49</v>
      </c>
      <c r="S2332" s="1">
        <v>25.74</v>
      </c>
      <c r="T2332" s="1">
        <v>0.67</v>
      </c>
      <c r="U2332" s="1">
        <v>76.60</v>
      </c>
      <c r="V2332" s="1">
        <f>100-U2332</f>
        <v>23.40</v>
      </c>
      <c r="W2332" s="1">
        <v>18.24</v>
      </c>
      <c r="X2332" s="0" t="inlineStr">
        <is>
          <t>IBGE — Censo Demográfico 2022 / SIDRA</t>
        </is>
      </c>
    </row>
    <row r="2333">
      <c r="A2333" s="0" t="inlineStr">
        <is>
          <t>3108255</t>
        </is>
      </c>
      <c r="B2333" s="0" t="inlineStr">
        <is>
          <t>Bonito de Minas</t>
        </is>
      </c>
      <c r="C2333" s="0" t="inlineStr">
        <is>
          <t>MG</t>
        </is>
      </c>
      <c r="D2333" s="0" t="inlineStr">
        <is>
          <t>2022</t>
        </is>
      </c>
      <c r="E2333" s="1">
        <v>10204</v>
      </c>
      <c r="F2333" s="1">
        <v>158</v>
      </c>
      <c r="G2333" s="1">
        <v>2983</v>
      </c>
      <c r="H2333" s="1">
        <v>2866</v>
      </c>
      <c r="I2333" s="1">
        <f>(F2333+G2333+H2333)/E2333*100</f>
        <v>58.869070952567620540964327715</v>
      </c>
      <c r="J2333" s="1">
        <f>(F2333+G2333)/E2333*100</f>
        <v>30.782046256370050960407683261</v>
      </c>
      <c r="K2333" s="1">
        <f>F2333/E2333*100</f>
        <v>1.5484123872990983927871422971</v>
      </c>
      <c r="L2333" s="1">
        <v>706.44</v>
      </c>
      <c r="M2333" s="1">
        <v>540.50</v>
      </c>
      <c r="N2333" s="1">
        <v>17.47</v>
      </c>
      <c r="O2333" s="1">
        <v>51.23</v>
      </c>
      <c r="P2333" s="1">
        <v>21.70</v>
      </c>
      <c r="Q2333" s="1">
        <v>0.49</v>
      </c>
      <c r="R2333" s="1">
        <v>2.07</v>
      </c>
      <c r="S2333" s="1">
        <v>79.91</v>
      </c>
      <c r="T2333" s="1">
        <v>16.31</v>
      </c>
      <c r="U2333" s="1">
        <v>37.55</v>
      </c>
      <c r="V2333" s="1">
        <f>100-U2333</f>
        <v>62.45</v>
      </c>
      <c r="W2333" s="1">
        <v>58.93</v>
      </c>
      <c r="X2333" s="0" t="inlineStr">
        <is>
          <t>IBGE — Censo Demográfico 2022 / SIDRA</t>
        </is>
      </c>
    </row>
    <row r="2334">
      <c r="A2334" s="0" t="inlineStr">
        <is>
          <t>3108305</t>
        </is>
      </c>
      <c r="B2334" s="0" t="inlineStr">
        <is>
          <t>Borda da Mata</t>
        </is>
      </c>
      <c r="C2334" s="0" t="inlineStr">
        <is>
          <t>MG</t>
        </is>
      </c>
      <c r="D2334" s="0" t="inlineStr">
        <is>
          <t>2022</t>
        </is>
      </c>
      <c r="E2334" s="1">
        <v>17356</v>
      </c>
      <c r="F2334" s="1">
        <v>193</v>
      </c>
      <c r="G2334" s="1">
        <v>696</v>
      </c>
      <c r="H2334" s="1">
        <v>2166</v>
      </c>
      <c r="I2334" s="1">
        <f>(F2334+G2334+H2334)/E2334*100</f>
        <v>17.601982023507720672966121226</v>
      </c>
      <c r="J2334" s="1">
        <f>(F2334+G2334)/E2334*100</f>
        <v>5.1221479603595298455865406776</v>
      </c>
      <c r="K2334" s="1">
        <f>F2334/E2334*100</f>
        <v>1.1120073749711915187831297534</v>
      </c>
      <c r="L2334" s="1">
        <v>1531.54</v>
      </c>
      <c r="M2334" s="1">
        <v>1212.00</v>
      </c>
      <c r="N2334" s="1">
        <v>4.93</v>
      </c>
      <c r="O2334" s="1">
        <v>77.77</v>
      </c>
      <c r="P2334" s="1">
        <v>19.87</v>
      </c>
      <c r="Q2334" s="1">
        <v>81.93</v>
      </c>
      <c r="R2334" s="1">
        <v>3.29</v>
      </c>
      <c r="S2334" s="1">
        <v>9.06</v>
      </c>
      <c r="T2334" s="1">
        <v>0.05</v>
      </c>
      <c r="U2334" s="1">
        <v>95.17</v>
      </c>
      <c r="V2334" s="1">
        <f>100-U2334</f>
        <v>4.83</v>
      </c>
      <c r="W2334" s="1">
        <v>4.19</v>
      </c>
      <c r="X2334" s="0" t="inlineStr">
        <is>
          <t>IBGE — Censo Demográfico 2022 / SIDRA</t>
        </is>
      </c>
    </row>
    <row r="2335">
      <c r="A2335" s="0" t="inlineStr">
        <is>
          <t>3108404</t>
        </is>
      </c>
      <c r="B2335" s="0" t="inlineStr">
        <is>
          <t>Botelhos</t>
        </is>
      </c>
      <c r="C2335" s="0" t="inlineStr">
        <is>
          <t>MG</t>
        </is>
      </c>
      <c r="D2335" s="0" t="inlineStr">
        <is>
          <t>2022</t>
        </is>
      </c>
      <c r="E2335" s="1">
        <v>14682</v>
      </c>
      <c r="F2335" s="1">
        <v>191</v>
      </c>
      <c r="G2335" s="1">
        <v>461</v>
      </c>
      <c r="H2335" s="1">
        <v>2713</v>
      </c>
      <c r="I2335" s="1">
        <f>(F2335+G2335+H2335)/E2335*100</f>
        <v>22.919220814602915134177904918</v>
      </c>
      <c r="J2335" s="1">
        <f>(F2335+G2335)/E2335*100</f>
        <v>4.440811878490668846206238932</v>
      </c>
      <c r="K2335" s="1">
        <f>F2335/E2335*100</f>
        <v>1.300912682195886119057349135</v>
      </c>
      <c r="L2335" s="1">
        <v>1402.29</v>
      </c>
      <c r="M2335" s="1">
        <v>1166.67</v>
      </c>
      <c r="N2335" s="1">
        <v>6.72</v>
      </c>
      <c r="O2335" s="1">
        <v>77.79</v>
      </c>
      <c r="P2335" s="1">
        <v>19.25</v>
      </c>
      <c r="Q2335" s="1">
        <v>74.22</v>
      </c>
      <c r="R2335" s="1">
        <v>5.57</v>
      </c>
      <c r="S2335" s="1">
        <v>9.26</v>
      </c>
      <c r="T2335" s="1">
        <v>0.04</v>
      </c>
      <c r="U2335" s="1">
        <v>95.08</v>
      </c>
      <c r="V2335" s="1">
        <f>100-U2335</f>
        <v>4.92</v>
      </c>
      <c r="W2335" s="1">
        <v>4.05</v>
      </c>
      <c r="X2335" s="0" t="inlineStr">
        <is>
          <t>IBGE — Censo Demográfico 2022 / SIDRA</t>
        </is>
      </c>
    </row>
    <row r="2336">
      <c r="A2336" s="0" t="inlineStr">
        <is>
          <t>3108503</t>
        </is>
      </c>
      <c r="B2336" s="0" t="inlineStr">
        <is>
          <t>Botumirim</t>
        </is>
      </c>
      <c r="C2336" s="0" t="inlineStr">
        <is>
          <t>MG</t>
        </is>
      </c>
      <c r="D2336" s="0" t="inlineStr">
        <is>
          <t>2022</t>
        </is>
      </c>
      <c r="E2336" s="1">
        <v>5775</v>
      </c>
      <c r="F2336" s="1">
        <v>127</v>
      </c>
      <c r="G2336" s="1">
        <v>1366</v>
      </c>
      <c r="H2336" s="1">
        <v>1633</v>
      </c>
      <c r="I2336" s="1">
        <f>(F2336+G2336+H2336)/E2336*100</f>
        <v>54.12987012987012987012987013</v>
      </c>
      <c r="J2336" s="1">
        <f>(F2336+G2336)/E2336*100</f>
        <v>25.852813852813852813852813853</v>
      </c>
      <c r="K2336" s="1">
        <f>F2336/E2336*100</f>
        <v>2.1991341991341991341991341991</v>
      </c>
      <c r="L2336" s="1">
        <v>760.09</v>
      </c>
      <c r="M2336" s="1">
        <v>604.00</v>
      </c>
      <c r="N2336" s="1">
        <v>13.33</v>
      </c>
      <c r="O2336" s="1">
        <v>62.56</v>
      </c>
      <c r="P2336" s="1">
        <v>24.50</v>
      </c>
      <c r="Q2336" s="1">
        <v>26.27</v>
      </c>
      <c r="R2336" s="1">
        <v>1.20</v>
      </c>
      <c r="S2336" s="1">
        <v>66.59</v>
      </c>
      <c r="T2336" s="1">
        <v>5.61</v>
      </c>
      <c r="U2336" s="1">
        <v>57.96</v>
      </c>
      <c r="V2336" s="1">
        <f>100-U2336</f>
        <v>42.04</v>
      </c>
      <c r="W2336" s="1">
        <v>38.64</v>
      </c>
      <c r="X2336" s="0" t="inlineStr">
        <is>
          <t>IBGE — Censo Demográfico 2022 / SIDRA</t>
        </is>
      </c>
    </row>
    <row r="2337">
      <c r="A2337" s="0" t="inlineStr">
        <is>
          <t>3108552</t>
        </is>
      </c>
      <c r="B2337" s="0" t="inlineStr">
        <is>
          <t>Brasilândia de Minas</t>
        </is>
      </c>
      <c r="C2337" s="0" t="inlineStr">
        <is>
          <t>MG</t>
        </is>
      </c>
      <c r="D2337" s="0" t="inlineStr">
        <is>
          <t>2022</t>
        </is>
      </c>
      <c r="E2337" s="1">
        <v>15000</v>
      </c>
      <c r="F2337" s="1">
        <v>262</v>
      </c>
      <c r="G2337" s="1">
        <v>750</v>
      </c>
      <c r="H2337" s="1">
        <v>3110</v>
      </c>
      <c r="I2337" s="1">
        <f>(F2337+G2337+H2337)/E2337*100</f>
        <v>27.48</v>
      </c>
      <c r="J2337" s="1">
        <f>(F2337+G2337)/E2337*100</f>
        <v>6.7466666666666666666666666667</v>
      </c>
      <c r="K2337" s="1">
        <f>F2337/E2337*100</f>
        <v>1.7466666666666666666666666667</v>
      </c>
      <c r="L2337" s="1">
        <v>1225.72</v>
      </c>
      <c r="M2337" s="1">
        <v>928.62</v>
      </c>
      <c r="N2337" s="1">
        <v>7.23</v>
      </c>
      <c r="O2337" s="1">
        <v>88.49</v>
      </c>
      <c r="P2337" s="1">
        <v>9.65</v>
      </c>
      <c r="Q2337" s="1">
        <v>41.79</v>
      </c>
      <c r="R2337" s="1">
        <v>26.37</v>
      </c>
      <c r="S2337" s="1">
        <v>31.44</v>
      </c>
      <c r="T2337" s="1">
        <v>0.10</v>
      </c>
      <c r="U2337" s="1">
        <v>90.39</v>
      </c>
      <c r="V2337" s="1">
        <f>100-U2337</f>
        <v>9.61</v>
      </c>
      <c r="W2337" s="1">
        <v>7.75</v>
      </c>
      <c r="X2337" s="0" t="inlineStr">
        <is>
          <t>IBGE — Censo Demográfico 2022 / SIDRA</t>
        </is>
      </c>
    </row>
    <row r="2338">
      <c r="A2338" s="0" t="inlineStr">
        <is>
          <t>3108602</t>
        </is>
      </c>
      <c r="B2338" s="0" t="inlineStr">
        <is>
          <t>Brasília de Minas</t>
        </is>
      </c>
      <c r="C2338" s="0" t="inlineStr">
        <is>
          <t>MG</t>
        </is>
      </c>
      <c r="D2338" s="0" t="inlineStr">
        <is>
          <t>2022</t>
        </is>
      </c>
      <c r="E2338" s="1">
        <v>31969</v>
      </c>
      <c r="F2338" s="1">
        <v>477</v>
      </c>
      <c r="G2338" s="1">
        <v>5792</v>
      </c>
      <c r="H2338" s="1">
        <v>9215</v>
      </c>
      <c r="I2338" s="1">
        <f>(F2338+G2338+H2338)/E2338*100</f>
        <v>48.434420845193781475804685789</v>
      </c>
      <c r="J2338" s="1">
        <f>(F2338+G2338)/E2338*100</f>
        <v>19.609621821139228627733116457</v>
      </c>
      <c r="K2338" s="1">
        <f>F2338/E2338*100</f>
        <v>1.492070443241890581500828928</v>
      </c>
      <c r="L2338" s="1">
        <v>922.51</v>
      </c>
      <c r="M2338" s="1">
        <v>650.00</v>
      </c>
      <c r="N2338" s="1">
        <v>11.01</v>
      </c>
      <c r="O2338" s="1">
        <v>59.30</v>
      </c>
      <c r="P2338" s="1">
        <v>20.15</v>
      </c>
      <c r="Q2338" s="1">
        <v>54.54</v>
      </c>
      <c r="R2338" s="1">
        <v>3.10</v>
      </c>
      <c r="S2338" s="1">
        <v>40.66</v>
      </c>
      <c r="T2338" s="1">
        <v>1.38</v>
      </c>
      <c r="U2338" s="1">
        <v>68.25</v>
      </c>
      <c r="V2338" s="1">
        <f>100-U2338</f>
        <v>31.75</v>
      </c>
      <c r="W2338" s="1">
        <v>29.16</v>
      </c>
      <c r="X2338" s="0" t="inlineStr">
        <is>
          <t>IBGE — Censo Demográfico 2022 / SIDRA</t>
        </is>
      </c>
    </row>
    <row r="2339">
      <c r="A2339" s="0" t="inlineStr">
        <is>
          <t>3108701</t>
        </is>
      </c>
      <c r="B2339" s="0" t="inlineStr">
        <is>
          <t>Brás Pires</t>
        </is>
      </c>
      <c r="C2339" s="0" t="inlineStr">
        <is>
          <t>MG</t>
        </is>
      </c>
      <c r="D2339" s="0" t="inlineStr">
        <is>
          <t>2022</t>
        </is>
      </c>
      <c r="E2339" s="1">
        <v>4218</v>
      </c>
      <c r="F2339" s="1">
        <v>58</v>
      </c>
      <c r="G2339" s="1">
        <v>433</v>
      </c>
      <c r="H2339" s="1">
        <v>1176</v>
      </c>
      <c r="I2339" s="1">
        <f>(F2339+G2339+H2339)/E2339*100</f>
        <v>39.521100047415836889521100047</v>
      </c>
      <c r="J2339" s="1">
        <f>(F2339+G2339)/E2339*100</f>
        <v>11.640587956377430061640587956</v>
      </c>
      <c r="K2339" s="1">
        <f>F2339/E2339*100</f>
        <v>1.3750592697961119013750592698</v>
      </c>
      <c r="L2339" s="1">
        <v>926.17</v>
      </c>
      <c r="M2339" s="1">
        <v>808.00</v>
      </c>
      <c r="N2339" s="1">
        <v>8.53</v>
      </c>
      <c r="O2339" s="1">
        <v>56.61</v>
      </c>
      <c r="P2339" s="1">
        <v>34.33</v>
      </c>
      <c r="Q2339" s="1">
        <v>50.43</v>
      </c>
      <c r="R2339" s="1">
        <v>0.67</v>
      </c>
      <c r="S2339" s="1">
        <v>14.87</v>
      </c>
      <c r="T2339" s="1">
        <v>0.12</v>
      </c>
      <c r="U2339" s="1">
        <v>77.60</v>
      </c>
      <c r="V2339" s="1">
        <f>100-U2339</f>
        <v>22.40</v>
      </c>
      <c r="W2339" s="1">
        <v>21.73</v>
      </c>
      <c r="X2339" s="0" t="inlineStr">
        <is>
          <t>IBGE — Censo Demográfico 2022 / SIDRA</t>
        </is>
      </c>
    </row>
    <row r="2340">
      <c r="A2340" s="0" t="inlineStr">
        <is>
          <t>3108800</t>
        </is>
      </c>
      <c r="B2340" s="0" t="inlineStr">
        <is>
          <t>Braúnas</t>
        </is>
      </c>
      <c r="C2340" s="0" t="inlineStr">
        <is>
          <t>MG</t>
        </is>
      </c>
      <c r="D2340" s="0" t="inlineStr">
        <is>
          <t>2022</t>
        </is>
      </c>
      <c r="E2340" s="1">
        <v>4439</v>
      </c>
      <c r="F2340" s="1">
        <v>123</v>
      </c>
      <c r="G2340" s="1">
        <v>1086</v>
      </c>
      <c r="H2340" s="1">
        <v>1202</v>
      </c>
      <c r="I2340" s="1">
        <f>(F2340+G2340+H2340)/E2340*100</f>
        <v>54.314034692498310430277089435</v>
      </c>
      <c r="J2340" s="1">
        <f>(F2340+G2340)/E2340*100</f>
        <v>27.235863933318314935796350529</v>
      </c>
      <c r="K2340" s="1">
        <f>F2340/E2340*100</f>
        <v>2.7708943455733273259743185402</v>
      </c>
      <c r="L2340" s="1">
        <v>847.02</v>
      </c>
      <c r="M2340" s="1">
        <v>606.00</v>
      </c>
      <c r="N2340" s="1">
        <v>10.81</v>
      </c>
      <c r="O2340" s="1">
        <v>42.33</v>
      </c>
      <c r="P2340" s="1">
        <v>47.44</v>
      </c>
      <c r="Q2340" s="1">
        <v>38.40</v>
      </c>
      <c r="R2340" s="1">
        <v>8.23</v>
      </c>
      <c r="S2340" s="1">
        <v>7.42</v>
      </c>
      <c r="T2340" s="1">
        <v>0.06</v>
      </c>
      <c r="U2340" s="1">
        <v>49.31</v>
      </c>
      <c r="V2340" s="1">
        <f>100-U2340</f>
        <v>50.69</v>
      </c>
      <c r="W2340" s="1">
        <v>46.88</v>
      </c>
      <c r="X2340" s="0" t="inlineStr">
        <is>
          <t>IBGE — Censo Demográfico 2022 / SIDRA</t>
        </is>
      </c>
    </row>
    <row r="2341">
      <c r="A2341" s="0" t="inlineStr">
        <is>
          <t>3108909</t>
        </is>
      </c>
      <c r="B2341" s="0" t="inlineStr">
        <is>
          <t>Brazópolis</t>
        </is>
      </c>
      <c r="C2341" s="0" t="inlineStr">
        <is>
          <t>MG</t>
        </is>
      </c>
      <c r="D2341" s="0" t="inlineStr">
        <is>
          <t>2022</t>
        </is>
      </c>
      <c r="E2341" s="1">
        <v>14157</v>
      </c>
      <c r="F2341" s="1">
        <v>119</v>
      </c>
      <c r="G2341" s="1">
        <v>1021</v>
      </c>
      <c r="H2341" s="1">
        <v>3006</v>
      </c>
      <c r="I2341" s="1">
        <f>(F2341+G2341+H2341)/E2341*100</f>
        <v>29.28586564950201313837677474</v>
      </c>
      <c r="J2341" s="1">
        <f>(F2341+G2341)/E2341*100</f>
        <v>8.052553507098961644416189871</v>
      </c>
      <c r="K2341" s="1">
        <f>F2341/E2341*100</f>
        <v>0.8405735678462951190223917497</v>
      </c>
      <c r="L2341" s="1">
        <v>1252.06</v>
      </c>
      <c r="M2341" s="1">
        <v>943.75</v>
      </c>
      <c r="N2341" s="1">
        <v>7.18</v>
      </c>
      <c r="O2341" s="1">
        <v>64.80</v>
      </c>
      <c r="P2341" s="1">
        <v>27.38</v>
      </c>
      <c r="Q2341" s="1">
        <v>59.36</v>
      </c>
      <c r="R2341" s="1">
        <v>4.39</v>
      </c>
      <c r="S2341" s="1">
        <v>14.91</v>
      </c>
      <c r="T2341" s="1">
        <v>0.02</v>
      </c>
      <c r="U2341" s="1">
        <v>97.28</v>
      </c>
      <c r="V2341" s="1">
        <f>100-U2341</f>
        <v>2.72</v>
      </c>
      <c r="W2341" s="1">
        <v>1.67</v>
      </c>
      <c r="X2341" s="0" t="inlineStr">
        <is>
          <t>IBGE — Censo Demográfico 2022 / SIDRA</t>
        </is>
      </c>
    </row>
    <row r="2342">
      <c r="A2342" s="0" t="inlineStr">
        <is>
          <t>3109006</t>
        </is>
      </c>
      <c r="B2342" s="0" t="inlineStr">
        <is>
          <t>Brumadinho</t>
        </is>
      </c>
      <c r="C2342" s="0" t="inlineStr">
        <is>
          <t>MG</t>
        </is>
      </c>
      <c r="D2342" s="0" t="inlineStr">
        <is>
          <t>2022</t>
        </is>
      </c>
      <c r="E2342" s="1">
        <v>38702</v>
      </c>
      <c r="F2342" s="1">
        <v>586</v>
      </c>
      <c r="G2342" s="1">
        <v>1586</v>
      </c>
      <c r="H2342" s="1">
        <v>4479</v>
      </c>
      <c r="I2342" s="1">
        <f>(F2342+G2342+H2342)/E2342*100</f>
        <v>17.18515838974729988114309338</v>
      </c>
      <c r="J2342" s="1">
        <f>(F2342+G2342)/E2342*100</f>
        <v>5.6121130690920365872564725337</v>
      </c>
      <c r="K2342" s="1">
        <f>F2342/E2342*100</f>
        <v>1.5141336365045734070590667149</v>
      </c>
      <c r="L2342" s="1">
        <v>2128.23</v>
      </c>
      <c r="M2342" s="1">
        <v>1333.33</v>
      </c>
      <c r="N2342" s="1">
        <v>4.12</v>
      </c>
      <c r="O2342" s="1">
        <v>78.82</v>
      </c>
      <c r="P2342" s="1">
        <v>12.58</v>
      </c>
      <c r="Q2342" s="1">
        <v>52.34</v>
      </c>
      <c r="R2342" s="1">
        <v>19.06</v>
      </c>
      <c r="S2342" s="1">
        <v>23.80</v>
      </c>
      <c r="T2342" s="1">
        <v>0.04</v>
      </c>
      <c r="U2342" s="1">
        <v>98.29</v>
      </c>
      <c r="V2342" s="1">
        <f>100-U2342</f>
        <v>1.71</v>
      </c>
      <c r="W2342" s="1">
        <v>1.54</v>
      </c>
      <c r="X2342" s="0" t="inlineStr">
        <is>
          <t>IBGE — Censo Demográfico 2022 / SIDRA</t>
        </is>
      </c>
    </row>
    <row r="2343">
      <c r="A2343" s="0" t="inlineStr">
        <is>
          <t>3109105</t>
        </is>
      </c>
      <c r="B2343" s="0" t="inlineStr">
        <is>
          <t>Bueno Brandão</t>
        </is>
      </c>
      <c r="C2343" s="0" t="inlineStr">
        <is>
          <t>MG</t>
        </is>
      </c>
      <c r="D2343" s="0" t="inlineStr">
        <is>
          <t>2022</t>
        </is>
      </c>
      <c r="E2343" s="1">
        <v>10852</v>
      </c>
      <c r="F2343" s="1">
        <v>84</v>
      </c>
      <c r="G2343" s="1">
        <v>351</v>
      </c>
      <c r="H2343" s="1">
        <v>1987</v>
      </c>
      <c r="I2343" s="1">
        <f>(F2343+G2343+H2343)/E2343*100</f>
        <v>22.318466642093623295245116108</v>
      </c>
      <c r="J2343" s="1">
        <f>(F2343+G2343)/E2343*100</f>
        <v>4.0084776999631404349428676742</v>
      </c>
      <c r="K2343" s="1">
        <f>F2343/E2343*100</f>
        <v>0.774050866199778842609657206</v>
      </c>
      <c r="L2343" s="1">
        <v>1501.73</v>
      </c>
      <c r="M2343" s="1">
        <v>1202.00</v>
      </c>
      <c r="N2343" s="1">
        <v>7.42</v>
      </c>
      <c r="O2343" s="1">
        <v>52.10</v>
      </c>
      <c r="P2343" s="1">
        <v>46.59</v>
      </c>
      <c r="Q2343" s="1">
        <v>51.62</v>
      </c>
      <c r="R2343" s="1">
        <v>6.67</v>
      </c>
      <c r="S2343" s="1">
        <v>30.43</v>
      </c>
      <c r="T2343" s="1">
        <v>0.12</v>
      </c>
      <c r="U2343" s="1">
        <v>94.52</v>
      </c>
      <c r="V2343" s="1">
        <f>100-U2343</f>
        <v>5.48</v>
      </c>
      <c r="W2343" s="1">
        <v>5.27</v>
      </c>
      <c r="X2343" s="0" t="inlineStr">
        <is>
          <t>IBGE — Censo Demográfico 2022 / SIDRA</t>
        </is>
      </c>
    </row>
    <row r="2344">
      <c r="A2344" s="0" t="inlineStr">
        <is>
          <t>3109204</t>
        </is>
      </c>
      <c r="B2344" s="0" t="inlineStr">
        <is>
          <t>Buenópolis</t>
        </is>
      </c>
      <c r="C2344" s="0" t="inlineStr">
        <is>
          <t>MG</t>
        </is>
      </c>
      <c r="D2344" s="0" t="inlineStr">
        <is>
          <t>2022</t>
        </is>
      </c>
      <c r="E2344" s="1">
        <v>9078</v>
      </c>
      <c r="F2344" s="1">
        <v>160</v>
      </c>
      <c r="G2344" s="1">
        <v>1047</v>
      </c>
      <c r="H2344" s="1">
        <v>2448</v>
      </c>
      <c r="I2344" s="1">
        <f>(F2344+G2344+H2344)/E2344*100</f>
        <v>40.262172284644194756554307116</v>
      </c>
      <c r="J2344" s="1">
        <f>(F2344+G2344)/E2344*100</f>
        <v>13.295880149812734082397003745</v>
      </c>
      <c r="K2344" s="1">
        <f>F2344/E2344*100</f>
        <v>1.762502753910552985239039436</v>
      </c>
      <c r="L2344" s="1">
        <v>1087.41</v>
      </c>
      <c r="M2344" s="1">
        <v>805.00</v>
      </c>
      <c r="N2344" s="1">
        <v>11.87</v>
      </c>
      <c r="O2344" s="1">
        <v>83.36</v>
      </c>
      <c r="P2344" s="1">
        <v>7.47</v>
      </c>
      <c r="Q2344" s="1">
        <v>71.91</v>
      </c>
      <c r="R2344" s="1">
        <v>1.75</v>
      </c>
      <c r="S2344" s="1">
        <v>25.20</v>
      </c>
      <c r="T2344" s="1">
        <v>0.53</v>
      </c>
      <c r="U2344" s="1">
        <v>81.05</v>
      </c>
      <c r="V2344" s="1">
        <f>100-U2344</f>
        <v>18.95</v>
      </c>
      <c r="W2344" s="1">
        <v>18.16</v>
      </c>
      <c r="X2344" s="0" t="inlineStr">
        <is>
          <t>IBGE — Censo Demográfico 2022 / SIDRA</t>
        </is>
      </c>
    </row>
    <row r="2345">
      <c r="A2345" s="0" t="inlineStr">
        <is>
          <t>3109253</t>
        </is>
      </c>
      <c r="B2345" s="0" t="inlineStr">
        <is>
          <t>Bugre</t>
        </is>
      </c>
      <c r="C2345" s="0" t="inlineStr">
        <is>
          <t>MG</t>
        </is>
      </c>
      <c r="D2345" s="0" t="inlineStr">
        <is>
          <t>2022</t>
        </is>
      </c>
      <c r="E2345" s="1">
        <v>4041</v>
      </c>
      <c r="F2345" s="1">
        <v>66</v>
      </c>
      <c r="G2345" s="1">
        <v>604</v>
      </c>
      <c r="H2345" s="1">
        <v>1397</v>
      </c>
      <c r="I2345" s="1">
        <f>(F2345+G2345+H2345)/E2345*100</f>
        <v>51.150705270972531551596139569</v>
      </c>
      <c r="J2345" s="1">
        <f>(F2345+G2345)/E2345*100</f>
        <v>16.580054441969809453105666914</v>
      </c>
      <c r="K2345" s="1">
        <f>F2345/E2345*100</f>
        <v>1.633259094283593170007423905</v>
      </c>
      <c r="L2345" s="1">
        <v>847.70</v>
      </c>
      <c r="M2345" s="1">
        <v>606.00</v>
      </c>
      <c r="N2345" s="1">
        <v>14.91</v>
      </c>
      <c r="O2345" s="1">
        <v>47.43</v>
      </c>
      <c r="P2345" s="1">
        <v>42.35</v>
      </c>
      <c r="Q2345" s="1">
        <v>57.51</v>
      </c>
      <c r="R2345" s="1">
        <v>17.80</v>
      </c>
      <c r="S2345" s="1">
        <v>4.31</v>
      </c>
      <c r="T2345" s="1">
        <v>0.14</v>
      </c>
      <c r="U2345" s="1">
        <v>83.24</v>
      </c>
      <c r="V2345" s="1">
        <f>100-U2345</f>
        <v>16.76</v>
      </c>
      <c r="W2345" s="1">
        <v>16.41</v>
      </c>
      <c r="X2345" s="0" t="inlineStr">
        <is>
          <t>IBGE — Censo Demográfico 2022 / SIDRA</t>
        </is>
      </c>
    </row>
    <row r="2346">
      <c r="A2346" s="0" t="inlineStr">
        <is>
          <t>3109303</t>
        </is>
      </c>
      <c r="B2346" s="0" t="inlineStr">
        <is>
          <t>Buritis</t>
        </is>
      </c>
      <c r="C2346" s="0" t="inlineStr">
        <is>
          <t>MG</t>
        </is>
      </c>
      <c r="D2346" s="0" t="inlineStr">
        <is>
          <t>2022</t>
        </is>
      </c>
      <c r="E2346" s="1">
        <v>23844</v>
      </c>
      <c r="F2346" s="1">
        <v>349</v>
      </c>
      <c r="G2346" s="1">
        <v>2665</v>
      </c>
      <c r="H2346" s="1">
        <v>5994</v>
      </c>
      <c r="I2346" s="1">
        <f>(F2346+G2346+H2346)/E2346*100</f>
        <v>37.778896158362690823687300788</v>
      </c>
      <c r="J2346" s="1">
        <f>(F2346+G2346)/E2346*100</f>
        <v>12.640496560979701392383828217</v>
      </c>
      <c r="K2346" s="1">
        <f>F2346/E2346*100</f>
        <v>1.4636805905049488340882402281</v>
      </c>
      <c r="L2346" s="1">
        <v>1128.10</v>
      </c>
      <c r="M2346" s="1">
        <v>808.00</v>
      </c>
      <c r="N2346" s="1">
        <v>9.93</v>
      </c>
      <c r="O2346" s="1">
        <v>73.00</v>
      </c>
      <c r="P2346" s="1">
        <v>19.39</v>
      </c>
      <c r="Q2346" s="1">
        <v>39.36</v>
      </c>
      <c r="R2346" s="1">
        <v>20.97</v>
      </c>
      <c r="S2346" s="1">
        <v>39.20</v>
      </c>
      <c r="T2346" s="1">
        <v>0.17</v>
      </c>
      <c r="U2346" s="1">
        <v>79.65</v>
      </c>
      <c r="V2346" s="1">
        <f>100-U2346</f>
        <v>20.35</v>
      </c>
      <c r="W2346" s="1">
        <v>17.44</v>
      </c>
      <c r="X2346" s="0" t="inlineStr">
        <is>
          <t>IBGE — Censo Demográfico 2022 / SIDRA</t>
        </is>
      </c>
    </row>
    <row r="2347">
      <c r="A2347" s="0" t="inlineStr">
        <is>
          <t>3109402</t>
        </is>
      </c>
      <c r="B2347" s="0" t="inlineStr">
        <is>
          <t>Buritizeiro</t>
        </is>
      </c>
      <c r="C2347" s="0" t="inlineStr">
        <is>
          <t>MG</t>
        </is>
      </c>
      <c r="D2347" s="0" t="inlineStr">
        <is>
          <t>2022</t>
        </is>
      </c>
      <c r="E2347" s="1">
        <v>23824</v>
      </c>
      <c r="F2347" s="1">
        <v>896</v>
      </c>
      <c r="G2347" s="1">
        <v>2337</v>
      </c>
      <c r="H2347" s="1">
        <v>7193</v>
      </c>
      <c r="I2347" s="1">
        <f>(F2347+G2347+H2347)/E2347*100</f>
        <v>43.76259234385493619879113499</v>
      </c>
      <c r="J2347" s="1">
        <f>(F2347+G2347)/E2347*100</f>
        <v>13.570349227669576897246474144</v>
      </c>
      <c r="K2347" s="1">
        <f>F2347/E2347*100</f>
        <v>3.7609133646742780389523169913</v>
      </c>
      <c r="L2347" s="1">
        <v>923.83</v>
      </c>
      <c r="M2347" s="1">
        <v>727.20</v>
      </c>
      <c r="N2347" s="1">
        <v>11.26</v>
      </c>
      <c r="O2347" s="1">
        <v>89.65</v>
      </c>
      <c r="P2347" s="1">
        <v>7.49</v>
      </c>
      <c r="Q2347" s="1">
        <v>5.42</v>
      </c>
      <c r="R2347" s="1">
        <v>44.67</v>
      </c>
      <c r="S2347" s="1">
        <v>49.54</v>
      </c>
      <c r="T2347" s="1">
        <v>0.20</v>
      </c>
      <c r="U2347" s="1">
        <v>89.38</v>
      </c>
      <c r="V2347" s="1">
        <f>100-U2347</f>
        <v>10.62</v>
      </c>
      <c r="W2347" s="1">
        <v>9.88</v>
      </c>
      <c r="X2347" s="0" t="inlineStr">
        <is>
          <t>IBGE — Censo Demográfico 2022 / SIDRA</t>
        </is>
      </c>
    </row>
    <row r="2348">
      <c r="A2348" s="0" t="inlineStr">
        <is>
          <t>3109451</t>
        </is>
      </c>
      <c r="B2348" s="0" t="inlineStr">
        <is>
          <t>Cabeceira Grande</t>
        </is>
      </c>
      <c r="C2348" s="0" t="inlineStr">
        <is>
          <t>MG</t>
        </is>
      </c>
      <c r="D2348" s="0" t="inlineStr">
        <is>
          <t>2022</t>
        </is>
      </c>
      <c r="E2348" s="1">
        <v>6627</v>
      </c>
      <c r="F2348" s="1">
        <v>75</v>
      </c>
      <c r="G2348" s="1">
        <v>364</v>
      </c>
      <c r="H2348" s="1">
        <v>1239</v>
      </c>
      <c r="I2348" s="1">
        <f>(F2348+G2348+H2348)/E2348*100</f>
        <v>25.320657914591821336954881545</v>
      </c>
      <c r="J2348" s="1">
        <f>(F2348+G2348)/E2348*100</f>
        <v>6.6244152708616266787384940395</v>
      </c>
      <c r="K2348" s="1">
        <f>F2348/E2348*100</f>
        <v>1.1317338162064282480760525124</v>
      </c>
      <c r="L2348" s="1">
        <v>1418.63</v>
      </c>
      <c r="M2348" s="1">
        <v>1056.00</v>
      </c>
      <c r="N2348" s="1">
        <v>9.70</v>
      </c>
      <c r="O2348" s="1">
        <v>80.51</v>
      </c>
      <c r="P2348" s="1">
        <v>17.83</v>
      </c>
      <c r="Q2348" s="1">
        <v>0.96</v>
      </c>
      <c r="R2348" s="1">
        <v>5.34</v>
      </c>
      <c r="S2348" s="1">
        <v>93.12</v>
      </c>
      <c r="T2348" s="1">
        <v>0.19</v>
      </c>
      <c r="U2348" s="1">
        <v>87.28</v>
      </c>
      <c r="V2348" s="1">
        <f>100-U2348</f>
        <v>12.72</v>
      </c>
      <c r="W2348" s="1">
        <v>9.92</v>
      </c>
      <c r="X2348" s="0" t="inlineStr">
        <is>
          <t>IBGE — Censo Demográfico 2022 / SIDRA</t>
        </is>
      </c>
    </row>
    <row r="2349">
      <c r="A2349" s="0" t="inlineStr">
        <is>
          <t>3109501</t>
        </is>
      </c>
      <c r="B2349" s="0" t="inlineStr">
        <is>
          <t>Cabo Verde</t>
        </is>
      </c>
      <c r="C2349" s="0" t="inlineStr">
        <is>
          <t>MG</t>
        </is>
      </c>
      <c r="D2349" s="0" t="inlineStr">
        <is>
          <t>2022</t>
        </is>
      </c>
      <c r="E2349" s="1">
        <v>11382</v>
      </c>
      <c r="F2349" s="1">
        <v>30</v>
      </c>
      <c r="G2349" s="1">
        <v>626</v>
      </c>
      <c r="H2349" s="1">
        <v>2591</v>
      </c>
      <c r="I2349" s="1">
        <f>(F2349+G2349+H2349)/E2349*100</f>
        <v>28.527499560709892813213846424</v>
      </c>
      <c r="J2349" s="1">
        <f>(F2349+G2349)/E2349*100</f>
        <v>5.7634862062906343349147777192</v>
      </c>
      <c r="K2349" s="1">
        <f>F2349/E2349*100</f>
        <v>0.2635740643120716921454928835</v>
      </c>
      <c r="L2349" s="1">
        <v>1263.99</v>
      </c>
      <c r="M2349" s="1">
        <v>1076.00</v>
      </c>
      <c r="N2349" s="1">
        <v>7.90</v>
      </c>
      <c r="O2349" s="1">
        <v>64.10</v>
      </c>
      <c r="P2349" s="1">
        <v>27.00</v>
      </c>
      <c r="Q2349" s="1">
        <v>64.00</v>
      </c>
      <c r="R2349" s="1">
        <v>10.90</v>
      </c>
      <c r="S2349" s="1">
        <v>21.02</v>
      </c>
      <c s="1" r="T2349">
        <v>0</v>
      </c>
      <c r="U2349" s="1">
        <v>96.29</v>
      </c>
      <c r="V2349" s="1">
        <f>100-U2349</f>
        <v>3.71</v>
      </c>
      <c r="W2349" s="1">
        <v>3.50</v>
      </c>
      <c r="X2349" s="0" t="inlineStr">
        <is>
          <t>IBGE — Censo Demográfico 2022 / SIDRA</t>
        </is>
      </c>
    </row>
    <row r="2350">
      <c r="A2350" s="0" t="inlineStr">
        <is>
          <t>3109600</t>
        </is>
      </c>
      <c r="B2350" s="0" t="inlineStr">
        <is>
          <t>Cachoeira da Prata</t>
        </is>
      </c>
      <c r="C2350" s="0" t="inlineStr">
        <is>
          <t>MG</t>
        </is>
      </c>
      <c r="D2350" s="0" t="inlineStr">
        <is>
          <t>2022</t>
        </is>
      </c>
      <c r="E2350" s="1">
        <v>3693</v>
      </c>
      <c r="F2350" s="1">
        <v>17</v>
      </c>
      <c r="G2350" s="1">
        <v>122</v>
      </c>
      <c r="H2350" s="1">
        <v>561</v>
      </c>
      <c r="I2350" s="1">
        <f>(F2350+G2350+H2350)/E2350*100</f>
        <v>18.954779312212293528296777688</v>
      </c>
      <c r="J2350" s="1">
        <f>(F2350+G2350)/E2350*100</f>
        <v>3.7638776062821554291903601408</v>
      </c>
      <c r="K2350" s="1">
        <f>F2350/E2350*100</f>
        <v>0.4603303547251556999729217438</v>
      </c>
      <c r="L2350" s="1">
        <v>1394.94</v>
      </c>
      <c r="M2350" s="1">
        <v>1170.67</v>
      </c>
      <c r="N2350" s="1">
        <v>3.01</v>
      </c>
      <c r="O2350" s="1">
        <v>93.68</v>
      </c>
      <c r="P2350" s="1">
        <v>3.12</v>
      </c>
      <c r="Q2350" s="1">
        <v>85.91</v>
      </c>
      <c r="R2350" s="1">
        <v>1.60</v>
      </c>
      <c r="S2350" s="1">
        <v>7.70</v>
      </c>
      <c r="T2350" s="1">
        <v>0.07</v>
      </c>
      <c r="U2350" s="1">
        <v>97.46</v>
      </c>
      <c r="V2350" s="1">
        <f>100-U2350</f>
        <v>2.54</v>
      </c>
      <c r="W2350" s="1">
        <v>2.18</v>
      </c>
      <c r="X2350" s="0" t="inlineStr">
        <is>
          <t>IBGE — Censo Demográfico 2022 / SIDRA</t>
        </is>
      </c>
    </row>
    <row r="2351">
      <c r="A2351" s="0" t="inlineStr">
        <is>
          <t>3109709</t>
        </is>
      </c>
      <c r="B2351" s="0" t="inlineStr">
        <is>
          <t>Cachoeira de Minas</t>
        </is>
      </c>
      <c r="C2351" s="0" t="inlineStr">
        <is>
          <t>MG</t>
        </is>
      </c>
      <c r="D2351" s="0" t="inlineStr">
        <is>
          <t>2022</t>
        </is>
      </c>
      <c r="E2351" s="1">
        <v>11858</v>
      </c>
      <c r="F2351" s="1">
        <v>160</v>
      </c>
      <c r="G2351" s="1">
        <v>685</v>
      </c>
      <c r="H2351" s="1">
        <v>1984</v>
      </c>
      <c r="I2351" s="1">
        <f>(F2351+G2351+H2351)/E2351*100</f>
        <v>23.857311519649181986844324507</v>
      </c>
      <c r="J2351" s="1">
        <f>(F2351+G2351)/E2351*100</f>
        <v>7.1259908922246584584246921909</v>
      </c>
      <c r="K2351" s="1">
        <f>F2351/E2351*100</f>
        <v>1.3493000505987518974531961545</v>
      </c>
      <c r="L2351" s="1">
        <v>1210.17</v>
      </c>
      <c r="M2351" s="1">
        <v>1070.67</v>
      </c>
      <c r="N2351" s="1">
        <v>6.34</v>
      </c>
      <c r="O2351" s="1">
        <v>69.33</v>
      </c>
      <c r="P2351" s="1">
        <v>29.80</v>
      </c>
      <c r="Q2351" s="1">
        <v>68.52</v>
      </c>
      <c r="R2351" s="1">
        <v>13.01</v>
      </c>
      <c r="S2351" s="1">
        <v>12.04</v>
      </c>
      <c s="1" r="T2351">
        <v>0</v>
      </c>
      <c r="U2351" s="1">
        <v>94.31</v>
      </c>
      <c r="V2351" s="1">
        <f>100-U2351</f>
        <v>5.69</v>
      </c>
      <c r="W2351" s="1">
        <v>2.78</v>
      </c>
      <c r="X2351" s="0" t="inlineStr">
        <is>
          <t>IBGE — Censo Demográfico 2022 / SIDRA</t>
        </is>
      </c>
    </row>
    <row r="2352">
      <c r="A2352" s="0" t="inlineStr">
        <is>
          <t>3109808</t>
        </is>
      </c>
      <c r="B2352" s="0" t="inlineStr">
        <is>
          <t>Cachoeira Dourada</t>
        </is>
      </c>
      <c r="C2352" s="0" t="inlineStr">
        <is>
          <t>MG</t>
        </is>
      </c>
      <c r="D2352" s="0" t="inlineStr">
        <is>
          <t>2022</t>
        </is>
      </c>
      <c r="E2352" s="1">
        <v>2298</v>
      </c>
      <c r="F2352" s="1">
        <v>8</v>
      </c>
      <c r="G2352" s="1">
        <v>57</v>
      </c>
      <c r="H2352" s="1">
        <v>274</v>
      </c>
      <c r="I2352" s="1">
        <f>(F2352+G2352+H2352)/E2352*100</f>
        <v>14.751958224543080939947780679</v>
      </c>
      <c r="J2352" s="1">
        <f>(F2352+G2352)/E2352*100</f>
        <v>2.8285465622280243690165361184</v>
      </c>
      <c r="K2352" s="1">
        <f>F2352/E2352*100</f>
        <v>0.3481288076588337684943429069</v>
      </c>
      <c r="L2352" s="1">
        <v>1536.12</v>
      </c>
      <c r="M2352" s="1">
        <v>1212.00</v>
      </c>
      <c r="N2352" s="1">
        <v>7.35</v>
      </c>
      <c r="O2352" s="1">
        <v>87.77</v>
      </c>
      <c r="P2352" s="1">
        <v>11.19</v>
      </c>
      <c r="Q2352" s="1">
        <v>91.81</v>
      </c>
      <c r="R2352" s="1">
        <v>3.92</v>
      </c>
      <c r="S2352" s="1">
        <v>4.15</v>
      </c>
      <c s="1" r="T2352">
        <v>0</v>
      </c>
      <c r="U2352" s="1">
        <v>91.23</v>
      </c>
      <c r="V2352" s="1">
        <f>100-U2352</f>
        <v>8.77</v>
      </c>
      <c r="W2352" s="1">
        <v>5.65</v>
      </c>
      <c r="X2352" s="0" t="inlineStr">
        <is>
          <t>IBGE — Censo Demográfico 2022 / SIDRA</t>
        </is>
      </c>
    </row>
    <row r="2353">
      <c r="A2353" s="0" t="inlineStr">
        <is>
          <t>3109907</t>
        </is>
      </c>
      <c r="B2353" s="0" t="inlineStr">
        <is>
          <t>Caetanópolis</t>
        </is>
      </c>
      <c r="C2353" s="0" t="inlineStr">
        <is>
          <t>MG</t>
        </is>
      </c>
      <c r="D2353" s="0" t="inlineStr">
        <is>
          <t>2022</t>
        </is>
      </c>
      <c r="E2353" s="1">
        <v>11435</v>
      </c>
      <c r="F2353" s="1">
        <v>296</v>
      </c>
      <c r="G2353" s="1">
        <v>738</v>
      </c>
      <c r="H2353" s="1">
        <v>2091</v>
      </c>
      <c r="I2353" s="1">
        <f>(F2353+G2353+H2353)/E2353*100</f>
        <v>27.328377787494534324442501093</v>
      </c>
      <c r="J2353" s="1">
        <f>(F2353+G2353)/E2353*100</f>
        <v>9.042413642326191517271534762</v>
      </c>
      <c r="K2353" s="1">
        <f>F2353/E2353*100</f>
        <v>2.5885439440314822912111937035</v>
      </c>
      <c r="L2353" s="1">
        <v>1269.47</v>
      </c>
      <c r="M2353" s="1">
        <v>1000.00</v>
      </c>
      <c r="N2353" s="1">
        <v>4.65</v>
      </c>
      <c r="O2353" s="1">
        <v>78.75</v>
      </c>
      <c r="P2353" s="1">
        <v>18.82</v>
      </c>
      <c r="Q2353" s="1">
        <v>70.25</v>
      </c>
      <c r="R2353" s="1">
        <v>2.95</v>
      </c>
      <c r="S2353" s="1">
        <v>26.47</v>
      </c>
      <c r="T2353" s="1">
        <v>0.02</v>
      </c>
      <c r="U2353" s="1">
        <v>78.54</v>
      </c>
      <c r="V2353" s="1">
        <f>100-U2353</f>
        <v>21.46</v>
      </c>
      <c r="W2353" s="1">
        <v>19.46</v>
      </c>
      <c r="X2353" s="0" t="inlineStr">
        <is>
          <t>IBGE — Censo Demográfico 2022 / SIDRA</t>
        </is>
      </c>
    </row>
    <row r="2354">
      <c r="A2354" s="0" t="inlineStr">
        <is>
          <t>3110004</t>
        </is>
      </c>
      <c r="B2354" s="0" t="inlineStr">
        <is>
          <t>Caeté</t>
        </is>
      </c>
      <c r="C2354" s="0" t="inlineStr">
        <is>
          <t>MG</t>
        </is>
      </c>
      <c r="D2354" s="0" t="inlineStr">
        <is>
          <t>2022</t>
        </is>
      </c>
      <c r="E2354" s="1">
        <v>38616</v>
      </c>
      <c r="F2354" s="1">
        <v>1993</v>
      </c>
      <c r="G2354" s="1">
        <v>3196</v>
      </c>
      <c r="H2354" s="1">
        <v>7337</v>
      </c>
      <c r="I2354" s="1">
        <f>(F2354+G2354+H2354)/E2354*100</f>
        <v>32.437331675989227263310544852</v>
      </c>
      <c r="J2354" s="1">
        <f>(F2354+G2354)/E2354*100</f>
        <v>13.437435259995856639734824943</v>
      </c>
      <c r="K2354" s="1">
        <f>F2354/E2354*100</f>
        <v>5.1610731303086803397555417444</v>
      </c>
      <c r="L2354" s="1">
        <v>1288.62</v>
      </c>
      <c r="M2354" s="1">
        <v>969.60</v>
      </c>
      <c r="N2354" s="1">
        <v>3.55</v>
      </c>
      <c r="O2354" s="1">
        <v>90.62</v>
      </c>
      <c r="P2354" s="1">
        <v>8.01</v>
      </c>
      <c r="Q2354" s="1">
        <v>81.98</v>
      </c>
      <c r="R2354" s="1">
        <v>5.33</v>
      </c>
      <c r="S2354" s="1">
        <v>8.22</v>
      </c>
      <c r="T2354" s="1">
        <v>0.03</v>
      </c>
      <c r="U2354" s="1">
        <v>92.58</v>
      </c>
      <c r="V2354" s="1">
        <f>100-U2354</f>
        <v>7.42</v>
      </c>
      <c r="W2354" s="1">
        <v>4.99</v>
      </c>
      <c r="X2354" s="0" t="inlineStr">
        <is>
          <t>IBGE — Censo Demográfico 2022 / SIDRA</t>
        </is>
      </c>
    </row>
    <row r="2355">
      <c r="A2355" s="0" t="inlineStr">
        <is>
          <t>3110103</t>
        </is>
      </c>
      <c r="B2355" s="0" t="inlineStr">
        <is>
          <t>Caiana</t>
        </is>
      </c>
      <c r="C2355" s="0" t="inlineStr">
        <is>
          <t>MG</t>
        </is>
      </c>
      <c r="D2355" s="0" t="inlineStr">
        <is>
          <t>2022</t>
        </is>
      </c>
      <c r="E2355" s="1">
        <v>5301</v>
      </c>
      <c r="F2355" s="1">
        <v>178</v>
      </c>
      <c r="G2355" s="1">
        <v>672</v>
      </c>
      <c r="H2355" s="1">
        <v>1420</v>
      </c>
      <c r="I2355" s="1">
        <f>(F2355+G2355+H2355)/E2355*100</f>
        <v>42.822109036030937558951141294</v>
      </c>
      <c r="J2355" s="1">
        <f>(F2355+G2355)/E2355*100</f>
        <v>16.034710431993963403131484626</v>
      </c>
      <c r="K2355" s="1">
        <f>F2355/E2355*100</f>
        <v>3.3578570081116770420675344275</v>
      </c>
      <c r="L2355" s="1">
        <v>932.52</v>
      </c>
      <c r="M2355" s="1">
        <v>765.50</v>
      </c>
      <c r="N2355" s="1">
        <v>8.64</v>
      </c>
      <c r="O2355" s="1">
        <v>50.96</v>
      </c>
      <c r="P2355" s="1">
        <v>47.53</v>
      </c>
      <c r="Q2355" s="1">
        <v>47.28</v>
      </c>
      <c r="R2355" s="1">
        <v>1.41</v>
      </c>
      <c r="S2355" s="1">
        <v>19.53</v>
      </c>
      <c s="1" r="T2355">
        <v>0</v>
      </c>
      <c r="U2355" s="1">
        <v>89.15</v>
      </c>
      <c r="V2355" s="1">
        <f>100-U2355</f>
        <v>10.85</v>
      </c>
      <c r="W2355" s="1">
        <v>10.29</v>
      </c>
      <c r="X2355" s="0" t="inlineStr">
        <is>
          <t>IBGE — Censo Demográfico 2022 / SIDRA</t>
        </is>
      </c>
    </row>
    <row r="2356">
      <c r="A2356" s="0" t="inlineStr">
        <is>
          <t>3110202</t>
        </is>
      </c>
      <c r="B2356" s="0" t="inlineStr">
        <is>
          <t>Cajuri</t>
        </is>
      </c>
      <c r="C2356" s="0" t="inlineStr">
        <is>
          <t>MG</t>
        </is>
      </c>
      <c r="D2356" s="0" t="inlineStr">
        <is>
          <t>2022</t>
        </is>
      </c>
      <c r="E2356" s="1">
        <v>4088</v>
      </c>
      <c r="F2356" s="1">
        <v>16</v>
      </c>
      <c r="G2356" s="1">
        <v>354</v>
      </c>
      <c r="H2356" s="1">
        <v>991</v>
      </c>
      <c r="I2356" s="1">
        <f>(F2356+G2356+H2356)/E2356*100</f>
        <v>33.292563600782778864970645793</v>
      </c>
      <c r="J2356" s="1">
        <f>(F2356+G2356)/E2356*100</f>
        <v>9.050880626223091976516634051</v>
      </c>
      <c r="K2356" s="1">
        <f>F2356/E2356*100</f>
        <v>0.3913894324853228962818003914</v>
      </c>
      <c r="L2356" s="1">
        <v>1007.83</v>
      </c>
      <c r="M2356" s="1">
        <v>806.00</v>
      </c>
      <c r="N2356" s="1">
        <v>8.90</v>
      </c>
      <c r="O2356" s="1">
        <v>62.01</v>
      </c>
      <c r="P2356" s="1">
        <v>31.08</v>
      </c>
      <c r="Q2356" s="1">
        <v>50.56</v>
      </c>
      <c r="R2356" s="1">
        <v>5.10</v>
      </c>
      <c r="S2356" s="1">
        <v>2.51</v>
      </c>
      <c s="1" r="T2356">
        <v>0</v>
      </c>
      <c r="U2356" s="1">
        <v>92.95</v>
      </c>
      <c r="V2356" s="1">
        <f>100-U2356</f>
        <v>7.05</v>
      </c>
      <c r="W2356" s="1">
        <v>6.56</v>
      </c>
      <c r="X2356" s="0" t="inlineStr">
        <is>
          <t>IBGE — Censo Demográfico 2022 / SIDRA</t>
        </is>
      </c>
    </row>
    <row r="2357">
      <c r="A2357" s="0" t="inlineStr">
        <is>
          <t>3110301</t>
        </is>
      </c>
      <c r="B2357" s="0" t="inlineStr">
        <is>
          <t>Caldas</t>
        </is>
      </c>
      <c r="C2357" s="0" t="inlineStr">
        <is>
          <t>MG</t>
        </is>
      </c>
      <c r="D2357" s="0" t="inlineStr">
        <is>
          <t>2022</t>
        </is>
      </c>
      <c r="E2357" s="1">
        <v>14172</v>
      </c>
      <c r="F2357" s="1">
        <v>206</v>
      </c>
      <c r="G2357" s="1">
        <v>466</v>
      </c>
      <c r="H2357" s="1">
        <v>2375</v>
      </c>
      <c r="I2357" s="1">
        <f>(F2357+G2357+H2357)/E2357*100</f>
        <v>21.500141123341800733841377364</v>
      </c>
      <c r="J2357" s="1">
        <f>(F2357+G2357)/E2357*100</f>
        <v>4.7417442845046570702794242168</v>
      </c>
      <c r="K2357" s="1">
        <f>F2357/E2357*100</f>
        <v>1.4535704205475585661868473045</v>
      </c>
      <c r="L2357" s="1">
        <v>1496.53</v>
      </c>
      <c r="M2357" s="1">
        <v>1200.00</v>
      </c>
      <c r="N2357" s="1">
        <v>6.00</v>
      </c>
      <c r="O2357" s="1">
        <v>58.44</v>
      </c>
      <c r="P2357" s="1">
        <v>39.37</v>
      </c>
      <c r="Q2357" s="1">
        <v>48.24</v>
      </c>
      <c r="R2357" s="1">
        <v>13.50</v>
      </c>
      <c r="S2357" s="1">
        <v>23.63</v>
      </c>
      <c r="T2357" s="1">
        <v>0.02</v>
      </c>
      <c r="U2357" s="1">
        <v>86.67</v>
      </c>
      <c r="V2357" s="1">
        <f>100-U2357</f>
        <v>13.33</v>
      </c>
      <c r="W2357" s="1">
        <v>12.54</v>
      </c>
      <c r="X2357" s="0" t="inlineStr">
        <is>
          <t>IBGE — Censo Demográfico 2022 / SIDRA</t>
        </is>
      </c>
    </row>
    <row r="2358">
      <c r="A2358" s="0" t="inlineStr">
        <is>
          <t>3110400</t>
        </is>
      </c>
      <c r="B2358" s="0" t="inlineStr">
        <is>
          <t>Camacho</t>
        </is>
      </c>
      <c r="C2358" s="0" t="inlineStr">
        <is>
          <t>MG</t>
        </is>
      </c>
      <c r="D2358" s="0" t="inlineStr">
        <is>
          <t>2022</t>
        </is>
      </c>
      <c r="E2358" s="1">
        <v>2838</v>
      </c>
      <c r="F2358" s="1">
        <v>148</v>
      </c>
      <c r="G2358" s="1">
        <v>248</v>
      </c>
      <c r="H2358" s="1">
        <v>590</v>
      </c>
      <c r="I2358" s="1">
        <f>(F2358+G2358+H2358)/E2358*100</f>
        <v>34.742776603241719520789288231</v>
      </c>
      <c r="J2358" s="1">
        <f>(F2358+G2358)/E2358*100</f>
        <v>13.953488372093023255813953488</v>
      </c>
      <c r="K2358" s="1">
        <f>F2358/E2358*100</f>
        <v>5.2149400986610288935870331219</v>
      </c>
      <c r="L2358" s="1">
        <v>989.79</v>
      </c>
      <c r="M2358" s="1">
        <v>928.00</v>
      </c>
      <c r="N2358" s="1">
        <v>12.97</v>
      </c>
      <c r="O2358" s="1">
        <v>63.14</v>
      </c>
      <c r="P2358" s="1">
        <v>27.90</v>
      </c>
      <c r="Q2358" s="1">
        <v>58.67</v>
      </c>
      <c r="R2358" s="1">
        <v>1.43</v>
      </c>
      <c r="S2358" s="1">
        <v>34.67</v>
      </c>
      <c r="T2358" s="1">
        <v>0.10</v>
      </c>
      <c r="U2358" s="1">
        <v>74.10</v>
      </c>
      <c r="V2358" s="1">
        <f>100-U2358</f>
        <v>25.90</v>
      </c>
      <c r="W2358" s="1">
        <v>24.76</v>
      </c>
      <c r="X2358" s="0" t="inlineStr">
        <is>
          <t>IBGE — Censo Demográfico 2022 / SIDRA</t>
        </is>
      </c>
    </row>
    <row r="2359">
      <c r="A2359" s="0" t="inlineStr">
        <is>
          <t>3110509</t>
        </is>
      </c>
      <c r="B2359" s="0" t="inlineStr">
        <is>
          <t>Camanducaia</t>
        </is>
      </c>
      <c r="C2359" s="0" t="inlineStr">
        <is>
          <t>MG</t>
        </is>
      </c>
      <c r="D2359" s="0" t="inlineStr">
        <is>
          <t>2022</t>
        </is>
      </c>
      <c r="E2359" s="1">
        <v>25935</v>
      </c>
      <c r="F2359" s="1">
        <v>573</v>
      </c>
      <c r="G2359" s="1">
        <v>848</v>
      </c>
      <c r="H2359" s="1">
        <v>3841</v>
      </c>
      <c r="I2359" s="1">
        <f>(F2359+G2359+H2359)/E2359*100</f>
        <v>20.2891844997108155002891845</v>
      </c>
      <c r="J2359" s="1">
        <f>(F2359+G2359)/E2359*100</f>
        <v>5.4790823211875843454790823212</v>
      </c>
      <c r="K2359" s="1">
        <f>F2359/E2359*100</f>
        <v>2.2093695777906304222093695778</v>
      </c>
      <c r="L2359" s="1">
        <v>1544.47</v>
      </c>
      <c r="M2359" s="1">
        <v>1200.00</v>
      </c>
      <c r="N2359" s="1">
        <v>7.02</v>
      </c>
      <c r="O2359" s="1">
        <v>70.34</v>
      </c>
      <c r="P2359" s="1">
        <v>24.76</v>
      </c>
      <c r="Q2359" s="1">
        <v>67.17</v>
      </c>
      <c r="R2359" s="1">
        <v>7.13</v>
      </c>
      <c r="S2359" s="1">
        <v>19.20</v>
      </c>
      <c s="1" r="T2359">
        <v>0</v>
      </c>
      <c r="U2359" s="1">
        <v>97.89</v>
      </c>
      <c r="V2359" s="1">
        <f>100-U2359</f>
        <v>2.11</v>
      </c>
      <c r="W2359" s="1">
        <v>1.81</v>
      </c>
      <c r="X2359" s="0" t="inlineStr">
        <is>
          <t>IBGE — Censo Demográfico 2022 / SIDRA</t>
        </is>
      </c>
    </row>
    <row r="2360">
      <c r="A2360" s="0" t="inlineStr">
        <is>
          <t>3110608</t>
        </is>
      </c>
      <c r="B2360" s="0" t="inlineStr">
        <is>
          <t>Cambuí</t>
        </is>
      </c>
      <c r="C2360" s="0" t="inlineStr">
        <is>
          <t>MG</t>
        </is>
      </c>
      <c r="D2360" s="0" t="inlineStr">
        <is>
          <t>2022</t>
        </is>
      </c>
      <c r="E2360" s="1">
        <v>29440</v>
      </c>
      <c r="F2360" s="1">
        <v>138</v>
      </c>
      <c r="G2360" s="1">
        <v>605</v>
      </c>
      <c r="H2360" s="1">
        <v>3347</v>
      </c>
      <c r="I2360" s="1">
        <f>(F2360+G2360+H2360)/E2360*100</f>
        <v>13.892663043478260869565217391</v>
      </c>
      <c r="J2360" s="1">
        <f>(F2360+G2360)/E2360*100</f>
        <v>2.5237771739130434782608695652</v>
      </c>
      <c r="K2360" s="1">
        <f>F2360/E2360*100</f>
        <v>0.46875</v>
      </c>
      <c r="L2360" s="1">
        <v>1743.77</v>
      </c>
      <c r="M2360" s="1">
        <v>1250.00</v>
      </c>
      <c r="N2360" s="1">
        <v>5.21</v>
      </c>
      <c r="O2360" s="1">
        <v>84.97</v>
      </c>
      <c r="P2360" s="1">
        <v>13.62</v>
      </c>
      <c r="Q2360" s="1">
        <v>83.01</v>
      </c>
      <c r="R2360" s="1">
        <v>2.16</v>
      </c>
      <c r="S2360" s="1">
        <v>12.68</v>
      </c>
      <c r="T2360" s="1">
        <v>0.02</v>
      </c>
      <c r="U2360" s="1">
        <v>98.97</v>
      </c>
      <c r="V2360" s="1">
        <f>100-U2360</f>
        <v>1.03</v>
      </c>
      <c r="W2360" s="1">
        <v>0.74</v>
      </c>
      <c r="X2360" s="0" t="inlineStr">
        <is>
          <t>IBGE — Censo Demográfico 2022 / SIDRA</t>
        </is>
      </c>
    </row>
    <row r="2361">
      <c r="A2361" s="0" t="inlineStr">
        <is>
          <t>3110707</t>
        </is>
      </c>
      <c r="B2361" s="0" t="inlineStr">
        <is>
          <t>Cambuquira</t>
        </is>
      </c>
      <c r="C2361" s="0" t="inlineStr">
        <is>
          <t>MG</t>
        </is>
      </c>
      <c r="D2361" s="0" t="inlineStr">
        <is>
          <t>2022</t>
        </is>
      </c>
      <c r="E2361" s="1">
        <v>12244</v>
      </c>
      <c r="F2361" s="1">
        <v>74</v>
      </c>
      <c r="G2361" s="1">
        <v>743</v>
      </c>
      <c r="H2361" s="1">
        <v>2524</v>
      </c>
      <c r="I2361" s="1">
        <f>(F2361+G2361+H2361)/E2361*100</f>
        <v>27.286834367853642600457366874</v>
      </c>
      <c r="J2361" s="1">
        <f>(F2361+G2361)/E2361*100</f>
        <v>6.672655994772950016334531199</v>
      </c>
      <c r="K2361" s="1">
        <f>F2361/E2361*100</f>
        <v>0.6043776543613198301208755309</v>
      </c>
      <c r="L2361" s="1">
        <v>1375.16</v>
      </c>
      <c r="M2361" s="1">
        <v>1003.00</v>
      </c>
      <c r="N2361" s="1">
        <v>7.89</v>
      </c>
      <c r="O2361" s="1">
        <v>87.80</v>
      </c>
      <c r="P2361" s="1">
        <v>11.42</v>
      </c>
      <c r="Q2361" s="1">
        <v>70.20</v>
      </c>
      <c r="R2361" s="1">
        <v>3.11</v>
      </c>
      <c r="S2361" s="1">
        <v>21.38</v>
      </c>
      <c r="T2361" s="1">
        <v>0.09</v>
      </c>
      <c r="U2361" s="1">
        <v>92.06</v>
      </c>
      <c r="V2361" s="1">
        <f>100-U2361</f>
        <v>7.94</v>
      </c>
      <c r="W2361" s="1">
        <v>6.98</v>
      </c>
      <c r="X2361" s="0" t="inlineStr">
        <is>
          <t>IBGE — Censo Demográfico 2022 / SIDRA</t>
        </is>
      </c>
    </row>
    <row r="2362">
      <c r="A2362" s="0" t="inlineStr">
        <is>
          <t>3110806</t>
        </is>
      </c>
      <c r="B2362" s="0" t="inlineStr">
        <is>
          <t>Campanário</t>
        </is>
      </c>
      <c r="C2362" s="0" t="inlineStr">
        <is>
          <t>MG</t>
        </is>
      </c>
      <c r="D2362" s="0" t="inlineStr">
        <is>
          <t>2022</t>
        </is>
      </c>
      <c r="E2362" s="1">
        <v>2923</v>
      </c>
      <c r="F2362" s="1">
        <v>273</v>
      </c>
      <c r="G2362" s="1">
        <v>173</v>
      </c>
      <c r="H2362" s="1">
        <v>597</v>
      </c>
      <c r="I2362" s="1">
        <f>(F2362+G2362+H2362)/E2362*100</f>
        <v>35.682517960998973657201505303</v>
      </c>
      <c r="J2362" s="1">
        <f>(F2362+G2362)/E2362*100</f>
        <v>15.258296270954498802600068423</v>
      </c>
      <c r="K2362" s="1">
        <f>F2362/E2362*100</f>
        <v>9.339719466301744782757440985</v>
      </c>
      <c r="L2362" s="1">
        <v>957.55</v>
      </c>
      <c r="M2362" s="1">
        <v>792.57</v>
      </c>
      <c r="N2362" s="1">
        <v>16.54</v>
      </c>
      <c r="O2362" s="1">
        <v>84.90</v>
      </c>
      <c r="P2362" s="1">
        <v>14.36</v>
      </c>
      <c r="Q2362" s="1">
        <v>87.20</v>
      </c>
      <c r="R2362" s="1">
        <v>5.99</v>
      </c>
      <c r="S2362" s="1">
        <v>3.78</v>
      </c>
      <c s="1" r="T2362">
        <v>0</v>
      </c>
      <c r="U2362" s="1">
        <v>85.36</v>
      </c>
      <c r="V2362" s="1">
        <f>100-U2362</f>
        <v>14.64</v>
      </c>
      <c r="W2362" s="1">
        <v>14.18</v>
      </c>
      <c r="X2362" s="0" t="inlineStr">
        <is>
          <t>IBGE — Censo Demográfico 2022 / SIDRA</t>
        </is>
      </c>
    </row>
    <row r="2363">
      <c r="A2363" s="0" t="inlineStr">
        <is>
          <t>3110905</t>
        </is>
      </c>
      <c r="B2363" s="0" t="inlineStr">
        <is>
          <t>Campanha</t>
        </is>
      </c>
      <c r="C2363" s="0" t="inlineStr">
        <is>
          <t>MG</t>
        </is>
      </c>
      <c r="D2363" s="0" t="inlineStr">
        <is>
          <t>2022</t>
        </is>
      </c>
      <c r="E2363" s="1">
        <v>15807</v>
      </c>
      <c r="F2363" s="1">
        <v>149</v>
      </c>
      <c r="G2363" s="1">
        <v>878</v>
      </c>
      <c r="H2363" s="1">
        <v>2800</v>
      </c>
      <c r="I2363" s="1">
        <f>(F2363+G2363+H2363)/E2363*100</f>
        <v>24.210792686784336053647118365</v>
      </c>
      <c r="J2363" s="1">
        <f>(F2363+G2363)/E2363*100</f>
        <v>6.4971215284367685202758271652</v>
      </c>
      <c r="K2363" s="1">
        <f>F2363/E2363*100</f>
        <v>0.9426203580692098437401151389</v>
      </c>
      <c r="L2363" s="1">
        <v>1448.88</v>
      </c>
      <c r="M2363" s="1">
        <v>1100.00</v>
      </c>
      <c r="N2363" s="1">
        <v>5.49</v>
      </c>
      <c r="O2363" s="1">
        <v>82.55</v>
      </c>
      <c r="P2363" s="1">
        <v>13.21</v>
      </c>
      <c r="Q2363" s="1">
        <v>86.41</v>
      </c>
      <c r="R2363" s="1">
        <v>2.17</v>
      </c>
      <c r="S2363" s="1">
        <v>9.79</v>
      </c>
      <c s="1" r="T2363">
        <v>0</v>
      </c>
      <c r="U2363" s="1">
        <v>93.25</v>
      </c>
      <c r="V2363" s="1">
        <f>100-U2363</f>
        <v>6.75</v>
      </c>
      <c r="W2363" s="1">
        <v>5.31</v>
      </c>
      <c r="X2363" s="0" t="inlineStr">
        <is>
          <t>IBGE — Censo Demográfico 2022 / SIDRA</t>
        </is>
      </c>
    </row>
    <row r="2364">
      <c r="A2364" s="0" t="inlineStr">
        <is>
          <t>3111002</t>
        </is>
      </c>
      <c r="B2364" s="0" t="inlineStr">
        <is>
          <t>Campestre</t>
        </is>
      </c>
      <c r="C2364" s="0" t="inlineStr">
        <is>
          <t>MG</t>
        </is>
      </c>
      <c r="D2364" s="0" t="inlineStr">
        <is>
          <t>2022</t>
        </is>
      </c>
      <c r="E2364" s="1">
        <v>20600</v>
      </c>
      <c r="F2364" s="1">
        <v>447</v>
      </c>
      <c r="G2364" s="1">
        <v>1027</v>
      </c>
      <c r="H2364" s="1">
        <v>3780</v>
      </c>
      <c r="I2364" s="1">
        <f>(F2364+G2364+H2364)/E2364*100</f>
        <v>25.504854368932038834951456311</v>
      </c>
      <c r="J2364" s="1">
        <f>(F2364+G2364)/E2364*100</f>
        <v>7.1553398058252427184466019417</v>
      </c>
      <c r="K2364" s="1">
        <f>F2364/E2364*100</f>
        <v>2.1699029126213592233009708738</v>
      </c>
      <c r="L2364" s="1">
        <v>1278.69</v>
      </c>
      <c r="M2364" s="1">
        <v>1104.00</v>
      </c>
      <c r="N2364" s="1">
        <v>6.21</v>
      </c>
      <c r="O2364" s="1">
        <v>60.89</v>
      </c>
      <c r="P2364" s="1">
        <v>36.84</v>
      </c>
      <c r="Q2364" s="1">
        <v>60.94</v>
      </c>
      <c r="R2364" s="1">
        <v>7.51</v>
      </c>
      <c r="S2364" s="1">
        <v>24.55</v>
      </c>
      <c r="T2364" s="1">
        <v>0.03</v>
      </c>
      <c r="U2364" s="1">
        <v>86.73</v>
      </c>
      <c r="V2364" s="1">
        <f>100-U2364</f>
        <v>13.27</v>
      </c>
      <c r="W2364" s="1">
        <v>12.96</v>
      </c>
      <c r="X2364" s="0" t="inlineStr">
        <is>
          <t>IBGE — Censo Demográfico 2022 / SIDRA</t>
        </is>
      </c>
    </row>
    <row r="2365">
      <c r="A2365" s="0" t="inlineStr">
        <is>
          <t>3111101</t>
        </is>
      </c>
      <c r="B2365" s="0" t="inlineStr">
        <is>
          <t>Campina Verde</t>
        </is>
      </c>
      <c r="C2365" s="0" t="inlineStr">
        <is>
          <t>MG</t>
        </is>
      </c>
      <c r="D2365" s="0" t="inlineStr">
        <is>
          <t>2022</t>
        </is>
      </c>
      <c r="E2365" s="1">
        <v>17924</v>
      </c>
      <c r="F2365" s="1">
        <v>391</v>
      </c>
      <c r="G2365" s="1">
        <v>593</v>
      </c>
      <c r="H2365" s="1">
        <v>2648</v>
      </c>
      <c r="I2365" s="1">
        <f>(F2365+G2365+H2365)/E2365*100</f>
        <v>20.26333407721490738674403035</v>
      </c>
      <c r="J2365" s="1">
        <f>(F2365+G2365)/E2365*100</f>
        <v>5.4898460165141709439857174738</v>
      </c>
      <c r="K2365" s="1">
        <f>F2365/E2365*100</f>
        <v>2.1814327159116268690024548092</v>
      </c>
      <c r="L2365" s="1">
        <v>1558.18</v>
      </c>
      <c r="M2365" s="1">
        <v>1212.00</v>
      </c>
      <c r="N2365" s="1">
        <v>7.03</v>
      </c>
      <c r="O2365" s="1">
        <v>77.22</v>
      </c>
      <c r="P2365" s="1">
        <v>19.98</v>
      </c>
      <c r="Q2365" s="1">
        <v>79.14</v>
      </c>
      <c r="R2365" s="1">
        <v>13.58</v>
      </c>
      <c r="S2365" s="1">
        <v>6.51</v>
      </c>
      <c r="T2365" s="1">
        <v>0.04</v>
      </c>
      <c r="U2365" s="1">
        <v>84.81</v>
      </c>
      <c r="V2365" s="1">
        <f>100-U2365</f>
        <v>15.19</v>
      </c>
      <c r="W2365" s="1">
        <v>13.24</v>
      </c>
      <c r="X2365" s="0" t="inlineStr">
        <is>
          <t>IBGE — Censo Demográfico 2022 / SIDRA</t>
        </is>
      </c>
    </row>
    <row r="2366">
      <c r="A2366" s="0" t="inlineStr">
        <is>
          <t>3111150</t>
        </is>
      </c>
      <c r="B2366" s="0" t="inlineStr">
        <is>
          <t>Campo Azul</t>
        </is>
      </c>
      <c r="C2366" s="0" t="inlineStr">
        <is>
          <t>MG</t>
        </is>
      </c>
      <c r="D2366" s="0" t="inlineStr">
        <is>
          <t>2022</t>
        </is>
      </c>
      <c r="E2366" s="1">
        <v>3701</v>
      </c>
      <c r="F2366" s="1">
        <v>55</v>
      </c>
      <c r="G2366" s="1">
        <v>709</v>
      </c>
      <c r="H2366" s="1">
        <v>997</v>
      </c>
      <c r="I2366" s="1">
        <f>(F2366+G2366+H2366)/E2366*100</f>
        <v>47.581734666306403674682518238</v>
      </c>
      <c r="J2366" s="1">
        <f>(F2366+G2366)/E2366*100</f>
        <v>20.643069440691704944609564982</v>
      </c>
      <c r="K2366" s="1">
        <f>F2366/E2366*100</f>
        <v>1.4860848419346122669548770603</v>
      </c>
      <c r="L2366" s="1">
        <v>831.73</v>
      </c>
      <c r="M2366" s="1">
        <v>640.00</v>
      </c>
      <c r="N2366" s="1">
        <v>15.98</v>
      </c>
      <c r="O2366" s="1">
        <v>45.22</v>
      </c>
      <c r="P2366" s="1">
        <v>22.49</v>
      </c>
      <c r="Q2366" s="1">
        <v>0.31</v>
      </c>
      <c s="1" r="R2366">
        <v>0</v>
      </c>
      <c r="S2366" s="1">
        <v>96.00</v>
      </c>
      <c r="T2366" s="1">
        <v>3.45</v>
      </c>
      <c r="U2366" s="1">
        <v>58.31</v>
      </c>
      <c r="V2366" s="1">
        <f>100-U2366</f>
        <v>41.69</v>
      </c>
      <c r="W2366" s="1">
        <v>38.71</v>
      </c>
      <c r="X2366" s="0" t="inlineStr">
        <is>
          <t>IBGE — Censo Demográfico 2022 / SIDRA</t>
        </is>
      </c>
    </row>
    <row r="2367">
      <c r="A2367" s="0" t="inlineStr">
        <is>
          <t>3111200</t>
        </is>
      </c>
      <c r="B2367" s="0" t="inlineStr">
        <is>
          <t>Campo Belo</t>
        </is>
      </c>
      <c r="C2367" s="0" t="inlineStr">
        <is>
          <t>MG</t>
        </is>
      </c>
      <c r="D2367" s="0" t="inlineStr">
        <is>
          <t>2022</t>
        </is>
      </c>
      <c r="E2367" s="1">
        <v>51991</v>
      </c>
      <c r="F2367" s="1">
        <v>938</v>
      </c>
      <c r="G2367" s="1">
        <v>1882</v>
      </c>
      <c r="H2367" s="1">
        <v>9357</v>
      </c>
      <c r="I2367" s="1">
        <f>(F2367+G2367+H2367)/E2367*100</f>
        <v>23.421361389471254640226192995</v>
      </c>
      <c r="J2367" s="1">
        <f>(F2367+G2367)/E2367*100</f>
        <v>5.4240156950241387932526783482</v>
      </c>
      <c r="K2367" s="1">
        <f>F2367/E2367*100</f>
        <v>1.8041584120328518397414937201</v>
      </c>
      <c r="L2367" s="1">
        <v>1379.80</v>
      </c>
      <c r="M2367" s="1">
        <v>1104.00</v>
      </c>
      <c r="N2367" s="1">
        <v>5.75</v>
      </c>
      <c r="O2367" s="1">
        <v>95.00</v>
      </c>
      <c r="P2367" s="1">
        <v>3.44</v>
      </c>
      <c r="Q2367" s="1">
        <v>95.42</v>
      </c>
      <c r="R2367" s="1">
        <v>1.52</v>
      </c>
      <c r="S2367" s="1">
        <v>2.38</v>
      </c>
      <c r="T2367" s="1">
        <v>0.02</v>
      </c>
      <c r="U2367" s="1">
        <v>98.41</v>
      </c>
      <c r="V2367" s="1">
        <f>100-U2367</f>
        <v>1.59</v>
      </c>
      <c r="W2367" s="1">
        <v>1.16</v>
      </c>
      <c r="X2367" s="0" t="inlineStr">
        <is>
          <t>IBGE — Censo Demográfico 2022 / SIDRA</t>
        </is>
      </c>
    </row>
    <row r="2368">
      <c r="A2368" s="0" t="inlineStr">
        <is>
          <t>3111309</t>
        </is>
      </c>
      <c r="B2368" s="0" t="inlineStr">
        <is>
          <t>Campo do Meio</t>
        </is>
      </c>
      <c r="C2368" s="0" t="inlineStr">
        <is>
          <t>MG</t>
        </is>
      </c>
      <c r="D2368" s="0" t="inlineStr">
        <is>
          <t>2022</t>
        </is>
      </c>
      <c r="E2368" s="1">
        <v>11303</v>
      </c>
      <c r="F2368" s="1">
        <v>164</v>
      </c>
      <c r="G2368" s="1">
        <v>743</v>
      </c>
      <c r="H2368" s="1">
        <v>2582</v>
      </c>
      <c r="I2368" s="1">
        <f>(F2368+G2368+H2368)/E2368*100</f>
        <v>30.867911174024595240201716358</v>
      </c>
      <c r="J2368" s="1">
        <f>(F2368+G2368)/E2368*100</f>
        <v>8.024418296027603291161638503</v>
      </c>
      <c r="K2368" s="1">
        <f>F2368/E2368*100</f>
        <v>1.4509422277271520835176501814</v>
      </c>
      <c r="L2368" s="1">
        <v>1167.47</v>
      </c>
      <c r="M2368" s="1">
        <v>900.00</v>
      </c>
      <c r="N2368" s="1">
        <v>6.74</v>
      </c>
      <c r="O2368" s="1">
        <v>84.66</v>
      </c>
      <c r="P2368" s="1">
        <v>13.64</v>
      </c>
      <c r="Q2368" s="1">
        <v>85.40</v>
      </c>
      <c r="R2368" s="1">
        <v>2.16</v>
      </c>
      <c r="S2368" s="1">
        <v>11.88</v>
      </c>
      <c r="T2368" s="1">
        <v>0.15</v>
      </c>
      <c r="U2368" s="1">
        <v>89.67</v>
      </c>
      <c r="V2368" s="1">
        <f>100-U2368</f>
        <v>10.33</v>
      </c>
      <c r="W2368" s="1">
        <v>9.08</v>
      </c>
      <c r="X2368" s="0" t="inlineStr">
        <is>
          <t>IBGE — Censo Demográfico 2022 / SIDRA</t>
        </is>
      </c>
    </row>
    <row r="2369">
      <c r="A2369" s="0" t="inlineStr">
        <is>
          <t>3111408</t>
        </is>
      </c>
      <c r="B2369" s="0" t="inlineStr">
        <is>
          <t>Campo Florido</t>
        </is>
      </c>
      <c r="C2369" s="0" t="inlineStr">
        <is>
          <t>MG</t>
        </is>
      </c>
      <c r="D2369" s="0" t="inlineStr">
        <is>
          <t>2022</t>
        </is>
      </c>
      <c r="E2369" s="1">
        <v>8434</v>
      </c>
      <c r="F2369" s="1">
        <v>136</v>
      </c>
      <c r="G2369" s="1">
        <v>328</v>
      </c>
      <c r="H2369" s="1">
        <v>1389</v>
      </c>
      <c r="I2369" s="1">
        <f>(F2369+G2369+H2369)/E2369*100</f>
        <v>21.970595209864832819539957316</v>
      </c>
      <c r="J2369" s="1">
        <f>(F2369+G2369)/E2369*100</f>
        <v>5.5015413801280531183305667536</v>
      </c>
      <c r="K2369" s="1">
        <f>F2369/E2369*100</f>
        <v>1.612520749347877638131373014</v>
      </c>
      <c r="L2369" s="1">
        <v>1420.61</v>
      </c>
      <c r="M2369" s="1">
        <v>1067.33</v>
      </c>
      <c r="N2369" s="1">
        <v>7.49</v>
      </c>
      <c r="O2369" s="1">
        <v>82.72</v>
      </c>
      <c r="P2369" s="1">
        <v>16.75</v>
      </c>
      <c r="Q2369" s="1">
        <v>83.31</v>
      </c>
      <c r="R2369" s="1">
        <v>12.60</v>
      </c>
      <c r="S2369" s="1">
        <v>3.50</v>
      </c>
      <c s="1" r="T2369">
        <v>0</v>
      </c>
      <c r="U2369" s="1">
        <v>89.68</v>
      </c>
      <c r="V2369" s="1">
        <f>100-U2369</f>
        <v>10.32</v>
      </c>
      <c r="W2369" s="1">
        <v>9.14</v>
      </c>
      <c r="X2369" s="0" t="inlineStr">
        <is>
          <t>IBGE — Censo Demográfico 2022 / SIDRA</t>
        </is>
      </c>
    </row>
    <row r="2370">
      <c r="A2370" s="0" t="inlineStr">
        <is>
          <t>3111507</t>
        </is>
      </c>
      <c r="B2370" s="0" t="inlineStr">
        <is>
          <t>Campos Altos</t>
        </is>
      </c>
      <c r="C2370" s="0" t="inlineStr">
        <is>
          <t>MG</t>
        </is>
      </c>
      <c r="D2370" s="0" t="inlineStr">
        <is>
          <t>2022</t>
        </is>
      </c>
      <c r="E2370" s="1">
        <v>12908</v>
      </c>
      <c r="F2370" s="1">
        <v>116</v>
      </c>
      <c r="G2370" s="1">
        <v>784</v>
      </c>
      <c r="H2370" s="1">
        <v>2626</v>
      </c>
      <c r="I2370" s="1">
        <f>(F2370+G2370+H2370)/E2370*100</f>
        <v>27.316392934614192748682987295</v>
      </c>
      <c r="J2370" s="1">
        <f>(F2370+G2370)/E2370*100</f>
        <v>6.9724202045243259993802293152</v>
      </c>
      <c r="K2370" s="1">
        <f>F2370/E2370*100</f>
        <v>0.8986674930275797954756740006</v>
      </c>
      <c r="L2370" s="1">
        <v>1463.90</v>
      </c>
      <c r="M2370" s="1">
        <v>1009.75</v>
      </c>
      <c r="N2370" s="1">
        <v>8.43</v>
      </c>
      <c r="O2370" s="1">
        <v>90.17</v>
      </c>
      <c r="P2370" s="1">
        <v>8.12</v>
      </c>
      <c r="Q2370" s="1">
        <v>90.38</v>
      </c>
      <c r="R2370" s="1">
        <v>4.21</v>
      </c>
      <c r="S2370" s="1">
        <v>4.92</v>
      </c>
      <c r="T2370" s="1">
        <v>0.02</v>
      </c>
      <c r="U2370" s="1">
        <v>94.25</v>
      </c>
      <c r="V2370" s="1">
        <f>100-U2370</f>
        <v>5.75</v>
      </c>
      <c r="W2370" s="1">
        <v>4.30</v>
      </c>
      <c r="X2370" s="0" t="inlineStr">
        <is>
          <t>IBGE — Censo Demográfico 2022 / SIDRA</t>
        </is>
      </c>
    </row>
    <row r="2371">
      <c r="A2371" s="0" t="inlineStr">
        <is>
          <t>3111606</t>
        </is>
      </c>
      <c r="B2371" s="0" t="inlineStr">
        <is>
          <t>Campos Gerais</t>
        </is>
      </c>
      <c r="C2371" s="0" t="inlineStr">
        <is>
          <t>MG</t>
        </is>
      </c>
      <c r="D2371" s="0" t="inlineStr">
        <is>
          <t>2022</t>
        </is>
      </c>
      <c r="E2371" s="1">
        <v>25956</v>
      </c>
      <c r="F2371" s="1">
        <v>436</v>
      </c>
      <c r="G2371" s="1">
        <v>1581</v>
      </c>
      <c r="H2371" s="1">
        <v>5866</v>
      </c>
      <c r="I2371" s="1">
        <f>(F2371+G2371+H2371)/E2371*100</f>
        <v>30.37062721528740946216674372</v>
      </c>
      <c r="J2371" s="1">
        <f>(F2371+G2371)/E2371*100</f>
        <v>7.7708429650177222992756973339</v>
      </c>
      <c r="K2371" s="1">
        <f>F2371/E2371*100</f>
        <v>1.679765757435660348281707505</v>
      </c>
      <c r="L2371" s="1">
        <v>1282.57</v>
      </c>
      <c r="M2371" s="1">
        <v>904.00</v>
      </c>
      <c r="N2371" s="1">
        <v>8.58</v>
      </c>
      <c r="O2371" s="1">
        <v>73.47</v>
      </c>
      <c r="P2371" s="1">
        <v>24.42</v>
      </c>
      <c r="Q2371" s="1">
        <v>75.60</v>
      </c>
      <c r="R2371" s="1">
        <v>11.28</v>
      </c>
      <c r="S2371" s="1">
        <v>12.71</v>
      </c>
      <c r="T2371" s="1">
        <v>0.01</v>
      </c>
      <c r="U2371" s="1">
        <v>82.34</v>
      </c>
      <c r="V2371" s="1">
        <f>100-U2371</f>
        <v>17.66</v>
      </c>
      <c r="W2371" s="1">
        <v>16.02</v>
      </c>
      <c r="X2371" s="0" t="inlineStr">
        <is>
          <t>IBGE — Censo Demográfico 2022 / SIDRA</t>
        </is>
      </c>
    </row>
    <row r="2372">
      <c r="A2372" s="0" t="inlineStr">
        <is>
          <t>3111705</t>
        </is>
      </c>
      <c r="B2372" s="0" t="inlineStr">
        <is>
          <t>Canaã</t>
        </is>
      </c>
      <c r="C2372" s="0" t="inlineStr">
        <is>
          <t>MG</t>
        </is>
      </c>
      <c r="D2372" s="0" t="inlineStr">
        <is>
          <t>2022</t>
        </is>
      </c>
      <c r="E2372" s="1">
        <v>4715</v>
      </c>
      <c r="F2372" s="1">
        <v>54</v>
      </c>
      <c r="G2372" s="1">
        <v>443</v>
      </c>
      <c r="H2372" s="1">
        <v>1135</v>
      </c>
      <c r="I2372" s="1">
        <f>(F2372+G2372+H2372)/E2372*100</f>
        <v>34.612937433722163308589607635</v>
      </c>
      <c r="J2372" s="1">
        <f>(F2372+G2372)/E2372*100</f>
        <v>10.540827147401908801696712619</v>
      </c>
      <c r="K2372" s="1">
        <f>F2372/E2372*100</f>
        <v>1.1452810180275715800636267232</v>
      </c>
      <c r="L2372" s="1">
        <v>999.28</v>
      </c>
      <c r="M2372" s="1">
        <v>808.00</v>
      </c>
      <c r="N2372" s="1">
        <v>11.65</v>
      </c>
      <c r="O2372" s="1">
        <v>45.16</v>
      </c>
      <c r="P2372" s="1">
        <v>53.85</v>
      </c>
      <c r="Q2372" s="1">
        <v>36.52</v>
      </c>
      <c r="R2372" s="1">
        <v>15.56</v>
      </c>
      <c r="S2372" s="1">
        <v>7.99</v>
      </c>
      <c s="1" r="T2372">
        <v>0</v>
      </c>
      <c r="U2372" s="1">
        <v>91.37</v>
      </c>
      <c r="V2372" s="1">
        <f>100-U2372</f>
        <v>8.63</v>
      </c>
      <c r="W2372" s="1">
        <v>8.34</v>
      </c>
      <c r="X2372" s="0" t="inlineStr">
        <is>
          <t>IBGE — Censo Demográfico 2022 / SIDRA</t>
        </is>
      </c>
    </row>
    <row r="2373">
      <c r="A2373" s="0" t="inlineStr">
        <is>
          <t>3111804</t>
        </is>
      </c>
      <c r="B2373" s="0" t="inlineStr">
        <is>
          <t>Canápolis</t>
        </is>
      </c>
      <c r="C2373" s="0" t="inlineStr">
        <is>
          <t>MG</t>
        </is>
      </c>
      <c r="D2373" s="0" t="inlineStr">
        <is>
          <t>2022</t>
        </is>
      </c>
      <c r="E2373" s="1">
        <v>10512</v>
      </c>
      <c r="F2373" s="1">
        <v>103</v>
      </c>
      <c r="G2373" s="1">
        <v>647</v>
      </c>
      <c r="H2373" s="1">
        <v>1658</v>
      </c>
      <c r="I2373" s="1">
        <f>(F2373+G2373+H2373)/E2373*100</f>
        <v>22.907153729071537290715372907</v>
      </c>
      <c r="J2373" s="1">
        <f>(F2373+G2373)/E2373*100</f>
        <v>7.1347031963470319634703196347</v>
      </c>
      <c r="K2373" s="1">
        <f>F2373/E2373*100</f>
        <v>0.9798325722983257229832572298</v>
      </c>
      <c r="L2373" s="1">
        <v>1330.40</v>
      </c>
      <c r="M2373" s="1">
        <v>1075.00</v>
      </c>
      <c r="N2373" s="1">
        <v>7.98</v>
      </c>
      <c r="O2373" s="1">
        <v>88.82</v>
      </c>
      <c r="P2373" s="1">
        <v>9.64</v>
      </c>
      <c r="Q2373" s="1">
        <v>91.72</v>
      </c>
      <c r="R2373" s="1">
        <v>3.87</v>
      </c>
      <c r="S2373" s="1">
        <v>3.67</v>
      </c>
      <c s="1" r="T2373">
        <v>0</v>
      </c>
      <c r="U2373" s="1">
        <v>94.92</v>
      </c>
      <c r="V2373" s="1">
        <f>100-U2373</f>
        <v>5.08</v>
      </c>
      <c r="W2373" s="1">
        <v>4.93</v>
      </c>
      <c r="X2373" s="0" t="inlineStr">
        <is>
          <t>IBGE — Censo Demográfico 2022 / SIDRA</t>
        </is>
      </c>
    </row>
    <row r="2374">
      <c r="A2374" s="0" t="inlineStr">
        <is>
          <t>3111903</t>
        </is>
      </c>
      <c r="B2374" s="0" t="inlineStr">
        <is>
          <t>Cana Verde</t>
        </is>
      </c>
      <c r="C2374" s="0" t="inlineStr">
        <is>
          <t>MG</t>
        </is>
      </c>
      <c r="D2374" s="0" t="inlineStr">
        <is>
          <t>2022</t>
        </is>
      </c>
      <c r="E2374" s="1">
        <v>5239</v>
      </c>
      <c r="F2374" s="1">
        <v>74</v>
      </c>
      <c r="G2374" s="1">
        <v>304</v>
      </c>
      <c r="H2374" s="1">
        <v>1167</v>
      </c>
      <c r="I2374" s="1">
        <f>(F2374+G2374+H2374)/E2374*100</f>
        <v>29.490360755869440732964306165</v>
      </c>
      <c r="J2374" s="1">
        <f>(F2374+G2374)/E2374*100</f>
        <v>7.2151173888146592861233059744</v>
      </c>
      <c r="K2374" s="1">
        <f>F2374/E2374*100</f>
        <v>1.4124832983393777438442450849</v>
      </c>
      <c r="L2374" s="1">
        <v>1162.96</v>
      </c>
      <c r="M2374" s="1">
        <v>909.00</v>
      </c>
      <c r="N2374" s="1">
        <v>9.29</v>
      </c>
      <c r="O2374" s="1">
        <v>82.54</v>
      </c>
      <c r="P2374" s="1">
        <v>9.53</v>
      </c>
      <c r="Q2374" s="1">
        <v>76.67</v>
      </c>
      <c r="R2374" s="1">
        <v>2.57</v>
      </c>
      <c r="S2374" s="1">
        <v>12.67</v>
      </c>
      <c s="1" r="T2374">
        <v>0</v>
      </c>
      <c r="U2374" s="1">
        <v>96.19</v>
      </c>
      <c r="V2374" s="1">
        <f>100-U2374</f>
        <v>3.81</v>
      </c>
      <c r="W2374" s="1">
        <v>3.71</v>
      </c>
      <c r="X2374" s="0" t="inlineStr">
        <is>
          <t>IBGE — Censo Demográfico 2022 / SIDRA</t>
        </is>
      </c>
    </row>
    <row r="2375">
      <c r="A2375" s="0" t="inlineStr">
        <is>
          <t>3112000</t>
        </is>
      </c>
      <c r="B2375" s="0" t="inlineStr">
        <is>
          <t>Candeias</t>
        </is>
      </c>
      <c r="C2375" s="0" t="inlineStr">
        <is>
          <t>MG</t>
        </is>
      </c>
      <c r="D2375" s="0" t="inlineStr">
        <is>
          <t>2022</t>
        </is>
      </c>
      <c r="E2375" s="1">
        <v>13883</v>
      </c>
      <c r="F2375" s="1">
        <v>213</v>
      </c>
      <c r="G2375" s="1">
        <v>812</v>
      </c>
      <c r="H2375" s="1">
        <v>2258</v>
      </c>
      <c r="I2375" s="1">
        <f>(F2375+G2375+H2375)/E2375*100</f>
        <v>23.647626593675718504645969891</v>
      </c>
      <c r="J2375" s="1">
        <f>(F2375+G2375)/E2375*100</f>
        <v>7.3831304473096592955413095152</v>
      </c>
      <c r="K2375" s="1">
        <f>F2375/E2375*100</f>
        <v>1.5342505222214218828783404163</v>
      </c>
      <c r="L2375" s="1">
        <v>1219.12</v>
      </c>
      <c r="M2375" s="1">
        <v>1056.00</v>
      </c>
      <c r="N2375" s="1">
        <v>10.31</v>
      </c>
      <c r="O2375" s="1">
        <v>78.22</v>
      </c>
      <c r="P2375" s="1">
        <v>16.83</v>
      </c>
      <c r="Q2375" s="1">
        <v>76.23</v>
      </c>
      <c r="R2375" s="1">
        <v>1.20</v>
      </c>
      <c r="S2375" s="1">
        <v>19.63</v>
      </c>
      <c r="T2375" s="1">
        <v>0.06</v>
      </c>
      <c r="U2375" s="1">
        <v>82.97</v>
      </c>
      <c r="V2375" s="1">
        <f>100-U2375</f>
        <v>17.03</v>
      </c>
      <c r="W2375" s="1">
        <v>16.41</v>
      </c>
      <c r="X2375" s="0" t="inlineStr">
        <is>
          <t>IBGE — Censo Demográfico 2022 / SIDRA</t>
        </is>
      </c>
    </row>
    <row r="2376">
      <c r="A2376" s="0" t="inlineStr">
        <is>
          <t>3112059</t>
        </is>
      </c>
      <c r="B2376" s="0" t="inlineStr">
        <is>
          <t>Cantagalo</t>
        </is>
      </c>
      <c r="C2376" s="0" t="inlineStr">
        <is>
          <t>MG</t>
        </is>
      </c>
      <c r="D2376" s="0" t="inlineStr">
        <is>
          <t>2022</t>
        </is>
      </c>
      <c r="E2376" s="1">
        <v>3974</v>
      </c>
      <c r="F2376" s="1">
        <v>120</v>
      </c>
      <c r="G2376" s="1">
        <v>445</v>
      </c>
      <c r="H2376" s="1">
        <v>1293</v>
      </c>
      <c r="I2376" s="1">
        <f>(F2376+G2376+H2376)/E2376*100</f>
        <v>46.7539003522898842476094615</v>
      </c>
      <c r="J2376" s="1">
        <f>(F2376+G2376)/E2376*100</f>
        <v>14.217413185707096124811273276</v>
      </c>
      <c r="K2376" s="1">
        <f>F2376/E2376*100</f>
        <v>3.0196275792652239557121288374</v>
      </c>
      <c r="L2376" s="1">
        <v>940.19</v>
      </c>
      <c r="M2376" s="1">
        <v>700.00</v>
      </c>
      <c r="N2376" s="1">
        <v>12.21</v>
      </c>
      <c r="O2376" s="1">
        <v>55.08</v>
      </c>
      <c r="P2376" s="1">
        <v>39.37</v>
      </c>
      <c r="Q2376" s="1">
        <v>49.10</v>
      </c>
      <c r="R2376" s="1">
        <v>1.59</v>
      </c>
      <c r="S2376" s="1">
        <v>29.13</v>
      </c>
      <c r="T2376" s="1">
        <v>0.14</v>
      </c>
      <c r="U2376" s="1">
        <v>67.27</v>
      </c>
      <c r="V2376" s="1">
        <f>100-U2376</f>
        <v>32.73</v>
      </c>
      <c r="W2376" s="1">
        <v>31.43</v>
      </c>
      <c r="X2376" s="0" t="inlineStr">
        <is>
          <t>IBGE — Censo Demográfico 2022 / SIDRA</t>
        </is>
      </c>
    </row>
    <row r="2377">
      <c r="A2377" s="0" t="inlineStr">
        <is>
          <t>3112109</t>
        </is>
      </c>
      <c r="B2377" s="0" t="inlineStr">
        <is>
          <t>Caparaó</t>
        </is>
      </c>
      <c r="C2377" s="0" t="inlineStr">
        <is>
          <t>MG</t>
        </is>
      </c>
      <c r="D2377" s="0" t="inlineStr">
        <is>
          <t>2022</t>
        </is>
      </c>
      <c r="E2377" s="1">
        <v>5039</v>
      </c>
      <c r="F2377" s="1">
        <v>39</v>
      </c>
      <c r="G2377" s="1">
        <v>437</v>
      </c>
      <c r="H2377" s="1">
        <v>1434</v>
      </c>
      <c r="I2377" s="1">
        <f>(F2377+G2377+H2377)/E2377*100</f>
        <v>37.904346100416749355030760071</v>
      </c>
      <c r="J2377" s="1">
        <f>(F2377+G2377)/E2377*100</f>
        <v>9.446318714030561619368922405</v>
      </c>
      <c r="K2377" s="1">
        <f>F2377/E2377*100</f>
        <v>0.7739630879142687041079579282</v>
      </c>
      <c r="L2377" s="1">
        <v>986.29</v>
      </c>
      <c r="M2377" s="1">
        <v>808.00</v>
      </c>
      <c r="N2377" s="1">
        <v>9.59</v>
      </c>
      <c r="O2377" s="1">
        <v>44.17</v>
      </c>
      <c r="P2377" s="1">
        <v>50.05</v>
      </c>
      <c r="Q2377" s="1">
        <v>39.90</v>
      </c>
      <c r="R2377" s="1">
        <v>1.08</v>
      </c>
      <c r="S2377" s="1">
        <v>27.48</v>
      </c>
      <c s="1" r="T2377">
        <v>0</v>
      </c>
      <c r="U2377" s="1">
        <v>86.02</v>
      </c>
      <c r="V2377" s="1">
        <f>100-U2377</f>
        <v>13.98</v>
      </c>
      <c r="W2377" s="1">
        <v>13.50</v>
      </c>
      <c r="X2377" s="0" t="inlineStr">
        <is>
          <t>IBGE — Censo Demográfico 2022 / SIDRA</t>
        </is>
      </c>
    </row>
    <row r="2378">
      <c r="A2378" s="0" t="inlineStr">
        <is>
          <t>3112208</t>
        </is>
      </c>
      <c r="B2378" s="0" t="inlineStr">
        <is>
          <t>Capela Nova</t>
        </is>
      </c>
      <c r="C2378" s="0" t="inlineStr">
        <is>
          <t>MG</t>
        </is>
      </c>
      <c r="D2378" s="0" t="inlineStr">
        <is>
          <t>2022</t>
        </is>
      </c>
      <c r="E2378" s="1">
        <v>4362</v>
      </c>
      <c r="F2378" s="1">
        <v>67</v>
      </c>
      <c r="G2378" s="1">
        <v>395</v>
      </c>
      <c r="H2378" s="1">
        <v>1006</v>
      </c>
      <c r="I2378" s="1">
        <f>(F2378+G2378+H2378)/E2378*100</f>
        <v>33.654287024300779458963778083</v>
      </c>
      <c r="J2378" s="1">
        <f>(F2378+G2378)/E2378*100</f>
        <v>10.591471801925722145804676754</v>
      </c>
      <c r="K2378" s="1">
        <f>F2378/E2378*100</f>
        <v>1.5359926639156350298028427327</v>
      </c>
      <c r="L2378" s="1">
        <v>1032.86</v>
      </c>
      <c r="M2378" s="1">
        <v>808.00</v>
      </c>
      <c r="N2378" s="1">
        <v>8.48</v>
      </c>
      <c r="O2378" s="1">
        <v>66.41</v>
      </c>
      <c r="P2378" s="1">
        <v>29.45</v>
      </c>
      <c r="Q2378" s="1">
        <v>36.71</v>
      </c>
      <c r="R2378" s="1">
        <v>6.66</v>
      </c>
      <c r="S2378" s="1">
        <v>43.19</v>
      </c>
      <c s="1" r="T2378">
        <v>0</v>
      </c>
      <c r="U2378" s="1">
        <v>81.34</v>
      </c>
      <c r="V2378" s="1">
        <f>100-U2378</f>
        <v>18.66</v>
      </c>
      <c r="W2378" s="1">
        <v>17.10</v>
      </c>
      <c r="X2378" s="0" t="inlineStr">
        <is>
          <t>IBGE — Censo Demográfico 2022 / SIDRA</t>
        </is>
      </c>
    </row>
    <row r="2379">
      <c r="A2379" s="0" t="inlineStr">
        <is>
          <t>3112307</t>
        </is>
      </c>
      <c r="B2379" s="0" t="inlineStr">
        <is>
          <t>Capelinha</t>
        </is>
      </c>
      <c r="C2379" s="0" t="inlineStr">
        <is>
          <t>MG</t>
        </is>
      </c>
      <c r="D2379" s="0" t="inlineStr">
        <is>
          <t>2022</t>
        </is>
      </c>
      <c r="E2379" s="1">
        <v>39444</v>
      </c>
      <c r="F2379" s="1">
        <v>480</v>
      </c>
      <c r="G2379" s="1">
        <v>3678</v>
      </c>
      <c r="H2379" s="1">
        <v>9900</v>
      </c>
      <c r="I2379" s="1">
        <f>(F2379+G2379+H2379)/E2379*100</f>
        <v>35.640401581989656221478551871</v>
      </c>
      <c r="J2379" s="1">
        <f>(F2379+G2379)/E2379*100</f>
        <v>10.541527228475813811986613934</v>
      </c>
      <c r="K2379" s="1">
        <f>F2379/E2379*100</f>
        <v>1.2169151201703681168238515364</v>
      </c>
      <c r="L2379" s="1">
        <v>1211.15</v>
      </c>
      <c r="M2379" s="1">
        <v>853.00</v>
      </c>
      <c r="N2379" s="1">
        <v>12.50</v>
      </c>
      <c r="O2379" s="1">
        <v>82.99</v>
      </c>
      <c r="P2379" s="1">
        <v>16.08</v>
      </c>
      <c r="Q2379" s="1">
        <v>76.44</v>
      </c>
      <c r="R2379" s="1">
        <v>3.23</v>
      </c>
      <c r="S2379" s="1">
        <v>19.11</v>
      </c>
      <c r="T2379" s="1">
        <v>0.42</v>
      </c>
      <c r="U2379" s="1">
        <v>84.35</v>
      </c>
      <c r="V2379" s="1">
        <f>100-U2379</f>
        <v>15.65</v>
      </c>
      <c r="W2379" s="1">
        <v>14.76</v>
      </c>
      <c r="X2379" s="0" t="inlineStr">
        <is>
          <t>IBGE — Censo Demográfico 2022 / SIDRA</t>
        </is>
      </c>
    </row>
    <row r="2380">
      <c r="A2380" s="0" t="inlineStr">
        <is>
          <t>3112406</t>
        </is>
      </c>
      <c r="B2380" s="0" t="inlineStr">
        <is>
          <t>Capetinga</t>
        </is>
      </c>
      <c r="C2380" s="0" t="inlineStr">
        <is>
          <t>MG</t>
        </is>
      </c>
      <c r="D2380" s="0" t="inlineStr">
        <is>
          <t>2022</t>
        </is>
      </c>
      <c r="E2380" s="1">
        <v>6507</v>
      </c>
      <c r="F2380" s="1">
        <v>115</v>
      </c>
      <c r="G2380" s="1">
        <v>317</v>
      </c>
      <c r="H2380" s="1">
        <v>1314</v>
      </c>
      <c r="I2380" s="1">
        <f>(F2380+G2380+H2380)/E2380*100</f>
        <v>26.832641770401106500691562932</v>
      </c>
      <c r="J2380" s="1">
        <f>(F2380+G2380)/E2380*100</f>
        <v>6.6390041493775933609958506224</v>
      </c>
      <c r="K2380" s="1">
        <f>F2380/E2380*100</f>
        <v>1.7673274934685723067465806055</v>
      </c>
      <c r="L2380" s="1">
        <v>1133.49</v>
      </c>
      <c r="M2380" s="1">
        <v>1000.00</v>
      </c>
      <c r="N2380" s="1">
        <v>7.91</v>
      </c>
      <c r="O2380" s="1">
        <v>87.75</v>
      </c>
      <c r="P2380" s="1">
        <v>11.45</v>
      </c>
      <c r="Q2380" s="1">
        <v>86.20</v>
      </c>
      <c r="R2380" s="1">
        <v>4.15</v>
      </c>
      <c r="S2380" s="1">
        <v>7.80</v>
      </c>
      <c s="1" r="T2380">
        <v>0</v>
      </c>
      <c r="U2380" s="1">
        <v>95.68</v>
      </c>
      <c r="V2380" s="1">
        <f>100-U2380</f>
        <v>4.32</v>
      </c>
      <c r="W2380" s="1">
        <v>4.28</v>
      </c>
      <c r="X2380" s="0" t="inlineStr">
        <is>
          <t>IBGE — Censo Demográfico 2022 / SIDRA</t>
        </is>
      </c>
    </row>
    <row r="2381">
      <c r="A2381" s="0" t="inlineStr">
        <is>
          <t>3112505</t>
        </is>
      </c>
      <c r="B2381" s="0" t="inlineStr">
        <is>
          <t>Capim Branco</t>
        </is>
      </c>
      <c r="C2381" s="0" t="inlineStr">
        <is>
          <t>MG</t>
        </is>
      </c>
      <c r="D2381" s="0" t="inlineStr">
        <is>
          <t>2022</t>
        </is>
      </c>
      <c r="E2381" s="1">
        <v>10637</v>
      </c>
      <c r="F2381" s="1">
        <v>301</v>
      </c>
      <c r="G2381" s="1">
        <v>814</v>
      </c>
      <c r="H2381" s="1">
        <v>1759</v>
      </c>
      <c r="I2381" s="1">
        <f>(F2381+G2381+H2381)/E2381*100</f>
        <v>27.01889630534925260881827583</v>
      </c>
      <c r="J2381" s="1">
        <f>(F2381+G2381)/E2381*100</f>
        <v>10.482278838018238225063457742</v>
      </c>
      <c r="K2381" s="1">
        <f>F2381/E2381*100</f>
        <v>2.8297452289179279872144401617</v>
      </c>
      <c r="L2381" s="1">
        <v>1306.80</v>
      </c>
      <c r="M2381" s="1">
        <v>1000.00</v>
      </c>
      <c r="N2381" s="1">
        <v>4.96</v>
      </c>
      <c r="O2381" s="1">
        <v>93.33</v>
      </c>
      <c r="P2381" s="1">
        <v>5.73</v>
      </c>
      <c r="Q2381" s="1">
        <v>34.21</v>
      </c>
      <c r="R2381" s="1">
        <v>31.85</v>
      </c>
      <c r="S2381" s="1">
        <v>33.10</v>
      </c>
      <c s="1" r="T2381">
        <v>0</v>
      </c>
      <c r="U2381" s="1">
        <v>97.92</v>
      </c>
      <c r="V2381" s="1">
        <f>100-U2381</f>
        <v>2.08</v>
      </c>
      <c r="W2381" s="1">
        <v>1.86</v>
      </c>
      <c r="X2381" s="0" t="inlineStr">
        <is>
          <t>IBGE — Censo Demográfico 2022 / SIDRA</t>
        </is>
      </c>
    </row>
    <row r="2382">
      <c r="A2382" s="0" t="inlineStr">
        <is>
          <t>3112604</t>
        </is>
      </c>
      <c r="B2382" s="0" t="inlineStr">
        <is>
          <t>Capinópolis</t>
        </is>
      </c>
      <c r="C2382" s="0" t="inlineStr">
        <is>
          <t>MG</t>
        </is>
      </c>
      <c r="D2382" s="0" t="inlineStr">
        <is>
          <t>2022</t>
        </is>
      </c>
      <c r="E2382" s="1">
        <v>14630</v>
      </c>
      <c r="F2382" s="1">
        <v>283</v>
      </c>
      <c r="G2382" s="1">
        <v>755</v>
      </c>
      <c r="H2382" s="1">
        <v>2711</v>
      </c>
      <c r="I2382" s="1">
        <f>(F2382+G2382+H2382)/E2382*100</f>
        <v>25.625427204374572795625427204</v>
      </c>
      <c r="J2382" s="1">
        <f>(F2382+G2382)/E2382*100</f>
        <v>7.0950102529049897470950102529</v>
      </c>
      <c r="K2382" s="1">
        <f>F2382/E2382*100</f>
        <v>1.9343814080656185919343814081</v>
      </c>
      <c r="L2382" s="1">
        <v>1337.48</v>
      </c>
      <c r="M2382" s="1">
        <v>1100.00</v>
      </c>
      <c r="N2382" s="1">
        <v>9.21</v>
      </c>
      <c r="O2382" s="1">
        <v>93.72</v>
      </c>
      <c r="P2382" s="1">
        <v>5.60</v>
      </c>
      <c r="Q2382" s="1">
        <v>96.99</v>
      </c>
      <c r="R2382" s="1">
        <v>1.58</v>
      </c>
      <c r="S2382" s="1">
        <v>0.70</v>
      </c>
      <c r="T2382" s="1">
        <v>0.04</v>
      </c>
      <c r="U2382" s="1">
        <v>96.39</v>
      </c>
      <c r="V2382" s="1">
        <f>100-U2382</f>
        <v>3.61</v>
      </c>
      <c r="W2382" s="1">
        <v>2.87</v>
      </c>
      <c r="X2382" s="0" t="inlineStr">
        <is>
          <t>IBGE — Censo Demográfico 2022 / SIDRA</t>
        </is>
      </c>
    </row>
    <row r="2383">
      <c r="A2383" s="0" t="inlineStr">
        <is>
          <t>3112653</t>
        </is>
      </c>
      <c r="B2383" s="0" t="inlineStr">
        <is>
          <t>Capitão Andrade</t>
        </is>
      </c>
      <c r="C2383" s="0" t="inlineStr">
        <is>
          <t>MG</t>
        </is>
      </c>
      <c r="D2383" s="0" t="inlineStr">
        <is>
          <t>2022</t>
        </is>
      </c>
      <c r="E2383" s="1">
        <v>4585</v>
      </c>
      <c r="F2383" s="1">
        <v>51</v>
      </c>
      <c r="G2383" s="1">
        <v>451</v>
      </c>
      <c r="H2383" s="1">
        <v>1120</v>
      </c>
      <c r="I2383" s="1">
        <f>(F2383+G2383+H2383)/E2383*100</f>
        <v>35.376226826608505997818974918</v>
      </c>
      <c r="J2383" s="1">
        <f>(F2383+G2383)/E2383*100</f>
        <v>10.94874591057797164667393675</v>
      </c>
      <c r="K2383" s="1">
        <f>F2383/E2383*100</f>
        <v>1.1123227917121046892039258451</v>
      </c>
      <c r="L2383" s="1">
        <v>1030.24</v>
      </c>
      <c r="M2383" s="1">
        <v>875.00</v>
      </c>
      <c r="N2383" s="1">
        <v>14.51</v>
      </c>
      <c r="O2383" s="1">
        <v>76.88</v>
      </c>
      <c r="P2383" s="1">
        <v>12.06</v>
      </c>
      <c r="Q2383" s="1">
        <v>76.94</v>
      </c>
      <c r="R2383" s="1">
        <v>3.02</v>
      </c>
      <c r="S2383" s="1">
        <v>3.35</v>
      </c>
      <c s="1" r="T2383">
        <v>0</v>
      </c>
      <c r="U2383" s="1">
        <v>81.18</v>
      </c>
      <c r="V2383" s="1">
        <f>100-U2383</f>
        <v>18.82</v>
      </c>
      <c r="W2383" s="1">
        <v>17.70</v>
      </c>
      <c r="X2383" s="0" t="inlineStr">
        <is>
          <t>IBGE — Censo Demográfico 2022 / SIDRA</t>
        </is>
      </c>
    </row>
    <row r="2384">
      <c r="A2384" s="0" t="inlineStr">
        <is>
          <t>3112703</t>
        </is>
      </c>
      <c r="B2384" s="0" t="inlineStr">
        <is>
          <t>Capitão Enéas</t>
        </is>
      </c>
      <c r="C2384" s="0" t="inlineStr">
        <is>
          <t>MG</t>
        </is>
      </c>
      <c r="D2384" s="0" t="inlineStr">
        <is>
          <t>2022</t>
        </is>
      </c>
      <c r="E2384" s="1">
        <v>14090</v>
      </c>
      <c r="F2384" s="1">
        <v>130</v>
      </c>
      <c r="G2384" s="1">
        <v>1620</v>
      </c>
      <c r="H2384" s="1">
        <v>4364</v>
      </c>
      <c r="I2384" s="1">
        <f>(F2384+G2384+H2384)/E2384*100</f>
        <v>43.3924769339957416607523066</v>
      </c>
      <c r="J2384" s="1">
        <f>(F2384+G2384)/E2384*100</f>
        <v>12.420156139105748757984386089</v>
      </c>
      <c r="K2384" s="1">
        <f>F2384/E2384*100</f>
        <v>0.9226401703335699077359829666</v>
      </c>
      <c r="L2384" s="1">
        <v>885.31</v>
      </c>
      <c r="M2384" s="1">
        <v>682.40</v>
      </c>
      <c r="N2384" s="1">
        <v>13.07</v>
      </c>
      <c r="O2384" s="1">
        <v>73.08</v>
      </c>
      <c r="P2384" s="1">
        <v>14.54</v>
      </c>
      <c r="Q2384" s="1">
        <v>53.60</v>
      </c>
      <c r="R2384" s="1">
        <v>9.23</v>
      </c>
      <c r="S2384" s="1">
        <v>36.69</v>
      </c>
      <c r="T2384" s="1">
        <v>0.20</v>
      </c>
      <c r="U2384" s="1">
        <v>82.62</v>
      </c>
      <c r="V2384" s="1">
        <f>100-U2384</f>
        <v>17.38</v>
      </c>
      <c r="W2384" s="1">
        <v>15.68</v>
      </c>
      <c r="X2384" s="0" t="inlineStr">
        <is>
          <t>IBGE — Censo Demográfico 2022 / SIDRA</t>
        </is>
      </c>
    </row>
    <row r="2385">
      <c r="A2385" s="0" t="inlineStr">
        <is>
          <t>3112802</t>
        </is>
      </c>
      <c r="B2385" s="0" t="inlineStr">
        <is>
          <t>Capitólio</t>
        </is>
      </c>
      <c r="C2385" s="0" t="inlineStr">
        <is>
          <t>MG</t>
        </is>
      </c>
      <c r="D2385" s="0" t="inlineStr">
        <is>
          <t>2022</t>
        </is>
      </c>
      <c r="E2385" s="1">
        <v>10284</v>
      </c>
      <c r="F2385" s="1">
        <v>151</v>
      </c>
      <c r="G2385" s="1">
        <v>191</v>
      </c>
      <c r="H2385" s="1">
        <v>1203</v>
      </c>
      <c r="I2385" s="1">
        <f>(F2385+G2385+H2385)/E2385*100</f>
        <v>15.023337222870478413068844807</v>
      </c>
      <c r="J2385" s="1">
        <f>(F2385+G2385)/E2385*100</f>
        <v>3.3255542590431738623103850642</v>
      </c>
      <c r="K2385" s="1">
        <f>F2385/E2385*100</f>
        <v>1.4683002722676001555814858032</v>
      </c>
      <c r="L2385" s="1">
        <v>1679.34</v>
      </c>
      <c r="M2385" s="1">
        <v>1225.00</v>
      </c>
      <c r="N2385" s="1">
        <v>2.87</v>
      </c>
      <c r="O2385" s="1">
        <v>77.40</v>
      </c>
      <c r="P2385" s="1">
        <v>14.49</v>
      </c>
      <c r="Q2385" s="1">
        <v>78.02</v>
      </c>
      <c r="R2385" s="1">
        <v>9.94</v>
      </c>
      <c r="S2385" s="1">
        <v>11.71</v>
      </c>
      <c s="1" r="T2385">
        <v>0</v>
      </c>
      <c r="U2385" s="1">
        <v>96.86</v>
      </c>
      <c r="V2385" s="1">
        <f>100-U2385</f>
        <v>3.14</v>
      </c>
      <c r="W2385" s="1">
        <v>2.93</v>
      </c>
      <c r="X2385" s="0" t="inlineStr">
        <is>
          <t>IBGE — Censo Demográfico 2022 / SIDRA</t>
        </is>
      </c>
    </row>
    <row r="2386">
      <c r="A2386" s="0" t="inlineStr">
        <is>
          <t>3112901</t>
        </is>
      </c>
      <c r="B2386" s="0" t="inlineStr">
        <is>
          <t>Caputira</t>
        </is>
      </c>
      <c r="C2386" s="0" t="inlineStr">
        <is>
          <t>MG</t>
        </is>
      </c>
      <c r="D2386" s="0" t="inlineStr">
        <is>
          <t>2022</t>
        </is>
      </c>
      <c r="E2386" s="1">
        <v>8936</v>
      </c>
      <c r="F2386" s="1">
        <v>19</v>
      </c>
      <c r="G2386" s="1">
        <v>917</v>
      </c>
      <c r="H2386" s="1">
        <v>2462</v>
      </c>
      <c r="I2386" s="1">
        <f>(F2386+G2386+H2386)/E2386*100</f>
        <v>38.025962399283795881826320501</v>
      </c>
      <c r="J2386" s="1">
        <f>(F2386+G2386)/E2386*100</f>
        <v>10.474485228290062667860340197</v>
      </c>
      <c r="K2386" s="1">
        <f>F2386/E2386*100</f>
        <v>0.212623097582811101163831692</v>
      </c>
      <c r="L2386" s="1">
        <v>1119.77</v>
      </c>
      <c r="M2386" s="1">
        <v>808.00</v>
      </c>
      <c r="N2386" s="1">
        <v>10.25</v>
      </c>
      <c r="O2386" s="1">
        <v>48.24</v>
      </c>
      <c r="P2386" s="1">
        <v>46.49</v>
      </c>
      <c r="Q2386" s="1">
        <v>48.79</v>
      </c>
      <c r="R2386" s="1">
        <v>9.10</v>
      </c>
      <c r="S2386" s="1">
        <v>6.90</v>
      </c>
      <c s="1" r="T2386">
        <v>0</v>
      </c>
      <c r="U2386" s="1">
        <v>81.71</v>
      </c>
      <c r="V2386" s="1">
        <f>100-U2386</f>
        <v>18.29</v>
      </c>
      <c r="W2386" s="1">
        <v>17.45</v>
      </c>
      <c r="X2386" s="0" t="inlineStr">
        <is>
          <t>IBGE — Censo Demográfico 2022 / SIDRA</t>
        </is>
      </c>
    </row>
    <row r="2387">
      <c r="A2387" s="0" t="inlineStr">
        <is>
          <t>3113008</t>
        </is>
      </c>
      <c r="B2387" s="0" t="inlineStr">
        <is>
          <t>Caraí</t>
        </is>
      </c>
      <c r="C2387" s="0" t="inlineStr">
        <is>
          <t>MG</t>
        </is>
      </c>
      <c r="D2387" s="0" t="inlineStr">
        <is>
          <t>2022</t>
        </is>
      </c>
      <c r="E2387" s="1">
        <v>19512</v>
      </c>
      <c r="F2387" s="1">
        <v>399</v>
      </c>
      <c r="G2387" s="1">
        <v>6201</v>
      </c>
      <c r="H2387" s="1">
        <v>5336</v>
      </c>
      <c r="I2387" s="1">
        <f>(F2387+G2387+H2387)/E2387*100</f>
        <v>61.172611726117261172611726117</v>
      </c>
      <c r="J2387" s="1">
        <f>(F2387+G2387)/E2387*100</f>
        <v>33.825338253382533825338253383</v>
      </c>
      <c r="K2387" s="1">
        <f>F2387/E2387*100</f>
        <v>2.0448954489544895448954489545</v>
      </c>
      <c r="L2387" s="1">
        <v>710.86</v>
      </c>
      <c r="M2387" s="1">
        <v>503.00</v>
      </c>
      <c r="N2387" s="1">
        <v>19.45</v>
      </c>
      <c r="O2387" s="1">
        <v>49.22</v>
      </c>
      <c r="P2387" s="1">
        <v>44.87</v>
      </c>
      <c r="Q2387" s="1">
        <v>41.09</v>
      </c>
      <c r="R2387" s="1">
        <v>2.47</v>
      </c>
      <c r="S2387" s="1">
        <v>42.86</v>
      </c>
      <c r="T2387" s="1">
        <v>1.85</v>
      </c>
      <c r="U2387" s="1">
        <v>55.10</v>
      </c>
      <c r="V2387" s="1">
        <f>100-U2387</f>
        <v>44.90</v>
      </c>
      <c r="W2387" s="1">
        <v>42.88</v>
      </c>
      <c r="X2387" s="0" t="inlineStr">
        <is>
          <t>IBGE — Censo Demográfico 2022 / SIDRA</t>
        </is>
      </c>
    </row>
    <row r="2388">
      <c r="A2388" s="0" t="inlineStr">
        <is>
          <t>3113107</t>
        </is>
      </c>
      <c r="B2388" s="0" t="inlineStr">
        <is>
          <t>Caranaíba</t>
        </is>
      </c>
      <c r="C2388" s="0" t="inlineStr">
        <is>
          <t>MG</t>
        </is>
      </c>
      <c r="D2388" s="0" t="inlineStr">
        <is>
          <t>2022</t>
        </is>
      </c>
      <c r="E2388" s="1">
        <v>2933</v>
      </c>
      <c r="F2388" s="1">
        <v>25</v>
      </c>
      <c r="G2388" s="1">
        <v>317</v>
      </c>
      <c r="H2388" s="1">
        <v>698</v>
      </c>
      <c r="I2388" s="1">
        <f>(F2388+G2388+H2388)/E2388*100</f>
        <v>35.458574838049778383907262189</v>
      </c>
      <c r="J2388" s="1">
        <f>(F2388+G2388)/E2388*100</f>
        <v>11.660415956358677122400272758</v>
      </c>
      <c r="K2388" s="1">
        <f>F2388/E2388*100</f>
        <v>0.852369587453119672690078418</v>
      </c>
      <c r="L2388" s="1">
        <v>1026.51</v>
      </c>
      <c r="M2388" s="1">
        <v>820.00</v>
      </c>
      <c r="N2388" s="1">
        <v>7.78</v>
      </c>
      <c r="O2388" s="1">
        <v>70.58</v>
      </c>
      <c r="P2388" s="1">
        <v>23.59</v>
      </c>
      <c r="Q2388" s="1">
        <v>43.36</v>
      </c>
      <c r="R2388" s="1">
        <v>4.11</v>
      </c>
      <c r="S2388" s="1">
        <v>33.24</v>
      </c>
      <c r="T2388" s="1">
        <v>0.10</v>
      </c>
      <c r="U2388" s="1">
        <v>62.27</v>
      </c>
      <c r="V2388" s="1">
        <f>100-U2388</f>
        <v>37.73</v>
      </c>
      <c r="W2388" s="1">
        <v>37.25</v>
      </c>
      <c r="X2388" s="0" t="inlineStr">
        <is>
          <t>IBGE — Censo Demográfico 2022 / SIDRA</t>
        </is>
      </c>
    </row>
    <row r="2389">
      <c r="A2389" s="0" t="inlineStr">
        <is>
          <t>3113206</t>
        </is>
      </c>
      <c r="B2389" s="0" t="inlineStr">
        <is>
          <t>Carandaí</t>
        </is>
      </c>
      <c r="C2389" s="0" t="inlineStr">
        <is>
          <t>MG</t>
        </is>
      </c>
      <c r="D2389" s="0" t="inlineStr">
        <is>
          <t>2022</t>
        </is>
      </c>
      <c r="E2389" s="1">
        <v>23812</v>
      </c>
      <c r="F2389" s="1">
        <v>476</v>
      </c>
      <c r="G2389" s="1">
        <v>1825</v>
      </c>
      <c r="H2389" s="1">
        <v>5580</v>
      </c>
      <c r="I2389" s="1">
        <f>(F2389+G2389+H2389)/E2389*100</f>
        <v>33.096757937174533848479758105</v>
      </c>
      <c r="J2389" s="1">
        <f>(F2389+G2389)/E2389*100</f>
        <v>9.663195027717117419788342012</v>
      </c>
      <c r="K2389" s="1">
        <f>F2389/E2389*100</f>
        <v>1.9989921048210986057450025197</v>
      </c>
      <c r="L2389" s="1">
        <v>1152.80</v>
      </c>
      <c r="M2389" s="1">
        <v>864.00</v>
      </c>
      <c r="N2389" s="1">
        <v>4.53</v>
      </c>
      <c r="O2389" s="1">
        <v>86.15</v>
      </c>
      <c r="P2389" s="1">
        <v>12.51</v>
      </c>
      <c r="Q2389" s="1">
        <v>71.58</v>
      </c>
      <c r="R2389" s="1">
        <v>1.65</v>
      </c>
      <c r="S2389" s="1">
        <v>6.97</v>
      </c>
      <c r="T2389" s="1">
        <v>0.04</v>
      </c>
      <c r="U2389" s="1">
        <v>94.60</v>
      </c>
      <c r="V2389" s="1">
        <f>100-U2389</f>
        <v>5.40</v>
      </c>
      <c r="W2389" s="1">
        <v>4.94</v>
      </c>
      <c r="X2389" s="0" t="inlineStr">
        <is>
          <t>IBGE — Censo Demográfico 2022 / SIDRA</t>
        </is>
      </c>
    </row>
    <row r="2390">
      <c r="A2390" s="0" t="inlineStr">
        <is>
          <t>3113305</t>
        </is>
      </c>
      <c r="B2390" s="0" t="inlineStr">
        <is>
          <t>Carangola</t>
        </is>
      </c>
      <c r="C2390" s="0" t="inlineStr">
        <is>
          <t>MG</t>
        </is>
      </c>
      <c r="D2390" s="0" t="inlineStr">
        <is>
          <t>2022</t>
        </is>
      </c>
      <c r="E2390" s="1">
        <v>30963</v>
      </c>
      <c r="F2390" s="1">
        <v>440</v>
      </c>
      <c r="G2390" s="1">
        <v>2739</v>
      </c>
      <c r="H2390" s="1">
        <v>6371</v>
      </c>
      <c r="I2390" s="1">
        <f>(F2390+G2390+H2390)/E2390*100</f>
        <v>30.843264541549591447857119788</v>
      </c>
      <c r="J2390" s="1">
        <f>(F2390+G2390)/E2390*100</f>
        <v>10.267092981946193844265736524</v>
      </c>
      <c r="K2390" s="1">
        <f>F2390/E2390*100</f>
        <v>1.4210509317572586635661919065</v>
      </c>
      <c r="L2390" s="1">
        <v>1342.69</v>
      </c>
      <c r="M2390" s="1">
        <v>1000.00</v>
      </c>
      <c r="N2390" s="1">
        <v>6.84</v>
      </c>
      <c r="O2390" s="1">
        <v>84.70</v>
      </c>
      <c r="P2390" s="1">
        <v>14.75</v>
      </c>
      <c r="Q2390" s="1">
        <v>75.77</v>
      </c>
      <c r="R2390" s="1">
        <v>1.65</v>
      </c>
      <c r="S2390" s="1">
        <v>7.21</v>
      </c>
      <c s="1" r="T2390">
        <v>0</v>
      </c>
      <c r="U2390" s="1">
        <v>89.88</v>
      </c>
      <c r="V2390" s="1">
        <f>100-U2390</f>
        <v>10.12</v>
      </c>
      <c r="W2390" s="1">
        <v>9.64</v>
      </c>
      <c r="X2390" s="0" t="inlineStr">
        <is>
          <t>IBGE — Censo Demográfico 2022 / SIDRA</t>
        </is>
      </c>
    </row>
    <row r="2391">
      <c r="A2391" s="0" t="inlineStr">
        <is>
          <t>3113404</t>
        </is>
      </c>
      <c r="B2391" s="0" t="inlineStr">
        <is>
          <t>Caratinga</t>
        </is>
      </c>
      <c r="C2391" s="0" t="inlineStr">
        <is>
          <t>MG</t>
        </is>
      </c>
      <c r="D2391" s="0" t="inlineStr">
        <is>
          <t>2022</t>
        </is>
      </c>
      <c r="E2391" s="1">
        <v>86524</v>
      </c>
      <c r="F2391" s="1">
        <v>4040</v>
      </c>
      <c r="G2391" s="1">
        <v>5466</v>
      </c>
      <c r="H2391" s="1">
        <v>16315</v>
      </c>
      <c r="I2391" s="1">
        <f>(F2391+G2391+H2391)/E2391*100</f>
        <v>29.842587027876658499375895705</v>
      </c>
      <c r="J2391" s="1">
        <f>(F2391+G2391)/E2391*100</f>
        <v>10.98654708520179372197309417</v>
      </c>
      <c r="K2391" s="1">
        <f>F2391/E2391*100</f>
        <v>4.6692247237760621330497896537</v>
      </c>
      <c r="L2391" s="1">
        <v>1369.59</v>
      </c>
      <c r="M2391" s="1">
        <v>1004.00</v>
      </c>
      <c r="N2391" s="1">
        <v>6.49</v>
      </c>
      <c r="O2391" s="1">
        <v>79.37</v>
      </c>
      <c r="P2391" s="1">
        <v>18.69</v>
      </c>
      <c r="Q2391" s="1">
        <v>77.66</v>
      </c>
      <c r="R2391" s="1">
        <v>5.01</v>
      </c>
      <c r="S2391" s="1">
        <v>5.45</v>
      </c>
      <c r="T2391" s="1">
        <v>0.01</v>
      </c>
      <c r="U2391" s="1">
        <v>88.91</v>
      </c>
      <c r="V2391" s="1">
        <f>100-U2391</f>
        <v>11.09</v>
      </c>
      <c r="W2391" s="1">
        <v>10.22</v>
      </c>
      <c r="X2391" s="0" t="inlineStr">
        <is>
          <t>IBGE — Censo Demográfico 2022 / SIDRA</t>
        </is>
      </c>
    </row>
    <row r="2392">
      <c r="A2392" s="0" t="inlineStr">
        <is>
          <t>3113503</t>
        </is>
      </c>
      <c r="B2392" s="0" t="inlineStr">
        <is>
          <t>Carbonita</t>
        </is>
      </c>
      <c r="C2392" s="0" t="inlineStr">
        <is>
          <t>MG</t>
        </is>
      </c>
      <c r="D2392" s="0" t="inlineStr">
        <is>
          <t>2022</t>
        </is>
      </c>
      <c r="E2392" s="1">
        <v>8492</v>
      </c>
      <c r="F2392" s="1">
        <v>72</v>
      </c>
      <c r="G2392" s="1">
        <v>840</v>
      </c>
      <c r="H2392" s="1">
        <v>1844</v>
      </c>
      <c r="I2392" s="1">
        <f>(F2392+G2392+H2392)/E2392*100</f>
        <v>32.454074422986340084785680641</v>
      </c>
      <c r="J2392" s="1">
        <f>(F2392+G2392)/E2392*100</f>
        <v>10.73951954780970325011775789</v>
      </c>
      <c r="K2392" s="1">
        <f>F2392/E2392*100</f>
        <v>0.8478568064060292039566650966</v>
      </c>
      <c r="L2392" s="1">
        <v>1075.86</v>
      </c>
      <c r="M2392" s="1">
        <v>906.00</v>
      </c>
      <c r="N2392" s="1">
        <v>13.48</v>
      </c>
      <c r="O2392" s="1">
        <v>87.34</v>
      </c>
      <c r="P2392" s="1">
        <v>11.99</v>
      </c>
      <c r="Q2392" s="1">
        <v>81.54</v>
      </c>
      <c r="R2392" s="1">
        <v>1.17</v>
      </c>
      <c r="S2392" s="1">
        <v>16.50</v>
      </c>
      <c r="T2392" s="1">
        <v>0.15</v>
      </c>
      <c r="U2392" s="1">
        <v>86.93</v>
      </c>
      <c r="V2392" s="1">
        <f>100-U2392</f>
        <v>13.07</v>
      </c>
      <c r="W2392" s="1">
        <v>12.02</v>
      </c>
      <c r="X2392" s="0" t="inlineStr">
        <is>
          <t>IBGE — Censo Demográfico 2022 / SIDRA</t>
        </is>
      </c>
    </row>
    <row r="2393">
      <c r="A2393" s="0" t="inlineStr">
        <is>
          <t>3113602</t>
        </is>
      </c>
      <c r="B2393" s="0" t="inlineStr">
        <is>
          <t>Careaçu</t>
        </is>
      </c>
      <c r="C2393" s="0" t="inlineStr">
        <is>
          <t>MG</t>
        </is>
      </c>
      <c r="D2393" s="0" t="inlineStr">
        <is>
          <t>2022</t>
        </is>
      </c>
      <c r="E2393" s="1">
        <v>6782</v>
      </c>
      <c r="F2393" s="1">
        <v>50</v>
      </c>
      <c r="G2393" s="1">
        <v>168</v>
      </c>
      <c r="H2393" s="1">
        <v>1257</v>
      </c>
      <c r="I2393" s="1">
        <f>(F2393+G2393+H2393)/E2393*100</f>
        <v>21.748746682394573872014155116</v>
      </c>
      <c r="J2393" s="1">
        <f>(F2393+G2393)/E2393*100</f>
        <v>3.2143910350928929519315836037</v>
      </c>
      <c r="K2393" s="1">
        <f>F2393/E2393*100</f>
        <v>0.7372456502506635210852255972</v>
      </c>
      <c r="L2393" s="1">
        <v>1366.57</v>
      </c>
      <c r="M2393" s="1">
        <v>1100.00</v>
      </c>
      <c r="N2393" s="1">
        <v>6.85</v>
      </c>
      <c r="O2393" s="1">
        <v>77.41</v>
      </c>
      <c r="P2393" s="1">
        <v>21.31</v>
      </c>
      <c r="Q2393" s="1">
        <v>76.06</v>
      </c>
      <c r="R2393" s="1">
        <v>3.00</v>
      </c>
      <c r="S2393" s="1">
        <v>18.64</v>
      </c>
      <c s="1" r="T2393">
        <v>0</v>
      </c>
      <c r="U2393" s="1">
        <v>96.80</v>
      </c>
      <c r="V2393" s="1">
        <f>100-U2393</f>
        <v>3.20</v>
      </c>
      <c r="W2393" s="1">
        <v>3.12</v>
      </c>
      <c r="X2393" s="0" t="inlineStr">
        <is>
          <t>IBGE — Censo Demográfico 2022 / SIDRA</t>
        </is>
      </c>
    </row>
    <row r="2394">
      <c r="A2394" s="0" t="inlineStr">
        <is>
          <t>3113701</t>
        </is>
      </c>
      <c r="B2394" s="0" t="inlineStr">
        <is>
          <t>Carlos Chagas</t>
        </is>
      </c>
      <c r="C2394" s="0" t="inlineStr">
        <is>
          <t>MG</t>
        </is>
      </c>
      <c r="D2394" s="0" t="inlineStr">
        <is>
          <t>2022</t>
        </is>
      </c>
      <c r="E2394" s="1">
        <v>18506</v>
      </c>
      <c r="F2394" s="1">
        <v>346</v>
      </c>
      <c r="G2394" s="1">
        <v>1964</v>
      </c>
      <c r="H2394" s="1">
        <v>5212</v>
      </c>
      <c r="I2394" s="1">
        <f>(F2394+G2394+H2394)/E2394*100</f>
        <v>40.646276883173024964876256349</v>
      </c>
      <c r="J2394" s="1">
        <f>(F2394+G2394)/E2394*100</f>
        <v>12.482438128174646060737058251</v>
      </c>
      <c r="K2394" s="1">
        <f>F2394/E2394*100</f>
        <v>1.8696638927915270723008753918</v>
      </c>
      <c r="L2394" s="1">
        <v>1052.33</v>
      </c>
      <c r="M2394" s="1">
        <v>800.00</v>
      </c>
      <c r="N2394" s="1">
        <v>16.30</v>
      </c>
      <c r="O2394" s="1">
        <v>72.53</v>
      </c>
      <c r="P2394" s="1">
        <v>27.21</v>
      </c>
      <c r="Q2394" s="1">
        <v>70.24</v>
      </c>
      <c r="R2394" s="1">
        <v>0.77</v>
      </c>
      <c r="S2394" s="1">
        <v>26.21</v>
      </c>
      <c r="T2394" s="1">
        <v>0.14</v>
      </c>
      <c r="U2394" s="1">
        <v>73.78</v>
      </c>
      <c r="V2394" s="1">
        <f>100-U2394</f>
        <v>26.22</v>
      </c>
      <c r="W2394" s="1">
        <v>25.71</v>
      </c>
      <c r="X2394" s="0" t="inlineStr">
        <is>
          <t>IBGE — Censo Demográfico 2022 / SIDRA</t>
        </is>
      </c>
    </row>
    <row r="2395">
      <c r="A2395" s="0" t="inlineStr">
        <is>
          <t>3113800</t>
        </is>
      </c>
      <c r="B2395" s="0" t="inlineStr">
        <is>
          <t>Carmésia</t>
        </is>
      </c>
      <c r="C2395" s="0" t="inlineStr">
        <is>
          <t>MG</t>
        </is>
      </c>
      <c r="D2395" s="0" t="inlineStr">
        <is>
          <t>2022</t>
        </is>
      </c>
      <c r="E2395" s="1">
        <v>2605</v>
      </c>
      <c r="F2395" s="1">
        <v>18</v>
      </c>
      <c r="G2395" s="1">
        <v>325</v>
      </c>
      <c r="H2395" s="1">
        <v>449</v>
      </c>
      <c r="I2395" s="1">
        <f>(F2395+G2395+H2395)/E2395*100</f>
        <v>30.403071017274472168905950096</v>
      </c>
      <c r="J2395" s="1">
        <f>(F2395+G2395)/E2395*100</f>
        <v>13.166986564299424184261036468</v>
      </c>
      <c r="K2395" s="1">
        <f>F2395/E2395*100</f>
        <v>0.6909788867562380038387715931</v>
      </c>
      <c r="L2395" s="1">
        <v>1123.38</v>
      </c>
      <c r="M2395" s="1">
        <v>903.00</v>
      </c>
      <c r="N2395" s="1">
        <v>10.94</v>
      </c>
      <c r="O2395" s="1">
        <v>74.51</v>
      </c>
      <c r="P2395" s="1">
        <v>21.98</v>
      </c>
      <c r="Q2395" s="1">
        <v>47.36</v>
      </c>
      <c r="R2395" s="1">
        <v>7.03</v>
      </c>
      <c r="S2395" s="1">
        <v>21.87</v>
      </c>
      <c r="T2395" s="1">
        <v>0.66</v>
      </c>
      <c r="U2395" s="1">
        <v>80.00</v>
      </c>
      <c r="V2395" s="1">
        <f>100-U2395</f>
        <v>20.00</v>
      </c>
      <c r="W2395" s="1">
        <v>19.12</v>
      </c>
      <c r="X2395" s="0" t="inlineStr">
        <is>
          <t>IBGE — Censo Demográfico 2022 / SIDRA</t>
        </is>
      </c>
    </row>
    <row r="2396">
      <c r="A2396" s="0" t="inlineStr">
        <is>
          <t>3113909</t>
        </is>
      </c>
      <c r="B2396" s="0" t="inlineStr">
        <is>
          <t>Carmo da Cachoeira</t>
        </is>
      </c>
      <c r="C2396" s="0" t="inlineStr">
        <is>
          <t>MG</t>
        </is>
      </c>
      <c r="D2396" s="0" t="inlineStr">
        <is>
          <t>2022</t>
        </is>
      </c>
      <c r="E2396" s="1">
        <v>11367</v>
      </c>
      <c r="F2396" s="1">
        <v>21</v>
      </c>
      <c r="G2396" s="1">
        <v>622</v>
      </c>
      <c r="H2396" s="1">
        <v>2407</v>
      </c>
      <c r="I2396" s="1">
        <f>(F2396+G2396+H2396)/E2396*100</f>
        <v>26.832057710917568399753672913</v>
      </c>
      <c r="J2396" s="1">
        <f>(F2396+G2396)/E2396*100</f>
        <v>5.6567256092196709773906923551</v>
      </c>
      <c r="K2396" s="1">
        <f>F2396/E2396*100</f>
        <v>0.1847453153866455529163367643</v>
      </c>
      <c r="L2396" s="1">
        <v>1219.36</v>
      </c>
      <c r="M2396" s="1">
        <v>933.33</v>
      </c>
      <c r="N2396" s="1">
        <v>8.00</v>
      </c>
      <c r="O2396" s="1">
        <v>78.90</v>
      </c>
      <c r="P2396" s="1">
        <v>20.49</v>
      </c>
      <c r="Q2396" s="1">
        <v>77.96</v>
      </c>
      <c r="R2396" s="1">
        <v>3.76</v>
      </c>
      <c r="S2396" s="1">
        <v>15.89</v>
      </c>
      <c s="1" r="T2396">
        <v>0</v>
      </c>
      <c r="U2396" s="1">
        <v>87.53</v>
      </c>
      <c r="V2396" s="1">
        <f>100-U2396</f>
        <v>12.47</v>
      </c>
      <c r="W2396" s="1">
        <v>11.55</v>
      </c>
      <c r="X2396" s="0" t="inlineStr">
        <is>
          <t>IBGE — Censo Demográfico 2022 / SIDRA</t>
        </is>
      </c>
    </row>
    <row r="2397">
      <c r="A2397" s="0" t="inlineStr">
        <is>
          <t>3114006</t>
        </is>
      </c>
      <c r="B2397" s="0" t="inlineStr">
        <is>
          <t>Carmo da Mata</t>
        </is>
      </c>
      <c r="C2397" s="0" t="inlineStr">
        <is>
          <t>MG</t>
        </is>
      </c>
      <c r="D2397" s="0" t="inlineStr">
        <is>
          <t>2022</t>
        </is>
      </c>
      <c r="E2397" s="1">
        <v>10962</v>
      </c>
      <c r="F2397" s="1">
        <v>128</v>
      </c>
      <c r="G2397" s="1">
        <v>303</v>
      </c>
      <c r="H2397" s="1">
        <v>1707</v>
      </c>
      <c r="I2397" s="1">
        <f>(F2397+G2397+H2397)/E2397*100</f>
        <v>19.503740193395365809158912607</v>
      </c>
      <c r="J2397" s="1">
        <f>(F2397+G2397)/E2397*100</f>
        <v>3.9317642765918627987593504835</v>
      </c>
      <c r="K2397" s="1">
        <f>F2397/E2397*100</f>
        <v>1.1676701331873745666849115125</v>
      </c>
      <c r="L2397" s="1">
        <v>1422.49</v>
      </c>
      <c r="M2397" s="1">
        <v>1200.00</v>
      </c>
      <c r="N2397" s="1">
        <v>5.22</v>
      </c>
      <c r="O2397" s="1">
        <v>92.07</v>
      </c>
      <c r="P2397" s="1">
        <v>6.28</v>
      </c>
      <c r="Q2397" s="1">
        <v>85.84</v>
      </c>
      <c r="R2397" s="1">
        <v>2.23</v>
      </c>
      <c r="S2397" s="1">
        <v>10.94</v>
      </c>
      <c r="T2397" s="1">
        <v>0.02</v>
      </c>
      <c r="U2397" s="1">
        <v>94.19</v>
      </c>
      <c r="V2397" s="1">
        <f>100-U2397</f>
        <v>5.81</v>
      </c>
      <c r="W2397" s="1">
        <v>5.13</v>
      </c>
      <c r="X2397" s="0" t="inlineStr">
        <is>
          <t>IBGE — Censo Demográfico 2022 / SIDRA</t>
        </is>
      </c>
    </row>
    <row r="2398">
      <c r="A2398" s="0" t="inlineStr">
        <is>
          <t>3114105</t>
        </is>
      </c>
      <c r="B2398" s="0" t="inlineStr">
        <is>
          <t>Carmo de Minas</t>
        </is>
      </c>
      <c r="C2398" s="0" t="inlineStr">
        <is>
          <t>MG</t>
        </is>
      </c>
      <c r="D2398" s="0" t="inlineStr">
        <is>
          <t>2022</t>
        </is>
      </c>
      <c r="E2398" s="1">
        <v>13676</v>
      </c>
      <c r="F2398" s="1">
        <v>250</v>
      </c>
      <c r="G2398" s="1">
        <v>942</v>
      </c>
      <c r="H2398" s="1">
        <v>3647</v>
      </c>
      <c r="I2398" s="1">
        <f>(F2398+G2398+H2398)/E2398*100</f>
        <v>35.383152968704299502778590231</v>
      </c>
      <c r="J2398" s="1">
        <f>(F2398+G2398)/E2398*100</f>
        <v>8.71599883006727113190991518</v>
      </c>
      <c r="K2398" s="1">
        <f>F2398/E2398*100</f>
        <v>1.8280198888563907575314419421</v>
      </c>
      <c r="L2398" s="1">
        <v>1189.70</v>
      </c>
      <c r="M2398" s="1">
        <v>844.80</v>
      </c>
      <c r="N2398" s="1">
        <v>7.76</v>
      </c>
      <c r="O2398" s="1">
        <v>79.40</v>
      </c>
      <c r="P2398" s="1">
        <v>18.21</v>
      </c>
      <c r="Q2398" s="1">
        <v>77.18</v>
      </c>
      <c r="R2398" s="1">
        <v>1.55</v>
      </c>
      <c r="S2398" s="1">
        <v>7.71</v>
      </c>
      <c r="T2398" s="1">
        <v>0.02</v>
      </c>
      <c r="U2398" s="1">
        <v>89.08</v>
      </c>
      <c r="V2398" s="1">
        <f>100-U2398</f>
        <v>10.92</v>
      </c>
      <c r="W2398" s="1">
        <v>9.72</v>
      </c>
      <c r="X2398" s="0" t="inlineStr">
        <is>
          <t>IBGE — Censo Demográfico 2022 / SIDRA</t>
        </is>
      </c>
    </row>
    <row r="2399">
      <c r="A2399" s="0" t="inlineStr">
        <is>
          <t>3114204</t>
        </is>
      </c>
      <c r="B2399" s="0" t="inlineStr">
        <is>
          <t>Carmo do Cajuru</t>
        </is>
      </c>
      <c r="C2399" s="0" t="inlineStr">
        <is>
          <t>MG</t>
        </is>
      </c>
      <c r="D2399" s="0" t="inlineStr">
        <is>
          <t>2022</t>
        </is>
      </c>
      <c r="E2399" s="1">
        <v>23386</v>
      </c>
      <c r="F2399" s="1">
        <v>180</v>
      </c>
      <c r="G2399" s="1">
        <v>620</v>
      </c>
      <c r="H2399" s="1">
        <v>2830</v>
      </c>
      <c r="I2399" s="1">
        <f>(F2399+G2399+H2399)/E2399*100</f>
        <v>15.522107243650047036688617121</v>
      </c>
      <c r="J2399" s="1">
        <f>(F2399+G2399)/E2399*100</f>
        <v>3.4208500812451894295732489524</v>
      </c>
      <c r="K2399" s="1">
        <f>F2399/E2399*100</f>
        <v>0.7696912682801676216539810143</v>
      </c>
      <c r="L2399" s="1">
        <v>1484.94</v>
      </c>
      <c r="M2399" s="1">
        <v>1212.00</v>
      </c>
      <c r="N2399" s="1">
        <v>4.77</v>
      </c>
      <c r="O2399" s="1">
        <v>90.67</v>
      </c>
      <c r="P2399" s="1">
        <v>8.67</v>
      </c>
      <c r="Q2399" s="1">
        <v>85.31</v>
      </c>
      <c r="R2399" s="1">
        <v>2.17</v>
      </c>
      <c r="S2399" s="1">
        <v>12.27</v>
      </c>
      <c s="1" r="T2399">
        <v>0</v>
      </c>
      <c r="U2399" s="1">
        <v>97.13</v>
      </c>
      <c r="V2399" s="1">
        <f>100-U2399</f>
        <v>2.87</v>
      </c>
      <c r="W2399" s="1">
        <v>2.65</v>
      </c>
      <c r="X2399" s="0" t="inlineStr">
        <is>
          <t>IBGE — Censo Demográfico 2022 / SIDRA</t>
        </is>
      </c>
    </row>
    <row r="2400">
      <c r="A2400" s="0" t="inlineStr">
        <is>
          <t>3114303</t>
        </is>
      </c>
      <c r="B2400" s="0" t="inlineStr">
        <is>
          <t>Carmo do Paranaíba</t>
        </is>
      </c>
      <c r="C2400" s="0" t="inlineStr">
        <is>
          <t>MG</t>
        </is>
      </c>
      <c r="D2400" s="0" t="inlineStr">
        <is>
          <t>2022</t>
        </is>
      </c>
      <c r="E2400" s="1">
        <v>28643</v>
      </c>
      <c r="F2400" s="1">
        <v>523</v>
      </c>
      <c r="G2400" s="1">
        <v>1124</v>
      </c>
      <c r="H2400" s="1">
        <v>3754</v>
      </c>
      <c r="I2400" s="1">
        <f>(F2400+G2400+H2400)/E2400*100</f>
        <v>18.856265056034633243724470202</v>
      </c>
      <c r="J2400" s="1">
        <f>(F2400+G2400)/E2400*100</f>
        <v>5.7500960094962119889676360716</v>
      </c>
      <c r="K2400" s="1">
        <f>F2400/E2400*100</f>
        <v>1.8259260552316447299514715637</v>
      </c>
      <c r="L2400" s="1">
        <v>1498.40</v>
      </c>
      <c r="M2400" s="1">
        <v>1200.00</v>
      </c>
      <c r="N2400" s="1">
        <v>5.51</v>
      </c>
      <c r="O2400" s="1">
        <v>84.08</v>
      </c>
      <c r="P2400" s="1">
        <v>9.53</v>
      </c>
      <c r="Q2400" s="1">
        <v>88.04</v>
      </c>
      <c r="R2400" s="1">
        <v>1.02</v>
      </c>
      <c r="S2400" s="1">
        <v>10.64</v>
      </c>
      <c r="T2400" s="1">
        <v>0.04</v>
      </c>
      <c r="U2400" s="1">
        <v>89.95</v>
      </c>
      <c r="V2400" s="1">
        <f>100-U2400</f>
        <v>10.05</v>
      </c>
      <c r="W2400" s="1">
        <v>9.46</v>
      </c>
      <c r="X2400" s="0" t="inlineStr">
        <is>
          <t>IBGE — Censo Demográfico 2022 / SIDRA</t>
        </is>
      </c>
    </row>
    <row r="2401">
      <c r="A2401" s="0" t="inlineStr">
        <is>
          <t>3114402</t>
        </is>
      </c>
      <c r="B2401" s="0" t="inlineStr">
        <is>
          <t>Carmo do Rio Claro</t>
        </is>
      </c>
      <c r="C2401" s="0" t="inlineStr">
        <is>
          <t>MG</t>
        </is>
      </c>
      <c r="D2401" s="0" t="inlineStr">
        <is>
          <t>2022</t>
        </is>
      </c>
      <c r="E2401" s="1">
        <v>20888</v>
      </c>
      <c r="F2401" s="1">
        <v>299</v>
      </c>
      <c r="G2401" s="1">
        <v>744</v>
      </c>
      <c r="H2401" s="1">
        <v>3816</v>
      </c>
      <c r="I2401" s="1">
        <f>(F2401+G2401+H2401)/E2401*100</f>
        <v>23.262160091918805055534278054</v>
      </c>
      <c r="J2401" s="1">
        <f>(F2401+G2401)/E2401*100</f>
        <v>4.9932975871313672922252010724</v>
      </c>
      <c r="K2401" s="1">
        <f>F2401/E2401*100</f>
        <v>1.431443891229414017617770969</v>
      </c>
      <c r="L2401" s="1">
        <v>1360.13</v>
      </c>
      <c r="M2401" s="1">
        <v>1100.00</v>
      </c>
      <c r="N2401" s="1">
        <v>5.89</v>
      </c>
      <c r="O2401" s="1">
        <v>74.60</v>
      </c>
      <c r="P2401" s="1">
        <v>22.08</v>
      </c>
      <c r="Q2401" s="1">
        <v>77.94</v>
      </c>
      <c r="R2401" s="1">
        <v>10.64</v>
      </c>
      <c r="S2401" s="1">
        <v>10.99</v>
      </c>
      <c r="T2401" s="1">
        <v>0.04</v>
      </c>
      <c r="U2401" s="1">
        <v>95.33</v>
      </c>
      <c r="V2401" s="1">
        <f>100-U2401</f>
        <v>4.67</v>
      </c>
      <c r="W2401" s="1">
        <v>4.19</v>
      </c>
      <c r="X2401" s="0" t="inlineStr">
        <is>
          <t>IBGE — Censo Demográfico 2022 / SIDRA</t>
        </is>
      </c>
    </row>
    <row r="2402">
      <c r="A2402" s="0" t="inlineStr">
        <is>
          <t>3114501</t>
        </is>
      </c>
      <c r="B2402" s="0" t="inlineStr">
        <is>
          <t>Carmópolis de Minas</t>
        </is>
      </c>
      <c r="C2402" s="0" t="inlineStr">
        <is>
          <t>MG</t>
        </is>
      </c>
      <c r="D2402" s="0" t="inlineStr">
        <is>
          <t>2022</t>
        </is>
      </c>
      <c r="E2402" s="1">
        <v>17800</v>
      </c>
      <c r="F2402" s="1">
        <v>277</v>
      </c>
      <c r="G2402" s="1">
        <v>844</v>
      </c>
      <c r="H2402" s="1">
        <v>2820</v>
      </c>
      <c r="I2402" s="1">
        <f>(F2402+G2402+H2402)/E2402*100</f>
        <v>22.140449438202247191011235955</v>
      </c>
      <c r="J2402" s="1">
        <f>(F2402+G2402)/E2402*100</f>
        <v>6.2977528089887640449438202247</v>
      </c>
      <c r="K2402" s="1">
        <f>F2402/E2402*100</f>
        <v>1.556179775280898876404494382</v>
      </c>
      <c r="L2402" s="1">
        <v>1381.32</v>
      </c>
      <c r="M2402" s="1">
        <v>1141.33</v>
      </c>
      <c r="N2402" s="1">
        <v>5.11</v>
      </c>
      <c r="O2402" s="1">
        <v>79.99</v>
      </c>
      <c r="P2402" s="1">
        <v>16.97</v>
      </c>
      <c r="Q2402" s="1">
        <v>76.81</v>
      </c>
      <c r="R2402" s="1">
        <v>7.72</v>
      </c>
      <c r="S2402" s="1">
        <v>11.96</v>
      </c>
      <c r="T2402" s="1">
        <v>0.05</v>
      </c>
      <c r="U2402" s="1">
        <v>91.73</v>
      </c>
      <c r="V2402" s="1">
        <f>100-U2402</f>
        <v>8.27</v>
      </c>
      <c r="W2402" s="1">
        <v>7.72</v>
      </c>
      <c r="X2402" s="0" t="inlineStr">
        <is>
          <t>IBGE — Censo Demográfico 2022 / SIDRA</t>
        </is>
      </c>
    </row>
    <row r="2403">
      <c r="A2403" s="0" t="inlineStr">
        <is>
          <t>3114550</t>
        </is>
      </c>
      <c r="B2403" s="0" t="inlineStr">
        <is>
          <t>Carneirinho</t>
        </is>
      </c>
      <c r="C2403" s="0" t="inlineStr">
        <is>
          <t>MG</t>
        </is>
      </c>
      <c r="D2403" s="0" t="inlineStr">
        <is>
          <t>2022</t>
        </is>
      </c>
      <c r="E2403" s="1">
        <v>9401</v>
      </c>
      <c r="F2403" s="1">
        <v>145</v>
      </c>
      <c r="G2403" s="1">
        <v>227</v>
      </c>
      <c r="H2403" s="1">
        <v>835</v>
      </c>
      <c r="I2403" s="1">
        <f>(F2403+G2403+H2403)/E2403*100</f>
        <v>12.8390596745027124773960217</v>
      </c>
      <c r="J2403" s="1">
        <f>(F2403+G2403)/E2403*100</f>
        <v>3.9570258483140091479629826614</v>
      </c>
      <c r="K2403" s="1">
        <f>F2403/E2403*100</f>
        <v>1.54238910754175087756621636</v>
      </c>
      <c r="L2403" s="1">
        <v>1588.77</v>
      </c>
      <c r="M2403" s="1">
        <v>1212.00</v>
      </c>
      <c r="N2403" s="1">
        <v>9.30</v>
      </c>
      <c r="O2403" s="1">
        <v>74.83</v>
      </c>
      <c r="P2403" s="1">
        <v>19.55</v>
      </c>
      <c r="Q2403" s="1">
        <v>76.96</v>
      </c>
      <c r="R2403" s="1">
        <v>14.05</v>
      </c>
      <c r="S2403" s="1">
        <v>8.69</v>
      </c>
      <c r="T2403" s="1">
        <v>0.03</v>
      </c>
      <c r="U2403" s="1">
        <v>88.67</v>
      </c>
      <c r="V2403" s="1">
        <f>100-U2403</f>
        <v>11.33</v>
      </c>
      <c r="W2403" s="1">
        <v>10.56</v>
      </c>
      <c r="X2403" s="0" t="inlineStr">
        <is>
          <t>IBGE — Censo Demográfico 2022 / SIDRA</t>
        </is>
      </c>
    </row>
    <row r="2404">
      <c r="A2404" s="0" t="inlineStr">
        <is>
          <t>3114600</t>
        </is>
      </c>
      <c r="B2404" s="0" t="inlineStr">
        <is>
          <t>Carrancas</t>
        </is>
      </c>
      <c r="C2404" s="0" t="inlineStr">
        <is>
          <t>MG</t>
        </is>
      </c>
      <c r="D2404" s="0" t="inlineStr">
        <is>
          <t>2022</t>
        </is>
      </c>
      <c r="E2404" s="1">
        <v>3975</v>
      </c>
      <c r="F2404" s="1">
        <v>45</v>
      </c>
      <c r="G2404" s="1">
        <v>205</v>
      </c>
      <c r="H2404" s="1">
        <v>571</v>
      </c>
      <c r="I2404" s="1">
        <f>(F2404+G2404+H2404)/E2404*100</f>
        <v>20.654088050314465408805031447</v>
      </c>
      <c r="J2404" s="1">
        <f>(F2404+G2404)/E2404*100</f>
        <v>6.2893081761006289308176100629</v>
      </c>
      <c r="K2404" s="1">
        <f>F2404/E2404*100</f>
        <v>1.1320754716981132075471698113</v>
      </c>
      <c r="L2404" s="1">
        <v>1610.15</v>
      </c>
      <c r="M2404" s="1">
        <v>1120.00</v>
      </c>
      <c r="N2404" s="1">
        <v>5.52</v>
      </c>
      <c r="O2404" s="1">
        <v>72.68</v>
      </c>
      <c r="P2404" s="1">
        <v>17.31</v>
      </c>
      <c r="Q2404" s="1">
        <v>67.44</v>
      </c>
      <c r="R2404" s="1">
        <v>3.51</v>
      </c>
      <c r="S2404" s="1">
        <v>24.07</v>
      </c>
      <c s="1" r="T2404">
        <v>0</v>
      </c>
      <c r="U2404" s="1">
        <v>89.39</v>
      </c>
      <c r="V2404" s="1">
        <f>100-U2404</f>
        <v>10.61</v>
      </c>
      <c r="W2404" s="1">
        <v>9.95</v>
      </c>
      <c r="X2404" s="0" t="inlineStr">
        <is>
          <t>IBGE — Censo Demográfico 2022 / SIDRA</t>
        </is>
      </c>
    </row>
    <row r="2405">
      <c r="A2405" s="0" t="inlineStr">
        <is>
          <t>3114709</t>
        </is>
      </c>
      <c r="B2405" s="0" t="inlineStr">
        <is>
          <t>Carvalhópolis</t>
        </is>
      </c>
      <c r="C2405" s="0" t="inlineStr">
        <is>
          <t>MG</t>
        </is>
      </c>
      <c r="D2405" s="0" t="inlineStr">
        <is>
          <t>2022</t>
        </is>
      </c>
      <c r="E2405" s="1">
        <v>3304</v>
      </c>
      <c r="F2405" s="1">
        <v>20</v>
      </c>
      <c r="G2405" s="1">
        <v>88</v>
      </c>
      <c r="H2405" s="1">
        <v>418</v>
      </c>
      <c r="I2405" s="1">
        <f>(F2405+G2405+H2405)/E2405*100</f>
        <v>15.920096852300242130750605327</v>
      </c>
      <c r="J2405" s="1">
        <f>(F2405+G2405)/E2405*100</f>
        <v>3.2687651331719128329297820823</v>
      </c>
      <c r="K2405" s="1">
        <f>F2405/E2405*100</f>
        <v>0.6053268765133171912832929782</v>
      </c>
      <c r="L2405" s="1">
        <v>1425.34</v>
      </c>
      <c r="M2405" s="1">
        <v>1212.00</v>
      </c>
      <c r="N2405" s="1">
        <v>6.85</v>
      </c>
      <c r="O2405" s="1">
        <v>75.61</v>
      </c>
      <c r="P2405" s="1">
        <v>24.14</v>
      </c>
      <c r="Q2405" s="1">
        <v>75.45</v>
      </c>
      <c r="R2405" s="1">
        <v>1.80</v>
      </c>
      <c r="S2405" s="1">
        <v>21.77</v>
      </c>
      <c s="1" r="T2405">
        <v>0</v>
      </c>
      <c r="U2405" s="1">
        <v>96.40</v>
      </c>
      <c r="V2405" s="1">
        <f>100-U2405</f>
        <v>3.60</v>
      </c>
      <c r="W2405" s="1">
        <v>2.95</v>
      </c>
      <c r="X2405" s="0" t="inlineStr">
        <is>
          <t>IBGE — Censo Demográfico 2022 / SIDRA</t>
        </is>
      </c>
    </row>
    <row r="2406">
      <c r="A2406" s="0" t="inlineStr">
        <is>
          <t>3114808</t>
        </is>
      </c>
      <c r="B2406" s="0" t="inlineStr">
        <is>
          <t>Carvalhos</t>
        </is>
      </c>
      <c r="C2406" s="0" t="inlineStr">
        <is>
          <t>MG</t>
        </is>
      </c>
      <c r="D2406" s="0" t="inlineStr">
        <is>
          <t>2022</t>
        </is>
      </c>
      <c r="E2406" s="1">
        <v>4385</v>
      </c>
      <c r="F2406" s="1">
        <v>71</v>
      </c>
      <c r="G2406" s="1">
        <v>284</v>
      </c>
      <c r="H2406" s="1">
        <v>943</v>
      </c>
      <c r="I2406" s="1">
        <f>(F2406+G2406+H2406)/E2406*100</f>
        <v>29.600912200684150513112884835</v>
      </c>
      <c r="J2406" s="1">
        <f>(F2406+G2406)/E2406*100</f>
        <v>8.09578107183580387685290764</v>
      </c>
      <c r="K2406" s="1">
        <f>F2406/E2406*100</f>
        <v>1.6191562143671607753705815279</v>
      </c>
      <c r="L2406" s="1">
        <v>1190.33</v>
      </c>
      <c r="M2406" s="1">
        <v>900.00</v>
      </c>
      <c r="N2406" s="1">
        <v>10.64</v>
      </c>
      <c r="O2406" s="1">
        <v>64.09</v>
      </c>
      <c r="P2406" s="1">
        <v>31.45</v>
      </c>
      <c r="Q2406" s="1">
        <v>47.95</v>
      </c>
      <c r="R2406" s="1">
        <v>4.87</v>
      </c>
      <c r="S2406" s="1">
        <v>14.18</v>
      </c>
      <c s="1" r="T2406">
        <v>0</v>
      </c>
      <c r="U2406" s="1">
        <v>80.47</v>
      </c>
      <c r="V2406" s="1">
        <f>100-U2406</f>
        <v>19.53</v>
      </c>
      <c r="W2406" s="1">
        <v>17.15</v>
      </c>
      <c r="X2406" s="0" t="inlineStr">
        <is>
          <t>IBGE — Censo Demográfico 2022 / SIDRA</t>
        </is>
      </c>
    </row>
    <row r="2407">
      <c r="A2407" s="0" t="inlineStr">
        <is>
          <t>3114907</t>
        </is>
      </c>
      <c r="B2407" s="0" t="inlineStr">
        <is>
          <t>Casa Grande</t>
        </is>
      </c>
      <c r="C2407" s="0" t="inlineStr">
        <is>
          <t>MG</t>
        </is>
      </c>
      <c r="D2407" s="0" t="inlineStr">
        <is>
          <t>2022</t>
        </is>
      </c>
      <c r="E2407" s="1">
        <v>2214</v>
      </c>
      <c r="F2407" s="1">
        <v>44</v>
      </c>
      <c r="G2407" s="1">
        <v>216</v>
      </c>
      <c r="H2407" s="1">
        <v>372</v>
      </c>
      <c r="I2407" s="1">
        <f>(F2407+G2407+H2407)/E2407*100</f>
        <v>28.545618789521228545618789521</v>
      </c>
      <c r="J2407" s="1">
        <f>(F2407+G2407)/E2407*100</f>
        <v>11.743450767841011743450767841</v>
      </c>
      <c r="K2407" s="1">
        <f>F2407/E2407*100</f>
        <v>1.9873532068654019873532068654</v>
      </c>
      <c r="L2407" s="1">
        <v>1418.00</v>
      </c>
      <c r="M2407" s="1">
        <v>974.67</v>
      </c>
      <c r="N2407" s="1">
        <v>5.17</v>
      </c>
      <c r="O2407" s="1">
        <v>70.20</v>
      </c>
      <c r="P2407" s="1">
        <v>26.93</v>
      </c>
      <c r="Q2407" s="1">
        <v>53.07</v>
      </c>
      <c r="R2407" s="1">
        <v>4.31</v>
      </c>
      <c r="S2407" s="1">
        <v>23.40</v>
      </c>
      <c s="1" r="T2407">
        <v>0</v>
      </c>
      <c r="U2407" s="1">
        <v>81.96</v>
      </c>
      <c r="V2407" s="1">
        <f>100-U2407</f>
        <v>18.04</v>
      </c>
      <c r="W2407" s="1">
        <v>17.39</v>
      </c>
      <c r="X2407" s="0" t="inlineStr">
        <is>
          <t>IBGE — Censo Demográfico 2022 / SIDRA</t>
        </is>
      </c>
    </row>
    <row r="2408">
      <c r="A2408" s="0" t="inlineStr">
        <is>
          <t>3115003</t>
        </is>
      </c>
      <c r="B2408" s="0" t="inlineStr">
        <is>
          <t>Cascalho Rico</t>
        </is>
      </c>
      <c r="C2408" s="0" t="inlineStr">
        <is>
          <t>MG</t>
        </is>
      </c>
      <c r="D2408" s="0" t="inlineStr">
        <is>
          <t>2022</t>
        </is>
      </c>
      <c r="E2408" s="1">
        <v>2685</v>
      </c>
      <c r="F2408" s="1">
        <v>30</v>
      </c>
      <c r="G2408" s="1">
        <v>173</v>
      </c>
      <c r="H2408" s="1">
        <v>504</v>
      </c>
      <c r="I2408" s="1">
        <f>(F2408+G2408+H2408)/E2408*100</f>
        <v>26.331471135940409683426443203</v>
      </c>
      <c r="J2408" s="1">
        <f>(F2408+G2408)/E2408*100</f>
        <v>7.5605214152700186219739292365</v>
      </c>
      <c r="K2408" s="1">
        <f>F2408/E2408*100</f>
        <v>1.1173184357541899441340782123</v>
      </c>
      <c r="L2408" s="1">
        <v>1254.67</v>
      </c>
      <c r="M2408" s="1">
        <v>1104.00</v>
      </c>
      <c r="N2408" s="1">
        <v>3.43</v>
      </c>
      <c r="O2408" s="1">
        <v>69.28</v>
      </c>
      <c r="P2408" s="1">
        <v>30.62</v>
      </c>
      <c r="Q2408" s="1">
        <v>45.09</v>
      </c>
      <c r="R2408" s="1">
        <v>9.07</v>
      </c>
      <c r="S2408" s="1">
        <v>45.56</v>
      </c>
      <c r="T2408" s="1">
        <v>0.09</v>
      </c>
      <c r="U2408" s="1">
        <v>78.73</v>
      </c>
      <c r="V2408" s="1">
        <f>100-U2408</f>
        <v>21.27</v>
      </c>
      <c r="W2408" s="1">
        <v>20.98</v>
      </c>
      <c r="X2408" s="0" t="inlineStr">
        <is>
          <t>IBGE — Censo Demográfico 2022 / SIDRA</t>
        </is>
      </c>
    </row>
    <row r="2409">
      <c r="A2409" s="0" t="inlineStr">
        <is>
          <t>3115102</t>
        </is>
      </c>
      <c r="B2409" s="0" t="inlineStr">
        <is>
          <t>Cássia</t>
        </is>
      </c>
      <c r="C2409" s="0" t="inlineStr">
        <is>
          <t>MG</t>
        </is>
      </c>
      <c r="D2409" s="0" t="inlineStr">
        <is>
          <t>2022</t>
        </is>
      </c>
      <c r="E2409" s="1">
        <v>17046</v>
      </c>
      <c r="F2409" s="1">
        <v>231</v>
      </c>
      <c r="G2409" s="1">
        <v>944</v>
      </c>
      <c r="H2409" s="1">
        <v>3428</v>
      </c>
      <c r="I2409" s="1">
        <f>(F2409+G2409+H2409)/E2409*100</f>
        <v>27.003402557784817552504986507</v>
      </c>
      <c r="J2409" s="1">
        <f>(F2409+G2409)/E2409*100</f>
        <v>6.8931127537252141264812859322</v>
      </c>
      <c r="K2409" s="1">
        <f>F2409/E2409*100</f>
        <v>1.3551566349876803942273847237</v>
      </c>
      <c r="L2409" s="1">
        <v>1332.07</v>
      </c>
      <c r="M2409" s="1">
        <v>1100.00</v>
      </c>
      <c r="N2409" s="1">
        <v>7.11</v>
      </c>
      <c r="O2409" s="1">
        <v>86.64</v>
      </c>
      <c r="P2409" s="1">
        <v>9.38</v>
      </c>
      <c r="Q2409" s="1">
        <v>90.07</v>
      </c>
      <c r="R2409" s="1">
        <v>2.42</v>
      </c>
      <c r="S2409" s="1">
        <v>6.76</v>
      </c>
      <c r="T2409" s="1">
        <v>0.02</v>
      </c>
      <c r="U2409" s="1">
        <v>96.02</v>
      </c>
      <c r="V2409" s="1">
        <f>100-U2409</f>
        <v>3.98</v>
      </c>
      <c r="W2409" s="1">
        <v>2.73</v>
      </c>
      <c r="X2409" s="0" t="inlineStr">
        <is>
          <t>IBGE — Censo Demográfico 2022 / SIDRA</t>
        </is>
      </c>
    </row>
    <row r="2410">
      <c r="A2410" s="0" t="inlineStr">
        <is>
          <t>3115201</t>
        </is>
      </c>
      <c r="B2410" s="0" t="inlineStr">
        <is>
          <t>Conceição da Barra de Minas</t>
        </is>
      </c>
      <c r="C2410" s="0" t="inlineStr">
        <is>
          <t>MG</t>
        </is>
      </c>
      <c r="D2410" s="0" t="inlineStr">
        <is>
          <t>2022</t>
        </is>
      </c>
      <c r="E2410" s="1">
        <v>3541</v>
      </c>
      <c r="F2410" s="1">
        <v>28</v>
      </c>
      <c r="G2410" s="1">
        <v>137</v>
      </c>
      <c r="H2410" s="1">
        <v>860</v>
      </c>
      <c r="I2410" s="1">
        <f>(F2410+G2410+H2410)/E2410*100</f>
        <v>28.946625247105337475289466252</v>
      </c>
      <c r="J2410" s="1">
        <f>(F2410+G2410)/E2410*100</f>
        <v>4.6597006495340299350465970065</v>
      </c>
      <c r="K2410" s="1">
        <f>F2410/E2410*100</f>
        <v>0.7907370799209262920079073708</v>
      </c>
      <c r="L2410" s="1">
        <v>1325.47</v>
      </c>
      <c r="M2410" s="1">
        <v>956.75</v>
      </c>
      <c r="N2410" s="1">
        <v>6.98</v>
      </c>
      <c r="O2410" s="1">
        <v>73.41</v>
      </c>
      <c r="P2410" s="1">
        <v>25.45</v>
      </c>
      <c r="Q2410" s="1">
        <v>54.91</v>
      </c>
      <c r="R2410" s="1">
        <v>4.98</v>
      </c>
      <c r="S2410" s="1">
        <v>38.67</v>
      </c>
      <c s="1" r="T2410">
        <v>0</v>
      </c>
      <c r="U2410" s="1">
        <v>86.71</v>
      </c>
      <c r="V2410" s="1">
        <f>100-U2410</f>
        <v>13.29</v>
      </c>
      <c r="W2410" s="1">
        <v>12.39</v>
      </c>
      <c r="X2410" s="0" t="inlineStr">
        <is>
          <t>IBGE — Censo Demográfico 2022 / SIDRA</t>
        </is>
      </c>
    </row>
    <row r="2411">
      <c r="A2411" s="0" t="inlineStr">
        <is>
          <t>3115300</t>
        </is>
      </c>
      <c r="B2411" s="0" t="inlineStr">
        <is>
          <t>Cataguases</t>
        </is>
      </c>
      <c r="C2411" s="0" t="inlineStr">
        <is>
          <t>MG</t>
        </is>
      </c>
      <c r="D2411" s="0" t="inlineStr">
        <is>
          <t>2022</t>
        </is>
      </c>
      <c r="E2411" s="1">
        <v>65999</v>
      </c>
      <c r="F2411" s="1">
        <v>1721</v>
      </c>
      <c r="G2411" s="1">
        <v>3771</v>
      </c>
      <c r="H2411" s="1">
        <v>11594</v>
      </c>
      <c r="I2411" s="1">
        <f>(F2411+G2411+H2411)/E2411*100</f>
        <v>25.888271034409612266852528069</v>
      </c>
      <c r="J2411" s="1">
        <f>(F2411+G2411)/E2411*100</f>
        <v>8.32133820209397112077455719</v>
      </c>
      <c r="K2411" s="1">
        <f>F2411/E2411*100</f>
        <v>2.6076152668979833027773148078</v>
      </c>
      <c r="L2411" s="1">
        <v>1422.54</v>
      </c>
      <c r="M2411" s="1">
        <v>1053.00</v>
      </c>
      <c r="N2411" s="1">
        <v>3.97</v>
      </c>
      <c r="O2411" s="1">
        <v>95.44</v>
      </c>
      <c r="P2411" s="1">
        <v>3.67</v>
      </c>
      <c r="Q2411" s="1">
        <v>81.80</v>
      </c>
      <c r="R2411" s="1">
        <v>0.98</v>
      </c>
      <c r="S2411" s="1">
        <v>0.91</v>
      </c>
      <c r="T2411" s="1">
        <v>0.00</v>
      </c>
      <c r="U2411" s="1">
        <v>97.96</v>
      </c>
      <c r="V2411" s="1">
        <f>100-U2411</f>
        <v>2.04</v>
      </c>
      <c r="W2411" s="1">
        <v>1.67</v>
      </c>
      <c r="X2411" s="0" t="inlineStr">
        <is>
          <t>IBGE — Censo Demográfico 2022 / SIDRA</t>
        </is>
      </c>
    </row>
    <row r="2412">
      <c r="A2412" s="0" t="inlineStr">
        <is>
          <t>3115359</t>
        </is>
      </c>
      <c r="B2412" s="0" t="inlineStr">
        <is>
          <t>Catas Altas</t>
        </is>
      </c>
      <c r="C2412" s="0" t="inlineStr">
        <is>
          <t>MG</t>
        </is>
      </c>
      <c r="D2412" s="0" t="inlineStr">
        <is>
          <t>2022</t>
        </is>
      </c>
      <c r="E2412" s="1">
        <v>5467</v>
      </c>
      <c r="F2412" s="1">
        <v>58</v>
      </c>
      <c r="G2412" s="1">
        <v>333</v>
      </c>
      <c r="H2412" s="1">
        <v>917</v>
      </c>
      <c r="I2412" s="1">
        <f>(F2412+G2412+H2412)/E2412*100</f>
        <v>23.925370404243643680263398573</v>
      </c>
      <c r="J2412" s="1">
        <f>(F2412+G2412)/E2412*100</f>
        <v>7.1520029266508139747576367295</v>
      </c>
      <c r="K2412" s="1">
        <f>F2412/E2412*100</f>
        <v>1.0609109200658496433144320468</v>
      </c>
      <c r="L2412" s="1">
        <v>1448.80</v>
      </c>
      <c r="M2412" s="1">
        <v>1142.40</v>
      </c>
      <c r="N2412" s="1">
        <v>7.76</v>
      </c>
      <c r="O2412" s="1">
        <v>89.08</v>
      </c>
      <c r="P2412" s="1">
        <v>5.23</v>
      </c>
      <c r="Q2412" s="1">
        <v>86.52</v>
      </c>
      <c r="R2412" s="1">
        <v>5.84</v>
      </c>
      <c r="S2412" s="1">
        <v>5.84</v>
      </c>
      <c r="T2412" s="1">
        <v>0.10</v>
      </c>
      <c r="U2412" s="1">
        <v>95.37</v>
      </c>
      <c r="V2412" s="1">
        <f>100-U2412</f>
        <v>4.63</v>
      </c>
      <c r="W2412" s="1">
        <v>3.87</v>
      </c>
      <c r="X2412" s="0" t="inlineStr">
        <is>
          <t>IBGE — Censo Demográfico 2022 / SIDRA</t>
        </is>
      </c>
    </row>
    <row r="2413">
      <c r="A2413" s="0" t="inlineStr">
        <is>
          <t>3115409</t>
        </is>
      </c>
      <c r="B2413" s="0" t="inlineStr">
        <is>
          <t>Catas Altas da Noruega</t>
        </is>
      </c>
      <c r="C2413" s="0" t="inlineStr">
        <is>
          <t>MG</t>
        </is>
      </c>
      <c r="D2413" s="0" t="inlineStr">
        <is>
          <t>2022</t>
        </is>
      </c>
      <c r="E2413" s="1">
        <v>3092</v>
      </c>
      <c r="F2413" s="1">
        <v>40</v>
      </c>
      <c r="G2413" s="1">
        <v>349</v>
      </c>
      <c r="H2413" s="1">
        <v>886</v>
      </c>
      <c r="I2413" s="1">
        <f>(F2413+G2413+H2413)/E2413*100</f>
        <v>41.235446313065976714100905563</v>
      </c>
      <c r="J2413" s="1">
        <f>(F2413+G2413)/E2413*100</f>
        <v>12.580853816300129366106080207</v>
      </c>
      <c r="K2413" s="1">
        <f>F2413/E2413*100</f>
        <v>1.2936610608020698576972833118</v>
      </c>
      <c r="L2413" s="1">
        <v>911.77</v>
      </c>
      <c r="M2413" s="1">
        <v>756.00</v>
      </c>
      <c r="N2413" s="1">
        <v>9.39</v>
      </c>
      <c r="O2413" s="1">
        <v>49.63</v>
      </c>
      <c r="P2413" s="1">
        <v>43.77</v>
      </c>
      <c r="Q2413" s="1">
        <v>46.34</v>
      </c>
      <c r="R2413" s="1">
        <v>3.94</v>
      </c>
      <c r="S2413" s="1">
        <v>30.31</v>
      </c>
      <c r="T2413" s="1">
        <v>0.09</v>
      </c>
      <c r="U2413" s="1">
        <v>53.66</v>
      </c>
      <c r="V2413" s="1">
        <f>100-U2413</f>
        <v>46.34</v>
      </c>
      <c r="W2413" s="1">
        <v>43.86</v>
      </c>
      <c r="X2413" s="0" t="inlineStr">
        <is>
          <t>IBGE — Censo Demográfico 2022 / SIDRA</t>
        </is>
      </c>
    </row>
    <row r="2414">
      <c r="A2414" s="0" t="inlineStr">
        <is>
          <t>3115458</t>
        </is>
      </c>
      <c r="B2414" s="0" t="inlineStr">
        <is>
          <t>Catuji</t>
        </is>
      </c>
      <c r="C2414" s="0" t="inlineStr">
        <is>
          <t>MG</t>
        </is>
      </c>
      <c r="D2414" s="0" t="inlineStr">
        <is>
          <t>2022</t>
        </is>
      </c>
      <c r="E2414" s="1">
        <v>7023</v>
      </c>
      <c r="F2414" s="1">
        <v>60</v>
      </c>
      <c r="G2414" s="1">
        <v>1154</v>
      </c>
      <c r="H2414" s="1">
        <v>2523</v>
      </c>
      <c r="I2414" s="1">
        <f>(F2414+G2414+H2414)/E2414*100</f>
        <v>53.210878541933646589776448811</v>
      </c>
      <c r="J2414" s="1">
        <f>(F2414+G2414)/E2414*100</f>
        <v>17.286060088281361241634629076</v>
      </c>
      <c r="K2414" s="1">
        <f>F2414/E2414*100</f>
        <v>0.8543357539513028620247757369</v>
      </c>
      <c r="L2414" s="1">
        <v>827.43</v>
      </c>
      <c r="M2414" s="1">
        <v>606.00</v>
      </c>
      <c r="N2414" s="1">
        <v>18.66</v>
      </c>
      <c r="O2414" s="1">
        <v>40.42</v>
      </c>
      <c r="P2414" s="1">
        <v>42.43</v>
      </c>
      <c r="Q2414" s="1">
        <v>39.57</v>
      </c>
      <c r="R2414" s="1">
        <v>2.17</v>
      </c>
      <c r="S2414" s="1">
        <v>48.09</v>
      </c>
      <c r="T2414" s="1">
        <v>0.68</v>
      </c>
      <c r="U2414" s="1">
        <v>56.81</v>
      </c>
      <c r="V2414" s="1">
        <f>100-U2414</f>
        <v>43.19</v>
      </c>
      <c r="W2414" s="1">
        <v>41.94</v>
      </c>
      <c r="X2414" s="0" t="inlineStr">
        <is>
          <t>IBGE — Censo Demográfico 2022 / SIDRA</t>
        </is>
      </c>
    </row>
    <row r="2415">
      <c r="A2415" s="0" t="inlineStr">
        <is>
          <t>3115474</t>
        </is>
      </c>
      <c r="B2415" s="0" t="inlineStr">
        <is>
          <t>Catuti</t>
        </is>
      </c>
      <c r="C2415" s="0" t="inlineStr">
        <is>
          <t>MG</t>
        </is>
      </c>
      <c r="D2415" s="0" t="inlineStr">
        <is>
          <t>2022</t>
        </is>
      </c>
      <c r="E2415" s="1">
        <v>4736</v>
      </c>
      <c r="F2415" s="1">
        <v>31</v>
      </c>
      <c r="G2415" s="1">
        <v>1028</v>
      </c>
      <c r="H2415" s="1">
        <v>1454</v>
      </c>
      <c r="I2415" s="1">
        <f>(F2415+G2415+H2415)/E2415*100</f>
        <v>53.061655405405405405405405405</v>
      </c>
      <c r="J2415" s="1">
        <f>(F2415+G2415)/E2415*100</f>
        <v>22.360641891891891891891891892</v>
      </c>
      <c r="K2415" s="1">
        <f>F2415/E2415*100</f>
        <v>0.6545608108108108108108108108</v>
      </c>
      <c r="L2415" s="1">
        <v>743.35</v>
      </c>
      <c r="M2415" s="1">
        <v>604.00</v>
      </c>
      <c r="N2415" s="1">
        <v>22.03</v>
      </c>
      <c r="O2415" s="1">
        <v>49.71</v>
      </c>
      <c r="P2415" s="1">
        <v>34.29</v>
      </c>
      <c r="Q2415" s="1">
        <v>28.74</v>
      </c>
      <c r="R2415" s="1">
        <v>0.18</v>
      </c>
      <c r="S2415" s="1">
        <v>70.85</v>
      </c>
      <c r="T2415" s="1">
        <v>0.18</v>
      </c>
      <c r="U2415" s="1">
        <v>66.00</v>
      </c>
      <c r="V2415" s="1">
        <f>100-U2415</f>
        <v>34.00</v>
      </c>
      <c r="W2415" s="1">
        <v>34.00</v>
      </c>
      <c r="X2415" s="0" t="inlineStr">
        <is>
          <t>IBGE — Censo Demográfico 2022 / SIDRA</t>
        </is>
      </c>
    </row>
    <row r="2416">
      <c r="A2416" s="0" t="inlineStr">
        <is>
          <t>3115508</t>
        </is>
      </c>
      <c r="B2416" s="0" t="inlineStr">
        <is>
          <t>Caxambu</t>
        </is>
      </c>
      <c r="C2416" s="0" t="inlineStr">
        <is>
          <t>MG</t>
        </is>
      </c>
      <c r="D2416" s="0" t="inlineStr">
        <is>
          <t>2022</t>
        </is>
      </c>
      <c r="E2416" s="1">
        <v>20932</v>
      </c>
      <c r="F2416" s="1">
        <v>347</v>
      </c>
      <c r="G2416" s="1">
        <v>1081</v>
      </c>
      <c r="H2416" s="1">
        <v>3641</v>
      </c>
      <c r="I2416" s="1">
        <f>(F2416+G2416+H2416)/E2416*100</f>
        <v>24.216510605771068220905790178</v>
      </c>
      <c r="J2416" s="1">
        <f>(F2416+G2416)/E2416*100</f>
        <v>6.8220905790177718326008025989</v>
      </c>
      <c r="K2416" s="1">
        <f>F2416/E2416*100</f>
        <v>1.657748901203898337473724441</v>
      </c>
      <c r="L2416" s="1">
        <v>1615.69</v>
      </c>
      <c r="M2416" s="1">
        <v>1075.00</v>
      </c>
      <c r="N2416" s="1">
        <v>4.45</v>
      </c>
      <c r="O2416" s="1">
        <v>97.56</v>
      </c>
      <c r="P2416" s="1">
        <v>2.15</v>
      </c>
      <c r="Q2416" s="1">
        <v>96.92</v>
      </c>
      <c r="R2416" s="1">
        <v>1.34</v>
      </c>
      <c r="S2416" s="1">
        <v>0.83</v>
      </c>
      <c s="1" r="T2416">
        <v>0</v>
      </c>
      <c r="U2416" s="1">
        <v>98.83</v>
      </c>
      <c r="V2416" s="1">
        <f>100-U2416</f>
        <v>1.17</v>
      </c>
      <c r="W2416" s="1">
        <v>0.47</v>
      </c>
      <c r="X2416" s="0" t="inlineStr">
        <is>
          <t>IBGE — Censo Demográfico 2022 / SIDRA</t>
        </is>
      </c>
    </row>
    <row r="2417">
      <c r="A2417" s="0" t="inlineStr">
        <is>
          <t>3115607</t>
        </is>
      </c>
      <c r="B2417" s="0" t="inlineStr">
        <is>
          <t>Cedro do Abaeté</t>
        </is>
      </c>
      <c r="C2417" s="0" t="inlineStr">
        <is>
          <t>MG</t>
        </is>
      </c>
      <c r="D2417" s="0" t="inlineStr">
        <is>
          <t>2022</t>
        </is>
      </c>
      <c r="E2417" s="1">
        <v>1081</v>
      </c>
      <c r="F2417" s="1">
        <v>7</v>
      </c>
      <c r="G2417" s="1">
        <v>66</v>
      </c>
      <c r="H2417" s="1">
        <v>176</v>
      </c>
      <c r="I2417" s="1">
        <f>(F2417+G2417+H2417)/E2417*100</f>
        <v>23.034227567067530064754856614</v>
      </c>
      <c r="J2417" s="1">
        <f>(F2417+G2417)/E2417*100</f>
        <v>6.7530064754856614246068455134</v>
      </c>
      <c r="K2417" s="1">
        <f>F2417/E2417*100</f>
        <v>0.6475485661424606845513413506</v>
      </c>
      <c r="L2417" s="1">
        <v>1156.11</v>
      </c>
      <c r="M2417" s="1">
        <v>1100.00</v>
      </c>
      <c r="N2417" s="1">
        <v>11.42</v>
      </c>
      <c r="O2417" s="1">
        <v>90.20</v>
      </c>
      <c r="P2417" s="1">
        <v>9.35</v>
      </c>
      <c r="Q2417" s="1">
        <v>21.38</v>
      </c>
      <c r="R2417" s="1">
        <v>68.15</v>
      </c>
      <c r="S2417" s="1">
        <v>10.47</v>
      </c>
      <c s="1" r="T2417">
        <v>0</v>
      </c>
      <c r="U2417" s="1">
        <v>93.99</v>
      </c>
      <c r="V2417" s="1">
        <f>100-U2417</f>
        <v>6.01</v>
      </c>
      <c r="W2417" s="1">
        <v>5.79</v>
      </c>
      <c r="X2417" s="0" t="inlineStr">
        <is>
          <t>IBGE — Censo Demográfico 2022 / SIDRA</t>
        </is>
      </c>
    </row>
    <row r="2418">
      <c r="A2418" s="0" t="inlineStr">
        <is>
          <t>3115706</t>
        </is>
      </c>
      <c r="B2418" s="0" t="inlineStr">
        <is>
          <t>Central de Minas</t>
        </is>
      </c>
      <c r="C2418" s="0" t="inlineStr">
        <is>
          <t>MG</t>
        </is>
      </c>
      <c r="D2418" s="0" t="inlineStr">
        <is>
          <t>2022</t>
        </is>
      </c>
      <c r="E2418" s="1">
        <v>6148</v>
      </c>
      <c r="F2418" s="1">
        <v>88</v>
      </c>
      <c r="G2418" s="1">
        <v>528</v>
      </c>
      <c r="H2418" s="1">
        <v>1695</v>
      </c>
      <c r="I2418" s="1">
        <f>(F2418+G2418+H2418)/E2418*100</f>
        <v>37.58945998698763825634352635</v>
      </c>
      <c r="J2418" s="1">
        <f>(F2418+G2418)/E2418*100</f>
        <v>10.019518542615484710474951204</v>
      </c>
      <c r="K2418" s="1">
        <f>F2418/E2418*100</f>
        <v>1.4313597918022121014964216005</v>
      </c>
      <c r="L2418" s="1">
        <v>1098.14</v>
      </c>
      <c r="M2418" s="1">
        <v>804.00</v>
      </c>
      <c r="N2418" s="1">
        <v>15.77</v>
      </c>
      <c r="O2418" s="1">
        <v>85.68</v>
      </c>
      <c r="P2418" s="1">
        <v>13.52</v>
      </c>
      <c r="Q2418" s="1">
        <v>77.54</v>
      </c>
      <c r="R2418" s="1">
        <v>2.95</v>
      </c>
      <c r="S2418" s="1">
        <v>6.26</v>
      </c>
      <c r="T2418" s="1">
        <v>0.04</v>
      </c>
      <c r="U2418" s="1">
        <v>86.48</v>
      </c>
      <c r="V2418" s="1">
        <f>100-U2418</f>
        <v>13.52</v>
      </c>
      <c r="W2418" s="1">
        <v>12.37</v>
      </c>
      <c r="X2418" s="0" t="inlineStr">
        <is>
          <t>IBGE — Censo Demográfico 2022 / SIDRA</t>
        </is>
      </c>
    </row>
    <row r="2419">
      <c r="A2419" s="0" t="inlineStr">
        <is>
          <t>3115805</t>
        </is>
      </c>
      <c r="B2419" s="0" t="inlineStr">
        <is>
          <t>Centralina</t>
        </is>
      </c>
      <c r="C2419" s="0" t="inlineStr">
        <is>
          <t>MG</t>
        </is>
      </c>
      <c r="D2419" s="0" t="inlineStr">
        <is>
          <t>2022</t>
        </is>
      </c>
      <c r="E2419" s="1">
        <v>10165</v>
      </c>
      <c r="F2419" s="1">
        <v>83</v>
      </c>
      <c r="G2419" s="1">
        <v>784</v>
      </c>
      <c r="H2419" s="1">
        <v>2345</v>
      </c>
      <c r="I2419" s="1">
        <f>(F2419+G2419+H2419)/E2419*100</f>
        <v>31.598622725036891293654697491</v>
      </c>
      <c r="J2419" s="1">
        <f>(F2419+G2419)/E2419*100</f>
        <v>8.529267092966060009837678308</v>
      </c>
      <c r="K2419" s="1">
        <f>F2419/E2419*100</f>
        <v>0.8165272995573044761436301033</v>
      </c>
      <c r="L2419" s="1">
        <v>1367.47</v>
      </c>
      <c r="M2419" s="1">
        <v>927.00</v>
      </c>
      <c r="N2419" s="1">
        <v>8.51</v>
      </c>
      <c r="O2419" s="1">
        <v>83.38</v>
      </c>
      <c r="P2419" s="1">
        <v>4.08</v>
      </c>
      <c r="Q2419" s="1">
        <v>59.80</v>
      </c>
      <c r="R2419" s="1">
        <v>36.71</v>
      </c>
      <c r="S2419" s="1">
        <v>3.41</v>
      </c>
      <c r="T2419" s="1">
        <v>0.03</v>
      </c>
      <c r="U2419" s="1">
        <v>96.75</v>
      </c>
      <c r="V2419" s="1">
        <f>100-U2419</f>
        <v>3.25</v>
      </c>
      <c r="W2419" s="1">
        <v>2.85</v>
      </c>
      <c r="X2419" s="0" t="inlineStr">
        <is>
          <t>IBGE — Censo Demográfico 2022 / SIDRA</t>
        </is>
      </c>
    </row>
    <row r="2420">
      <c r="A2420" s="0" t="inlineStr">
        <is>
          <t>3115904</t>
        </is>
      </c>
      <c r="B2420" s="0" t="inlineStr">
        <is>
          <t>Chácara</t>
        </is>
      </c>
      <c r="C2420" s="0" t="inlineStr">
        <is>
          <t>MG</t>
        </is>
      </c>
      <c r="D2420" s="0" t="inlineStr">
        <is>
          <t>2022</t>
        </is>
      </c>
      <c r="E2420" s="1">
        <v>3071</v>
      </c>
      <c r="F2420" s="1">
        <v>16</v>
      </c>
      <c r="G2420" s="1">
        <v>211</v>
      </c>
      <c r="H2420" s="1">
        <v>579</v>
      </c>
      <c r="I2420" s="1">
        <f>(F2420+G2420+H2420)/E2420*100</f>
        <v>26.245522631064799739498534679</v>
      </c>
      <c r="J2420" s="1">
        <f>(F2420+G2420)/E2420*100</f>
        <v>7.3917290784760664278736567893</v>
      </c>
      <c r="K2420" s="1">
        <f>F2420/E2420*100</f>
        <v>0.5210029306414848583523282318</v>
      </c>
      <c r="L2420" s="1">
        <v>1295.50</v>
      </c>
      <c r="M2420" s="1">
        <v>1000.00</v>
      </c>
      <c r="N2420" s="1">
        <v>9.26</v>
      </c>
      <c r="O2420" s="1">
        <v>78.64</v>
      </c>
      <c r="P2420" s="1">
        <v>17.79</v>
      </c>
      <c r="Q2420" s="1">
        <v>67.66</v>
      </c>
      <c r="R2420" s="1">
        <v>11.89</v>
      </c>
      <c r="S2420" s="1">
        <v>8.81</v>
      </c>
      <c s="1" r="T2420">
        <v>0</v>
      </c>
      <c r="U2420" s="1">
        <v>94.43</v>
      </c>
      <c r="V2420" s="1">
        <f>100-U2420</f>
        <v>5.57</v>
      </c>
      <c r="W2420" s="1">
        <v>4.74</v>
      </c>
      <c r="X2420" s="0" t="inlineStr">
        <is>
          <t>IBGE — Censo Demográfico 2022 / SIDRA</t>
        </is>
      </c>
    </row>
    <row r="2421">
      <c r="A2421" s="0" t="inlineStr">
        <is>
          <t>3116001</t>
        </is>
      </c>
      <c r="B2421" s="0" t="inlineStr">
        <is>
          <t>Chalé</t>
        </is>
      </c>
      <c r="C2421" s="0" t="inlineStr">
        <is>
          <t>MG</t>
        </is>
      </c>
      <c r="D2421" s="0" t="inlineStr">
        <is>
          <t>2022</t>
        </is>
      </c>
      <c r="E2421" s="1">
        <v>5996</v>
      </c>
      <c r="F2421" s="1">
        <v>163</v>
      </c>
      <c r="G2421" s="1">
        <v>1036</v>
      </c>
      <c r="H2421" s="1">
        <v>1428</v>
      </c>
      <c r="I2421" s="1">
        <f>(F2421+G2421+H2421)/E2421*100</f>
        <v>43.812541694462975316877918612</v>
      </c>
      <c r="J2421" s="1">
        <f>(F2421+G2421)/E2421*100</f>
        <v>19.996664442961974649766511007</v>
      </c>
      <c r="K2421" s="1">
        <f>F2421/E2421*100</f>
        <v>2.7184789859906604402935290193</v>
      </c>
      <c r="L2421" s="1">
        <v>950.59</v>
      </c>
      <c r="M2421" s="1">
        <v>800.00</v>
      </c>
      <c r="N2421" s="1">
        <v>9.91</v>
      </c>
      <c r="O2421" s="1">
        <v>62.86</v>
      </c>
      <c r="P2421" s="1">
        <v>32.56</v>
      </c>
      <c r="Q2421" s="1">
        <v>40.91</v>
      </c>
      <c r="R2421" s="1">
        <v>10.06</v>
      </c>
      <c r="S2421" s="1">
        <v>6.47</v>
      </c>
      <c r="T2421" s="1">
        <v>0.09</v>
      </c>
      <c r="U2421" s="1">
        <v>76.16</v>
      </c>
      <c r="V2421" s="1">
        <f>100-U2421</f>
        <v>23.84</v>
      </c>
      <c r="W2421" s="1">
        <v>23.62</v>
      </c>
      <c r="X2421" s="0" t="inlineStr">
        <is>
          <t>IBGE — Censo Demográfico 2022 / SIDRA</t>
        </is>
      </c>
    </row>
    <row r="2422">
      <c r="A2422" s="0" t="inlineStr">
        <is>
          <t>3116100</t>
        </is>
      </c>
      <c r="B2422" s="0" t="inlineStr">
        <is>
          <t>Chapada do Norte</t>
        </is>
      </c>
      <c r="C2422" s="0" t="inlineStr">
        <is>
          <t>MG</t>
        </is>
      </c>
      <c r="D2422" s="0" t="inlineStr">
        <is>
          <t>2022</t>
        </is>
      </c>
      <c r="E2422" s="1">
        <v>10332</v>
      </c>
      <c r="F2422" s="1">
        <v>95</v>
      </c>
      <c r="G2422" s="1">
        <v>1489</v>
      </c>
      <c r="H2422" s="1">
        <v>2114</v>
      </c>
      <c r="I2422" s="1">
        <f>(F2422+G2422+H2422)/E2422*100</f>
        <v>35.791715060007742934572202865</v>
      </c>
      <c r="J2422" s="1">
        <f>(F2422+G2422)/E2422*100</f>
        <v>15.331010452961672473867595819</v>
      </c>
      <c r="K2422" s="1">
        <f>F2422/E2422*100</f>
        <v>0.9194734804490902051877661634</v>
      </c>
      <c r="L2422" s="1">
        <v>981.72</v>
      </c>
      <c r="M2422" s="1">
        <v>822.67</v>
      </c>
      <c r="N2422" s="1">
        <v>22.86</v>
      </c>
      <c r="O2422" s="1">
        <v>54.21</v>
      </c>
      <c r="P2422" s="1">
        <v>32.25</v>
      </c>
      <c r="Q2422" s="1">
        <v>24.09</v>
      </c>
      <c r="R2422" s="1">
        <v>22.65</v>
      </c>
      <c r="S2422" s="1">
        <v>43.78</v>
      </c>
      <c r="T2422" s="1">
        <v>1.81</v>
      </c>
      <c r="U2422" s="1">
        <v>46.57</v>
      </c>
      <c r="V2422" s="1">
        <f>100-U2422</f>
        <v>53.43</v>
      </c>
      <c r="W2422" s="1">
        <v>52.14</v>
      </c>
      <c r="X2422" s="0" t="inlineStr">
        <is>
          <t>IBGE — Censo Demográfico 2022 / SIDRA</t>
        </is>
      </c>
    </row>
    <row r="2423">
      <c r="A2423" s="0" t="inlineStr">
        <is>
          <t>3116159</t>
        </is>
      </c>
      <c r="B2423" s="0" t="inlineStr">
        <is>
          <t>Chapada Gaúcha</t>
        </is>
      </c>
      <c r="C2423" s="0" t="inlineStr">
        <is>
          <t>MG</t>
        </is>
      </c>
      <c r="D2423" s="0" t="inlineStr">
        <is>
          <t>2022</t>
        </is>
      </c>
      <c r="E2423" s="1">
        <v>12355</v>
      </c>
      <c r="F2423" s="1">
        <v>172</v>
      </c>
      <c r="G2423" s="1">
        <v>1759</v>
      </c>
      <c r="H2423" s="1">
        <v>3202</v>
      </c>
      <c r="I2423" s="1">
        <f>(F2423+G2423+H2423)/E2423*100</f>
        <v>41.545932820720356131121003642</v>
      </c>
      <c r="J2423" s="1">
        <f>(F2423+G2423)/E2423*100</f>
        <v>15.629299878591663294212869284</v>
      </c>
      <c r="K2423" s="1">
        <f>F2423/E2423*100</f>
        <v>1.3921489275596924322136786726</v>
      </c>
      <c r="L2423" s="1">
        <v>1117.56</v>
      </c>
      <c r="M2423" s="1">
        <v>750.00</v>
      </c>
      <c r="N2423" s="1">
        <v>12.18</v>
      </c>
      <c r="O2423" s="1">
        <v>68.32</v>
      </c>
      <c r="P2423" s="1">
        <v>28.05</v>
      </c>
      <c r="Q2423" s="1">
        <v>0.95</v>
      </c>
      <c r="R2423" s="1">
        <v>36.60</v>
      </c>
      <c r="S2423" s="1">
        <v>59.17</v>
      </c>
      <c r="T2423" s="1">
        <v>2.45</v>
      </c>
      <c r="U2423" s="1">
        <v>67.62</v>
      </c>
      <c r="V2423" s="1">
        <f>100-U2423</f>
        <v>32.38</v>
      </c>
      <c r="W2423" s="1">
        <v>29.86</v>
      </c>
      <c r="X2423" s="0" t="inlineStr">
        <is>
          <t>IBGE — Censo Demográfico 2022 / SIDRA</t>
        </is>
      </c>
    </row>
    <row r="2424">
      <c r="A2424" s="0" t="inlineStr">
        <is>
          <t>3116209</t>
        </is>
      </c>
      <c r="B2424" s="0" t="inlineStr">
        <is>
          <t>Chiador</t>
        </is>
      </c>
      <c r="C2424" s="0" t="inlineStr">
        <is>
          <t>MG</t>
        </is>
      </c>
      <c r="D2424" s="0" t="inlineStr">
        <is>
          <t>2022</t>
        </is>
      </c>
      <c r="E2424" s="1">
        <v>2800</v>
      </c>
      <c r="F2424" s="1">
        <v>14</v>
      </c>
      <c r="G2424" s="1">
        <v>125</v>
      </c>
      <c r="H2424" s="1">
        <v>632</v>
      </c>
      <c r="I2424" s="1">
        <f>(F2424+G2424+H2424)/E2424*100</f>
        <v>27.535714285714285714285714286</v>
      </c>
      <c r="J2424" s="1">
        <f>(F2424+G2424)/E2424*100</f>
        <v>4.9642857142857142857142857143</v>
      </c>
      <c r="K2424" s="1">
        <f>F2424/E2424*100</f>
        <v>0.5</v>
      </c>
      <c r="L2424" s="1">
        <v>1156.13</v>
      </c>
      <c r="M2424" s="1">
        <v>933.33</v>
      </c>
      <c r="N2424" s="1">
        <v>5.78</v>
      </c>
      <c r="O2424" s="1">
        <v>83.14</v>
      </c>
      <c r="P2424" s="1">
        <v>14.74</v>
      </c>
      <c r="Q2424" s="1">
        <v>83.82</v>
      </c>
      <c r="R2424" s="1">
        <v>1.93</v>
      </c>
      <c r="S2424" s="1">
        <v>6.74</v>
      </c>
      <c r="T2424" s="1">
        <v>0.10</v>
      </c>
      <c r="U2424" s="1">
        <v>87.96</v>
      </c>
      <c r="V2424" s="1">
        <f>100-U2424</f>
        <v>12.04</v>
      </c>
      <c r="W2424" s="1">
        <v>11.46</v>
      </c>
      <c r="X2424" s="0" t="inlineStr">
        <is>
          <t>IBGE — Censo Demográfico 2022 / SIDRA</t>
        </is>
      </c>
    </row>
    <row r="2425">
      <c r="A2425" s="0" t="inlineStr">
        <is>
          <t>3116308</t>
        </is>
      </c>
      <c r="B2425" s="0" t="inlineStr">
        <is>
          <t>Cipotânea</t>
        </is>
      </c>
      <c r="C2425" s="0" t="inlineStr">
        <is>
          <t>MG</t>
        </is>
      </c>
      <c r="D2425" s="0" t="inlineStr">
        <is>
          <t>2022</t>
        </is>
      </c>
      <c r="E2425" s="1">
        <v>5536</v>
      </c>
      <c r="F2425" s="1">
        <v>195</v>
      </c>
      <c r="G2425" s="1">
        <v>1352</v>
      </c>
      <c r="H2425" s="1">
        <v>1161</v>
      </c>
      <c r="I2425" s="1">
        <f>(F2425+G2425+H2425)/E2425*100</f>
        <v>48.916184971098265895953757225</v>
      </c>
      <c r="J2425" s="1">
        <f>(F2425+G2425)/E2425*100</f>
        <v>27.944364161849710982658959538</v>
      </c>
      <c r="K2425" s="1">
        <f>F2425/E2425*100</f>
        <v>3.5223988439306358381502890173</v>
      </c>
      <c r="L2425" s="1">
        <v>824.01</v>
      </c>
      <c r="M2425" s="1">
        <v>625.00</v>
      </c>
      <c r="N2425" s="1">
        <v>11.07</v>
      </c>
      <c r="O2425" s="1">
        <v>59.45</v>
      </c>
      <c r="P2425" s="1">
        <v>38.59</v>
      </c>
      <c r="Q2425" s="1">
        <v>39.13</v>
      </c>
      <c r="R2425" s="1">
        <v>1.32</v>
      </c>
      <c r="S2425" s="1">
        <v>23.36</v>
      </c>
      <c s="1" r="T2425">
        <v>0</v>
      </c>
      <c r="U2425" s="1">
        <v>66.65</v>
      </c>
      <c r="V2425" s="1">
        <f>100-U2425</f>
        <v>33.35</v>
      </c>
      <c r="W2425" s="1">
        <v>31.98</v>
      </c>
      <c r="X2425" s="0" t="inlineStr">
        <is>
          <t>IBGE — Censo Demográfico 2022 / SIDRA</t>
        </is>
      </c>
    </row>
    <row r="2426">
      <c r="A2426" s="0" t="inlineStr">
        <is>
          <t>3116407</t>
        </is>
      </c>
      <c r="B2426" s="0" t="inlineStr">
        <is>
          <t>Claraval</t>
        </is>
      </c>
      <c r="C2426" s="0" t="inlineStr">
        <is>
          <t>MG</t>
        </is>
      </c>
      <c r="D2426" s="0" t="inlineStr">
        <is>
          <t>2022</t>
        </is>
      </c>
      <c r="E2426" s="1">
        <v>4638</v>
      </c>
      <c r="F2426" s="1">
        <v>25</v>
      </c>
      <c r="G2426" s="1">
        <v>169</v>
      </c>
      <c r="H2426" s="1">
        <v>636</v>
      </c>
      <c r="I2426" s="1">
        <f>(F2426+G2426+H2426)/E2426*100</f>
        <v>17.895644674428633031479085813</v>
      </c>
      <c r="J2426" s="1">
        <f>(F2426+G2426)/E2426*100</f>
        <v>4.1828374299266925398878827081</v>
      </c>
      <c r="K2426" s="1">
        <f>F2426/E2426*100</f>
        <v>0.5390254420008624407072013799</v>
      </c>
      <c r="L2426" s="1">
        <v>1209.49</v>
      </c>
      <c r="M2426" s="1">
        <v>1116.67</v>
      </c>
      <c r="N2426" s="1">
        <v>6.35</v>
      </c>
      <c r="O2426" s="1">
        <v>53.58</v>
      </c>
      <c r="P2426" s="1">
        <v>44.79</v>
      </c>
      <c r="Q2426" s="1">
        <v>52.20</v>
      </c>
      <c r="R2426" s="1">
        <v>5.30</v>
      </c>
      <c r="S2426" s="1">
        <v>41.00</v>
      </c>
      <c r="T2426" s="1">
        <v>0.06</v>
      </c>
      <c r="U2426" s="1">
        <v>83.32</v>
      </c>
      <c r="V2426" s="1">
        <f>100-U2426</f>
        <v>16.68</v>
      </c>
      <c r="W2426" s="1">
        <v>16.56</v>
      </c>
      <c r="X2426" s="0" t="inlineStr">
        <is>
          <t>IBGE — Censo Demográfico 2022 / SIDRA</t>
        </is>
      </c>
    </row>
    <row r="2427">
      <c r="A2427" s="0" t="inlineStr">
        <is>
          <t>3116506</t>
        </is>
      </c>
      <c r="B2427" s="0" t="inlineStr">
        <is>
          <t>Claro dos Poções</t>
        </is>
      </c>
      <c r="C2427" s="0" t="inlineStr">
        <is>
          <t>MG</t>
        </is>
      </c>
      <c r="D2427" s="0" t="inlineStr">
        <is>
          <t>2022</t>
        </is>
      </c>
      <c r="E2427" s="1">
        <v>7164</v>
      </c>
      <c r="F2427" s="1">
        <v>157</v>
      </c>
      <c r="G2427" s="1">
        <v>1267</v>
      </c>
      <c r="H2427" s="1">
        <v>1941</v>
      </c>
      <c r="I2427" s="1">
        <f>(F2427+G2427+H2427)/E2427*100</f>
        <v>46.970965940815187046342825237</v>
      </c>
      <c r="J2427" s="1">
        <f>(F2427+G2427)/E2427*100</f>
        <v>19.877163595756560580681183696</v>
      </c>
      <c r="K2427" s="1">
        <f>F2427/E2427*100</f>
        <v>2.1915131211613623673925181463</v>
      </c>
      <c r="L2427" s="1">
        <v>861.27</v>
      </c>
      <c r="M2427" s="1">
        <v>700.00</v>
      </c>
      <c r="N2427" s="1">
        <v>12.80</v>
      </c>
      <c r="O2427" s="1">
        <v>75.69</v>
      </c>
      <c r="P2427" s="1">
        <v>22.24</v>
      </c>
      <c r="Q2427" s="1">
        <v>33.57</v>
      </c>
      <c r="R2427" s="1">
        <v>2.54</v>
      </c>
      <c r="S2427" s="1">
        <v>63.21</v>
      </c>
      <c r="T2427" s="1">
        <v>0.43</v>
      </c>
      <c r="U2427" s="1">
        <v>73.83</v>
      </c>
      <c r="V2427" s="1">
        <f>100-U2427</f>
        <v>26.17</v>
      </c>
      <c r="W2427" s="1">
        <v>23.99</v>
      </c>
      <c r="X2427" s="0" t="inlineStr">
        <is>
          <t>IBGE — Censo Demográfico 2022 / SIDRA</t>
        </is>
      </c>
    </row>
    <row r="2428">
      <c r="A2428" s="0" t="inlineStr">
        <is>
          <t>3116605</t>
        </is>
      </c>
      <c r="B2428" s="0" t="inlineStr">
        <is>
          <t>Cláudio</t>
        </is>
      </c>
      <c r="C2428" s="0" t="inlineStr">
        <is>
          <t>MG</t>
        </is>
      </c>
      <c r="D2428" s="0" t="inlineStr">
        <is>
          <t>2022</t>
        </is>
      </c>
      <c r="E2428" s="1">
        <v>30040</v>
      </c>
      <c r="F2428" s="1">
        <v>63</v>
      </c>
      <c r="G2428" s="1">
        <v>786</v>
      </c>
      <c r="H2428" s="1">
        <v>4178</v>
      </c>
      <c r="I2428" s="1">
        <f>(F2428+G2428+H2428)/E2428*100</f>
        <v>16.734354194407456724367509987</v>
      </c>
      <c r="J2428" s="1">
        <f>(F2428+G2428)/E2428*100</f>
        <v>2.8262316910785619174434087883</v>
      </c>
      <c r="K2428" s="1">
        <f>F2428/E2428*100</f>
        <v>0.209720372836218375499334221</v>
      </c>
      <c r="L2428" s="1">
        <v>1520.13</v>
      </c>
      <c r="M2428" s="1">
        <v>1212.00</v>
      </c>
      <c r="N2428" s="1">
        <v>3.74</v>
      </c>
      <c r="O2428" s="1">
        <v>82.91</v>
      </c>
      <c r="P2428" s="1">
        <v>15.31</v>
      </c>
      <c r="Q2428" s="1">
        <v>84.48</v>
      </c>
      <c r="R2428" s="1">
        <v>2.51</v>
      </c>
      <c r="S2428" s="1">
        <v>11.25</v>
      </c>
      <c s="1" r="T2428">
        <v>0</v>
      </c>
      <c r="U2428" s="1">
        <v>93.89</v>
      </c>
      <c r="V2428" s="1">
        <f>100-U2428</f>
        <v>6.11</v>
      </c>
      <c r="W2428" s="1">
        <v>4.91</v>
      </c>
      <c r="X2428" s="0" t="inlineStr">
        <is>
          <t>IBGE — Censo Demográfico 2022 / SIDRA</t>
        </is>
      </c>
    </row>
    <row r="2429">
      <c r="A2429" s="0" t="inlineStr">
        <is>
          <t>3116704</t>
        </is>
      </c>
      <c r="B2429" s="0" t="inlineStr">
        <is>
          <t>Coimbra</t>
        </is>
      </c>
      <c r="C2429" s="0" t="inlineStr">
        <is>
          <t>MG</t>
        </is>
      </c>
      <c r="D2429" s="0" t="inlineStr">
        <is>
          <t>2022</t>
        </is>
      </c>
      <c r="E2429" s="1">
        <v>7104</v>
      </c>
      <c r="F2429" s="1">
        <v>89</v>
      </c>
      <c r="G2429" s="1">
        <v>347</v>
      </c>
      <c r="H2429" s="1">
        <v>1364</v>
      </c>
      <c r="I2429" s="1">
        <f>(F2429+G2429+H2429)/E2429*100</f>
        <v>25.337837837837837837837837838</v>
      </c>
      <c r="J2429" s="1">
        <f>(F2429+G2429)/E2429*100</f>
        <v>6.1373873873873873873873873874</v>
      </c>
      <c r="K2429" s="1">
        <f>F2429/E2429*100</f>
        <v>1.2528153153153153153153153153</v>
      </c>
      <c r="L2429" s="1">
        <v>1226.61</v>
      </c>
      <c r="M2429" s="1">
        <v>1027.33</v>
      </c>
      <c r="N2429" s="1">
        <v>7.17</v>
      </c>
      <c r="O2429" s="1">
        <v>64.95</v>
      </c>
      <c r="P2429" s="1">
        <v>28.31</v>
      </c>
      <c r="Q2429" s="1">
        <v>59.27</v>
      </c>
      <c r="R2429" s="1">
        <v>5.68</v>
      </c>
      <c r="S2429" s="1">
        <v>3.35</v>
      </c>
      <c s="1" r="T2429">
        <v>0</v>
      </c>
      <c r="U2429" s="1">
        <v>95.62</v>
      </c>
      <c r="V2429" s="1">
        <f>100-U2429</f>
        <v>4.38</v>
      </c>
      <c r="W2429" s="1">
        <v>3.25</v>
      </c>
      <c r="X2429" s="0" t="inlineStr">
        <is>
          <t>IBGE — Censo Demográfico 2022 / SIDRA</t>
        </is>
      </c>
    </row>
    <row r="2430">
      <c r="A2430" s="0" t="inlineStr">
        <is>
          <t>3116803</t>
        </is>
      </c>
      <c r="B2430" s="0" t="inlineStr">
        <is>
          <t>Coluna</t>
        </is>
      </c>
      <c r="C2430" s="0" t="inlineStr">
        <is>
          <t>MG</t>
        </is>
      </c>
      <c r="D2430" s="0" t="inlineStr">
        <is>
          <t>2022</t>
        </is>
      </c>
      <c r="E2430" s="1">
        <v>8115</v>
      </c>
      <c r="F2430" s="1">
        <v>106</v>
      </c>
      <c r="G2430" s="1">
        <v>1348</v>
      </c>
      <c r="H2430" s="1">
        <v>2102</v>
      </c>
      <c r="I2430" s="1">
        <f>(F2430+G2430+H2430)/E2430*100</f>
        <v>43.820086260012322858903265558</v>
      </c>
      <c r="J2430" s="1">
        <f>(F2430+G2430)/E2430*100</f>
        <v>17.917436845348120764017252002</v>
      </c>
      <c r="K2430" s="1">
        <f>F2430/E2430*100</f>
        <v>1.3062230437461491065927295132</v>
      </c>
      <c r="L2430" s="1">
        <v>955.24</v>
      </c>
      <c r="M2430" s="1">
        <v>706.00</v>
      </c>
      <c r="N2430" s="1">
        <v>15.84</v>
      </c>
      <c r="O2430" s="1">
        <v>66.64</v>
      </c>
      <c r="P2430" s="1">
        <v>29.96</v>
      </c>
      <c r="Q2430" s="1">
        <v>47.20</v>
      </c>
      <c r="R2430" s="1">
        <v>1.18</v>
      </c>
      <c r="S2430" s="1">
        <v>43.53</v>
      </c>
      <c r="T2430" s="1">
        <v>0.24</v>
      </c>
      <c r="U2430" s="1">
        <v>62.98</v>
      </c>
      <c r="V2430" s="1">
        <f>100-U2430</f>
        <v>37.02</v>
      </c>
      <c r="W2430" s="1">
        <v>35.74</v>
      </c>
      <c r="X2430" s="0" t="inlineStr">
        <is>
          <t>IBGE — Censo Demográfico 2022 / SIDRA</t>
        </is>
      </c>
    </row>
    <row r="2431">
      <c r="A2431" s="0" t="inlineStr">
        <is>
          <t>3116902</t>
        </is>
      </c>
      <c r="B2431" s="0" t="inlineStr">
        <is>
          <t>Comendador Gomes</t>
        </is>
      </c>
      <c r="C2431" s="0" t="inlineStr">
        <is>
          <t>MG</t>
        </is>
      </c>
      <c r="D2431" s="0" t="inlineStr">
        <is>
          <t>2022</t>
        </is>
      </c>
      <c r="E2431" s="1">
        <v>2770</v>
      </c>
      <c r="F2431" s="1">
        <v>9</v>
      </c>
      <c r="G2431" s="1">
        <v>54</v>
      </c>
      <c r="H2431" s="1">
        <v>453</v>
      </c>
      <c r="I2431" s="1">
        <f>(F2431+G2431+H2431)/E2431*100</f>
        <v>18.628158844765342960288808664</v>
      </c>
      <c r="J2431" s="1">
        <f>(F2431+G2431)/E2431*100</f>
        <v>2.2743682310469314079422382671</v>
      </c>
      <c r="K2431" s="1">
        <f>F2431/E2431*100</f>
        <v>0.3249097472924187725631768953</v>
      </c>
      <c r="L2431" s="1">
        <v>1482.71</v>
      </c>
      <c r="M2431" s="1">
        <v>1208.80</v>
      </c>
      <c r="N2431" s="1">
        <v>9.87</v>
      </c>
      <c r="O2431" s="1">
        <v>58.21</v>
      </c>
      <c r="P2431" s="1">
        <v>35.06</v>
      </c>
      <c r="Q2431" s="1">
        <v>63.75</v>
      </c>
      <c r="R2431" s="1">
        <v>14.30</v>
      </c>
      <c r="S2431" s="1">
        <v>18.54</v>
      </c>
      <c s="1" r="T2431">
        <v>0</v>
      </c>
      <c r="U2431" s="1">
        <v>75.46</v>
      </c>
      <c r="V2431" s="1">
        <f>100-U2431</f>
        <v>24.54</v>
      </c>
      <c r="W2431" s="1">
        <v>20.85</v>
      </c>
      <c r="X2431" s="0" t="inlineStr">
        <is>
          <t>IBGE — Censo Demográfico 2022 / SIDRA</t>
        </is>
      </c>
    </row>
    <row r="2432">
      <c r="A2432" s="0" t="inlineStr">
        <is>
          <t>3117009</t>
        </is>
      </c>
      <c r="B2432" s="0" t="inlineStr">
        <is>
          <t>Comercinho</t>
        </is>
      </c>
      <c r="C2432" s="0" t="inlineStr">
        <is>
          <t>MG</t>
        </is>
      </c>
      <c r="D2432" s="0" t="inlineStr">
        <is>
          <t>2022</t>
        </is>
      </c>
      <c r="E2432" s="1">
        <v>6655</v>
      </c>
      <c r="F2432" s="1">
        <v>54</v>
      </c>
      <c r="G2432" s="1">
        <v>1840</v>
      </c>
      <c r="H2432" s="1">
        <v>1636</v>
      </c>
      <c r="I2432" s="1">
        <f>(F2432+G2432+H2432)/E2432*100</f>
        <v>53.042824943651389932381667919</v>
      </c>
      <c r="J2432" s="1">
        <f>(F2432+G2432)/E2432*100</f>
        <v>28.459804658151765589782118708</v>
      </c>
      <c r="K2432" s="1">
        <f>F2432/E2432*100</f>
        <v>0.8114199849737039819684447784</v>
      </c>
      <c r="L2432" s="1">
        <v>761.43</v>
      </c>
      <c r="M2432" s="1">
        <v>600.00</v>
      </c>
      <c r="N2432" s="1">
        <v>21.22</v>
      </c>
      <c r="O2432" s="1">
        <v>47.38</v>
      </c>
      <c r="P2432" s="1">
        <v>31.23</v>
      </c>
      <c r="Q2432" s="1">
        <v>39.70</v>
      </c>
      <c r="R2432" s="1">
        <v>3.94</v>
      </c>
      <c r="S2432" s="1">
        <v>53.01</v>
      </c>
      <c r="T2432" s="1">
        <v>1.30</v>
      </c>
      <c r="U2432" s="1">
        <v>52.19</v>
      </c>
      <c r="V2432" s="1">
        <f>100-U2432</f>
        <v>47.81</v>
      </c>
      <c r="W2432" s="1">
        <v>45.77</v>
      </c>
      <c r="X2432" s="0" t="inlineStr">
        <is>
          <t>IBGE — Censo Demográfico 2022 / SIDRA</t>
        </is>
      </c>
    </row>
    <row r="2433">
      <c r="A2433" s="0" t="inlineStr">
        <is>
          <t>3117108</t>
        </is>
      </c>
      <c r="B2433" s="0" t="inlineStr">
        <is>
          <t>Conceição da Aparecida</t>
        </is>
      </c>
      <c r="C2433" s="0" t="inlineStr">
        <is>
          <t>MG</t>
        </is>
      </c>
      <c r="D2433" s="0" t="inlineStr">
        <is>
          <t>2022</t>
        </is>
      </c>
      <c r="E2433" s="1">
        <v>10337</v>
      </c>
      <c r="F2433" s="1">
        <v>93</v>
      </c>
      <c r="G2433" s="1">
        <v>592</v>
      </c>
      <c r="H2433" s="1">
        <v>1899</v>
      </c>
      <c r="I2433" s="1">
        <f>(F2433+G2433+H2433)/E2433*100</f>
        <v>24.997581503337525394214955983</v>
      </c>
      <c r="J2433" s="1">
        <f>(F2433+G2433)/E2433*100</f>
        <v>6.6266808551804198510206055916</v>
      </c>
      <c r="K2433" s="1">
        <f>F2433/E2433*100</f>
        <v>0.8996807584405533520363741898</v>
      </c>
      <c r="L2433" s="1">
        <v>1278.54</v>
      </c>
      <c r="M2433" s="1">
        <v>1000.00</v>
      </c>
      <c r="N2433" s="1">
        <v>5.74</v>
      </c>
      <c r="O2433" s="1">
        <v>68.95</v>
      </c>
      <c r="P2433" s="1">
        <v>23.13</v>
      </c>
      <c r="Q2433" s="1">
        <v>69.87</v>
      </c>
      <c r="R2433" s="1">
        <v>5.07</v>
      </c>
      <c r="S2433" s="1">
        <v>24.55</v>
      </c>
      <c s="1" r="T2433">
        <v>0</v>
      </c>
      <c r="U2433" s="1">
        <v>83.15</v>
      </c>
      <c r="V2433" s="1">
        <f>100-U2433</f>
        <v>16.85</v>
      </c>
      <c r="W2433" s="1">
        <v>16.25</v>
      </c>
      <c r="X2433" s="0" t="inlineStr">
        <is>
          <t>IBGE — Censo Demográfico 2022 / SIDRA</t>
        </is>
      </c>
    </row>
    <row r="2434">
      <c r="A2434" s="0" t="inlineStr">
        <is>
          <t>3117207</t>
        </is>
      </c>
      <c r="B2434" s="0" t="inlineStr">
        <is>
          <t>Conceição das Pedras</t>
        </is>
      </c>
      <c r="C2434" s="0" t="inlineStr">
        <is>
          <t>MG</t>
        </is>
      </c>
      <c r="D2434" s="0" t="inlineStr">
        <is>
          <t>2022</t>
        </is>
      </c>
      <c r="E2434" s="1">
        <v>2772</v>
      </c>
      <c r="F2434" s="1">
        <v>26</v>
      </c>
      <c r="G2434" s="1">
        <v>211</v>
      </c>
      <c r="H2434" s="1">
        <v>736</v>
      </c>
      <c r="I2434" s="1">
        <f>(F2434+G2434+H2434)/E2434*100</f>
        <v>35.101010101010101010101010101</v>
      </c>
      <c r="J2434" s="1">
        <f>(F2434+G2434)/E2434*100</f>
        <v>8.54978354978354978354978355</v>
      </c>
      <c r="K2434" s="1">
        <f>F2434/E2434*100</f>
        <v>0.937950937950937950937950938</v>
      </c>
      <c r="L2434" s="1">
        <v>1103.41</v>
      </c>
      <c r="M2434" s="1">
        <v>1000.00</v>
      </c>
      <c r="N2434" s="1">
        <v>7.64</v>
      </c>
      <c r="O2434" s="1">
        <v>84.59</v>
      </c>
      <c r="P2434" s="1">
        <v>14.82</v>
      </c>
      <c r="Q2434" s="1">
        <v>75.47</v>
      </c>
      <c r="R2434" s="1">
        <v>0.69</v>
      </c>
      <c r="S2434" s="1">
        <v>6.18</v>
      </c>
      <c s="1" r="T2434">
        <v>0</v>
      </c>
      <c r="U2434" s="1">
        <v>97.94</v>
      </c>
      <c r="V2434" s="1">
        <f>100-U2434</f>
        <v>2.06</v>
      </c>
      <c r="W2434" s="1">
        <v>2.06</v>
      </c>
      <c r="X2434" s="0" t="inlineStr">
        <is>
          <t>IBGE — Censo Demográfico 2022 / SIDRA</t>
        </is>
      </c>
    </row>
    <row r="2435">
      <c r="A2435" s="0" t="inlineStr">
        <is>
          <t>3117306</t>
        </is>
      </c>
      <c r="B2435" s="0" t="inlineStr">
        <is>
          <t>Conceição das Alagoas</t>
        </is>
      </c>
      <c r="C2435" s="0" t="inlineStr">
        <is>
          <t>MG</t>
        </is>
      </c>
      <c r="D2435" s="0" t="inlineStr">
        <is>
          <t>2022</t>
        </is>
      </c>
      <c r="E2435" s="1">
        <v>28226</v>
      </c>
      <c r="F2435" s="1">
        <v>932</v>
      </c>
      <c r="G2435" s="1">
        <v>2063</v>
      </c>
      <c r="H2435" s="1">
        <v>5643</v>
      </c>
      <c r="I2435" s="1">
        <f>(F2435+G2435+H2435)/E2435*100</f>
        <v>30.602990150924679373627152271</v>
      </c>
      <c r="J2435" s="1">
        <f>(F2435+G2435)/E2435*100</f>
        <v>10.610784383192800963650534968</v>
      </c>
      <c r="K2435" s="1">
        <f>F2435/E2435*100</f>
        <v>3.301920215404237228087578828</v>
      </c>
      <c r="L2435" s="1">
        <v>1299.73</v>
      </c>
      <c r="M2435" s="1">
        <v>925.00</v>
      </c>
      <c r="N2435" s="1">
        <v>6.42</v>
      </c>
      <c r="O2435" s="1">
        <v>93.12</v>
      </c>
      <c r="P2435" s="1">
        <v>6.26</v>
      </c>
      <c r="Q2435" s="1">
        <v>92.57</v>
      </c>
      <c r="R2435" s="1">
        <v>3.96</v>
      </c>
      <c r="S2435" s="1">
        <v>3.19</v>
      </c>
      <c r="T2435" s="1">
        <v>0.03</v>
      </c>
      <c r="U2435" s="1">
        <v>95.53</v>
      </c>
      <c r="V2435" s="1">
        <f>100-U2435</f>
        <v>4.47</v>
      </c>
      <c r="W2435" s="1">
        <v>3.81</v>
      </c>
      <c r="X2435" s="0" t="inlineStr">
        <is>
          <t>IBGE — Censo Demográfico 2022 / SIDRA</t>
        </is>
      </c>
    </row>
    <row r="2436">
      <c r="A2436" s="0" t="inlineStr">
        <is>
          <t>3117405</t>
        </is>
      </c>
      <c r="B2436" s="0" t="inlineStr">
        <is>
          <t>Conceição de Ipanema</t>
        </is>
      </c>
      <c r="C2436" s="0" t="inlineStr">
        <is>
          <t>MG</t>
        </is>
      </c>
      <c r="D2436" s="0" t="inlineStr">
        <is>
          <t>2022</t>
        </is>
      </c>
      <c r="E2436" s="1">
        <v>4409</v>
      </c>
      <c r="F2436" s="1">
        <v>60</v>
      </c>
      <c r="G2436" s="1">
        <v>209</v>
      </c>
      <c r="H2436" s="1">
        <v>1084</v>
      </c>
      <c r="I2436" s="1">
        <f>(F2436+G2436+H2436)/E2436*100</f>
        <v>30.687230664549784531639827625</v>
      </c>
      <c r="J2436" s="1">
        <f>(F2436+G2436)/E2436*100</f>
        <v>6.1011567248809253799047403039</v>
      </c>
      <c r="K2436" s="1">
        <f>F2436/E2436*100</f>
        <v>1.3608528010886822408709457927</v>
      </c>
      <c r="L2436" s="1">
        <v>1040.28</v>
      </c>
      <c r="M2436" s="1">
        <v>906.00</v>
      </c>
      <c r="N2436" s="1">
        <v>12.19</v>
      </c>
      <c r="O2436" s="1">
        <v>52.98</v>
      </c>
      <c r="P2436" s="1">
        <v>35.54</v>
      </c>
      <c r="Q2436" s="1">
        <v>43.63</v>
      </c>
      <c r="R2436" s="1">
        <v>4.76</v>
      </c>
      <c r="S2436" s="1">
        <v>12.08</v>
      </c>
      <c s="1" r="T2436">
        <v>0</v>
      </c>
      <c r="U2436" s="1">
        <v>76.25</v>
      </c>
      <c r="V2436" s="1">
        <f>100-U2436</f>
        <v>23.75</v>
      </c>
      <c r="W2436" s="1">
        <v>23.39</v>
      </c>
      <c r="X2436" s="0" t="inlineStr">
        <is>
          <t>IBGE — Censo Demográfico 2022 / SIDRA</t>
        </is>
      </c>
    </row>
    <row r="2437">
      <c r="A2437" s="0" t="inlineStr">
        <is>
          <t>3117504</t>
        </is>
      </c>
      <c r="B2437" s="0" t="inlineStr">
        <is>
          <t>Conceição do Mato Dentro</t>
        </is>
      </c>
      <c r="C2437" s="0" t="inlineStr">
        <is>
          <t>MG</t>
        </is>
      </c>
      <c r="D2437" s="0" t="inlineStr">
        <is>
          <t>2022</t>
        </is>
      </c>
      <c r="E2437" s="1">
        <v>23125</v>
      </c>
      <c r="F2437" s="1">
        <v>228</v>
      </c>
      <c r="G2437" s="1">
        <v>2067</v>
      </c>
      <c r="H2437" s="1">
        <v>5451</v>
      </c>
      <c r="I2437" s="1">
        <f>(F2437+G2437+H2437)/E2437*100</f>
        <v>33.496216216216216216216216216</v>
      </c>
      <c r="J2437" s="1">
        <f>(F2437+G2437)/E2437*100</f>
        <v>9.924324324324324324324324324</v>
      </c>
      <c r="K2437" s="1">
        <f>F2437/E2437*100</f>
        <v>0.9859459459459459459459459459</v>
      </c>
      <c r="L2437" s="1">
        <v>1246.56</v>
      </c>
      <c r="M2437" s="1">
        <v>920.00</v>
      </c>
      <c r="N2437" s="1">
        <v>9.34</v>
      </c>
      <c r="O2437" s="1">
        <v>66.68</v>
      </c>
      <c r="P2437" s="1">
        <v>28.55</v>
      </c>
      <c r="Q2437" s="1">
        <v>63.75</v>
      </c>
      <c r="R2437" s="1">
        <v>3.08</v>
      </c>
      <c r="S2437" s="1">
        <v>26.00</v>
      </c>
      <c r="T2437" s="1">
        <v>0.30</v>
      </c>
      <c r="U2437" s="1">
        <v>83.61</v>
      </c>
      <c r="V2437" s="1">
        <f>100-U2437</f>
        <v>16.39</v>
      </c>
      <c r="W2437" s="1">
        <v>15.40</v>
      </c>
      <c r="X2437" s="0" t="inlineStr">
        <is>
          <t>IBGE — Censo Demográfico 2022 / SIDRA</t>
        </is>
      </c>
    </row>
    <row r="2438">
      <c r="A2438" s="0" t="inlineStr">
        <is>
          <t>3117603</t>
        </is>
      </c>
      <c r="B2438" s="0" t="inlineStr">
        <is>
          <t>Conceição do Pará</t>
        </is>
      </c>
      <c r="C2438" s="0" t="inlineStr">
        <is>
          <t>MG</t>
        </is>
      </c>
      <c r="D2438" s="0" t="inlineStr">
        <is>
          <t>2022</t>
        </is>
      </c>
      <c r="E2438" s="1">
        <v>5400</v>
      </c>
      <c r="F2438" s="1">
        <v>146</v>
      </c>
      <c r="G2438" s="1">
        <v>200</v>
      </c>
      <c r="H2438" s="1">
        <v>979</v>
      </c>
      <c r="I2438" s="1">
        <f>(F2438+G2438+H2438)/E2438*100</f>
        <v>24.537037037037037037037037037</v>
      </c>
      <c r="J2438" s="1">
        <f>(F2438+G2438)/E2438*100</f>
        <v>6.4074074074074074074074074074</v>
      </c>
      <c r="K2438" s="1">
        <f>F2438/E2438*100</f>
        <v>2.7037037037037037037037037037</v>
      </c>
      <c r="L2438" s="1">
        <v>1380.89</v>
      </c>
      <c r="M2438" s="1">
        <v>1087.20</v>
      </c>
      <c r="N2438" s="1">
        <v>6.96</v>
      </c>
      <c r="O2438" s="1">
        <v>68.26</v>
      </c>
      <c r="P2438" s="1">
        <v>29.32</v>
      </c>
      <c r="Q2438" s="1">
        <v>43.98</v>
      </c>
      <c r="R2438" s="1">
        <v>9.00</v>
      </c>
      <c r="S2438" s="1">
        <v>35.66</v>
      </c>
      <c r="T2438" s="1">
        <v>0.05</v>
      </c>
      <c r="U2438" s="1">
        <v>94.34</v>
      </c>
      <c r="V2438" s="1">
        <f>100-U2438</f>
        <v>5.66</v>
      </c>
      <c r="W2438" s="1">
        <v>5.27</v>
      </c>
      <c r="X2438" s="0" t="inlineStr">
        <is>
          <t>IBGE — Censo Demográfico 2022 / SIDRA</t>
        </is>
      </c>
    </row>
    <row r="2439">
      <c r="A2439" s="0" t="inlineStr">
        <is>
          <t>3117702</t>
        </is>
      </c>
      <c r="B2439" s="0" t="inlineStr">
        <is>
          <t>Conceição do Rio Verde</t>
        </is>
      </c>
      <c r="C2439" s="0" t="inlineStr">
        <is>
          <t>MG</t>
        </is>
      </c>
      <c r="D2439" s="0" t="inlineStr">
        <is>
          <t>2022</t>
        </is>
      </c>
      <c r="E2439" s="1">
        <v>12468</v>
      </c>
      <c r="F2439" s="1">
        <v>186</v>
      </c>
      <c r="G2439" s="1">
        <v>998</v>
      </c>
      <c r="H2439" s="1">
        <v>3099</v>
      </c>
      <c r="I2439" s="1">
        <f>(F2439+G2439+H2439)/E2439*100</f>
        <v>34.351940968880333654154635868</v>
      </c>
      <c r="J2439" s="1">
        <f>(F2439+G2439)/E2439*100</f>
        <v>9.496310555020853384664741739</v>
      </c>
      <c r="K2439" s="1">
        <f>F2439/E2439*100</f>
        <v>1.491819056785370548604427334</v>
      </c>
      <c r="L2439" s="1">
        <v>1256.41</v>
      </c>
      <c r="M2439" s="1">
        <v>808.00</v>
      </c>
      <c r="N2439" s="1">
        <v>9.14</v>
      </c>
      <c r="O2439" s="1">
        <v>90.17</v>
      </c>
      <c r="P2439" s="1">
        <v>9.15</v>
      </c>
      <c r="Q2439" s="1">
        <v>86.67</v>
      </c>
      <c r="R2439" s="1">
        <v>2.78</v>
      </c>
      <c r="S2439" s="1">
        <v>7.34</v>
      </c>
      <c s="1" r="T2439">
        <v>0</v>
      </c>
      <c r="U2439" s="1">
        <v>93.63</v>
      </c>
      <c r="V2439" s="1">
        <f>100-U2439</f>
        <v>6.37</v>
      </c>
      <c r="W2439" s="1">
        <v>5.15</v>
      </c>
      <c r="X2439" s="0" t="inlineStr">
        <is>
          <t>IBGE — Censo Demográfico 2022 / SIDRA</t>
        </is>
      </c>
    </row>
    <row r="2440">
      <c r="A2440" s="0" t="inlineStr">
        <is>
          <t>3117801</t>
        </is>
      </c>
      <c r="B2440" s="0" t="inlineStr">
        <is>
          <t>Conceição dos Ouros</t>
        </is>
      </c>
      <c r="C2440" s="0" t="inlineStr">
        <is>
          <t>MG</t>
        </is>
      </c>
      <c r="D2440" s="0" t="inlineStr">
        <is>
          <t>2022</t>
        </is>
      </c>
      <c r="E2440" s="1">
        <v>10851</v>
      </c>
      <c r="F2440" s="1">
        <v>121</v>
      </c>
      <c r="G2440" s="1">
        <v>441</v>
      </c>
      <c r="H2440" s="1">
        <v>2075</v>
      </c>
      <c r="I2440" s="1">
        <f>(F2440+G2440+H2440)/E2440*100</f>
        <v>24.301907658280342825546032624</v>
      </c>
      <c r="J2440" s="1">
        <f>(F2440+G2440)/E2440*100</f>
        <v>5.1792461524283476177310846927</v>
      </c>
      <c r="K2440" s="1">
        <f>F2440/E2440*100</f>
        <v>1.1151045986545018892267993733</v>
      </c>
      <c r="L2440" s="1">
        <v>1293.50</v>
      </c>
      <c r="M2440" s="1">
        <v>1008.00</v>
      </c>
      <c r="N2440" s="1">
        <v>5.64</v>
      </c>
      <c r="O2440" s="1">
        <v>87.14</v>
      </c>
      <c r="P2440" s="1">
        <v>10.64</v>
      </c>
      <c r="Q2440" s="1">
        <v>78.21</v>
      </c>
      <c r="R2440" s="1">
        <v>5.65</v>
      </c>
      <c r="S2440" s="1">
        <v>7.29</v>
      </c>
      <c r="T2440" s="1">
        <v>0.03</v>
      </c>
      <c r="U2440" s="1">
        <v>96.39</v>
      </c>
      <c r="V2440" s="1">
        <f>100-U2440</f>
        <v>3.61</v>
      </c>
      <c r="W2440" s="1">
        <v>3.43</v>
      </c>
      <c r="X2440" s="0" t="inlineStr">
        <is>
          <t>IBGE — Censo Demográfico 2022 / SIDRA</t>
        </is>
      </c>
    </row>
    <row r="2441">
      <c r="A2441" s="0" t="inlineStr">
        <is>
          <t>3117836</t>
        </is>
      </c>
      <c r="B2441" s="0" t="inlineStr">
        <is>
          <t>Cônego Marinho</t>
        </is>
      </c>
      <c r="C2441" s="0" t="inlineStr">
        <is>
          <t>MG</t>
        </is>
      </c>
      <c r="D2441" s="0" t="inlineStr">
        <is>
          <t>2022</t>
        </is>
      </c>
      <c r="E2441" s="1">
        <v>7225</v>
      </c>
      <c r="F2441" s="1">
        <v>96</v>
      </c>
      <c r="G2441" s="1">
        <v>1888</v>
      </c>
      <c r="H2441" s="1">
        <v>2214</v>
      </c>
      <c r="I2441" s="1">
        <f>(F2441+G2441+H2441)/E2441*100</f>
        <v>58.10380622837370242214532872</v>
      </c>
      <c r="J2441" s="1">
        <f>(F2441+G2441)/E2441*100</f>
        <v>27.460207612456747404844290657</v>
      </c>
      <c r="K2441" s="1">
        <f>F2441/E2441*100</f>
        <v>1.3287197231833910034602076125</v>
      </c>
      <c r="L2441" s="1">
        <v>703.42</v>
      </c>
      <c r="M2441" s="1">
        <v>600.00</v>
      </c>
      <c r="N2441" s="1">
        <v>16.05</v>
      </c>
      <c r="O2441" s="1">
        <v>82.72</v>
      </c>
      <c r="P2441" s="1">
        <v>11.97</v>
      </c>
      <c r="Q2441" s="1">
        <v>0.17</v>
      </c>
      <c r="R2441" s="1">
        <v>0.29</v>
      </c>
      <c r="S2441" s="1">
        <v>94.40</v>
      </c>
      <c r="T2441" s="1">
        <v>3.96</v>
      </c>
      <c r="U2441" s="1">
        <v>58.62</v>
      </c>
      <c r="V2441" s="1">
        <f>100-U2441</f>
        <v>41.38</v>
      </c>
      <c r="W2441" s="1">
        <v>39.32</v>
      </c>
      <c r="X2441" s="0" t="inlineStr">
        <is>
          <t>IBGE — Censo Demográfico 2022 / SIDRA</t>
        </is>
      </c>
    </row>
    <row r="2442">
      <c r="A2442" s="0" t="inlineStr">
        <is>
          <t>3117876</t>
        </is>
      </c>
      <c r="B2442" s="0" t="inlineStr">
        <is>
          <t>Confins</t>
        </is>
      </c>
      <c r="C2442" s="0" t="inlineStr">
        <is>
          <t>MG</t>
        </is>
      </c>
      <c r="D2442" s="0" t="inlineStr">
        <is>
          <t>2022</t>
        </is>
      </c>
      <c r="E2442" s="1">
        <v>7310</v>
      </c>
      <c r="F2442" s="1">
        <v>92</v>
      </c>
      <c r="G2442" s="1">
        <v>339</v>
      </c>
      <c r="H2442" s="1">
        <v>1227</v>
      </c>
      <c r="I2442" s="1">
        <f>(F2442+G2442+H2442)/E2442*100</f>
        <v>22.681258549931600547195622435</v>
      </c>
      <c r="J2442" s="1">
        <f>(F2442+G2442)/E2442*100</f>
        <v>5.8960328317373461012311901505</v>
      </c>
      <c r="K2442" s="1">
        <f>F2442/E2442*100</f>
        <v>1.2585499316005471956224350205</v>
      </c>
      <c r="L2442" s="1">
        <v>1569.68</v>
      </c>
      <c r="M2442" s="1">
        <v>1166.67</v>
      </c>
      <c r="N2442" s="1">
        <v>3.91</v>
      </c>
      <c r="O2442" s="1">
        <v>98.48</v>
      </c>
      <c r="P2442" s="1">
        <v>1.24</v>
      </c>
      <c r="Q2442" s="1">
        <v>3.12</v>
      </c>
      <c r="R2442" s="1">
        <v>49.20</v>
      </c>
      <c r="S2442" s="1">
        <v>47.20</v>
      </c>
      <c s="1" r="T2442">
        <v>0</v>
      </c>
      <c r="U2442" s="1">
        <v>99.52</v>
      </c>
      <c r="V2442" s="1">
        <f>100-U2442</f>
        <v>0.48</v>
      </c>
      <c r="W2442" s="1">
        <v>0.40</v>
      </c>
      <c r="X2442" s="0" t="inlineStr">
        <is>
          <t>IBGE — Censo Demográfico 2022 / SIDRA</t>
        </is>
      </c>
    </row>
    <row r="2443">
      <c r="A2443" s="0" t="inlineStr">
        <is>
          <t>3117900</t>
        </is>
      </c>
      <c r="B2443" s="0" t="inlineStr">
        <is>
          <t>Congonhal</t>
        </is>
      </c>
      <c r="C2443" s="0" t="inlineStr">
        <is>
          <t>MG</t>
        </is>
      </c>
      <c r="D2443" s="0" t="inlineStr">
        <is>
          <t>2022</t>
        </is>
      </c>
      <c r="E2443" s="1">
        <v>11012</v>
      </c>
      <c r="F2443" s="1">
        <v>116</v>
      </c>
      <c r="G2443" s="1">
        <v>449</v>
      </c>
      <c r="H2443" s="1">
        <v>1815</v>
      </c>
      <c r="I2443" s="1">
        <f>(F2443+G2443+H2443)/E2443*100</f>
        <v>21.612786051580094442426443879</v>
      </c>
      <c r="J2443" s="1">
        <f>(F2443+G2443)/E2443*100</f>
        <v>5.1307664366146022520886305848</v>
      </c>
      <c r="K2443" s="1">
        <f>F2443/E2443*100</f>
        <v>1.0533962949509625862695241555</v>
      </c>
      <c r="L2443" s="1">
        <v>1442.78</v>
      </c>
      <c r="M2443" s="1">
        <v>1183.33</v>
      </c>
      <c r="N2443" s="1">
        <v>6.81</v>
      </c>
      <c r="O2443" s="1">
        <v>74.44</v>
      </c>
      <c r="P2443" s="1">
        <v>23.04</v>
      </c>
      <c r="Q2443" s="1">
        <v>76.74</v>
      </c>
      <c r="R2443" s="1">
        <v>6.78</v>
      </c>
      <c r="S2443" s="1">
        <v>13.84</v>
      </c>
      <c s="1" r="T2443">
        <v>0</v>
      </c>
      <c r="U2443" s="1">
        <v>92.70</v>
      </c>
      <c r="V2443" s="1">
        <f>100-U2443</f>
        <v>7.30</v>
      </c>
      <c r="W2443" s="1">
        <v>7.04</v>
      </c>
      <c r="X2443" s="0" t="inlineStr">
        <is>
          <t>IBGE — Censo Demográfico 2022 / SIDRA</t>
        </is>
      </c>
    </row>
    <row r="2444">
      <c r="A2444" s="0" t="inlineStr">
        <is>
          <t>3118007</t>
        </is>
      </c>
      <c r="B2444" s="0" t="inlineStr">
        <is>
          <t>Congonhas</t>
        </is>
      </c>
      <c r="C2444" s="0" t="inlineStr">
        <is>
          <t>MG</t>
        </is>
      </c>
      <c r="D2444" s="0" t="inlineStr">
        <is>
          <t>2022</t>
        </is>
      </c>
      <c r="E2444" s="1">
        <v>52795</v>
      </c>
      <c r="F2444" s="1">
        <v>1527</v>
      </c>
      <c r="G2444" s="1">
        <v>2343</v>
      </c>
      <c r="H2444" s="1">
        <v>8577</v>
      </c>
      <c r="I2444" s="1">
        <f>(F2444+G2444+H2444)/E2444*100</f>
        <v>23.576096221233071313571360924</v>
      </c>
      <c r="J2444" s="1">
        <f>(F2444+G2444)/E2444*100</f>
        <v>7.3302396060232976607633298608</v>
      </c>
      <c r="K2444" s="1">
        <f>F2444/E2444*100</f>
        <v>2.8923193484231461312624301544</v>
      </c>
      <c r="L2444" s="1">
        <v>1419.41</v>
      </c>
      <c r="M2444" s="1">
        <v>1100.00</v>
      </c>
      <c r="N2444" s="1">
        <v>3.20</v>
      </c>
      <c r="O2444" s="1">
        <v>91.48</v>
      </c>
      <c r="P2444" s="1">
        <v>5.81</v>
      </c>
      <c r="Q2444" s="1">
        <v>80.86</v>
      </c>
      <c r="R2444" s="1">
        <v>3.50</v>
      </c>
      <c r="S2444" s="1">
        <v>6.24</v>
      </c>
      <c r="T2444" s="1">
        <v>0.01</v>
      </c>
      <c r="U2444" s="1">
        <v>99.16</v>
      </c>
      <c r="V2444" s="1">
        <f>100-U2444</f>
        <v>0.84</v>
      </c>
      <c r="W2444" s="1">
        <v>0.62</v>
      </c>
      <c r="X2444" s="0" t="inlineStr">
        <is>
          <t>IBGE — Censo Demográfico 2022 / SIDRA</t>
        </is>
      </c>
    </row>
    <row r="2445">
      <c r="A2445" s="0" t="inlineStr">
        <is>
          <t>3118106</t>
        </is>
      </c>
      <c r="B2445" s="0" t="inlineStr">
        <is>
          <t>Congonhas do Norte</t>
        </is>
      </c>
      <c r="C2445" s="0" t="inlineStr">
        <is>
          <t>MG</t>
        </is>
      </c>
      <c r="D2445" s="0" t="inlineStr">
        <is>
          <t>2022</t>
        </is>
      </c>
      <c r="E2445" s="1">
        <v>4817</v>
      </c>
      <c r="F2445" s="1">
        <v>174</v>
      </c>
      <c r="G2445" s="1">
        <v>511</v>
      </c>
      <c r="H2445" s="1">
        <v>1361</v>
      </c>
      <c r="I2445" s="1">
        <f>(F2445+G2445+H2445)/E2445*100</f>
        <v>42.474569233963047539962632344</v>
      </c>
      <c r="J2445" s="1">
        <f>(F2445+G2445)/E2445*100</f>
        <v>14.22046917168362051069130164</v>
      </c>
      <c r="K2445" s="1">
        <f>F2445/E2445*100</f>
        <v>3.612206767697737180817936475</v>
      </c>
      <c r="L2445" s="1">
        <v>958.62</v>
      </c>
      <c r="M2445" s="1">
        <v>766.67</v>
      </c>
      <c r="N2445" s="1">
        <v>15.03</v>
      </c>
      <c r="O2445" s="1">
        <v>79.01</v>
      </c>
      <c r="P2445" s="1">
        <v>18.90</v>
      </c>
      <c r="Q2445" s="1">
        <v>50.23</v>
      </c>
      <c r="R2445" s="1">
        <v>3.60</v>
      </c>
      <c r="S2445" s="1">
        <v>43.60</v>
      </c>
      <c r="T2445" s="1">
        <v>0.17</v>
      </c>
      <c r="U2445" s="1">
        <v>79.94</v>
      </c>
      <c r="V2445" s="1">
        <f>100-U2445</f>
        <v>20.06</v>
      </c>
      <c r="W2445" s="1">
        <v>17.79</v>
      </c>
      <c r="X2445" s="0" t="inlineStr">
        <is>
          <t>IBGE — Censo Demográfico 2022 / SIDRA</t>
        </is>
      </c>
    </row>
    <row r="2446">
      <c r="A2446" s="0" t="inlineStr">
        <is>
          <t>3118205</t>
        </is>
      </c>
      <c r="B2446" s="0" t="inlineStr">
        <is>
          <t>Conquista</t>
        </is>
      </c>
      <c r="C2446" s="0" t="inlineStr">
        <is>
          <t>MG</t>
        </is>
      </c>
      <c r="D2446" s="0" t="inlineStr">
        <is>
          <t>2022</t>
        </is>
      </c>
      <c r="E2446" s="1">
        <v>6658</v>
      </c>
      <c r="F2446" s="1">
        <v>67</v>
      </c>
      <c r="G2446" s="1">
        <v>203</v>
      </c>
      <c r="H2446" s="1">
        <v>1093</v>
      </c>
      <c r="I2446" s="1">
        <f>(F2446+G2446+H2446)/E2446*100</f>
        <v>20.471613097026133974166416341</v>
      </c>
      <c r="J2446" s="1">
        <f>(F2446+G2446)/E2446*100</f>
        <v>4.0552718534094322619405226795</v>
      </c>
      <c r="K2446" s="1">
        <f>F2446/E2446*100</f>
        <v>1.0063082006608591168519074797</v>
      </c>
      <c r="L2446" s="1">
        <v>1504.91</v>
      </c>
      <c r="M2446" s="1">
        <v>1200.00</v>
      </c>
      <c r="N2446" s="1">
        <v>7.30</v>
      </c>
      <c r="O2446" s="1">
        <v>87.91</v>
      </c>
      <c r="P2446" s="1">
        <v>11.62</v>
      </c>
      <c r="Q2446" s="1">
        <v>85.46</v>
      </c>
      <c r="R2446" s="1">
        <v>7.70</v>
      </c>
      <c r="S2446" s="1">
        <v>6.61</v>
      </c>
      <c s="1" r="T2446">
        <v>0</v>
      </c>
      <c r="U2446" s="1">
        <v>94.40</v>
      </c>
      <c r="V2446" s="1">
        <f>100-U2446</f>
        <v>5.60</v>
      </c>
      <c r="W2446" s="1">
        <v>4.55</v>
      </c>
      <c r="X2446" s="0" t="inlineStr">
        <is>
          <t>IBGE — Censo Demográfico 2022 / SIDRA</t>
        </is>
      </c>
    </row>
    <row r="2447">
      <c r="A2447" s="0" t="inlineStr">
        <is>
          <t>3118304</t>
        </is>
      </c>
      <c r="B2447" s="0" t="inlineStr">
        <is>
          <t>Conselheiro Lafaiete</t>
        </is>
      </c>
      <c r="C2447" s="0" t="inlineStr">
        <is>
          <t>MG</t>
        </is>
      </c>
      <c r="D2447" s="0" t="inlineStr">
        <is>
          <t>2022</t>
        </is>
      </c>
      <c r="E2447" s="1">
        <v>131056</v>
      </c>
      <c r="F2447" s="1">
        <v>2036</v>
      </c>
      <c r="G2447" s="1">
        <v>5470</v>
      </c>
      <c r="H2447" s="1">
        <v>16223</v>
      </c>
      <c r="I2447" s="1">
        <f>(F2447+G2447+H2447)/E2447*100</f>
        <v>18.106000488340861921621291662</v>
      </c>
      <c r="J2447" s="1">
        <f>(F2447+G2447)/E2447*100</f>
        <v>5.7273226712245147112684653888</v>
      </c>
      <c r="K2447" s="1">
        <f>F2447/E2447*100</f>
        <v>1.5535343669881577340984006837</v>
      </c>
      <c r="L2447" s="1">
        <v>1650.12</v>
      </c>
      <c r="M2447" s="1">
        <v>1212.00</v>
      </c>
      <c r="N2447" s="1">
        <v>2.73</v>
      </c>
      <c r="O2447" s="1">
        <v>96.85</v>
      </c>
      <c r="P2447" s="1">
        <v>2.54</v>
      </c>
      <c r="Q2447" s="1">
        <v>93.03</v>
      </c>
      <c r="R2447" s="1">
        <v>1.33</v>
      </c>
      <c r="S2447" s="1">
        <v>1.82</v>
      </c>
      <c r="T2447" s="1">
        <v>0.01</v>
      </c>
      <c r="U2447" s="1">
        <v>98.91</v>
      </c>
      <c r="V2447" s="1">
        <f>100-U2447</f>
        <v>1.09</v>
      </c>
      <c r="W2447" s="1">
        <v>0.85</v>
      </c>
      <c r="X2447" s="0" t="inlineStr">
        <is>
          <t>IBGE — Censo Demográfico 2022 / SIDRA</t>
        </is>
      </c>
    </row>
    <row r="2448">
      <c r="A2448" s="0" t="inlineStr">
        <is>
          <t>3118403</t>
        </is>
      </c>
      <c r="B2448" s="0" t="inlineStr">
        <is>
          <t>Conselheiro Pena</t>
        </is>
      </c>
      <c r="C2448" s="0" t="inlineStr">
        <is>
          <t>MG</t>
        </is>
      </c>
      <c r="D2448" s="0" t="inlineStr">
        <is>
          <t>2022</t>
        </is>
      </c>
      <c r="E2448" s="1">
        <v>20670</v>
      </c>
      <c r="F2448" s="1">
        <v>323</v>
      </c>
      <c r="G2448" s="1">
        <v>1962</v>
      </c>
      <c r="H2448" s="1">
        <v>4282</v>
      </c>
      <c r="I2448" s="1">
        <f>(F2448+G2448+H2448)/E2448*100</f>
        <v>31.770682148040638606676342525</v>
      </c>
      <c r="J2448" s="1">
        <f>(F2448+G2448)/E2448*100</f>
        <v>11.054668601838413159167876149</v>
      </c>
      <c r="K2448" s="1">
        <f>F2448/E2448*100</f>
        <v>1.5626511852926947266569908079</v>
      </c>
      <c r="L2448" s="1">
        <v>1260.69</v>
      </c>
      <c r="M2448" s="1">
        <v>904.00</v>
      </c>
      <c r="N2448" s="1">
        <v>10.70</v>
      </c>
      <c r="O2448" s="1">
        <v>82.90</v>
      </c>
      <c r="P2448" s="1">
        <v>15.93</v>
      </c>
      <c r="Q2448" s="1">
        <v>79.97</v>
      </c>
      <c r="R2448" s="1">
        <v>6.11</v>
      </c>
      <c r="S2448" s="1">
        <v>9.96</v>
      </c>
      <c r="T2448" s="1">
        <v>0.01</v>
      </c>
      <c r="U2448" s="1">
        <v>81.98</v>
      </c>
      <c r="V2448" s="1">
        <f>100-U2448</f>
        <v>18.02</v>
      </c>
      <c r="W2448" s="1">
        <v>17.18</v>
      </c>
      <c r="X2448" s="0" t="inlineStr">
        <is>
          <t>IBGE — Censo Demográfico 2022 / SIDRA</t>
        </is>
      </c>
    </row>
    <row r="2449">
      <c r="A2449" s="0" t="inlineStr">
        <is>
          <t>3118502</t>
        </is>
      </c>
      <c r="B2449" s="0" t="inlineStr">
        <is>
          <t>Consolação</t>
        </is>
      </c>
      <c r="C2449" s="0" t="inlineStr">
        <is>
          <t>MG</t>
        </is>
      </c>
      <c r="D2449" s="0" t="inlineStr">
        <is>
          <t>2022</t>
        </is>
      </c>
      <c r="E2449" s="1">
        <v>1548</v>
      </c>
      <c r="F2449" s="1">
        <v>6</v>
      </c>
      <c r="G2449" s="1">
        <v>26</v>
      </c>
      <c r="H2449" s="1">
        <v>298</v>
      </c>
      <c r="I2449" s="1">
        <f>(F2449+G2449+H2449)/E2449*100</f>
        <v>21.317829457364341085271317829</v>
      </c>
      <c r="J2449" s="1">
        <f>(F2449+G2449)/E2449*100</f>
        <v>2.0671834625322997416020671835</v>
      </c>
      <c r="K2449" s="1">
        <f>F2449/E2449*100</f>
        <v>0.3875968992248062015503875969</v>
      </c>
      <c r="L2449" s="1">
        <v>1271.89</v>
      </c>
      <c r="M2449" s="1">
        <v>1087.43</v>
      </c>
      <c r="N2449" s="1">
        <v>10.76</v>
      </c>
      <c r="O2449" s="1">
        <v>72.35</v>
      </c>
      <c r="P2449" s="1">
        <v>26.37</v>
      </c>
      <c r="Q2449" s="1">
        <v>69.94</v>
      </c>
      <c r="R2449" s="1">
        <v>12.06</v>
      </c>
      <c r="S2449" s="1">
        <v>11.41</v>
      </c>
      <c r="T2449" s="1">
        <v>0.16</v>
      </c>
      <c r="U2449" s="1">
        <v>95.50</v>
      </c>
      <c r="V2449" s="1">
        <f>100-U2449</f>
        <v>4.50</v>
      </c>
      <c r="W2449" s="1">
        <v>4.02</v>
      </c>
      <c r="X2449" s="0" t="inlineStr">
        <is>
          <t>IBGE — Censo Demográfico 2022 / SIDRA</t>
        </is>
      </c>
    </row>
    <row r="2450">
      <c r="A2450" s="0" t="inlineStr">
        <is>
          <t>3118601</t>
        </is>
      </c>
      <c r="B2450" s="0" t="inlineStr">
        <is>
          <t>Contagem</t>
        </is>
      </c>
      <c r="C2450" s="0" t="inlineStr">
        <is>
          <t>MG</t>
        </is>
      </c>
      <c r="D2450" s="0" t="inlineStr">
        <is>
          <t>2022</t>
        </is>
      </c>
      <c r="E2450" s="1">
        <v>618967</v>
      </c>
      <c r="F2450" s="1">
        <v>17945</v>
      </c>
      <c r="G2450" s="1">
        <v>29961</v>
      </c>
      <c r="H2450" s="1">
        <v>81959</v>
      </c>
      <c r="I2450" s="1">
        <f>(F2450+G2450+H2450)/E2450*100</f>
        <v>20.980924669651209192089400566</v>
      </c>
      <c r="J2450" s="1">
        <f>(F2450+G2450)/E2450*100</f>
        <v>7.7396694815717154549434784084</v>
      </c>
      <c r="K2450" s="1">
        <f>F2450/E2450*100</f>
        <v>2.8991852554336499361032171344</v>
      </c>
      <c r="L2450" s="1">
        <v>1662.86</v>
      </c>
      <c r="M2450" s="1">
        <v>1212.00</v>
      </c>
      <c r="N2450" s="1">
        <v>2.71</v>
      </c>
      <c r="O2450" s="1">
        <v>99.34</v>
      </c>
      <c r="P2450" s="1">
        <v>0.48</v>
      </c>
      <c r="Q2450" s="1">
        <v>94.46</v>
      </c>
      <c r="R2450" s="1">
        <v>1.61</v>
      </c>
      <c r="S2450" s="1">
        <v>2.66</v>
      </c>
      <c r="T2450" s="1">
        <v>0.01</v>
      </c>
      <c r="U2450" s="1">
        <v>99.69</v>
      </c>
      <c r="V2450" s="1">
        <f>100-U2450</f>
        <v>0.31</v>
      </c>
      <c r="W2450" s="1">
        <v>0.14</v>
      </c>
      <c r="X2450" s="0" t="inlineStr">
        <is>
          <t>IBGE — Censo Demográfico 2022 / SIDRA</t>
        </is>
      </c>
    </row>
    <row r="2451">
      <c r="A2451" s="0" t="inlineStr">
        <is>
          <t>3118700</t>
        </is>
      </c>
      <c r="B2451" s="0" t="inlineStr">
        <is>
          <t>Coqueiral</t>
        </is>
      </c>
      <c r="C2451" s="0" t="inlineStr">
        <is>
          <t>MG</t>
        </is>
      </c>
      <c r="D2451" s="0" t="inlineStr">
        <is>
          <t>2022</t>
        </is>
      </c>
      <c r="E2451" s="1">
        <v>8962</v>
      </c>
      <c r="F2451" s="1">
        <v>205</v>
      </c>
      <c r="G2451" s="1">
        <v>447</v>
      </c>
      <c r="H2451" s="1">
        <v>2235</v>
      </c>
      <c r="I2451" s="1">
        <f>(F2451+G2451+H2451)/E2451*100</f>
        <v>32.213791564382950234322695827</v>
      </c>
      <c r="J2451" s="1">
        <f>(F2451+G2451)/E2451*100</f>
        <v>7.2751617942423566168266012051</v>
      </c>
      <c r="K2451" s="1">
        <f>F2451/E2451*100</f>
        <v>2.2874358402142378933273822807</v>
      </c>
      <c r="L2451" s="1">
        <v>1177.95</v>
      </c>
      <c r="M2451" s="1">
        <v>859.00</v>
      </c>
      <c r="N2451" s="1">
        <v>5.98</v>
      </c>
      <c r="O2451" s="1">
        <v>79.82</v>
      </c>
      <c r="P2451" s="1">
        <v>16.95</v>
      </c>
      <c r="Q2451" s="1">
        <v>81.23</v>
      </c>
      <c r="R2451" s="1">
        <v>5.85</v>
      </c>
      <c r="S2451" s="1">
        <v>12.83</v>
      </c>
      <c s="1" r="T2451">
        <v>0</v>
      </c>
      <c r="U2451" s="1">
        <v>83.14</v>
      </c>
      <c r="V2451" s="1">
        <f>100-U2451</f>
        <v>16.86</v>
      </c>
      <c r="W2451" s="1">
        <v>13.82</v>
      </c>
      <c r="X2451" s="0" t="inlineStr">
        <is>
          <t>IBGE — Censo Demográfico 2022 / SIDRA</t>
        </is>
      </c>
    </row>
    <row r="2452">
      <c r="A2452" s="0" t="inlineStr">
        <is>
          <t>3118809</t>
        </is>
      </c>
      <c r="B2452" s="0" t="inlineStr">
        <is>
          <t>Coração de Jesus</t>
        </is>
      </c>
      <c r="C2452" s="0" t="inlineStr">
        <is>
          <t>MG</t>
        </is>
      </c>
      <c r="D2452" s="0" t="inlineStr">
        <is>
          <t>2022</t>
        </is>
      </c>
      <c r="E2452" s="1">
        <v>25279</v>
      </c>
      <c r="F2452" s="1">
        <v>224</v>
      </c>
      <c r="G2452" s="1">
        <v>4268</v>
      </c>
      <c r="H2452" s="1">
        <v>7439</v>
      </c>
      <c r="I2452" s="1">
        <f>(F2452+G2452+H2452)/E2452*100</f>
        <v>47.1972783733533763202658333</v>
      </c>
      <c r="J2452" s="1">
        <f>(F2452+G2452)/E2452*100</f>
        <v>17.769690256734839194588393528</v>
      </c>
      <c r="K2452" s="1">
        <f>F2452/E2452*100</f>
        <v>0.8861110012263143320542742988</v>
      </c>
      <c r="L2452" s="1">
        <v>893.74</v>
      </c>
      <c r="M2452" s="1">
        <v>662.40</v>
      </c>
      <c r="N2452" s="1">
        <v>13.00</v>
      </c>
      <c r="O2452" s="1">
        <v>65.68</v>
      </c>
      <c r="P2452" s="1">
        <v>16.13</v>
      </c>
      <c r="Q2452" s="1">
        <v>29.64</v>
      </c>
      <c r="R2452" s="1">
        <v>2.31</v>
      </c>
      <c r="S2452" s="1">
        <v>65.23</v>
      </c>
      <c r="T2452" s="1">
        <v>2.02</v>
      </c>
      <c r="U2452" s="1">
        <v>47.35</v>
      </c>
      <c r="V2452" s="1">
        <f>100-U2452</f>
        <v>52.65</v>
      </c>
      <c r="W2452" s="1">
        <v>49.53</v>
      </c>
      <c r="X2452" s="0" t="inlineStr">
        <is>
          <t>IBGE — Censo Demográfico 2022 / SIDRA</t>
        </is>
      </c>
    </row>
    <row r="2453">
      <c r="A2453" s="0" t="inlineStr">
        <is>
          <t>3118908</t>
        </is>
      </c>
      <c r="B2453" s="0" t="inlineStr">
        <is>
          <t>Cordisburgo</t>
        </is>
      </c>
      <c r="C2453" s="0" t="inlineStr">
        <is>
          <t>MG</t>
        </is>
      </c>
      <c r="D2453" s="0" t="inlineStr">
        <is>
          <t>2022</t>
        </is>
      </c>
      <c r="E2453" s="1">
        <v>7543</v>
      </c>
      <c r="F2453" s="1">
        <v>149</v>
      </c>
      <c r="G2453" s="1">
        <v>542</v>
      </c>
      <c r="H2453" s="1">
        <v>1899</v>
      </c>
      <c r="I2453" s="1">
        <f>(F2453+G2453+H2453)/E2453*100</f>
        <v>34.336470900172345220734455787</v>
      </c>
      <c r="J2453" s="1">
        <f>(F2453+G2453)/E2453*100</f>
        <v>9.160811348269919130319501525</v>
      </c>
      <c r="K2453" s="1">
        <f>F2453/E2453*100</f>
        <v>1.9753413761103009412700517036</v>
      </c>
      <c r="L2453" s="1">
        <v>1109.52</v>
      </c>
      <c r="M2453" s="1">
        <v>904.00</v>
      </c>
      <c r="N2453" s="1">
        <v>7.98</v>
      </c>
      <c r="O2453" s="1">
        <v>69.78</v>
      </c>
      <c r="P2453" s="1">
        <v>25.16</v>
      </c>
      <c r="Q2453" s="1">
        <v>46.51</v>
      </c>
      <c r="R2453" s="1">
        <v>10.46</v>
      </c>
      <c r="S2453" s="1">
        <v>42.77</v>
      </c>
      <c r="T2453" s="1">
        <v>0.03</v>
      </c>
      <c r="U2453" s="1">
        <v>69.54</v>
      </c>
      <c r="V2453" s="1">
        <f>100-U2453</f>
        <v>30.46</v>
      </c>
      <c r="W2453" s="1">
        <v>29.01</v>
      </c>
      <c r="X2453" s="0" t="inlineStr">
        <is>
          <t>IBGE — Censo Demográfico 2022 / SIDRA</t>
        </is>
      </c>
    </row>
    <row r="2454">
      <c r="A2454" s="0" t="inlineStr">
        <is>
          <t>3119005</t>
        </is>
      </c>
      <c r="B2454" s="0" t="inlineStr">
        <is>
          <t>Cordislândia</t>
        </is>
      </c>
      <c r="C2454" s="0" t="inlineStr">
        <is>
          <t>MG</t>
        </is>
      </c>
      <c r="D2454" s="0" t="inlineStr">
        <is>
          <t>2022</t>
        </is>
      </c>
      <c r="E2454" s="1">
        <v>3175</v>
      </c>
      <c r="F2454" s="1">
        <v>8</v>
      </c>
      <c r="G2454" s="1">
        <v>270</v>
      </c>
      <c r="H2454" s="1">
        <v>868</v>
      </c>
      <c r="I2454" s="1">
        <f>(F2454+G2454+H2454)/E2454*100</f>
        <v>36.094488188976377952755905512</v>
      </c>
      <c r="J2454" s="1">
        <f>(F2454+G2454)/E2454*100</f>
        <v>8.755905511811023622047244094</v>
      </c>
      <c r="K2454" s="1">
        <f>F2454/E2454*100</f>
        <v>0.2519685039370078740157480315</v>
      </c>
      <c r="L2454" s="1">
        <v>1028.84</v>
      </c>
      <c r="M2454" s="1">
        <v>808.00</v>
      </c>
      <c r="N2454" s="1">
        <v>9.71</v>
      </c>
      <c r="O2454" s="1">
        <v>83.09</v>
      </c>
      <c r="P2454" s="1">
        <v>16.13</v>
      </c>
      <c r="Q2454" s="1">
        <v>83.44</v>
      </c>
      <c r="R2454" s="1">
        <v>2.09</v>
      </c>
      <c r="S2454" s="1">
        <v>11.94</v>
      </c>
      <c s="1" r="T2454">
        <v>0</v>
      </c>
      <c r="U2454" s="1">
        <v>94.25</v>
      </c>
      <c r="V2454" s="1">
        <f>100-U2454</f>
        <v>5.75</v>
      </c>
      <c r="W2454" s="1">
        <v>5.41</v>
      </c>
      <c r="X2454" s="0" t="inlineStr">
        <is>
          <t>IBGE — Censo Demográfico 2022 / SIDRA</t>
        </is>
      </c>
    </row>
    <row r="2455">
      <c r="A2455" s="0" t="inlineStr">
        <is>
          <t>3119104</t>
        </is>
      </c>
      <c r="B2455" s="0" t="inlineStr">
        <is>
          <t>Corinto</t>
        </is>
      </c>
      <c r="C2455" s="0" t="inlineStr">
        <is>
          <t>MG</t>
        </is>
      </c>
      <c r="D2455" s="0" t="inlineStr">
        <is>
          <t>2022</t>
        </is>
      </c>
      <c r="E2455" s="1">
        <v>23372</v>
      </c>
      <c r="F2455" s="1">
        <v>825</v>
      </c>
      <c r="G2455" s="1">
        <v>3263</v>
      </c>
      <c r="H2455" s="1">
        <v>5826</v>
      </c>
      <c r="I2455" s="1">
        <f>(F2455+G2455+H2455)/E2455*100</f>
        <v>42.418278281704603799418107137</v>
      </c>
      <c r="J2455" s="1">
        <f>(F2455+G2455)/E2455*100</f>
        <v>17.491014889611500941297278795</v>
      </c>
      <c r="K2455" s="1">
        <f>F2455/E2455*100</f>
        <v>3.5298647954817730617833304809</v>
      </c>
      <c r="L2455" s="1">
        <v>1046.63</v>
      </c>
      <c r="M2455" s="1">
        <v>753.00</v>
      </c>
      <c r="N2455" s="1">
        <v>8.16</v>
      </c>
      <c r="O2455" s="1">
        <v>89.39</v>
      </c>
      <c r="P2455" s="1">
        <v>8.95</v>
      </c>
      <c r="Q2455" s="1">
        <v>74.87</v>
      </c>
      <c r="R2455" s="1">
        <v>10.99</v>
      </c>
      <c r="S2455" s="1">
        <v>13.43</v>
      </c>
      <c r="T2455" s="1">
        <v>0.09</v>
      </c>
      <c r="U2455" s="1">
        <v>90.23</v>
      </c>
      <c r="V2455" s="1">
        <f>100-U2455</f>
        <v>9.77</v>
      </c>
      <c r="W2455" s="1">
        <v>8.42</v>
      </c>
      <c r="X2455" s="0" t="inlineStr">
        <is>
          <t>IBGE — Censo Demográfico 2022 / SIDRA</t>
        </is>
      </c>
    </row>
    <row r="2456">
      <c r="A2456" s="0" t="inlineStr">
        <is>
          <t>3119203</t>
        </is>
      </c>
      <c r="B2456" s="0" t="inlineStr">
        <is>
          <t>Coroaci</t>
        </is>
      </c>
      <c r="C2456" s="0" t="inlineStr">
        <is>
          <t>MG</t>
        </is>
      </c>
      <c r="D2456" s="0" t="inlineStr">
        <is>
          <t>2022</t>
        </is>
      </c>
      <c r="E2456" s="1">
        <v>10864</v>
      </c>
      <c r="F2456" s="1">
        <v>25</v>
      </c>
      <c r="G2456" s="1">
        <v>869</v>
      </c>
      <c r="H2456" s="1">
        <v>3017</v>
      </c>
      <c r="I2456" s="1">
        <f>(F2456+G2456+H2456)/E2456*100</f>
        <v>35.99963181148748159057437408</v>
      </c>
      <c r="J2456" s="1">
        <f>(F2456+G2456)/E2456*100</f>
        <v>8.229013254786450662739322533</v>
      </c>
      <c r="K2456" s="1">
        <f>F2456/E2456*100</f>
        <v>0.2301178203240058910162002946</v>
      </c>
      <c r="L2456" s="1">
        <v>1144.81</v>
      </c>
      <c r="M2456" s="1">
        <v>808.00</v>
      </c>
      <c r="N2456" s="1">
        <v>9.50</v>
      </c>
      <c r="O2456" s="1">
        <v>59.40</v>
      </c>
      <c r="P2456" s="1">
        <v>31.81</v>
      </c>
      <c r="Q2456" s="1">
        <v>51.64</v>
      </c>
      <c r="R2456" s="1">
        <v>1.67</v>
      </c>
      <c r="S2456" s="1">
        <v>38.05</v>
      </c>
      <c r="T2456" s="1">
        <v>0.15</v>
      </c>
      <c r="U2456" s="1">
        <v>57.97</v>
      </c>
      <c r="V2456" s="1">
        <f>100-U2456</f>
        <v>42.03</v>
      </c>
      <c r="W2456" s="1">
        <v>39.57</v>
      </c>
      <c r="X2456" s="0" t="inlineStr">
        <is>
          <t>IBGE — Censo Demográfico 2022 / SIDRA</t>
        </is>
      </c>
    </row>
    <row r="2457">
      <c r="A2457" s="0" t="inlineStr">
        <is>
          <t>3119302</t>
        </is>
      </c>
      <c r="B2457" s="0" t="inlineStr">
        <is>
          <t>Coromandel</t>
        </is>
      </c>
      <c r="C2457" s="0" t="inlineStr">
        <is>
          <t>MG</t>
        </is>
      </c>
      <c r="D2457" s="0" t="inlineStr">
        <is>
          <t>2022</t>
        </is>
      </c>
      <c r="E2457" s="1">
        <v>28814</v>
      </c>
      <c r="F2457" s="1">
        <v>275</v>
      </c>
      <c r="G2457" s="1">
        <v>1133</v>
      </c>
      <c r="H2457" s="1">
        <v>5027</v>
      </c>
      <c r="I2457" s="1">
        <f>(F2457+G2457+H2457)/E2457*100</f>
        <v>22.33289373221350732282918026</v>
      </c>
      <c r="J2457" s="1">
        <f>(F2457+G2457)/E2457*100</f>
        <v>4.8865135003817588672173249115</v>
      </c>
      <c r="K2457" s="1">
        <f>F2457/E2457*100</f>
        <v>0.9543971680433122787533837718</v>
      </c>
      <c r="L2457" s="1">
        <v>1675.41</v>
      </c>
      <c r="M2457" s="1">
        <v>1212.00</v>
      </c>
      <c r="N2457" s="1">
        <v>5.91</v>
      </c>
      <c r="O2457" s="1">
        <v>82.18</v>
      </c>
      <c r="P2457" s="1">
        <v>16.94</v>
      </c>
      <c r="Q2457" s="1">
        <v>78.60</v>
      </c>
      <c r="R2457" s="1">
        <v>8.01</v>
      </c>
      <c r="S2457" s="1">
        <v>12.97</v>
      </c>
      <c r="T2457" s="1">
        <v>0.03</v>
      </c>
      <c r="U2457" s="1">
        <v>88.71</v>
      </c>
      <c r="V2457" s="1">
        <f>100-U2457</f>
        <v>11.29</v>
      </c>
      <c r="W2457" s="1">
        <v>9.86</v>
      </c>
      <c r="X2457" s="0" t="inlineStr">
        <is>
          <t>IBGE — Censo Demográfico 2022 / SIDRA</t>
        </is>
      </c>
    </row>
    <row r="2458">
      <c r="A2458" s="0" t="inlineStr">
        <is>
          <t>3119401</t>
        </is>
      </c>
      <c r="B2458" s="0" t="inlineStr">
        <is>
          <t>Coronel Fabriciano</t>
        </is>
      </c>
      <c r="C2458" s="0" t="inlineStr">
        <is>
          <t>MG</t>
        </is>
      </c>
      <c r="D2458" s="0" t="inlineStr">
        <is>
          <t>2022</t>
        </is>
      </c>
      <c r="E2458" s="1">
        <v>104103</v>
      </c>
      <c r="F2458" s="1">
        <v>2981</v>
      </c>
      <c r="G2458" s="1">
        <v>6156</v>
      </c>
      <c r="H2458" s="1">
        <v>17977</v>
      </c>
      <c r="I2458" s="1">
        <f>(F2458+G2458+H2458)/E2458*100</f>
        <v>26.04535892337396616812195614</v>
      </c>
      <c r="J2458" s="1">
        <f>(F2458+G2458)/E2458*100</f>
        <v>8.776884431764694581328107739</v>
      </c>
      <c r="K2458" s="1">
        <f>F2458/E2458*100</f>
        <v>2.8635101774204393725444991979</v>
      </c>
      <c r="L2458" s="1">
        <v>1409.34</v>
      </c>
      <c r="M2458" s="1">
        <v>1059.00</v>
      </c>
      <c r="N2458" s="1">
        <v>4.33</v>
      </c>
      <c r="O2458" s="1">
        <v>90.17</v>
      </c>
      <c r="P2458" s="1">
        <v>4.31</v>
      </c>
      <c r="Q2458" s="1">
        <v>90.90</v>
      </c>
      <c r="R2458" s="1">
        <v>0.60</v>
      </c>
      <c r="S2458" s="1">
        <v>0.70</v>
      </c>
      <c r="T2458" s="1">
        <v>0.01</v>
      </c>
      <c r="U2458" s="1">
        <v>99.43</v>
      </c>
      <c r="V2458" s="1">
        <f>100-U2458</f>
        <v>0.57</v>
      </c>
      <c r="W2458" s="1">
        <v>0.45</v>
      </c>
      <c r="X2458" s="0" t="inlineStr">
        <is>
          <t>IBGE — Censo Demográfico 2022 / SIDRA</t>
        </is>
      </c>
    </row>
    <row r="2459">
      <c r="A2459" s="0" t="inlineStr">
        <is>
          <t>3119500</t>
        </is>
      </c>
      <c r="B2459" s="0" t="inlineStr">
        <is>
          <t>Coronel Murta</t>
        </is>
      </c>
      <c r="C2459" s="0" t="inlineStr">
        <is>
          <t>MG</t>
        </is>
      </c>
      <c r="D2459" s="0" t="inlineStr">
        <is>
          <t>2022</t>
        </is>
      </c>
      <c r="E2459" s="1">
        <v>8191</v>
      </c>
      <c r="F2459" s="1">
        <v>287</v>
      </c>
      <c r="G2459" s="1">
        <v>1649</v>
      </c>
      <c r="H2459" s="1">
        <v>2363</v>
      </c>
      <c r="I2459" s="1">
        <f>(F2459+G2459+H2459)/E2459*100</f>
        <v>52.484434135026248321328287144</v>
      </c>
      <c r="J2459" s="1">
        <f>(F2459+G2459)/E2459*100</f>
        <v>23.635697717006470516420461482</v>
      </c>
      <c r="K2459" s="1">
        <f>F2459/E2459*100</f>
        <v>3.5038456842876327676718349408</v>
      </c>
      <c r="L2459" s="1">
        <v>801.24</v>
      </c>
      <c r="M2459" s="1">
        <v>606.00</v>
      </c>
      <c r="N2459" s="1">
        <v>15.40</v>
      </c>
      <c r="O2459" s="1">
        <v>77.83</v>
      </c>
      <c r="P2459" s="1">
        <v>20.85</v>
      </c>
      <c r="Q2459" s="1">
        <v>48.89</v>
      </c>
      <c r="R2459" s="1">
        <v>13.19</v>
      </c>
      <c r="S2459" s="1">
        <v>30.99</v>
      </c>
      <c r="T2459" s="1">
        <v>1.49</v>
      </c>
      <c r="U2459" s="1">
        <v>77.03</v>
      </c>
      <c r="V2459" s="1">
        <f>100-U2459</f>
        <v>22.97</v>
      </c>
      <c r="W2459" s="1">
        <v>21.79</v>
      </c>
      <c r="X2459" s="0" t="inlineStr">
        <is>
          <t>IBGE — Censo Demográfico 2022 / SIDRA</t>
        </is>
      </c>
    </row>
    <row r="2460">
      <c r="A2460" s="0" t="inlineStr">
        <is>
          <t>3119609</t>
        </is>
      </c>
      <c r="B2460" s="0" t="inlineStr">
        <is>
          <t>Coronel Pacheco</t>
        </is>
      </c>
      <c r="C2460" s="0" t="inlineStr">
        <is>
          <t>MG</t>
        </is>
      </c>
      <c r="D2460" s="0" t="inlineStr">
        <is>
          <t>2022</t>
        </is>
      </c>
      <c r="E2460" s="1">
        <v>2751</v>
      </c>
      <c r="F2460" s="1">
        <v>31</v>
      </c>
      <c r="G2460" s="1">
        <v>156</v>
      </c>
      <c r="H2460" s="1">
        <v>780</v>
      </c>
      <c r="I2460" s="1">
        <f>(F2460+G2460+H2460)/E2460*100</f>
        <v>35.150854234823700472555434387</v>
      </c>
      <c r="J2460" s="1">
        <f>(F2460+G2460)/E2460*100</f>
        <v>6.7975281715739731006906579426</v>
      </c>
      <c r="K2460" s="1">
        <f>F2460/E2460*100</f>
        <v>1.1268629589240276263177026536</v>
      </c>
      <c r="L2460" s="1">
        <v>1116.26</v>
      </c>
      <c r="M2460" s="1">
        <v>825.00</v>
      </c>
      <c r="N2460" s="1">
        <v>6.07</v>
      </c>
      <c r="O2460" s="1">
        <v>74.04</v>
      </c>
      <c r="P2460" s="1">
        <v>23.33</v>
      </c>
      <c r="Q2460" s="1">
        <v>65.56</v>
      </c>
      <c r="R2460" s="1">
        <v>10.61</v>
      </c>
      <c r="S2460" s="1">
        <v>4.34</v>
      </c>
      <c s="1" r="T2460">
        <v>0</v>
      </c>
      <c r="U2460" s="1">
        <v>95.76</v>
      </c>
      <c r="V2460" s="1">
        <f>100-U2460</f>
        <v>4.24</v>
      </c>
      <c r="W2460" s="1">
        <v>3.64</v>
      </c>
      <c r="X2460" s="0" t="inlineStr">
        <is>
          <t>IBGE — Censo Demográfico 2022 / SIDRA</t>
        </is>
      </c>
    </row>
    <row r="2461">
      <c r="A2461" s="0" t="inlineStr">
        <is>
          <t>3119708</t>
        </is>
      </c>
      <c r="B2461" s="0" t="inlineStr">
        <is>
          <t>Coronel Xavier Chaves</t>
        </is>
      </c>
      <c r="C2461" s="0" t="inlineStr">
        <is>
          <t>MG</t>
        </is>
      </c>
      <c r="D2461" s="0" t="inlineStr">
        <is>
          <t>2022</t>
        </is>
      </c>
      <c r="E2461" s="1">
        <v>3486</v>
      </c>
      <c r="F2461" s="1">
        <v>20</v>
      </c>
      <c r="G2461" s="1">
        <v>300</v>
      </c>
      <c r="H2461" s="1">
        <v>607</v>
      </c>
      <c r="I2461" s="1">
        <f>(F2461+G2461+H2461)/E2461*100</f>
        <v>26.592082616179001721170395869</v>
      </c>
      <c r="J2461" s="1">
        <f>(F2461+G2461)/E2461*100</f>
        <v>9.179575444635685599541021228</v>
      </c>
      <c r="K2461" s="1">
        <f>F2461/E2461*100</f>
        <v>0.5737234652897303499713138267</v>
      </c>
      <c r="L2461" s="1">
        <v>1530.20</v>
      </c>
      <c r="M2461" s="1">
        <v>1050.00</v>
      </c>
      <c r="N2461" s="1">
        <v>4.36</v>
      </c>
      <c r="O2461" s="1">
        <v>62.36</v>
      </c>
      <c r="P2461" s="1">
        <v>27.97</v>
      </c>
      <c r="Q2461" s="1">
        <v>56.81</v>
      </c>
      <c r="R2461" s="1">
        <v>13.23</v>
      </c>
      <c r="S2461" s="1">
        <v>24.80</v>
      </c>
      <c s="1" r="T2461">
        <v>0</v>
      </c>
      <c r="U2461" s="1">
        <v>96.51</v>
      </c>
      <c r="V2461" s="1">
        <f>100-U2461</f>
        <v>3.49</v>
      </c>
      <c r="W2461" s="1">
        <v>3.01</v>
      </c>
      <c r="X2461" s="0" t="inlineStr">
        <is>
          <t>IBGE — Censo Demográfico 2022 / SIDRA</t>
        </is>
      </c>
    </row>
    <row r="2462">
      <c r="A2462" s="0" t="inlineStr">
        <is>
          <t>3119807</t>
        </is>
      </c>
      <c r="B2462" s="0" t="inlineStr">
        <is>
          <t>Córrego Danta</t>
        </is>
      </c>
      <c r="C2462" s="0" t="inlineStr">
        <is>
          <t>MG</t>
        </is>
      </c>
      <c r="D2462" s="0" t="inlineStr">
        <is>
          <t>2022</t>
        </is>
      </c>
      <c r="E2462" s="1">
        <v>2920</v>
      </c>
      <c r="F2462" s="1">
        <v>23</v>
      </c>
      <c r="G2462" s="1">
        <v>76</v>
      </c>
      <c r="H2462" s="1">
        <v>496</v>
      </c>
      <c r="I2462" s="1">
        <f>(F2462+G2462+H2462)/E2462*100</f>
        <v>20.376712328767123287671232877</v>
      </c>
      <c r="J2462" s="1">
        <f>(F2462+G2462)/E2462*100</f>
        <v>3.3904109589041095890410958904</v>
      </c>
      <c r="K2462" s="1">
        <f>F2462/E2462*100</f>
        <v>0.7876712328767123287671232877</v>
      </c>
      <c r="L2462" s="1">
        <v>1524.19</v>
      </c>
      <c r="M2462" s="1">
        <v>1212.00</v>
      </c>
      <c r="N2462" s="1">
        <v>7.96</v>
      </c>
      <c r="O2462" s="1">
        <v>71.01</v>
      </c>
      <c r="P2462" s="1">
        <v>28.24</v>
      </c>
      <c r="Q2462" s="1">
        <v>64.83</v>
      </c>
      <c r="R2462" s="1">
        <v>2.67</v>
      </c>
      <c r="S2462" s="1">
        <v>30.74</v>
      </c>
      <c r="T2462" s="1">
        <v>0.50</v>
      </c>
      <c r="U2462" s="1">
        <v>76.44</v>
      </c>
      <c r="V2462" s="1">
        <f>100-U2462</f>
        <v>23.56</v>
      </c>
      <c r="W2462" s="1">
        <v>20.97</v>
      </c>
      <c r="X2462" s="0" t="inlineStr">
        <is>
          <t>IBGE — Censo Demográfico 2022 / SIDRA</t>
        </is>
      </c>
    </row>
    <row r="2463">
      <c r="A2463" s="0" t="inlineStr">
        <is>
          <t>3119906</t>
        </is>
      </c>
      <c r="B2463" s="0" t="inlineStr">
        <is>
          <t>Córrego do Bom Jesus</t>
        </is>
      </c>
      <c r="C2463" s="0" t="inlineStr">
        <is>
          <t>MG</t>
        </is>
      </c>
      <c r="D2463" s="0" t="inlineStr">
        <is>
          <t>2022</t>
        </is>
      </c>
      <c r="E2463" s="1">
        <v>4269</v>
      </c>
      <c r="F2463" s="1">
        <v>60</v>
      </c>
      <c r="G2463" s="1">
        <v>166</v>
      </c>
      <c r="H2463" s="1">
        <v>754</v>
      </c>
      <c r="I2463" s="1">
        <f>(F2463+G2463+H2463)/E2463*100</f>
        <v>22.956195830405247130475521199</v>
      </c>
      <c r="J2463" s="1">
        <f>(F2463+G2463)/E2463*100</f>
        <v>5.2939798547669243382525181541</v>
      </c>
      <c r="K2463" s="1">
        <f>F2463/E2463*100</f>
        <v>1.4054813773717498243148278285</v>
      </c>
      <c r="L2463" s="1">
        <v>1580.09</v>
      </c>
      <c r="M2463" s="1">
        <v>1212.00</v>
      </c>
      <c r="N2463" s="1">
        <v>6.73</v>
      </c>
      <c r="O2463" s="1">
        <v>60.92</v>
      </c>
      <c r="P2463" s="1">
        <v>36.06</v>
      </c>
      <c r="Q2463" s="1">
        <v>51.92</v>
      </c>
      <c r="R2463" s="1">
        <v>9.35</v>
      </c>
      <c r="S2463" s="1">
        <v>26.94</v>
      </c>
      <c r="T2463" s="1">
        <v>0.06</v>
      </c>
      <c r="U2463" s="1">
        <v>97.63</v>
      </c>
      <c r="V2463" s="1">
        <f>100-U2463</f>
        <v>2.37</v>
      </c>
      <c r="W2463" s="1">
        <v>2.07</v>
      </c>
      <c r="X2463" s="0" t="inlineStr">
        <is>
          <t>IBGE — Censo Demográfico 2022 / SIDRA</t>
        </is>
      </c>
    </row>
    <row r="2464">
      <c r="A2464" s="0" t="inlineStr">
        <is>
          <t>3119955</t>
        </is>
      </c>
      <c r="B2464" s="0" t="inlineStr">
        <is>
          <t>Córrego Fundo</t>
        </is>
      </c>
      <c r="C2464" s="0" t="inlineStr">
        <is>
          <t>MG</t>
        </is>
      </c>
      <c r="D2464" s="0" t="inlineStr">
        <is>
          <t>2022</t>
        </is>
      </c>
      <c r="E2464" s="1">
        <v>6107</v>
      </c>
      <c r="F2464" s="1">
        <v>57</v>
      </c>
      <c r="G2464" s="1">
        <v>112</v>
      </c>
      <c r="H2464" s="1">
        <v>835</v>
      </c>
      <c r="I2464" s="1">
        <f>(F2464+G2464+H2464)/E2464*100</f>
        <v>16.440150646798755526445063042</v>
      </c>
      <c r="J2464" s="1">
        <f>(F2464+G2464)/E2464*100</f>
        <v>2.7673161945308662190928442771</v>
      </c>
      <c r="K2464" s="1">
        <f>F2464/E2464*100</f>
        <v>0.9333551662027181922384149337</v>
      </c>
      <c r="L2464" s="1">
        <v>1374.15</v>
      </c>
      <c r="M2464" s="1">
        <v>1200.00</v>
      </c>
      <c r="N2464" s="1">
        <v>7.91</v>
      </c>
      <c r="O2464" s="1">
        <v>89.62</v>
      </c>
      <c r="P2464" s="1">
        <v>7.33</v>
      </c>
      <c r="Q2464" s="1">
        <v>71.04</v>
      </c>
      <c r="R2464" s="1">
        <v>9.84</v>
      </c>
      <c r="S2464" s="1">
        <v>18.35</v>
      </c>
      <c s="1" r="T2464">
        <v>0</v>
      </c>
      <c r="U2464" s="1">
        <v>96.27</v>
      </c>
      <c r="V2464" s="1">
        <f>100-U2464</f>
        <v>3.73</v>
      </c>
      <c r="W2464" s="1">
        <v>3.60</v>
      </c>
      <c r="X2464" s="0" t="inlineStr">
        <is>
          <t>IBGE — Censo Demográfico 2022 / SIDRA</t>
        </is>
      </c>
    </row>
    <row r="2465">
      <c r="A2465" s="0" t="inlineStr">
        <is>
          <t>3120003</t>
        </is>
      </c>
      <c r="B2465" s="0" t="inlineStr">
        <is>
          <t>Córrego Novo</t>
        </is>
      </c>
      <c r="C2465" s="0" t="inlineStr">
        <is>
          <t>MG</t>
        </is>
      </c>
      <c r="D2465" s="0" t="inlineStr">
        <is>
          <t>2022</t>
        </is>
      </c>
      <c r="E2465" s="1">
        <v>2875</v>
      </c>
      <c r="F2465" s="1">
        <v>45</v>
      </c>
      <c r="G2465" s="1">
        <v>368</v>
      </c>
      <c r="H2465" s="1">
        <v>805</v>
      </c>
      <c r="I2465" s="1">
        <f>(F2465+G2465+H2465)/E2465*100</f>
        <v>42.365217391304347826086956522</v>
      </c>
      <c r="J2465" s="1">
        <f>(F2465+G2465)/E2465*100</f>
        <v>14.365217391304347826086956522</v>
      </c>
      <c r="K2465" s="1">
        <f>F2465/E2465*100</f>
        <v>1.5652173913043478260869565217</v>
      </c>
      <c r="L2465" s="1">
        <v>864.05</v>
      </c>
      <c r="M2465" s="1">
        <v>720.00</v>
      </c>
      <c r="N2465" s="1">
        <v>14.83</v>
      </c>
      <c r="O2465" s="1">
        <v>65.70</v>
      </c>
      <c r="P2465" s="1">
        <v>33.08</v>
      </c>
      <c r="Q2465" s="1">
        <v>58.50</v>
      </c>
      <c r="R2465" s="1">
        <v>7.48</v>
      </c>
      <c r="S2465" s="1">
        <v>16.07</v>
      </c>
      <c s="1" r="T2465">
        <v>0</v>
      </c>
      <c r="U2465" s="1">
        <v>78.88</v>
      </c>
      <c r="V2465" s="1">
        <f>100-U2465</f>
        <v>21.12</v>
      </c>
      <c r="W2465" s="1">
        <v>20.37</v>
      </c>
      <c r="X2465" s="0" t="inlineStr">
        <is>
          <t>IBGE — Censo Demográfico 2022 / SIDRA</t>
        </is>
      </c>
    </row>
    <row r="2466">
      <c r="A2466" s="0" t="inlineStr">
        <is>
          <t>3120102</t>
        </is>
      </c>
      <c r="B2466" s="0" t="inlineStr">
        <is>
          <t>Couto de Magalhães de Minas</t>
        </is>
      </c>
      <c r="C2466" s="0" t="inlineStr">
        <is>
          <t>MG</t>
        </is>
      </c>
      <c r="D2466" s="0" t="inlineStr">
        <is>
          <t>2022</t>
        </is>
      </c>
      <c r="E2466" s="1">
        <v>4180</v>
      </c>
      <c r="F2466" s="1">
        <v>27</v>
      </c>
      <c r="G2466" s="1">
        <v>556</v>
      </c>
      <c r="H2466" s="1">
        <v>1113</v>
      </c>
      <c r="I2466" s="1">
        <f>(F2466+G2466+H2466)/E2466*100</f>
        <v>40.574162679425837320574162679</v>
      </c>
      <c r="J2466" s="1">
        <f>(F2466+G2466)/E2466*100</f>
        <v>13.947368421052631578947368421</v>
      </c>
      <c r="K2466" s="1">
        <f>F2466/E2466*100</f>
        <v>0.6459330143540669856459330144</v>
      </c>
      <c r="L2466" s="1">
        <v>989.82</v>
      </c>
      <c r="M2466" s="1">
        <v>806.00</v>
      </c>
      <c r="N2466" s="1">
        <v>9.98</v>
      </c>
      <c r="O2466" s="1">
        <v>90.81</v>
      </c>
      <c r="P2466" s="1">
        <v>8.72</v>
      </c>
      <c r="Q2466" s="1">
        <v>86.96</v>
      </c>
      <c r="R2466" s="1">
        <v>1.35</v>
      </c>
      <c r="S2466" s="1">
        <v>10.68</v>
      </c>
      <c s="1" r="T2466">
        <v>0</v>
      </c>
      <c r="U2466" s="1">
        <v>90.54</v>
      </c>
      <c r="V2466" s="1">
        <f>100-U2466</f>
        <v>9.46</v>
      </c>
      <c r="W2466" s="1">
        <v>8.51</v>
      </c>
      <c r="X2466" s="0" t="inlineStr">
        <is>
          <t>IBGE — Censo Demográfico 2022 / SIDRA</t>
        </is>
      </c>
    </row>
    <row r="2467">
      <c r="A2467" s="0" t="inlineStr">
        <is>
          <t>3120151</t>
        </is>
      </c>
      <c r="B2467" s="0" t="inlineStr">
        <is>
          <t>Crisólita</t>
        </is>
      </c>
      <c r="C2467" s="0" t="inlineStr">
        <is>
          <t>MG</t>
        </is>
      </c>
      <c r="D2467" s="0" t="inlineStr">
        <is>
          <t>2022</t>
        </is>
      </c>
      <c r="E2467" s="1">
        <v>5260</v>
      </c>
      <c r="F2467" s="1">
        <v>76</v>
      </c>
      <c r="G2467" s="1">
        <v>1157</v>
      </c>
      <c r="H2467" s="1">
        <v>1710</v>
      </c>
      <c r="I2467" s="1">
        <f>(F2467+G2467+H2467)/E2467*100</f>
        <v>55.95057034220532319391634981</v>
      </c>
      <c r="J2467" s="1">
        <f>(F2467+G2467)/E2467*100</f>
        <v>23.441064638783269961977186312</v>
      </c>
      <c r="K2467" s="1">
        <f>F2467/E2467*100</f>
        <v>1.444866920152091254752851711</v>
      </c>
      <c r="L2467" s="1">
        <v>796.13</v>
      </c>
      <c r="M2467" s="1">
        <v>600.00</v>
      </c>
      <c r="N2467" s="1">
        <v>23.52</v>
      </c>
      <c r="O2467" s="1">
        <v>64.55</v>
      </c>
      <c r="P2467" s="1">
        <v>33.97</v>
      </c>
      <c r="Q2467" s="1">
        <v>48.99</v>
      </c>
      <c r="R2467" s="1">
        <v>0.32</v>
      </c>
      <c r="S2467" s="1">
        <v>31.43</v>
      </c>
      <c r="T2467" s="1">
        <v>1.06</v>
      </c>
      <c r="U2467" s="1">
        <v>66.03</v>
      </c>
      <c r="V2467" s="1">
        <f>100-U2467</f>
        <v>33.97</v>
      </c>
      <c r="W2467" s="1">
        <v>32.75</v>
      </c>
      <c r="X2467" s="0" t="inlineStr">
        <is>
          <t>IBGE — Censo Demográfico 2022 / SIDRA</t>
        </is>
      </c>
    </row>
    <row r="2468">
      <c r="A2468" s="0" t="inlineStr">
        <is>
          <t>3120201</t>
        </is>
      </c>
      <c r="B2468" s="0" t="inlineStr">
        <is>
          <t>Cristais</t>
        </is>
      </c>
      <c r="C2468" s="0" t="inlineStr">
        <is>
          <t>MG</t>
        </is>
      </c>
      <c r="D2468" s="0" t="inlineStr">
        <is>
          <t>2022</t>
        </is>
      </c>
      <c r="E2468" s="1">
        <v>12122</v>
      </c>
      <c r="F2468" s="1">
        <v>95</v>
      </c>
      <c r="G2468" s="1">
        <v>466</v>
      </c>
      <c r="H2468" s="1">
        <v>2384</v>
      </c>
      <c r="I2468" s="1">
        <f>(F2468+G2468+H2468)/E2468*100</f>
        <v>24.294670846394984326018808777</v>
      </c>
      <c r="J2468" s="1">
        <f>(F2468+G2468)/E2468*100</f>
        <v>4.6279491833030852994555353902</v>
      </c>
      <c r="K2468" s="1">
        <f>F2468/E2468*100</f>
        <v>0.7836990595611285266457680251</v>
      </c>
      <c r="L2468" s="1">
        <v>1226.45</v>
      </c>
      <c r="M2468" s="1">
        <v>1025.00</v>
      </c>
      <c r="N2468" s="1">
        <v>6.67</v>
      </c>
      <c r="O2468" s="1">
        <v>82.73</v>
      </c>
      <c r="P2468" s="1">
        <v>16.31</v>
      </c>
      <c r="Q2468" s="1">
        <v>85.22</v>
      </c>
      <c r="R2468" s="1">
        <v>9.90</v>
      </c>
      <c r="S2468" s="1">
        <v>4.49</v>
      </c>
      <c s="1" r="T2468">
        <v>0</v>
      </c>
      <c r="U2468" s="1">
        <v>86.54</v>
      </c>
      <c r="V2468" s="1">
        <f>100-U2468</f>
        <v>13.46</v>
      </c>
      <c r="W2468" s="1">
        <v>12.39</v>
      </c>
      <c r="X2468" s="0" t="inlineStr">
        <is>
          <t>IBGE — Censo Demográfico 2022 / SIDRA</t>
        </is>
      </c>
    </row>
    <row r="2469">
      <c r="A2469" s="0" t="inlineStr">
        <is>
          <t>3120300</t>
        </is>
      </c>
      <c r="B2469" s="0" t="inlineStr">
        <is>
          <t>Cristália</t>
        </is>
      </c>
      <c r="C2469" s="0" t="inlineStr">
        <is>
          <t>MG</t>
        </is>
      </c>
      <c r="D2469" s="0" t="inlineStr">
        <is>
          <t>2022</t>
        </is>
      </c>
      <c r="E2469" s="1">
        <v>5113</v>
      </c>
      <c r="F2469" s="1">
        <v>51</v>
      </c>
      <c r="G2469" s="1">
        <v>1253</v>
      </c>
      <c r="H2469" s="1">
        <v>1685</v>
      </c>
      <c r="I2469" s="1">
        <f>(F2469+G2469+H2469)/E2469*100</f>
        <v>58.458830432231566594954038725</v>
      </c>
      <c r="J2469" s="1">
        <f>(F2469+G2469)/E2469*100</f>
        <v>25.503618228046156855075298259</v>
      </c>
      <c r="K2469" s="1">
        <f>F2469/E2469*100</f>
        <v>0.9974574613729708585957363583</v>
      </c>
      <c r="L2469" s="1">
        <v>740.25</v>
      </c>
      <c r="M2469" s="1">
        <v>537.33</v>
      </c>
      <c r="N2469" s="1">
        <v>12.80</v>
      </c>
      <c r="O2469" s="1">
        <v>61.48</v>
      </c>
      <c r="P2469" s="1">
        <v>37.59</v>
      </c>
      <c r="Q2469" s="1">
        <v>37.06</v>
      </c>
      <c r="R2469" s="1">
        <v>0.52</v>
      </c>
      <c r="S2469" s="1">
        <v>60.32</v>
      </c>
      <c r="T2469" s="1">
        <v>1.97</v>
      </c>
      <c r="U2469" s="1">
        <v>59.74</v>
      </c>
      <c r="V2469" s="1">
        <f>100-U2469</f>
        <v>40.26</v>
      </c>
      <c r="W2469" s="1">
        <v>39.10</v>
      </c>
      <c r="X2469" s="0" t="inlineStr">
        <is>
          <t>IBGE — Censo Demográfico 2022 / SIDRA</t>
        </is>
      </c>
    </row>
    <row r="2470">
      <c r="A2470" s="0" t="inlineStr">
        <is>
          <t>3120409</t>
        </is>
      </c>
      <c r="B2470" s="0" t="inlineStr">
        <is>
          <t>Cristiano Otoni</t>
        </is>
      </c>
      <c r="C2470" s="0" t="inlineStr">
        <is>
          <t>MG</t>
        </is>
      </c>
      <c r="D2470" s="0" t="inlineStr">
        <is>
          <t>2022</t>
        </is>
      </c>
      <c r="E2470" s="1">
        <v>4667</v>
      </c>
      <c r="F2470" s="1">
        <v>40</v>
      </c>
      <c r="G2470" s="1">
        <v>530</v>
      </c>
      <c r="H2470" s="1">
        <v>1435</v>
      </c>
      <c r="I2470" s="1">
        <f>(F2470+G2470+H2470)/E2470*100</f>
        <v>42.961217055924576815941718449</v>
      </c>
      <c r="J2470" s="1">
        <f>(F2470+G2470)/E2470*100</f>
        <v>12.213413327619455753160488537</v>
      </c>
      <c r="K2470" s="1">
        <f>F2470/E2470*100</f>
        <v>0.8570816370259267195200342833</v>
      </c>
      <c r="L2470" s="1">
        <v>1022.92</v>
      </c>
      <c r="M2470" s="1">
        <v>775.00</v>
      </c>
      <c r="N2470" s="1">
        <v>4.97</v>
      </c>
      <c r="O2470" s="1">
        <v>82.29</v>
      </c>
      <c r="P2470" s="1">
        <v>15.85</v>
      </c>
      <c r="Q2470" s="1">
        <v>70.94</v>
      </c>
      <c r="R2470" s="1">
        <v>0.93</v>
      </c>
      <c r="S2470" s="1">
        <v>11.84</v>
      </c>
      <c s="1" r="T2470">
        <v>0</v>
      </c>
      <c r="U2470" s="1">
        <v>93.58</v>
      </c>
      <c r="V2470" s="1">
        <f>100-U2470</f>
        <v>6.42</v>
      </c>
      <c r="W2470" s="1">
        <v>4.94</v>
      </c>
      <c r="X2470" s="0" t="inlineStr">
        <is>
          <t>IBGE — Censo Demográfico 2022 / SIDRA</t>
        </is>
      </c>
    </row>
    <row r="2471">
      <c r="A2471" s="0" t="inlineStr">
        <is>
          <t>3120508</t>
        </is>
      </c>
      <c r="B2471" s="0" t="inlineStr">
        <is>
          <t>Cristina</t>
        </is>
      </c>
      <c r="C2471" s="0" t="inlineStr">
        <is>
          <t>MG</t>
        </is>
      </c>
      <c r="D2471" s="0" t="inlineStr">
        <is>
          <t>2022</t>
        </is>
      </c>
      <c r="E2471" s="1">
        <v>10334</v>
      </c>
      <c r="F2471" s="1">
        <v>159</v>
      </c>
      <c r="G2471" s="1">
        <v>667</v>
      </c>
      <c r="H2471" s="1">
        <v>1971</v>
      </c>
      <c r="I2471" s="1">
        <f>(F2471+G2471+H2471)/E2471*100</f>
        <v>27.065995742210179988387845945</v>
      </c>
      <c r="J2471" s="1">
        <f>(F2471+G2471)/E2471*100</f>
        <v>7.99303270756725372556609251</v>
      </c>
      <c r="K2471" s="1">
        <f>F2471/E2471*100</f>
        <v>1.5386104122314689374879040062</v>
      </c>
      <c r="L2471" s="1">
        <v>1226.32</v>
      </c>
      <c r="M2471" s="1">
        <v>933.33</v>
      </c>
      <c r="N2471" s="1">
        <v>6.16</v>
      </c>
      <c r="O2471" s="1">
        <v>67.26</v>
      </c>
      <c r="P2471" s="1">
        <v>25.58</v>
      </c>
      <c r="Q2471" s="1">
        <v>56.99</v>
      </c>
      <c r="R2471" s="1">
        <v>1.01</v>
      </c>
      <c r="S2471" s="1">
        <v>1.17</v>
      </c>
      <c s="1" r="T2471">
        <v>0</v>
      </c>
      <c r="U2471" s="1">
        <v>91.58</v>
      </c>
      <c r="V2471" s="1">
        <f>100-U2471</f>
        <v>8.42</v>
      </c>
      <c r="W2471" s="1">
        <v>7.44</v>
      </c>
      <c r="X2471" s="0" t="inlineStr">
        <is>
          <t>IBGE — Censo Demográfico 2022 / SIDRA</t>
        </is>
      </c>
    </row>
    <row r="2472">
      <c r="A2472" s="0" t="inlineStr">
        <is>
          <t>3120607</t>
        </is>
      </c>
      <c r="B2472" s="0" t="inlineStr">
        <is>
          <t>Crucilândia</t>
        </is>
      </c>
      <c r="C2472" s="0" t="inlineStr">
        <is>
          <t>MG</t>
        </is>
      </c>
      <c r="D2472" s="0" t="inlineStr">
        <is>
          <t>2022</t>
        </is>
      </c>
      <c r="E2472" s="1">
        <v>5330</v>
      </c>
      <c r="F2472" s="1">
        <v>66</v>
      </c>
      <c r="G2472" s="1">
        <v>315</v>
      </c>
      <c r="H2472" s="1">
        <v>949</v>
      </c>
      <c r="I2472" s="1">
        <f>(F2472+G2472+H2472)/E2472*100</f>
        <v>24.95309568480300187617260788</v>
      </c>
      <c r="J2472" s="1">
        <f>(F2472+G2472)/E2472*100</f>
        <v>7.1482176360225140712945590994</v>
      </c>
      <c r="K2472" s="1">
        <f>F2472/E2472*100</f>
        <v>1.23827392120075046904315197</v>
      </c>
      <c r="L2472" s="1">
        <v>1229.03</v>
      </c>
      <c r="M2472" s="1">
        <v>1009.00</v>
      </c>
      <c r="N2472" s="1">
        <v>9.25</v>
      </c>
      <c r="O2472" s="1">
        <v>76.69</v>
      </c>
      <c r="P2472" s="1">
        <v>5.76</v>
      </c>
      <c r="Q2472" s="1">
        <v>77.96</v>
      </c>
      <c r="R2472" s="1">
        <v>1.37</v>
      </c>
      <c r="S2472" s="1">
        <v>15.53</v>
      </c>
      <c s="1" r="T2472">
        <v>0</v>
      </c>
      <c r="U2472" s="1">
        <v>97.92</v>
      </c>
      <c r="V2472" s="1">
        <f>100-U2472</f>
        <v>2.08</v>
      </c>
      <c r="W2472" s="1">
        <v>1.84</v>
      </c>
      <c r="X2472" s="0" t="inlineStr">
        <is>
          <t>IBGE — Censo Demográfico 2022 / SIDRA</t>
        </is>
      </c>
    </row>
    <row r="2473">
      <c r="A2473" s="0" t="inlineStr">
        <is>
          <t>3120706</t>
        </is>
      </c>
      <c r="B2473" s="0" t="inlineStr">
        <is>
          <t>Cruzeiro da Fortaleza</t>
        </is>
      </c>
      <c r="C2473" s="0" t="inlineStr">
        <is>
          <t>MG</t>
        </is>
      </c>
      <c r="D2473" s="0" t="inlineStr">
        <is>
          <t>2022</t>
        </is>
      </c>
      <c r="E2473" s="1">
        <v>3521</v>
      </c>
      <c r="F2473" s="1">
        <v>35</v>
      </c>
      <c r="G2473" s="1">
        <v>221</v>
      </c>
      <c r="H2473" s="1">
        <v>512</v>
      </c>
      <c r="I2473" s="1">
        <f>(F2473+G2473+H2473)/E2473*100</f>
        <v>21.811985231468332859982959387</v>
      </c>
      <c r="J2473" s="1">
        <f>(F2473+G2473)/E2473*100</f>
        <v>7.2706617438227776199943197955</v>
      </c>
      <c r="K2473" s="1">
        <f>F2473/E2473*100</f>
        <v>0.9940357852882703777335984095</v>
      </c>
      <c r="L2473" s="1">
        <v>1557.31</v>
      </c>
      <c r="M2473" s="1">
        <v>1133.33</v>
      </c>
      <c r="N2473" s="1">
        <v>5.85</v>
      </c>
      <c r="O2473" s="1">
        <v>83.45</v>
      </c>
      <c r="P2473" s="1">
        <v>14.62</v>
      </c>
      <c r="Q2473" s="1">
        <v>85.78</v>
      </c>
      <c r="R2473" s="1">
        <v>3.78</v>
      </c>
      <c r="S2473" s="1">
        <v>9.64</v>
      </c>
      <c s="1" r="T2473">
        <v>0</v>
      </c>
      <c r="U2473" s="1">
        <v>91.81</v>
      </c>
      <c r="V2473" s="1">
        <f>100-U2473</f>
        <v>8.19</v>
      </c>
      <c r="W2473" s="1">
        <v>4.18</v>
      </c>
      <c r="X2473" s="0" t="inlineStr">
        <is>
          <t>IBGE — Censo Demográfico 2022 / SIDRA</t>
        </is>
      </c>
    </row>
    <row r="2474">
      <c r="A2474" s="0" t="inlineStr">
        <is>
          <t>3120805</t>
        </is>
      </c>
      <c r="B2474" s="0" t="inlineStr">
        <is>
          <t>Cruzília</t>
        </is>
      </c>
      <c r="C2474" s="0" t="inlineStr">
        <is>
          <t>MG</t>
        </is>
      </c>
      <c r="D2474" s="0" t="inlineStr">
        <is>
          <t>2022</t>
        </is>
      </c>
      <c r="E2474" s="1">
        <v>15276</v>
      </c>
      <c r="F2474" s="1">
        <v>138</v>
      </c>
      <c r="G2474" s="1">
        <v>1088</v>
      </c>
      <c r="H2474" s="1">
        <v>3207</v>
      </c>
      <c r="I2474" s="1">
        <f>(F2474+G2474+H2474)/E2474*100</f>
        <v>29.019376800209478921183555905</v>
      </c>
      <c r="J2474" s="1">
        <f>(F2474+G2474)/E2474*100</f>
        <v>8.025661167844985598324168631</v>
      </c>
      <c r="K2474" s="1">
        <f>F2474/E2474*100</f>
        <v>0.9033778476040848389630793401</v>
      </c>
      <c r="L2474" s="1">
        <v>1260.02</v>
      </c>
      <c r="M2474" s="1">
        <v>927.20</v>
      </c>
      <c r="N2474" s="1">
        <v>7.02</v>
      </c>
      <c r="O2474" s="1">
        <v>91.71</v>
      </c>
      <c r="P2474" s="1">
        <v>7.77</v>
      </c>
      <c r="Q2474" s="1">
        <v>88.51</v>
      </c>
      <c r="R2474" s="1">
        <v>3.40</v>
      </c>
      <c r="S2474" s="1">
        <v>4.49</v>
      </c>
      <c s="1" r="T2474">
        <v>0</v>
      </c>
      <c r="U2474" s="1">
        <v>92.90</v>
      </c>
      <c r="V2474" s="1">
        <f>100-U2474</f>
        <v>7.10</v>
      </c>
      <c r="W2474" s="1">
        <v>4.88</v>
      </c>
      <c r="X2474" s="0" t="inlineStr">
        <is>
          <t>IBGE — Censo Demográfico 2022 / SIDRA</t>
        </is>
      </c>
    </row>
    <row r="2475">
      <c r="A2475" s="0" t="inlineStr">
        <is>
          <t>3120839</t>
        </is>
      </c>
      <c r="B2475" s="0" t="inlineStr">
        <is>
          <t>Cuparaque</t>
        </is>
      </c>
      <c r="C2475" s="0" t="inlineStr">
        <is>
          <t>MG</t>
        </is>
      </c>
      <c r="D2475" s="0" t="inlineStr">
        <is>
          <t>2022</t>
        </is>
      </c>
      <c r="E2475" s="1">
        <v>3980</v>
      </c>
      <c r="F2475" s="1">
        <v>46</v>
      </c>
      <c r="G2475" s="1">
        <v>252</v>
      </c>
      <c r="H2475" s="1">
        <v>907</v>
      </c>
      <c r="I2475" s="1">
        <f>(F2475+G2475+H2475)/E2475*100</f>
        <v>30.276381909547738693467336683</v>
      </c>
      <c r="J2475" s="1">
        <f>(F2475+G2475)/E2475*100</f>
        <v>7.4874371859296482412060301508</v>
      </c>
      <c r="K2475" s="1">
        <f>F2475/E2475*100</f>
        <v>1.1557788944723618090452261307</v>
      </c>
      <c r="L2475" s="1">
        <v>1172.95</v>
      </c>
      <c r="M2475" s="1">
        <v>970.67</v>
      </c>
      <c r="N2475" s="1">
        <v>14.29</v>
      </c>
      <c r="O2475" s="1">
        <v>85.82</v>
      </c>
      <c r="P2475" s="1">
        <v>12.69</v>
      </c>
      <c r="Q2475" s="1">
        <v>86.26</v>
      </c>
      <c r="R2475" s="1">
        <v>1.37</v>
      </c>
      <c r="S2475" s="1">
        <v>9.14</v>
      </c>
      <c r="T2475" s="1">
        <v>0.12</v>
      </c>
      <c r="U2475" s="1">
        <v>88.87</v>
      </c>
      <c r="V2475" s="1">
        <f>100-U2475</f>
        <v>11.13</v>
      </c>
      <c r="W2475" s="1">
        <v>10.82</v>
      </c>
      <c r="X2475" s="0" t="inlineStr">
        <is>
          <t>IBGE — Censo Demográfico 2022 / SIDRA</t>
        </is>
      </c>
    </row>
    <row r="2476">
      <c r="A2476" s="0" t="inlineStr">
        <is>
          <t>3120870</t>
        </is>
      </c>
      <c r="B2476" s="0" t="inlineStr">
        <is>
          <t>Curral de Dentro</t>
        </is>
      </c>
      <c r="C2476" s="0" t="inlineStr">
        <is>
          <t>MG</t>
        </is>
      </c>
      <c r="D2476" s="0" t="inlineStr">
        <is>
          <t>2022</t>
        </is>
      </c>
      <c r="E2476" s="1">
        <v>7406</v>
      </c>
      <c r="F2476" s="1">
        <v>48</v>
      </c>
      <c r="G2476" s="1">
        <v>1224</v>
      </c>
      <c r="H2476" s="1">
        <v>2360</v>
      </c>
      <c r="I2476" s="1">
        <f>(F2476+G2476+H2476)/E2476*100</f>
        <v>49.041317850391574399135835809</v>
      </c>
      <c r="J2476" s="1">
        <f>(F2476+G2476)/E2476*100</f>
        <v>17.175263300027005130974885228</v>
      </c>
      <c r="K2476" s="1">
        <f>F2476/E2476*100</f>
        <v>0.6481231433972454766405617067</v>
      </c>
      <c r="L2476" s="1">
        <v>810.26</v>
      </c>
      <c r="M2476" s="1">
        <v>633.33</v>
      </c>
      <c r="N2476" s="1">
        <v>17.34</v>
      </c>
      <c r="O2476" s="1">
        <v>74.19</v>
      </c>
      <c r="P2476" s="1">
        <v>16.76</v>
      </c>
      <c r="Q2476" s="1">
        <v>52.64</v>
      </c>
      <c r="R2476" s="1">
        <v>25.97</v>
      </c>
      <c r="S2476" s="1">
        <v>20.89</v>
      </c>
      <c r="T2476" s="1">
        <v>0.25</v>
      </c>
      <c r="U2476" s="1">
        <v>85.91</v>
      </c>
      <c r="V2476" s="1">
        <f>100-U2476</f>
        <v>14.09</v>
      </c>
      <c r="W2476" s="1">
        <v>12.66</v>
      </c>
      <c r="X2476" s="0" t="inlineStr">
        <is>
          <t>IBGE — Censo Demográfico 2022 / SIDRA</t>
        </is>
      </c>
    </row>
    <row r="2477">
      <c r="A2477" s="0" t="inlineStr">
        <is>
          <t>3120904</t>
        </is>
      </c>
      <c r="B2477" s="0" t="inlineStr">
        <is>
          <t>Curvelo</t>
        </is>
      </c>
      <c r="C2477" s="0" t="inlineStr">
        <is>
          <t>MG</t>
        </is>
      </c>
      <c r="D2477" s="0" t="inlineStr">
        <is>
          <t>2022</t>
        </is>
      </c>
      <c r="E2477" s="1">
        <v>80365</v>
      </c>
      <c r="F2477" s="1">
        <v>1466</v>
      </c>
      <c r="G2477" s="1">
        <v>5573</v>
      </c>
      <c r="H2477" s="1">
        <v>14923</v>
      </c>
      <c r="I2477" s="1">
        <f>(F2477+G2477+H2477)/E2477*100</f>
        <v>27.327816835687177253779630436</v>
      </c>
      <c r="J2477" s="1">
        <f>(F2477+G2477)/E2477*100</f>
        <v>8.75878802961488210041684813</v>
      </c>
      <c r="K2477" s="1">
        <f>F2477/E2477*100</f>
        <v>1.8241771915634915697131835998</v>
      </c>
      <c r="L2477" s="1">
        <v>1429.39</v>
      </c>
      <c r="M2477" s="1">
        <v>1015.50</v>
      </c>
      <c r="N2477" s="1">
        <v>5.20</v>
      </c>
      <c r="O2477" s="1">
        <v>89.52</v>
      </c>
      <c r="P2477" s="1">
        <v>7.03</v>
      </c>
      <c r="Q2477" s="1">
        <v>81.84</v>
      </c>
      <c r="R2477" s="1">
        <v>8.07</v>
      </c>
      <c r="S2477" s="1">
        <v>9.56</v>
      </c>
      <c r="T2477" s="1">
        <v>0.06</v>
      </c>
      <c r="U2477" s="1">
        <v>93.60</v>
      </c>
      <c r="V2477" s="1">
        <f>100-U2477</f>
        <v>6.40</v>
      </c>
      <c r="W2477" s="1">
        <v>5.75</v>
      </c>
      <c r="X2477" s="0" t="inlineStr">
        <is>
          <t>IBGE — Censo Demográfico 2022 / SIDRA</t>
        </is>
      </c>
    </row>
    <row r="2478">
      <c r="A2478" s="0" t="inlineStr">
        <is>
          <t>3121001</t>
        </is>
      </c>
      <c r="B2478" s="0" t="inlineStr">
        <is>
          <t>Datas</t>
        </is>
      </c>
      <c r="C2478" s="0" t="inlineStr">
        <is>
          <t>MG</t>
        </is>
      </c>
      <c r="D2478" s="0" t="inlineStr">
        <is>
          <t>2022</t>
        </is>
      </c>
      <c r="E2478" s="1">
        <v>5465</v>
      </c>
      <c r="F2478" s="1">
        <v>56</v>
      </c>
      <c r="G2478" s="1">
        <v>774</v>
      </c>
      <c r="H2478" s="1">
        <v>1837</v>
      </c>
      <c r="I2478" s="1">
        <f>(F2478+G2478+H2478)/E2478*100</f>
        <v>48.801463860933211344922232388</v>
      </c>
      <c r="J2478" s="1">
        <f>(F2478+G2478)/E2478*100</f>
        <v>15.187557182067703568161024703</v>
      </c>
      <c r="K2478" s="1">
        <f>F2478/E2478*100</f>
        <v>1.0247026532479414455626715462</v>
      </c>
      <c r="L2478" s="1">
        <v>862.29</v>
      </c>
      <c r="M2478" s="1">
        <v>644.80</v>
      </c>
      <c r="N2478" s="1">
        <v>7.65</v>
      </c>
      <c r="O2478" s="1">
        <v>72.11</v>
      </c>
      <c r="P2478" s="1">
        <v>10.73</v>
      </c>
      <c r="Q2478" s="1">
        <v>72.11</v>
      </c>
      <c r="R2478" s="1">
        <v>2.92</v>
      </c>
      <c r="S2478" s="1">
        <v>19.80</v>
      </c>
      <c s="1" r="T2478">
        <v>0</v>
      </c>
      <c r="U2478" s="1">
        <v>84.27</v>
      </c>
      <c r="V2478" s="1">
        <f>100-U2478</f>
        <v>15.73</v>
      </c>
      <c r="W2478" s="1">
        <v>15.02</v>
      </c>
      <c r="X2478" s="0" t="inlineStr">
        <is>
          <t>IBGE — Censo Demográfico 2022 / SIDRA</t>
        </is>
      </c>
    </row>
    <row r="2479">
      <c r="A2479" s="0" t="inlineStr">
        <is>
          <t>3121100</t>
        </is>
      </c>
      <c r="B2479" s="0" t="inlineStr">
        <is>
          <t>Delfim Moreira</t>
        </is>
      </c>
      <c r="C2479" s="0" t="inlineStr">
        <is>
          <t>MG</t>
        </is>
      </c>
      <c r="D2479" s="0" t="inlineStr">
        <is>
          <t>2022</t>
        </is>
      </c>
      <c r="E2479" s="1">
        <v>7948</v>
      </c>
      <c r="F2479" s="1">
        <v>57</v>
      </c>
      <c r="G2479" s="1">
        <v>697</v>
      </c>
      <c r="H2479" s="1">
        <v>2031</v>
      </c>
      <c r="I2479" s="1">
        <f>(F2479+G2479+H2479)/E2479*100</f>
        <v>35.040261701056869652742828384</v>
      </c>
      <c r="J2479" s="1">
        <f>(F2479+G2479)/E2479*100</f>
        <v>9.486663311524911927528938098</v>
      </c>
      <c r="K2479" s="1">
        <f>F2479/E2479*100</f>
        <v>0.7171615500754906894816305989</v>
      </c>
      <c r="L2479" s="1">
        <v>1261.35</v>
      </c>
      <c r="M2479" s="1">
        <v>908.00</v>
      </c>
      <c r="N2479" s="1">
        <v>5.99</v>
      </c>
      <c r="O2479" s="1">
        <v>43.46</v>
      </c>
      <c r="P2479" s="1">
        <v>44.66</v>
      </c>
      <c r="Q2479" s="1">
        <v>22.28</v>
      </c>
      <c r="R2479" s="1">
        <v>15.23</v>
      </c>
      <c r="S2479" s="1">
        <v>2.35</v>
      </c>
      <c r="T2479" s="1">
        <v>0.03</v>
      </c>
      <c r="U2479" s="1">
        <v>94.36</v>
      </c>
      <c r="V2479" s="1">
        <f>100-U2479</f>
        <v>5.64</v>
      </c>
      <c r="W2479" s="1">
        <v>1.88</v>
      </c>
      <c r="X2479" s="0" t="inlineStr">
        <is>
          <t>IBGE — Censo Demográfico 2022 / SIDRA</t>
        </is>
      </c>
    </row>
    <row r="2480">
      <c r="A2480" s="0" t="inlineStr">
        <is>
          <t>3121209</t>
        </is>
      </c>
      <c r="B2480" s="0" t="inlineStr">
        <is>
          <t>Delfinópolis</t>
        </is>
      </c>
      <c r="C2480" s="0" t="inlineStr">
        <is>
          <t>MG</t>
        </is>
      </c>
      <c r="D2480" s="0" t="inlineStr">
        <is>
          <t>2022</t>
        </is>
      </c>
      <c r="E2480" s="1">
        <v>8295</v>
      </c>
      <c r="F2480" s="1">
        <v>276</v>
      </c>
      <c r="G2480" s="1">
        <v>257</v>
      </c>
      <c r="H2480" s="1">
        <v>1259</v>
      </c>
      <c r="I2480" s="1">
        <f>(F2480+G2480+H2480)/E2480*100</f>
        <v>21.603375527426160337552742616</v>
      </c>
      <c r="J2480" s="1">
        <f>(F2480+G2480)/E2480*100</f>
        <v>6.4255575647980711271850512357</v>
      </c>
      <c r="K2480" s="1">
        <f>F2480/E2480*100</f>
        <v>3.3273056057866184448462929476</v>
      </c>
      <c r="L2480" s="1">
        <v>1458.39</v>
      </c>
      <c r="M2480" s="1">
        <v>1066.67</v>
      </c>
      <c r="N2480" s="1">
        <v>7.50</v>
      </c>
      <c r="O2480" s="1">
        <v>71.34</v>
      </c>
      <c r="P2480" s="1">
        <v>24.47</v>
      </c>
      <c r="Q2480" s="1">
        <v>70.74</v>
      </c>
      <c r="R2480" s="1">
        <v>9.37</v>
      </c>
      <c r="S2480" s="1">
        <v>19.18</v>
      </c>
      <c s="1" r="T2480">
        <v>0</v>
      </c>
      <c r="U2480" s="1">
        <v>94.81</v>
      </c>
      <c r="V2480" s="1">
        <f>100-U2480</f>
        <v>5.19</v>
      </c>
      <c r="W2480" s="1">
        <v>4.59</v>
      </c>
      <c r="X2480" s="0" t="inlineStr">
        <is>
          <t>IBGE — Censo Demográfico 2022 / SIDRA</t>
        </is>
      </c>
    </row>
    <row r="2481">
      <c r="A2481" s="0" t="inlineStr">
        <is>
          <t>3121258</t>
        </is>
      </c>
      <c r="B2481" s="0" t="inlineStr">
        <is>
          <t>Delta</t>
        </is>
      </c>
      <c r="C2481" s="0" t="inlineStr">
        <is>
          <t>MG</t>
        </is>
      </c>
      <c r="D2481" s="0" t="inlineStr">
        <is>
          <t>2022</t>
        </is>
      </c>
      <c r="E2481" s="1">
        <v>10469</v>
      </c>
      <c r="F2481" s="1">
        <v>241</v>
      </c>
      <c r="G2481" s="1">
        <v>732</v>
      </c>
      <c r="H2481" s="1">
        <v>2540</v>
      </c>
      <c r="I2481" s="1">
        <f>(F2481+G2481+H2481)/E2481*100</f>
        <v>33.556213582959212914318464037</v>
      </c>
      <c r="J2481" s="1">
        <f>(F2481+G2481)/E2481*100</f>
        <v>9.29410640939917852707995033</v>
      </c>
      <c r="K2481" s="1">
        <f>F2481/E2481*100</f>
        <v>2.302034578278727672174992836</v>
      </c>
      <c r="L2481" s="1">
        <v>1021.95</v>
      </c>
      <c r="M2481" s="1">
        <v>804.00</v>
      </c>
      <c r="N2481" s="1">
        <v>8.97</v>
      </c>
      <c r="O2481" s="1">
        <v>95.02</v>
      </c>
      <c r="P2481" s="1">
        <v>4.55</v>
      </c>
      <c r="Q2481" s="1">
        <v>90.41</v>
      </c>
      <c r="R2481" s="1">
        <v>6.96</v>
      </c>
      <c r="S2481" s="1">
        <v>2.52</v>
      </c>
      <c r="T2481" s="1">
        <v>0.03</v>
      </c>
      <c r="U2481" s="1">
        <v>98.05</v>
      </c>
      <c r="V2481" s="1">
        <f>100-U2481</f>
        <v>1.95</v>
      </c>
      <c r="W2481" s="1">
        <v>1.44</v>
      </c>
      <c r="X2481" s="0" t="inlineStr">
        <is>
          <t>IBGE — Censo Demográfico 2022 / SIDRA</t>
        </is>
      </c>
    </row>
    <row r="2482">
      <c r="A2482" s="0" t="inlineStr">
        <is>
          <t>3121308</t>
        </is>
      </c>
      <c r="B2482" s="0" t="inlineStr">
        <is>
          <t>Descoberto</t>
        </is>
      </c>
      <c r="C2482" s="0" t="inlineStr">
        <is>
          <t>MG</t>
        </is>
      </c>
      <c r="D2482" s="0" t="inlineStr">
        <is>
          <t>2022</t>
        </is>
      </c>
      <c r="E2482" s="1">
        <v>4883</v>
      </c>
      <c r="F2482" s="1">
        <v>12</v>
      </c>
      <c r="G2482" s="1">
        <v>243</v>
      </c>
      <c r="H2482" s="1">
        <v>882</v>
      </c>
      <c r="I2482" s="1">
        <f>(F2482+G2482+H2482)/E2482*100</f>
        <v>23.284865861150931804218718001</v>
      </c>
      <c r="J2482" s="1">
        <f>(F2482+G2482)/E2482*100</f>
        <v>5.2221994675404464468564407127</v>
      </c>
      <c r="K2482" s="1">
        <f>F2482/E2482*100</f>
        <v>0.2457505631783739504403030924</v>
      </c>
      <c r="L2482" s="1">
        <v>1143.37</v>
      </c>
      <c r="M2482" s="1">
        <v>950.00</v>
      </c>
      <c r="N2482" s="1">
        <v>7.78</v>
      </c>
      <c r="O2482" s="1">
        <v>79.35</v>
      </c>
      <c r="P2482" s="1">
        <v>19.38</v>
      </c>
      <c r="Q2482" s="1">
        <v>75.23</v>
      </c>
      <c r="R2482" s="1">
        <v>3.46</v>
      </c>
      <c r="S2482" s="1">
        <v>11.53</v>
      </c>
      <c s="1" r="T2482">
        <v>0</v>
      </c>
      <c r="U2482" s="1">
        <v>87.70</v>
      </c>
      <c r="V2482" s="1">
        <f>100-U2482</f>
        <v>12.30</v>
      </c>
      <c r="W2482" s="1">
        <v>6.97</v>
      </c>
      <c r="X2482" s="0" t="inlineStr">
        <is>
          <t>IBGE — Censo Demográfico 2022 / SIDRA</t>
        </is>
      </c>
    </row>
    <row r="2483">
      <c r="A2483" s="0" t="inlineStr">
        <is>
          <t>3121407</t>
        </is>
      </c>
      <c r="B2483" s="0" t="inlineStr">
        <is>
          <t>Desterro de Entre Rios</t>
        </is>
      </c>
      <c r="C2483" s="0" t="inlineStr">
        <is>
          <t>MG</t>
        </is>
      </c>
      <c r="D2483" s="0" t="inlineStr">
        <is>
          <t>2022</t>
        </is>
      </c>
      <c r="E2483" s="1">
        <v>7599</v>
      </c>
      <c r="F2483" s="1">
        <v>242</v>
      </c>
      <c r="G2483" s="1">
        <v>460</v>
      </c>
      <c r="H2483" s="1">
        <v>1489</v>
      </c>
      <c r="I2483" s="1">
        <f>(F2483+G2483+H2483)/E2483*100</f>
        <v>28.832741150151335702066061324</v>
      </c>
      <c r="J2483" s="1">
        <f>(F2483+G2483)/E2483*100</f>
        <v>9.238057639163047769443347809</v>
      </c>
      <c r="K2483" s="1">
        <f>F2483/E2483*100</f>
        <v>3.1846295565205948151072509541</v>
      </c>
      <c r="L2483" s="1">
        <v>1120.94</v>
      </c>
      <c r="M2483" s="1">
        <v>1000.00</v>
      </c>
      <c r="N2483" s="1">
        <v>9.42</v>
      </c>
      <c r="O2483" s="1">
        <v>62.69</v>
      </c>
      <c r="P2483" s="1">
        <v>35.98</v>
      </c>
      <c r="Q2483" s="1">
        <v>54.82</v>
      </c>
      <c r="R2483" s="1">
        <v>17.71</v>
      </c>
      <c r="S2483" s="1">
        <v>22.64</v>
      </c>
      <c r="T2483" s="1">
        <v>0.03</v>
      </c>
      <c r="U2483" s="1">
        <v>68.06</v>
      </c>
      <c r="V2483" s="1">
        <f>100-U2483</f>
        <v>31.94</v>
      </c>
      <c r="W2483" s="1">
        <v>30.88</v>
      </c>
      <c r="X2483" s="0" t="inlineStr">
        <is>
          <t>IBGE — Censo Demográfico 2022 / SIDRA</t>
        </is>
      </c>
    </row>
    <row r="2484">
      <c r="A2484" s="0" t="inlineStr">
        <is>
          <t>3121506</t>
        </is>
      </c>
      <c r="B2484" s="0" t="inlineStr">
        <is>
          <t>Desterro do Melo</t>
        </is>
      </c>
      <c r="C2484" s="0" t="inlineStr">
        <is>
          <t>MG</t>
        </is>
      </c>
      <c r="D2484" s="0" t="inlineStr">
        <is>
          <t>2022</t>
        </is>
      </c>
      <c r="E2484" s="1">
        <v>2967</v>
      </c>
      <c r="F2484" s="1">
        <v>17</v>
      </c>
      <c r="G2484" s="1">
        <v>308</v>
      </c>
      <c r="H2484" s="1">
        <v>909</v>
      </c>
      <c r="I2484" s="1">
        <f>(F2484+G2484+H2484)/E2484*100</f>
        <v>41.590832490731378496798112572</v>
      </c>
      <c r="J2484" s="1">
        <f>(F2484+G2484)/E2484*100</f>
        <v>10.953825412874957869902258173</v>
      </c>
      <c r="K2484" s="1">
        <f>F2484/E2484*100</f>
        <v>0.5729693292888439501179642737</v>
      </c>
      <c r="L2484" s="1">
        <v>928.67</v>
      </c>
      <c r="M2484" s="1">
        <v>766.67</v>
      </c>
      <c r="N2484" s="1">
        <v>10.62</v>
      </c>
      <c r="O2484" s="1">
        <v>51.00</v>
      </c>
      <c r="P2484" s="1">
        <v>48.04</v>
      </c>
      <c r="Q2484" s="1">
        <v>51.35</v>
      </c>
      <c r="R2484" s="1">
        <v>0.44</v>
      </c>
      <c r="S2484" s="1">
        <v>4.87</v>
      </c>
      <c s="1" r="T2484">
        <v>0</v>
      </c>
      <c r="U2484" s="1">
        <v>62.40</v>
      </c>
      <c r="V2484" s="1">
        <f>100-U2484</f>
        <v>37.60</v>
      </c>
      <c r="W2484" s="1">
        <v>37.25</v>
      </c>
      <c r="X2484" s="0" t="inlineStr">
        <is>
          <t>IBGE — Censo Demográfico 2022 / SIDRA</t>
        </is>
      </c>
    </row>
    <row r="2485">
      <c r="A2485" s="0" t="inlineStr">
        <is>
          <t>3121605</t>
        </is>
      </c>
      <c r="B2485" s="0" t="inlineStr">
        <is>
          <t>Diamantina</t>
        </is>
      </c>
      <c r="C2485" s="0" t="inlineStr">
        <is>
          <t>MG</t>
        </is>
      </c>
      <c r="D2485" s="0" t="inlineStr">
        <is>
          <t>2022</t>
        </is>
      </c>
      <c r="E2485" s="1">
        <v>47444</v>
      </c>
      <c r="F2485" s="1">
        <v>982</v>
      </c>
      <c r="G2485" s="1">
        <v>3917</v>
      </c>
      <c r="H2485" s="1">
        <v>9633</v>
      </c>
      <c r="I2485" s="1">
        <f>(F2485+G2485+H2485)/E2485*100</f>
        <v>30.629795126886434533344574656</v>
      </c>
      <c r="J2485" s="1">
        <f>(F2485+G2485)/E2485*100</f>
        <v>10.325857853469353342888457972</v>
      </c>
      <c r="K2485" s="1">
        <f>F2485/E2485*100</f>
        <v>2.0698086164741590085153022511</v>
      </c>
      <c r="L2485" s="1">
        <v>1544.40</v>
      </c>
      <c r="M2485" s="1">
        <v>940.50</v>
      </c>
      <c r="N2485" s="1">
        <v>6.50</v>
      </c>
      <c r="O2485" s="1">
        <v>85.74</v>
      </c>
      <c r="P2485" s="1">
        <v>9.54</v>
      </c>
      <c r="Q2485" s="1">
        <v>78.05</v>
      </c>
      <c r="R2485" s="1">
        <v>3.86</v>
      </c>
      <c r="S2485" s="1">
        <v>13.03</v>
      </c>
      <c r="T2485" s="1">
        <v>0.16</v>
      </c>
      <c r="U2485" s="1">
        <v>88.49</v>
      </c>
      <c r="V2485" s="1">
        <f>100-U2485</f>
        <v>11.51</v>
      </c>
      <c r="W2485" s="1">
        <v>10.96</v>
      </c>
      <c r="X2485" s="0" t="inlineStr">
        <is>
          <t>IBGE — Censo Demográfico 2022 / SIDRA</t>
        </is>
      </c>
    </row>
    <row r="2486">
      <c r="A2486" s="0" t="inlineStr">
        <is>
          <t>3121704</t>
        </is>
      </c>
      <c r="B2486" s="0" t="inlineStr">
        <is>
          <t>Diogo de Vasconcelos</t>
        </is>
      </c>
      <c r="C2486" s="0" t="inlineStr">
        <is>
          <t>MG</t>
        </is>
      </c>
      <c r="D2486" s="0" t="inlineStr">
        <is>
          <t>2022</t>
        </is>
      </c>
      <c r="E2486" s="1">
        <v>3549</v>
      </c>
      <c r="F2486" s="1">
        <v>94</v>
      </c>
      <c r="G2486" s="1">
        <v>427</v>
      </c>
      <c r="H2486" s="1">
        <v>995</v>
      </c>
      <c r="I2486" s="1">
        <f>(F2486+G2486+H2486)/E2486*100</f>
        <v>42.716258100873485488870104255</v>
      </c>
      <c r="J2486" s="1">
        <f>(F2486+G2486)/E2486*100</f>
        <v>14.680191603268526345449422372</v>
      </c>
      <c r="K2486" s="1">
        <f>F2486/E2486*100</f>
        <v>2.6486334178641870949563257256</v>
      </c>
      <c r="L2486" s="1">
        <v>920.07</v>
      </c>
      <c r="M2486" s="1">
        <v>737.33</v>
      </c>
      <c r="N2486" s="1">
        <v>16.97</v>
      </c>
      <c r="O2486" s="1">
        <v>54.94</v>
      </c>
      <c r="P2486" s="1">
        <v>21.49</v>
      </c>
      <c r="Q2486" s="1">
        <v>29.08</v>
      </c>
      <c r="R2486" s="1">
        <v>5.95</v>
      </c>
      <c r="S2486" s="1">
        <v>6.30</v>
      </c>
      <c s="1" r="T2486">
        <v>0</v>
      </c>
      <c r="U2486" s="1">
        <v>66.26</v>
      </c>
      <c r="V2486" s="1">
        <f>100-U2486</f>
        <v>33.74</v>
      </c>
      <c r="W2486" s="1">
        <v>33.02</v>
      </c>
      <c r="X2486" s="0" t="inlineStr">
        <is>
          <t>IBGE — Censo Demográfico 2022 / SIDRA</t>
        </is>
      </c>
    </row>
    <row r="2487">
      <c r="A2487" s="0" t="inlineStr">
        <is>
          <t>3121803</t>
        </is>
      </c>
      <c r="B2487" s="0" t="inlineStr">
        <is>
          <t>Dionísio</t>
        </is>
      </c>
      <c r="C2487" s="0" t="inlineStr">
        <is>
          <t>MG</t>
        </is>
      </c>
      <c r="D2487" s="0" t="inlineStr">
        <is>
          <t>2022</t>
        </is>
      </c>
      <c r="E2487" s="1">
        <v>6832</v>
      </c>
      <c r="F2487" s="1">
        <v>103</v>
      </c>
      <c r="G2487" s="1">
        <v>548</v>
      </c>
      <c r="H2487" s="1">
        <v>1875</v>
      </c>
      <c r="I2487" s="1">
        <f>(F2487+G2487+H2487)/E2487*100</f>
        <v>36.973067915690866510538641686</v>
      </c>
      <c r="J2487" s="1">
        <f>(F2487+G2487)/E2487*100</f>
        <v>9.528688524590163934426229508</v>
      </c>
      <c r="K2487" s="1">
        <f>F2487/E2487*100</f>
        <v>1.5076112412177985948477751756</v>
      </c>
      <c r="L2487" s="1">
        <v>1053.51</v>
      </c>
      <c r="M2487" s="1">
        <v>808.00</v>
      </c>
      <c r="N2487" s="1">
        <v>9.07</v>
      </c>
      <c r="O2487" s="1">
        <v>80.97</v>
      </c>
      <c r="P2487" s="1">
        <v>13.40</v>
      </c>
      <c r="Q2487" s="1">
        <v>72.43</v>
      </c>
      <c r="R2487" s="1">
        <v>3.44</v>
      </c>
      <c r="S2487" s="1">
        <v>5.91</v>
      </c>
      <c r="T2487" s="1">
        <v>0.12</v>
      </c>
      <c r="U2487" s="1">
        <v>91.89</v>
      </c>
      <c r="V2487" s="1">
        <f>100-U2487</f>
        <v>8.11</v>
      </c>
      <c r="W2487" s="1">
        <v>7.61</v>
      </c>
      <c r="X2487" s="0" t="inlineStr">
        <is>
          <t>IBGE — Censo Demográfico 2022 / SIDRA</t>
        </is>
      </c>
    </row>
    <row r="2488">
      <c r="A2488" s="0" t="inlineStr">
        <is>
          <t>3121902</t>
        </is>
      </c>
      <c r="B2488" s="0" t="inlineStr">
        <is>
          <t>Divinésia</t>
        </is>
      </c>
      <c r="C2488" s="0" t="inlineStr">
        <is>
          <t>MG</t>
        </is>
      </c>
      <c r="D2488" s="0" t="inlineStr">
        <is>
          <t>2022</t>
        </is>
      </c>
      <c r="E2488" s="1">
        <v>4226</v>
      </c>
      <c r="F2488" s="1">
        <v>14</v>
      </c>
      <c r="G2488" s="1">
        <v>264</v>
      </c>
      <c r="H2488" s="1">
        <v>903</v>
      </c>
      <c r="I2488" s="1">
        <f>(F2488+G2488+H2488)/E2488*100</f>
        <v>27.94604827259820160908660672</v>
      </c>
      <c r="J2488" s="1">
        <f>(F2488+G2488)/E2488*100</f>
        <v>6.5783246568859441552295314718</v>
      </c>
      <c r="K2488" s="1">
        <f>F2488/E2488*100</f>
        <v>0.3312825366777094178892569806</v>
      </c>
      <c r="L2488" s="1">
        <v>1282.56</v>
      </c>
      <c r="M2488" s="1">
        <v>978.00</v>
      </c>
      <c r="N2488" s="1">
        <v>6.59</v>
      </c>
      <c r="O2488" s="1">
        <v>70.80</v>
      </c>
      <c r="P2488" s="1">
        <v>26.28</v>
      </c>
      <c r="Q2488" s="1">
        <v>68.97</v>
      </c>
      <c r="R2488" s="1">
        <v>13.55</v>
      </c>
      <c r="S2488" s="1">
        <v>0.44</v>
      </c>
      <c s="1" r="T2488">
        <v>0</v>
      </c>
      <c r="U2488" s="1">
        <v>94.11</v>
      </c>
      <c r="V2488" s="1">
        <f>100-U2488</f>
        <v>5.89</v>
      </c>
      <c r="W2488" s="1">
        <v>5.64</v>
      </c>
      <c r="X2488" s="0" t="inlineStr">
        <is>
          <t>IBGE — Censo Demográfico 2022 / SIDRA</t>
        </is>
      </c>
    </row>
    <row r="2489">
      <c r="A2489" s="0" t="inlineStr">
        <is>
          <t>3122009</t>
        </is>
      </c>
      <c r="B2489" s="0" t="inlineStr">
        <is>
          <t>Divino</t>
        </is>
      </c>
      <c r="C2489" s="0" t="inlineStr">
        <is>
          <t>MG</t>
        </is>
      </c>
      <c r="D2489" s="0" t="inlineStr">
        <is>
          <t>2022</t>
        </is>
      </c>
      <c r="E2489" s="1">
        <v>20503</v>
      </c>
      <c r="F2489" s="1">
        <v>247</v>
      </c>
      <c r="G2489" s="1">
        <v>2555</v>
      </c>
      <c r="H2489" s="1">
        <v>5255</v>
      </c>
      <c r="I2489" s="1">
        <f>(F2489+G2489+H2489)/E2489*100</f>
        <v>39.296688289518607033117104814</v>
      </c>
      <c r="J2489" s="1">
        <f>(F2489+G2489)/E2489*100</f>
        <v>13.666292737648149051358337804</v>
      </c>
      <c r="K2489" s="1">
        <f>F2489/E2489*100</f>
        <v>1.204701750963273667268204653</v>
      </c>
      <c r="L2489" s="1">
        <v>1200.86</v>
      </c>
      <c r="M2489" s="1">
        <v>806.00</v>
      </c>
      <c r="N2489" s="1">
        <v>11.42</v>
      </c>
      <c r="O2489" s="1">
        <v>61.18</v>
      </c>
      <c r="P2489" s="1">
        <v>36.23</v>
      </c>
      <c r="Q2489" s="1">
        <v>59.54</v>
      </c>
      <c r="R2489" s="1">
        <v>2.47</v>
      </c>
      <c r="S2489" s="1">
        <v>16.23</v>
      </c>
      <c s="1" r="T2489">
        <v>0</v>
      </c>
      <c r="U2489" s="1">
        <v>81.41</v>
      </c>
      <c r="V2489" s="1">
        <f>100-U2489</f>
        <v>18.59</v>
      </c>
      <c r="W2489" s="1">
        <v>17.51</v>
      </c>
      <c r="X2489" s="0" t="inlineStr">
        <is>
          <t>IBGE — Censo Demográfico 2022 / SIDRA</t>
        </is>
      </c>
    </row>
    <row r="2490">
      <c r="A2490" s="0" t="inlineStr">
        <is>
          <t>3122108</t>
        </is>
      </c>
      <c r="B2490" s="0" t="inlineStr">
        <is>
          <t>Divino das Laranjeiras</t>
        </is>
      </c>
      <c r="C2490" s="0" t="inlineStr">
        <is>
          <t>MG</t>
        </is>
      </c>
      <c r="D2490" s="0" t="inlineStr">
        <is>
          <t>2022</t>
        </is>
      </c>
      <c r="E2490" s="1">
        <v>4178</v>
      </c>
      <c r="F2490" s="1">
        <v>82</v>
      </c>
      <c r="G2490" s="1">
        <v>335</v>
      </c>
      <c r="H2490" s="1">
        <v>1121</v>
      </c>
      <c r="I2490" s="1">
        <f>(F2490+G2490+H2490)/E2490*100</f>
        <v>36.811871708951651507898516036</v>
      </c>
      <c r="J2490" s="1">
        <f>(F2490+G2490)/E2490*100</f>
        <v>9.98085208233604595500239349</v>
      </c>
      <c r="K2490" s="1">
        <f>F2490/E2490*100</f>
        <v>1.9626615605552896122546673049</v>
      </c>
      <c r="L2490" s="1">
        <v>1015.31</v>
      </c>
      <c r="M2490" s="1">
        <v>856.00</v>
      </c>
      <c r="N2490" s="1">
        <v>14.25</v>
      </c>
      <c r="O2490" s="1">
        <v>80.01</v>
      </c>
      <c r="P2490" s="1">
        <v>17.01</v>
      </c>
      <c r="Q2490" s="1">
        <v>78.55</v>
      </c>
      <c r="R2490" s="1">
        <v>9.96</v>
      </c>
      <c r="S2490" s="1">
        <v>3.34</v>
      </c>
      <c s="1" r="T2490">
        <v>0</v>
      </c>
      <c r="U2490" s="1">
        <v>84.99</v>
      </c>
      <c r="V2490" s="1">
        <f>100-U2490</f>
        <v>15.01</v>
      </c>
      <c r="W2490" s="1">
        <v>14.03</v>
      </c>
      <c r="X2490" s="0" t="inlineStr">
        <is>
          <t>IBGE — Censo Demográfico 2022 / SIDRA</t>
        </is>
      </c>
    </row>
    <row r="2491">
      <c r="A2491" s="0" t="inlineStr">
        <is>
          <t>3122207</t>
        </is>
      </c>
      <c r="B2491" s="0" t="inlineStr">
        <is>
          <t>Divinolândia de Minas</t>
        </is>
      </c>
      <c r="C2491" s="0" t="inlineStr">
        <is>
          <t>MG</t>
        </is>
      </c>
      <c r="D2491" s="0" t="inlineStr">
        <is>
          <t>2022</t>
        </is>
      </c>
      <c r="E2491" s="1">
        <v>6514</v>
      </c>
      <c r="F2491" s="1">
        <v>142</v>
      </c>
      <c r="G2491" s="1">
        <v>830</v>
      </c>
      <c r="H2491" s="1">
        <v>1906</v>
      </c>
      <c r="I2491" s="1">
        <f>(F2491+G2491+H2491)/E2491*100</f>
        <v>44.18176235799815781393920786</v>
      </c>
      <c r="J2491" s="1">
        <f>(F2491+G2491)/E2491*100</f>
        <v>14.921707092416334049739023641</v>
      </c>
      <c r="K2491" s="1">
        <f>F2491/E2491*100</f>
        <v>2.1799201719373656739330672398</v>
      </c>
      <c r="L2491" s="1">
        <v>913.25</v>
      </c>
      <c r="M2491" s="1">
        <v>670.67</v>
      </c>
      <c r="N2491" s="1">
        <v>10.80</v>
      </c>
      <c r="O2491" s="1">
        <v>82.13</v>
      </c>
      <c r="P2491" s="1">
        <v>15.49</v>
      </c>
      <c r="Q2491" s="1">
        <v>69.72</v>
      </c>
      <c r="R2491" s="1">
        <v>1.17</v>
      </c>
      <c r="S2491" s="1">
        <v>7.64</v>
      </c>
      <c s="1" r="T2491">
        <v>0</v>
      </c>
      <c r="U2491" s="1">
        <v>89.93</v>
      </c>
      <c r="V2491" s="1">
        <f>100-U2491</f>
        <v>10.07</v>
      </c>
      <c r="W2491" s="1">
        <v>9.76</v>
      </c>
      <c r="X2491" s="0" t="inlineStr">
        <is>
          <t>IBGE — Censo Demográfico 2022 / SIDRA</t>
        </is>
      </c>
    </row>
    <row r="2492">
      <c r="A2492" s="0" t="inlineStr">
        <is>
          <t>3122306</t>
        </is>
      </c>
      <c r="B2492" s="0" t="inlineStr">
        <is>
          <t>Divinópolis</t>
        </is>
      </c>
      <c r="C2492" s="0" t="inlineStr">
        <is>
          <t>MG</t>
        </is>
      </c>
      <c r="D2492" s="0" t="inlineStr">
        <is>
          <t>2022</t>
        </is>
      </c>
      <c r="E2492" s="1">
        <v>229969</v>
      </c>
      <c r="F2492" s="1">
        <v>4137</v>
      </c>
      <c r="G2492" s="1">
        <v>7772</v>
      </c>
      <c r="H2492" s="1">
        <v>27690</v>
      </c>
      <c r="I2492" s="1">
        <f>(F2492+G2492+H2492)/E2492*100</f>
        <v>17.219277380864377372602394236</v>
      </c>
      <c r="J2492" s="1">
        <f>(F2492+G2492)/E2492*100</f>
        <v>5.1785240619387830533680626519</v>
      </c>
      <c r="K2492" s="1">
        <f>F2492/E2492*100</f>
        <v>1.7989381177463049367523448813</v>
      </c>
      <c r="L2492" s="1">
        <v>1835.09</v>
      </c>
      <c r="M2492" s="1">
        <v>1250.00</v>
      </c>
      <c r="N2492" s="1">
        <v>2.87</v>
      </c>
      <c r="O2492" s="1">
        <v>96.38</v>
      </c>
      <c r="P2492" s="1">
        <v>3.06</v>
      </c>
      <c r="Q2492" s="1">
        <v>88.30</v>
      </c>
      <c r="R2492" s="1">
        <v>3.77</v>
      </c>
      <c r="S2492" s="1">
        <v>6.65</v>
      </c>
      <c r="T2492" s="1">
        <v>0.01</v>
      </c>
      <c r="U2492" s="1">
        <v>98.89</v>
      </c>
      <c r="V2492" s="1">
        <f>100-U2492</f>
        <v>1.11</v>
      </c>
      <c r="W2492" s="1">
        <v>0.92</v>
      </c>
      <c r="X2492" s="0" t="inlineStr">
        <is>
          <t>IBGE — Censo Demográfico 2022 / SIDRA</t>
        </is>
      </c>
    </row>
    <row r="2493">
      <c r="A2493" s="0" t="inlineStr">
        <is>
          <t>3122355</t>
        </is>
      </c>
      <c r="B2493" s="0" t="inlineStr">
        <is>
          <t>Divisa Alegre</t>
        </is>
      </c>
      <c r="C2493" s="0" t="inlineStr">
        <is>
          <t>MG</t>
        </is>
      </c>
      <c r="D2493" s="0" t="inlineStr">
        <is>
          <t>2022</t>
        </is>
      </c>
      <c r="E2493" s="1">
        <v>6321</v>
      </c>
      <c r="F2493" s="1">
        <v>97</v>
      </c>
      <c r="G2493" s="1">
        <v>1061</v>
      </c>
      <c r="H2493" s="1">
        <v>2159</v>
      </c>
      <c r="I2493" s="1">
        <f>(F2493+G2493+H2493)/E2493*100</f>
        <v>52.47587407055845594051574118</v>
      </c>
      <c r="J2493" s="1">
        <f>(F2493+G2493)/E2493*100</f>
        <v>18.319886093972472710014238253</v>
      </c>
      <c r="K2493" s="1">
        <f>F2493/E2493*100</f>
        <v>1.5345673152982123081790855877</v>
      </c>
      <c r="L2493" s="1">
        <v>846.99</v>
      </c>
      <c r="M2493" s="1">
        <v>606.00</v>
      </c>
      <c r="N2493" s="1">
        <v>16.53</v>
      </c>
      <c r="O2493" s="1">
        <v>97.24</v>
      </c>
      <c r="P2493" s="1">
        <v>1.52</v>
      </c>
      <c r="Q2493" s="1">
        <v>21.35</v>
      </c>
      <c r="R2493" s="1">
        <v>0.74</v>
      </c>
      <c r="S2493" s="1">
        <v>77.45</v>
      </c>
      <c r="T2493" s="1">
        <v>0.23</v>
      </c>
      <c r="U2493" s="1">
        <v>97.28</v>
      </c>
      <c r="V2493" s="1">
        <f>100-U2493</f>
        <v>2.72</v>
      </c>
      <c r="W2493" s="1">
        <v>2.53</v>
      </c>
      <c r="X2493" s="0" t="inlineStr">
        <is>
          <t>IBGE — Censo Demográfico 2022 / SIDRA</t>
        </is>
      </c>
    </row>
    <row r="2494">
      <c r="A2494" s="0" t="inlineStr">
        <is>
          <t>3122405</t>
        </is>
      </c>
      <c r="B2494" s="0" t="inlineStr">
        <is>
          <t>Divisa Nova</t>
        </is>
      </c>
      <c r="C2494" s="0" t="inlineStr">
        <is>
          <t>MG</t>
        </is>
      </c>
      <c r="D2494" s="0" t="inlineStr">
        <is>
          <t>2022</t>
        </is>
      </c>
      <c r="E2494" s="1">
        <v>5831</v>
      </c>
      <c r="F2494" s="1">
        <v>48</v>
      </c>
      <c r="G2494" s="1">
        <v>286</v>
      </c>
      <c r="H2494" s="1">
        <v>1341</v>
      </c>
      <c r="I2494" s="1">
        <f>(F2494+G2494+H2494)/E2494*100</f>
        <v>28.725776024695592522723375064</v>
      </c>
      <c r="J2494" s="1">
        <f>(F2494+G2494)/E2494*100</f>
        <v>5.7280054879094494940833476248</v>
      </c>
      <c r="K2494" s="1">
        <f>F2494/E2494*100</f>
        <v>0.8231864174241125021437146287</v>
      </c>
      <c r="L2494" s="1">
        <v>1160.89</v>
      </c>
      <c r="M2494" s="1">
        <v>927.50</v>
      </c>
      <c r="N2494" s="1">
        <v>8.85</v>
      </c>
      <c r="O2494" s="1">
        <v>85.47</v>
      </c>
      <c r="P2494" s="1">
        <v>14.09</v>
      </c>
      <c r="Q2494" s="1">
        <v>82.21</v>
      </c>
      <c r="R2494" s="1">
        <v>1.01</v>
      </c>
      <c r="S2494" s="1">
        <v>15.44</v>
      </c>
      <c s="1" r="T2494">
        <v>0</v>
      </c>
      <c r="U2494" s="1">
        <v>95.30</v>
      </c>
      <c r="V2494" s="1">
        <f>100-U2494</f>
        <v>4.70</v>
      </c>
      <c r="W2494" s="1">
        <v>3.50</v>
      </c>
      <c r="X2494" s="0" t="inlineStr">
        <is>
          <t>IBGE — Censo Demográfico 2022 / SIDRA</t>
        </is>
      </c>
    </row>
    <row r="2495">
      <c r="A2495" s="0" t="inlineStr">
        <is>
          <t>3122454</t>
        </is>
      </c>
      <c r="B2495" s="0" t="inlineStr">
        <is>
          <t>Divisópolis</t>
        </is>
      </c>
      <c r="C2495" s="0" t="inlineStr">
        <is>
          <t>MG</t>
        </is>
      </c>
      <c r="D2495" s="0" t="inlineStr">
        <is>
          <t>2022</t>
        </is>
      </c>
      <c r="E2495" s="1">
        <v>10213</v>
      </c>
      <c r="F2495" s="1">
        <v>94</v>
      </c>
      <c r="G2495" s="1">
        <v>1844</v>
      </c>
      <c r="H2495" s="1">
        <v>3651</v>
      </c>
      <c r="I2495" s="1">
        <f>(F2495+G2495+H2495)/E2495*100</f>
        <v>54.724370899833545481249388035</v>
      </c>
      <c r="J2495" s="1">
        <f>(F2495+G2495)/E2495*100</f>
        <v>18.975815137569764026241065309</v>
      </c>
      <c r="K2495" s="1">
        <f>F2495/E2495*100</f>
        <v>0.9203955742680896896112797415</v>
      </c>
      <c r="L2495" s="1">
        <v>721.76</v>
      </c>
      <c r="M2495" s="1">
        <v>600.00</v>
      </c>
      <c r="N2495" s="1">
        <v>18.93</v>
      </c>
      <c r="O2495" s="1">
        <v>78.90</v>
      </c>
      <c r="P2495" s="1">
        <v>20.53</v>
      </c>
      <c r="Q2495" s="1">
        <v>46.29</v>
      </c>
      <c r="R2495" s="1">
        <v>4.44</v>
      </c>
      <c r="S2495" s="1">
        <v>47.94</v>
      </c>
      <c r="T2495" s="1">
        <v>0.22</v>
      </c>
      <c r="U2495" s="1">
        <v>81.15</v>
      </c>
      <c r="V2495" s="1">
        <f>100-U2495</f>
        <v>18.85</v>
      </c>
      <c r="W2495" s="1">
        <v>17.46</v>
      </c>
      <c r="X2495" s="0" t="inlineStr">
        <is>
          <t>IBGE — Censo Demográfico 2022 / SIDRA</t>
        </is>
      </c>
    </row>
    <row r="2496">
      <c r="A2496" s="0" t="inlineStr">
        <is>
          <t>3122470</t>
        </is>
      </c>
      <c r="B2496" s="0" t="inlineStr">
        <is>
          <t>Dom Bosco</t>
        </is>
      </c>
      <c r="C2496" s="0" t="inlineStr">
        <is>
          <t>MG</t>
        </is>
      </c>
      <c r="D2496" s="0" t="inlineStr">
        <is>
          <t>2022</t>
        </is>
      </c>
      <c r="E2496" s="1">
        <v>3694</v>
      </c>
      <c r="F2496" s="1">
        <v>28</v>
      </c>
      <c r="G2496" s="1">
        <v>295</v>
      </c>
      <c r="H2496" s="1">
        <v>808</v>
      </c>
      <c r="I2496" s="1">
        <f>(F2496+G2496+H2496)/E2496*100</f>
        <v>30.617217108825121819166215485</v>
      </c>
      <c r="J2496" s="1">
        <f>(F2496+G2496)/E2496*100</f>
        <v>8.743909041689225771521386031</v>
      </c>
      <c r="K2496" s="1">
        <f>F2496/E2496*100</f>
        <v>0.7579859231185706551164049811</v>
      </c>
      <c r="L2496" s="1">
        <v>1136.60</v>
      </c>
      <c r="M2496" s="1">
        <v>900.00</v>
      </c>
      <c r="N2496" s="1">
        <v>8.51</v>
      </c>
      <c r="O2496" s="1">
        <v>72.19</v>
      </c>
      <c r="P2496" s="1">
        <v>24.04</v>
      </c>
      <c r="Q2496" s="1">
        <v>33.00</v>
      </c>
      <c r="R2496" s="1">
        <v>8.68</v>
      </c>
      <c r="S2496" s="1">
        <v>57.68</v>
      </c>
      <c r="T2496" s="1">
        <v>0.07</v>
      </c>
      <c r="U2496" s="1">
        <v>74.32</v>
      </c>
      <c r="V2496" s="1">
        <f>100-U2496</f>
        <v>25.68</v>
      </c>
      <c r="W2496" s="1">
        <v>23.40</v>
      </c>
      <c r="X2496" s="0" t="inlineStr">
        <is>
          <t>IBGE — Censo Demográfico 2022 / SIDRA</t>
        </is>
      </c>
    </row>
    <row r="2497">
      <c r="A2497" s="0" t="inlineStr">
        <is>
          <t>3122504</t>
        </is>
      </c>
      <c r="B2497" s="0" t="inlineStr">
        <is>
          <t>Dom Cavati</t>
        </is>
      </c>
      <c r="C2497" s="0" t="inlineStr">
        <is>
          <t>MG</t>
        </is>
      </c>
      <c r="D2497" s="0" t="inlineStr">
        <is>
          <t>2022</t>
        </is>
      </c>
      <c r="E2497" s="1">
        <v>4873</v>
      </c>
      <c r="F2497" s="1">
        <v>32</v>
      </c>
      <c r="G2497" s="1">
        <v>367</v>
      </c>
      <c r="H2497" s="1">
        <v>1002</v>
      </c>
      <c r="I2497" s="1">
        <f>(F2497+G2497+H2497)/E2497*100</f>
        <v>28.750256515493535809562897599</v>
      </c>
      <c r="J2497" s="1">
        <f>(F2497+G2497)/E2497*100</f>
        <v>8.187974553663041247691360558</v>
      </c>
      <c r="K2497" s="1">
        <f>F2497/E2497*100</f>
        <v>0.6566796634516724810178534784</v>
      </c>
      <c r="L2497" s="1">
        <v>1192.51</v>
      </c>
      <c r="M2497" s="1">
        <v>1000.00</v>
      </c>
      <c r="N2497" s="1">
        <v>9.21</v>
      </c>
      <c r="O2497" s="1">
        <v>85.92</v>
      </c>
      <c r="P2497" s="1">
        <v>11.48</v>
      </c>
      <c r="Q2497" s="1">
        <v>82.89</v>
      </c>
      <c r="R2497" s="1">
        <v>0.94</v>
      </c>
      <c r="S2497" s="1">
        <v>4.69</v>
      </c>
      <c s="1" r="T2497">
        <v>0</v>
      </c>
      <c r="U2497" s="1">
        <v>91.18</v>
      </c>
      <c r="V2497" s="1">
        <f>100-U2497</f>
        <v>8.82</v>
      </c>
      <c r="W2497" s="1">
        <v>8.45</v>
      </c>
      <c r="X2497" s="0" t="inlineStr">
        <is>
          <t>IBGE — Censo Demográfico 2022 / SIDRA</t>
        </is>
      </c>
    </row>
    <row r="2498">
      <c r="A2498" s="0" t="inlineStr">
        <is>
          <t>3122603</t>
        </is>
      </c>
      <c r="B2498" s="0" t="inlineStr">
        <is>
          <t>Dom Joaquim</t>
        </is>
      </c>
      <c r="C2498" s="0" t="inlineStr">
        <is>
          <t>MG</t>
        </is>
      </c>
      <c r="D2498" s="0" t="inlineStr">
        <is>
          <t>2022</t>
        </is>
      </c>
      <c r="E2498" s="1">
        <v>4890</v>
      </c>
      <c r="F2498" s="1">
        <v>15</v>
      </c>
      <c r="G2498" s="1">
        <v>328</v>
      </c>
      <c r="H2498" s="1">
        <v>1382</v>
      </c>
      <c r="I2498" s="1">
        <f>(F2498+G2498+H2498)/E2498*100</f>
        <v>35.276073619631901840490797546</v>
      </c>
      <c r="J2498" s="1">
        <f>(F2498+G2498)/E2498*100</f>
        <v>7.0143149284253578732106339468</v>
      </c>
      <c r="K2498" s="1">
        <f>F2498/E2498*100</f>
        <v>0.3067484662576687116564417178</v>
      </c>
      <c r="L2498" s="1">
        <v>1029.37</v>
      </c>
      <c r="M2498" s="1">
        <v>808.00</v>
      </c>
      <c r="N2498" s="1">
        <v>11.03</v>
      </c>
      <c r="O2498" s="1">
        <v>71.64</v>
      </c>
      <c r="P2498" s="1">
        <v>26.91</v>
      </c>
      <c r="Q2498" s="1">
        <v>52.31</v>
      </c>
      <c r="R2498" s="1">
        <v>7.29</v>
      </c>
      <c r="S2498" s="1">
        <v>15.91</v>
      </c>
      <c r="T2498" s="1">
        <v>0.69</v>
      </c>
      <c r="U2498" s="1">
        <v>74.02</v>
      </c>
      <c r="V2498" s="1">
        <f>100-U2498</f>
        <v>25.98</v>
      </c>
      <c r="W2498" s="1">
        <v>25.06</v>
      </c>
      <c r="X2498" s="0" t="inlineStr">
        <is>
          <t>IBGE — Censo Demográfico 2022 / SIDRA</t>
        </is>
      </c>
    </row>
    <row r="2499">
      <c r="A2499" s="0" t="inlineStr">
        <is>
          <t>3122702</t>
        </is>
      </c>
      <c r="B2499" s="0" t="inlineStr">
        <is>
          <t>Dom Silvério</t>
        </is>
      </c>
      <c r="C2499" s="0" t="inlineStr">
        <is>
          <t>MG</t>
        </is>
      </c>
      <c r="D2499" s="0" t="inlineStr">
        <is>
          <t>2022</t>
        </is>
      </c>
      <c r="E2499" s="1">
        <v>5205</v>
      </c>
      <c r="F2499" s="1">
        <v>64</v>
      </c>
      <c r="G2499" s="1">
        <v>334</v>
      </c>
      <c r="H2499" s="1">
        <v>755</v>
      </c>
      <c r="I2499" s="1">
        <f>(F2499+G2499+H2499)/E2499*100</f>
        <v>22.151777137367915465898174832</v>
      </c>
      <c r="J2499" s="1">
        <f>(F2499+G2499)/E2499*100</f>
        <v>7.6464937560038424591738712776</v>
      </c>
      <c r="K2499" s="1">
        <f>F2499/E2499*100</f>
        <v>1.2295869356388088376560999039</v>
      </c>
      <c r="L2499" s="1">
        <v>1266.36</v>
      </c>
      <c r="M2499" s="1">
        <v>1043.60</v>
      </c>
      <c r="N2499" s="1">
        <v>6.92</v>
      </c>
      <c r="O2499" s="1">
        <v>79.56</v>
      </c>
      <c r="P2499" s="1">
        <v>19.22</v>
      </c>
      <c r="Q2499" s="1">
        <v>45.59</v>
      </c>
      <c r="R2499" s="1">
        <v>0.91</v>
      </c>
      <c r="S2499" s="1">
        <v>4.26</v>
      </c>
      <c s="1" r="T2499">
        <v>0</v>
      </c>
      <c r="U2499" s="1">
        <v>88.03</v>
      </c>
      <c r="V2499" s="1">
        <f>100-U2499</f>
        <v>11.97</v>
      </c>
      <c r="W2499" s="1">
        <v>9.18</v>
      </c>
      <c r="X2499" s="0" t="inlineStr">
        <is>
          <t>IBGE — Censo Demográfico 2022 / SIDRA</t>
        </is>
      </c>
    </row>
    <row r="2500">
      <c r="A2500" s="0" t="inlineStr">
        <is>
          <t>3122801</t>
        </is>
      </c>
      <c r="B2500" s="0" t="inlineStr">
        <is>
          <t>Dom Viçoso</t>
        </is>
      </c>
      <c r="C2500" s="0" t="inlineStr">
        <is>
          <t>MG</t>
        </is>
      </c>
      <c r="D2500" s="0" t="inlineStr">
        <is>
          <t>2022</t>
        </is>
      </c>
      <c r="E2500" s="1">
        <v>3095</v>
      </c>
      <c r="F2500" s="1">
        <v>25</v>
      </c>
      <c r="G2500" s="1">
        <v>230</v>
      </c>
      <c r="H2500" s="1">
        <v>742</v>
      </c>
      <c r="I2500" s="1">
        <f>(F2500+G2500+H2500)/E2500*100</f>
        <v>32.213247172859450726978998384</v>
      </c>
      <c r="J2500" s="1">
        <f>(F2500+G2500)/E2500*100</f>
        <v>8.239095315024232633279483037</v>
      </c>
      <c r="K2500" s="1">
        <f>F2500/E2500*100</f>
        <v>0.8077544426494345718901453958</v>
      </c>
      <c r="L2500" s="1">
        <v>1209.15</v>
      </c>
      <c r="M2500" s="1">
        <v>938.00</v>
      </c>
      <c r="N2500" s="1">
        <v>6.86</v>
      </c>
      <c r="O2500" s="1">
        <v>76.15</v>
      </c>
      <c r="P2500" s="1">
        <v>20.87</v>
      </c>
      <c r="Q2500" s="1">
        <v>64.40</v>
      </c>
      <c r="R2500" s="1">
        <v>2.04</v>
      </c>
      <c r="S2500" s="1">
        <v>3.66</v>
      </c>
      <c s="1" r="T2500">
        <v>0</v>
      </c>
      <c r="U2500" s="1">
        <v>90.03</v>
      </c>
      <c r="V2500" s="1">
        <f>100-U2500</f>
        <v>9.97</v>
      </c>
      <c r="W2500" s="1">
        <v>9.28</v>
      </c>
      <c r="X2500" s="0" t="inlineStr">
        <is>
          <t>IBGE — Censo Demográfico 2022 / SIDRA</t>
        </is>
      </c>
    </row>
    <row r="2501">
      <c r="A2501" s="0" t="inlineStr">
        <is>
          <t>3122900</t>
        </is>
      </c>
      <c r="B2501" s="0" t="inlineStr">
        <is>
          <t>Dona Euzébia</t>
        </is>
      </c>
      <c r="C2501" s="0" t="inlineStr">
        <is>
          <t>MG</t>
        </is>
      </c>
      <c r="D2501" s="0" t="inlineStr">
        <is>
          <t>2022</t>
        </is>
      </c>
      <c r="E2501" s="1">
        <v>6090</v>
      </c>
      <c r="F2501" s="1">
        <v>61</v>
      </c>
      <c r="G2501" s="1">
        <v>416</v>
      </c>
      <c r="H2501" s="1">
        <v>1429</v>
      </c>
      <c r="I2501" s="1">
        <f>(F2501+G2501+H2501)/E2501*100</f>
        <v>31.297208538587848932676518883</v>
      </c>
      <c r="J2501" s="1">
        <f>(F2501+G2501)/E2501*100</f>
        <v>7.8325123152709359605911330049</v>
      </c>
      <c r="K2501" s="1">
        <f>F2501/E2501*100</f>
        <v>1.0016420361247947454844006568</v>
      </c>
      <c r="L2501" s="1">
        <v>1113.39</v>
      </c>
      <c r="M2501" s="1">
        <v>909.00</v>
      </c>
      <c r="N2501" s="1">
        <v>6.59</v>
      </c>
      <c r="O2501" s="1">
        <v>86.00</v>
      </c>
      <c r="P2501" s="1">
        <v>10.95</v>
      </c>
      <c r="Q2501" s="1">
        <v>78.74</v>
      </c>
      <c r="R2501" s="1">
        <v>7.30</v>
      </c>
      <c r="S2501" s="1">
        <v>0.83</v>
      </c>
      <c s="1" r="T2501">
        <v>0</v>
      </c>
      <c r="U2501" s="1">
        <v>89.42</v>
      </c>
      <c r="V2501" s="1">
        <f>100-U2501</f>
        <v>10.58</v>
      </c>
      <c r="W2501" s="1">
        <v>5.55</v>
      </c>
      <c r="X2501" s="0" t="inlineStr">
        <is>
          <t>IBGE — Censo Demográfico 2022 / SIDRA</t>
        </is>
      </c>
    </row>
    <row r="2502">
      <c r="A2502" s="0" t="inlineStr">
        <is>
          <t>3123007</t>
        </is>
      </c>
      <c r="B2502" s="0" t="inlineStr">
        <is>
          <t>Dores de Campos</t>
        </is>
      </c>
      <c r="C2502" s="0" t="inlineStr">
        <is>
          <t>MG</t>
        </is>
      </c>
      <c r="D2502" s="0" t="inlineStr">
        <is>
          <t>2022</t>
        </is>
      </c>
      <c r="E2502" s="1">
        <v>10005</v>
      </c>
      <c r="F2502" s="1">
        <v>121</v>
      </c>
      <c r="G2502" s="1">
        <v>645</v>
      </c>
      <c r="H2502" s="1">
        <v>1968</v>
      </c>
      <c r="I2502" s="1">
        <f>(F2502+G2502+H2502)/E2502*100</f>
        <v>27.326336831584207896051974013</v>
      </c>
      <c r="J2502" s="1">
        <f>(F2502+G2502)/E2502*100</f>
        <v>7.6561719140429785107446276862</v>
      </c>
      <c r="K2502" s="1">
        <f>F2502/E2502*100</f>
        <v>1.2093953023488255872063968016</v>
      </c>
      <c r="L2502" s="1">
        <v>1188.87</v>
      </c>
      <c r="M2502" s="1">
        <v>1004.00</v>
      </c>
      <c r="N2502" s="1">
        <v>4.77</v>
      </c>
      <c r="O2502" s="1">
        <v>91.18</v>
      </c>
      <c r="P2502" s="1">
        <v>5.12</v>
      </c>
      <c r="Q2502" s="1">
        <v>88.05</v>
      </c>
      <c r="R2502" s="1">
        <v>0.79</v>
      </c>
      <c r="S2502" s="1">
        <v>6.86</v>
      </c>
      <c r="T2502" s="1">
        <v>0.03</v>
      </c>
      <c r="U2502" s="1">
        <v>96.11</v>
      </c>
      <c r="V2502" s="1">
        <f>100-U2502</f>
        <v>3.89</v>
      </c>
      <c r="W2502" s="1">
        <v>3.21</v>
      </c>
      <c r="X2502" s="0" t="inlineStr">
        <is>
          <t>IBGE — Censo Demográfico 2022 / SIDRA</t>
        </is>
      </c>
    </row>
    <row r="2503">
      <c r="A2503" s="0" t="inlineStr">
        <is>
          <t>3123106</t>
        </is>
      </c>
      <c r="B2503" s="0" t="inlineStr">
        <is>
          <t>Dores de Guanhães</t>
        </is>
      </c>
      <c r="C2503" s="0" t="inlineStr">
        <is>
          <t>MG</t>
        </is>
      </c>
      <c r="D2503" s="0" t="inlineStr">
        <is>
          <t>2022</t>
        </is>
      </c>
      <c r="E2503" s="1">
        <v>5026</v>
      </c>
      <c r="F2503" s="1">
        <v>120</v>
      </c>
      <c r="G2503" s="1">
        <v>511</v>
      </c>
      <c r="H2503" s="1">
        <v>1494</v>
      </c>
      <c r="I2503" s="1">
        <f>(F2503+G2503+H2503)/E2503*100</f>
        <v>42.280143255073617190608834063</v>
      </c>
      <c r="J2503" s="1">
        <f>(F2503+G2503)/E2503*100</f>
        <v>12.554715479506565857540787903</v>
      </c>
      <c r="K2503" s="1">
        <f>F2503/E2503*100</f>
        <v>2.3875845602865101472343812177</v>
      </c>
      <c r="L2503" s="1">
        <v>860.08</v>
      </c>
      <c r="M2503" s="1">
        <v>725.00</v>
      </c>
      <c r="N2503" s="1">
        <v>14.32</v>
      </c>
      <c r="O2503" s="1">
        <v>65.54</v>
      </c>
      <c r="P2503" s="1">
        <v>29.13</v>
      </c>
      <c r="Q2503" s="1">
        <v>29.13</v>
      </c>
      <c r="R2503" s="1">
        <v>2.75</v>
      </c>
      <c r="S2503" s="1">
        <v>12.84</v>
      </c>
      <c r="T2503" s="1">
        <v>0.23</v>
      </c>
      <c r="U2503" s="1">
        <v>65.94</v>
      </c>
      <c r="V2503" s="1">
        <f>100-U2503</f>
        <v>34.06</v>
      </c>
      <c r="W2503" s="1">
        <v>33.37</v>
      </c>
      <c r="X2503" s="0" t="inlineStr">
        <is>
          <t>IBGE — Censo Demográfico 2022 / SIDRA</t>
        </is>
      </c>
    </row>
    <row r="2504">
      <c r="A2504" s="0" t="inlineStr">
        <is>
          <t>3123205</t>
        </is>
      </c>
      <c r="B2504" s="0" t="inlineStr">
        <is>
          <t>Dores do Indaiá</t>
        </is>
      </c>
      <c r="C2504" s="0" t="inlineStr">
        <is>
          <t>MG</t>
        </is>
      </c>
      <c r="D2504" s="0" t="inlineStr">
        <is>
          <t>2022</t>
        </is>
      </c>
      <c r="E2504" s="1">
        <v>12521</v>
      </c>
      <c r="F2504" s="1">
        <v>1166</v>
      </c>
      <c r="G2504" s="1">
        <v>518</v>
      </c>
      <c r="H2504" s="1">
        <v>1233</v>
      </c>
      <c r="I2504" s="1">
        <f>(F2504+G2504+H2504)/E2504*100</f>
        <v>23.296861273061257088092005431</v>
      </c>
      <c r="J2504" s="1">
        <f>(F2504+G2504)/E2504*100</f>
        <v>13.449404999600670872933471767</v>
      </c>
      <c r="K2504" s="1">
        <f>F2504/E2504*100</f>
        <v>9.312355243191438383515693635</v>
      </c>
      <c r="L2504" s="1">
        <v>1495.21</v>
      </c>
      <c r="M2504" s="1">
        <v>1175.00</v>
      </c>
      <c r="N2504" s="1">
        <v>8.15</v>
      </c>
      <c r="O2504" s="1">
        <v>94.09</v>
      </c>
      <c r="P2504" s="1">
        <v>5.53</v>
      </c>
      <c r="Q2504" s="1">
        <v>93.12</v>
      </c>
      <c r="R2504" s="1">
        <v>1.45</v>
      </c>
      <c r="S2504" s="1">
        <v>4.97</v>
      </c>
      <c s="1" r="T2504">
        <v>0</v>
      </c>
      <c r="U2504" s="1">
        <v>95.35</v>
      </c>
      <c r="V2504" s="1">
        <f>100-U2504</f>
        <v>4.65</v>
      </c>
      <c r="W2504" s="1">
        <v>2.78</v>
      </c>
      <c r="X2504" s="0" t="inlineStr">
        <is>
          <t>IBGE — Censo Demográfico 2022 / SIDRA</t>
        </is>
      </c>
    </row>
    <row r="2505">
      <c r="A2505" s="0" t="inlineStr">
        <is>
          <t>3123304</t>
        </is>
      </c>
      <c r="B2505" s="0" t="inlineStr">
        <is>
          <t>Dores do Turvo</t>
        </is>
      </c>
      <c r="C2505" s="0" t="inlineStr">
        <is>
          <t>MG</t>
        </is>
      </c>
      <c r="D2505" s="0" t="inlineStr">
        <is>
          <t>2022</t>
        </is>
      </c>
      <c r="E2505" s="1">
        <v>4976</v>
      </c>
      <c r="F2505" s="1">
        <v>32</v>
      </c>
      <c r="G2505" s="1">
        <v>341</v>
      </c>
      <c r="H2505" s="1">
        <v>1299</v>
      </c>
      <c r="I2505" s="1">
        <f>(F2505+G2505+H2505)/E2505*100</f>
        <v>33.601286173633440514469453376</v>
      </c>
      <c r="J2505" s="1">
        <f>(F2505+G2505)/E2505*100</f>
        <v>7.4959807073954983922829581994</v>
      </c>
      <c r="K2505" s="1">
        <f>F2505/E2505*100</f>
        <v>0.6430868167202572347266881029</v>
      </c>
      <c r="L2505" s="1">
        <v>1239.11</v>
      </c>
      <c r="M2505" s="1">
        <v>870.67</v>
      </c>
      <c r="N2505" s="1">
        <v>10.50</v>
      </c>
      <c r="O2505" s="1">
        <v>44.44</v>
      </c>
      <c r="P2505" s="1">
        <v>46.08</v>
      </c>
      <c r="Q2505" s="1">
        <v>43.70</v>
      </c>
      <c r="R2505" s="1">
        <v>0.74</v>
      </c>
      <c r="S2505" s="1">
        <v>8.94</v>
      </c>
      <c r="T2505" s="1">
        <v>0.05</v>
      </c>
      <c r="U2505" s="1">
        <v>80.00</v>
      </c>
      <c r="V2505" s="1">
        <f>100-U2505</f>
        <v>20.00</v>
      </c>
      <c r="W2505" s="1">
        <v>16.98</v>
      </c>
      <c r="X2505" s="0" t="inlineStr">
        <is>
          <t>IBGE — Censo Demográfico 2022 / SIDRA</t>
        </is>
      </c>
    </row>
    <row r="2506">
      <c r="A2506" s="0" t="inlineStr">
        <is>
          <t>3123403</t>
        </is>
      </c>
      <c r="B2506" s="0" t="inlineStr">
        <is>
          <t>Doresópolis</t>
        </is>
      </c>
      <c r="C2506" s="0" t="inlineStr">
        <is>
          <t>MG</t>
        </is>
      </c>
      <c r="D2506" s="0" t="inlineStr">
        <is>
          <t>2022</t>
        </is>
      </c>
      <c r="E2506" s="1">
        <v>1461</v>
      </c>
      <c r="F2506" s="1">
        <v>11</v>
      </c>
      <c r="G2506" s="1">
        <v>69</v>
      </c>
      <c r="H2506" s="1">
        <v>244</v>
      </c>
      <c r="I2506" s="1">
        <f>(F2506+G2506+H2506)/E2506*100</f>
        <v>22.176591375770020533880903491</v>
      </c>
      <c r="J2506" s="1">
        <f>(F2506+G2506)/E2506*100</f>
        <v>5.4757015742642026009582477755</v>
      </c>
      <c r="K2506" s="1">
        <f>F2506/E2506*100</f>
        <v>0.7529089664613278576317590691</v>
      </c>
      <c r="L2506" s="1">
        <v>1181.20</v>
      </c>
      <c r="M2506" s="1">
        <v>1106.00</v>
      </c>
      <c r="N2506" s="1">
        <v>5.85</v>
      </c>
      <c r="O2506" s="1">
        <v>83.71</v>
      </c>
      <c r="P2506" s="1">
        <v>14.73</v>
      </c>
      <c r="Q2506" s="1">
        <v>83.19</v>
      </c>
      <c r="R2506" s="1">
        <v>0.69</v>
      </c>
      <c r="S2506" s="1">
        <v>15.25</v>
      </c>
      <c s="1" r="T2506">
        <v>0</v>
      </c>
      <c r="U2506" s="1">
        <v>87.69</v>
      </c>
      <c r="V2506" s="1">
        <f>100-U2506</f>
        <v>12.31</v>
      </c>
      <c r="W2506" s="1">
        <v>12.31</v>
      </c>
      <c r="X2506" s="0" t="inlineStr">
        <is>
          <t>IBGE — Censo Demográfico 2022 / SIDRA</t>
        </is>
      </c>
    </row>
    <row r="2507">
      <c r="A2507" s="0" t="inlineStr">
        <is>
          <t>3123502</t>
        </is>
      </c>
      <c r="B2507" s="0" t="inlineStr">
        <is>
          <t>Douradoquara</t>
        </is>
      </c>
      <c r="C2507" s="0" t="inlineStr">
        <is>
          <t>MG</t>
        </is>
      </c>
      <c r="D2507" s="0" t="inlineStr">
        <is>
          <t>2022</t>
        </is>
      </c>
      <c r="E2507" s="1">
        <v>1829</v>
      </c>
      <c r="F2507" s="1">
        <v>34</v>
      </c>
      <c r="G2507" s="1">
        <v>29</v>
      </c>
      <c r="H2507" s="1">
        <v>223</v>
      </c>
      <c r="I2507" s="1">
        <f>(F2507+G2507+H2507)/E2507*100</f>
        <v>15.636960087479496992892290869</v>
      </c>
      <c r="J2507" s="1">
        <f>(F2507+G2507)/E2507*100</f>
        <v>3.4445051940951339529797703663</v>
      </c>
      <c r="K2507" s="1">
        <f>F2507/E2507*100</f>
        <v>1.858939311098961180973209404</v>
      </c>
      <c r="L2507" s="1">
        <v>1368.13</v>
      </c>
      <c r="M2507" s="1">
        <v>1212.00</v>
      </c>
      <c r="N2507" s="1">
        <v>6.31</v>
      </c>
      <c r="O2507" s="1">
        <v>79.14</v>
      </c>
      <c r="P2507" s="1">
        <v>20.58</v>
      </c>
      <c r="Q2507" s="1">
        <v>72.60</v>
      </c>
      <c r="R2507" s="1">
        <v>2.78</v>
      </c>
      <c r="S2507" s="1">
        <v>24.20</v>
      </c>
      <c s="1" r="T2507">
        <v>0</v>
      </c>
      <c r="U2507" s="1">
        <v>80.81</v>
      </c>
      <c r="V2507" s="1">
        <f>100-U2507</f>
        <v>19.19</v>
      </c>
      <c r="W2507" s="1">
        <v>18.36</v>
      </c>
      <c r="X2507" s="0" t="inlineStr">
        <is>
          <t>IBGE — Censo Demográfico 2022 / SIDRA</t>
        </is>
      </c>
    </row>
    <row r="2508">
      <c r="A2508" s="0" t="inlineStr">
        <is>
          <t>3123528</t>
        </is>
      </c>
      <c r="B2508" s="0" t="inlineStr">
        <is>
          <t>Durandé</t>
        </is>
      </c>
      <c r="C2508" s="0" t="inlineStr">
        <is>
          <t>MG</t>
        </is>
      </c>
      <c r="D2508" s="0" t="inlineStr">
        <is>
          <t>2022</t>
        </is>
      </c>
      <c r="E2508" s="1">
        <v>7817</v>
      </c>
      <c r="F2508" s="1">
        <v>55</v>
      </c>
      <c r="G2508" s="1">
        <v>694</v>
      </c>
      <c r="H2508" s="1">
        <v>1838</v>
      </c>
      <c r="I2508" s="1">
        <f>(F2508+G2508+H2508)/E2508*100</f>
        <v>33.094537546373288985544326468</v>
      </c>
      <c r="J2508" s="1">
        <f>(F2508+G2508)/E2508*100</f>
        <v>9.581680951771779455033900473</v>
      </c>
      <c r="K2508" s="1">
        <f>F2508/E2508*100</f>
        <v>0.7035947294358449533068952283</v>
      </c>
      <c r="L2508" s="1">
        <v>1202.37</v>
      </c>
      <c r="M2508" s="1">
        <v>875.00</v>
      </c>
      <c r="N2508" s="1">
        <v>11.50</v>
      </c>
      <c r="O2508" s="1">
        <v>44.11</v>
      </c>
      <c r="P2508" s="1">
        <v>46.93</v>
      </c>
      <c r="Q2508" s="1">
        <v>35.47</v>
      </c>
      <c r="R2508" s="1">
        <v>1.32</v>
      </c>
      <c r="S2508" s="1">
        <v>17.35</v>
      </c>
      <c s="1" r="T2508">
        <v>0</v>
      </c>
      <c r="U2508" s="1">
        <v>81.55</v>
      </c>
      <c r="V2508" s="1">
        <f>100-U2508</f>
        <v>18.45</v>
      </c>
      <c r="W2508" s="1">
        <v>17.97</v>
      </c>
      <c r="X2508" s="0" t="inlineStr">
        <is>
          <t>IBGE — Censo Demográfico 2022 / SIDRA</t>
        </is>
      </c>
    </row>
    <row r="2509">
      <c r="A2509" s="0" t="inlineStr">
        <is>
          <t>3123601</t>
        </is>
      </c>
      <c r="B2509" s="0" t="inlineStr">
        <is>
          <t>Elói Mendes</t>
        </is>
      </c>
      <c r="C2509" s="0" t="inlineStr">
        <is>
          <t>MG</t>
        </is>
      </c>
      <c r="D2509" s="0" t="inlineStr">
        <is>
          <t>2022</t>
        </is>
      </c>
      <c r="E2509" s="1">
        <v>26262</v>
      </c>
      <c r="F2509" s="1">
        <v>316</v>
      </c>
      <c r="G2509" s="1">
        <v>1593</v>
      </c>
      <c r="H2509" s="1">
        <v>4652</v>
      </c>
      <c r="I2509" s="1">
        <f>(F2509+G2509+H2509)/E2509*100</f>
        <v>24.982864976010966415352981494</v>
      </c>
      <c r="J2509" s="1">
        <f>(F2509+G2509)/E2509*100</f>
        <v>7.2690579544589140202574061381</v>
      </c>
      <c r="K2509" s="1">
        <f>F2509/E2509*100</f>
        <v>1.2032594623410250552128550758</v>
      </c>
      <c r="L2509" s="1">
        <v>1354.11</v>
      </c>
      <c r="M2509" s="1">
        <v>1050.00</v>
      </c>
      <c r="N2509" s="1">
        <v>7.64</v>
      </c>
      <c r="O2509" s="1">
        <v>84.75</v>
      </c>
      <c r="P2509" s="1">
        <v>13.35</v>
      </c>
      <c r="Q2509" s="1">
        <v>87.75</v>
      </c>
      <c r="R2509" s="1">
        <v>1.68</v>
      </c>
      <c r="S2509" s="1">
        <v>10.16</v>
      </c>
      <c s="1" r="T2509">
        <v>0</v>
      </c>
      <c r="U2509" s="1">
        <v>94.22</v>
      </c>
      <c r="V2509" s="1">
        <f>100-U2509</f>
        <v>5.78</v>
      </c>
      <c r="W2509" s="1">
        <v>5.27</v>
      </c>
      <c r="X2509" s="0" t="inlineStr">
        <is>
          <t>IBGE — Censo Demográfico 2022 / SIDRA</t>
        </is>
      </c>
    </row>
    <row r="2510">
      <c r="A2510" s="0" t="inlineStr">
        <is>
          <t>3123700</t>
        </is>
      </c>
      <c r="B2510" s="0" t="inlineStr">
        <is>
          <t>Engenheiro Caldas</t>
        </is>
      </c>
      <c r="C2510" s="0" t="inlineStr">
        <is>
          <t>MG</t>
        </is>
      </c>
      <c r="D2510" s="0" t="inlineStr">
        <is>
          <t>2022</t>
        </is>
      </c>
      <c r="E2510" s="1">
        <v>13602</v>
      </c>
      <c r="F2510" s="1">
        <v>63</v>
      </c>
      <c r="G2510" s="1">
        <v>873</v>
      </c>
      <c r="H2510" s="1">
        <v>3926</v>
      </c>
      <c r="I2510" s="1">
        <f>(F2510+G2510+H2510)/E2510*100</f>
        <v>35.744743420085281576238788413</v>
      </c>
      <c r="J2510" s="1">
        <f>(F2510+G2510)/E2510*100</f>
        <v>6.8813409792677547419497132775</v>
      </c>
      <c r="K2510" s="1">
        <f>F2510/E2510*100</f>
        <v>0.4631671812968681076312307014</v>
      </c>
      <c r="L2510" s="1">
        <v>968.64</v>
      </c>
      <c r="M2510" s="1">
        <v>800.00</v>
      </c>
      <c r="N2510" s="1">
        <v>12.10</v>
      </c>
      <c r="O2510" s="1">
        <v>69.71</v>
      </c>
      <c r="P2510" s="1">
        <v>26.73</v>
      </c>
      <c r="Q2510" s="1">
        <v>73.15</v>
      </c>
      <c r="R2510" s="1">
        <v>13.63</v>
      </c>
      <c r="S2510" s="1">
        <v>2.88</v>
      </c>
      <c s="1" r="T2510">
        <v>0</v>
      </c>
      <c r="U2510" s="1">
        <v>81.05</v>
      </c>
      <c r="V2510" s="1">
        <f>100-U2510</f>
        <v>18.95</v>
      </c>
      <c r="W2510" s="1">
        <v>18.61</v>
      </c>
      <c r="X2510" s="0" t="inlineStr">
        <is>
          <t>IBGE — Censo Demográfico 2022 / SIDRA</t>
        </is>
      </c>
    </row>
    <row r="2511">
      <c r="A2511" s="0" t="inlineStr">
        <is>
          <t>3123809</t>
        </is>
      </c>
      <c r="B2511" s="0" t="inlineStr">
        <is>
          <t>Engenheiro Navarro</t>
        </is>
      </c>
      <c r="C2511" s="0" t="inlineStr">
        <is>
          <t>MG</t>
        </is>
      </c>
      <c r="D2511" s="0" t="inlineStr">
        <is>
          <t>2022</t>
        </is>
      </c>
      <c r="E2511" s="1">
        <v>6347</v>
      </c>
      <c r="F2511" s="1">
        <v>9</v>
      </c>
      <c r="G2511" s="1">
        <v>805</v>
      </c>
      <c r="H2511" s="1">
        <v>1887</v>
      </c>
      <c r="I2511" s="1">
        <f>(F2511+G2511+H2511)/E2511*100</f>
        <v>42.555538049472191586576335277</v>
      </c>
      <c r="J2511" s="1">
        <f>(F2511+G2511)/E2511*100</f>
        <v>12.824956672443674176776429809</v>
      </c>
      <c r="K2511" s="1">
        <f>F2511/E2511*100</f>
        <v>0.1417992752481487316842602804</v>
      </c>
      <c r="L2511" s="1">
        <v>907.19</v>
      </c>
      <c r="M2511" s="1">
        <v>727.20</v>
      </c>
      <c r="N2511" s="1">
        <v>14.22</v>
      </c>
      <c r="O2511" s="1">
        <v>69.15</v>
      </c>
      <c r="P2511" s="1">
        <v>28.28</v>
      </c>
      <c r="Q2511" s="1">
        <v>60.17</v>
      </c>
      <c r="R2511" s="1">
        <v>24.92</v>
      </c>
      <c r="S2511" s="1">
        <v>14.42</v>
      </c>
      <c r="T2511" s="1">
        <v>0.09</v>
      </c>
      <c r="U2511" s="1">
        <v>79.52</v>
      </c>
      <c r="V2511" s="1">
        <f>100-U2511</f>
        <v>20.48</v>
      </c>
      <c r="W2511" s="1">
        <v>19.30</v>
      </c>
      <c r="X2511" s="0" t="inlineStr">
        <is>
          <t>IBGE — Censo Demográfico 2022 / SIDRA</t>
        </is>
      </c>
    </row>
    <row r="2512">
      <c r="A2512" s="0" t="inlineStr">
        <is>
          <t>3123858</t>
        </is>
      </c>
      <c r="B2512" s="0" t="inlineStr">
        <is>
          <t>Entre Folhas</t>
        </is>
      </c>
      <c r="C2512" s="0" t="inlineStr">
        <is>
          <t>MG</t>
        </is>
      </c>
      <c r="D2512" s="0" t="inlineStr">
        <is>
          <t>2022</t>
        </is>
      </c>
      <c r="E2512" s="1">
        <v>5179</v>
      </c>
      <c r="F2512" s="1">
        <v>172</v>
      </c>
      <c r="G2512" s="1">
        <v>512</v>
      </c>
      <c r="H2512" s="1">
        <v>1367</v>
      </c>
      <c r="I2512" s="1">
        <f>(F2512+G2512+H2512)/E2512*100</f>
        <v>39.602239814636030121645105233</v>
      </c>
      <c r="J2512" s="1">
        <f>(F2512+G2512)/E2512*100</f>
        <v>13.207182853832786252172234022</v>
      </c>
      <c r="K2512" s="1">
        <f>F2512/E2512*100</f>
        <v>3.3211044603205251979146553389</v>
      </c>
      <c r="L2512" s="1">
        <v>953.02</v>
      </c>
      <c r="M2512" s="1">
        <v>808.00</v>
      </c>
      <c r="N2512" s="1">
        <v>10.97</v>
      </c>
      <c r="O2512" s="1">
        <v>74.20</v>
      </c>
      <c r="P2512" s="1">
        <v>21.14</v>
      </c>
      <c r="Q2512" s="1">
        <v>56.22</v>
      </c>
      <c r="R2512" s="1">
        <v>2.18</v>
      </c>
      <c r="S2512" s="1">
        <v>8.29</v>
      </c>
      <c s="1" r="T2512">
        <v>0</v>
      </c>
      <c r="U2512" s="1">
        <v>82.23</v>
      </c>
      <c r="V2512" s="1">
        <f>100-U2512</f>
        <v>17.77</v>
      </c>
      <c r="W2512" s="1">
        <v>17.31</v>
      </c>
      <c r="X2512" s="0" t="inlineStr">
        <is>
          <t>IBGE — Censo Demográfico 2022 / SIDRA</t>
        </is>
      </c>
    </row>
    <row r="2513">
      <c r="A2513" s="0" t="inlineStr">
        <is>
          <t>3123908</t>
        </is>
      </c>
      <c r="B2513" s="0" t="inlineStr">
        <is>
          <t>Entre Rios de Minas</t>
        </is>
      </c>
      <c r="C2513" s="0" t="inlineStr">
        <is>
          <t>MG</t>
        </is>
      </c>
      <c r="D2513" s="0" t="inlineStr">
        <is>
          <t>2022</t>
        </is>
      </c>
      <c r="E2513" s="1">
        <v>14690</v>
      </c>
      <c r="F2513" s="1">
        <v>186</v>
      </c>
      <c r="G2513" s="1">
        <v>906</v>
      </c>
      <c r="H2513" s="1">
        <v>2552</v>
      </c>
      <c r="I2513" s="1">
        <f>(F2513+G2513+H2513)/E2513*100</f>
        <v>24.805990469707283866575901974</v>
      </c>
      <c r="J2513" s="1">
        <f>(F2513+G2513)/E2513*100</f>
        <v>7.4336283185840707964601769912</v>
      </c>
      <c r="K2513" s="1">
        <f>F2513/E2513*100</f>
        <v>1.2661674608577263444520081688</v>
      </c>
      <c r="L2513" s="1">
        <v>1410.08</v>
      </c>
      <c r="M2513" s="1">
        <v>1066.67</v>
      </c>
      <c r="N2513" s="1">
        <v>6.19</v>
      </c>
      <c r="O2513" s="1">
        <v>82.50</v>
      </c>
      <c r="P2513" s="1">
        <v>15.63</v>
      </c>
      <c r="Q2513" s="1">
        <v>72.27</v>
      </c>
      <c r="R2513" s="1">
        <v>15.67</v>
      </c>
      <c r="S2513" s="1">
        <v>10.18</v>
      </c>
      <c s="1" r="T2513">
        <v>0</v>
      </c>
      <c r="U2513" s="1">
        <v>93.32</v>
      </c>
      <c r="V2513" s="1">
        <f>100-U2513</f>
        <v>6.68</v>
      </c>
      <c r="W2513" s="1">
        <v>6.24</v>
      </c>
      <c r="X2513" s="0" t="inlineStr">
        <is>
          <t>IBGE — Censo Demográfico 2022 / SIDRA</t>
        </is>
      </c>
    </row>
    <row r="2514">
      <c r="A2514" s="0" t="inlineStr">
        <is>
          <t>3124005</t>
        </is>
      </c>
      <c r="B2514" s="0" t="inlineStr">
        <is>
          <t>Ervália</t>
        </is>
      </c>
      <c r="C2514" s="0" t="inlineStr">
        <is>
          <t>MG</t>
        </is>
      </c>
      <c r="D2514" s="0" t="inlineStr">
        <is>
          <t>2022</t>
        </is>
      </c>
      <c r="E2514" s="1">
        <v>20119</v>
      </c>
      <c r="F2514" s="1">
        <v>312</v>
      </c>
      <c r="G2514" s="1">
        <v>1185</v>
      </c>
      <c r="H2514" s="1">
        <v>4139</v>
      </c>
      <c r="I2514" s="1">
        <f>(F2514+G2514+H2514)/E2514*100</f>
        <v>28.01332074158755405338237487</v>
      </c>
      <c r="J2514" s="1">
        <f>(F2514+G2514)/E2514*100</f>
        <v>7.4407276703613499676922312242</v>
      </c>
      <c r="K2514" s="1">
        <f>F2514/E2514*100</f>
        <v>1.550772901237636065410805706</v>
      </c>
      <c r="L2514" s="1">
        <v>1238.49</v>
      </c>
      <c r="M2514" s="1">
        <v>1003.00</v>
      </c>
      <c r="N2514" s="1">
        <v>11.24</v>
      </c>
      <c r="O2514" s="1">
        <v>62.17</v>
      </c>
      <c r="P2514" s="1">
        <v>34.92</v>
      </c>
      <c r="Q2514" s="1">
        <v>43.60</v>
      </c>
      <c r="R2514" s="1">
        <v>4.58</v>
      </c>
      <c r="S2514" s="1">
        <v>3.29</v>
      </c>
      <c s="1" r="T2514">
        <v>0</v>
      </c>
      <c r="U2514" s="1">
        <v>82.75</v>
      </c>
      <c r="V2514" s="1">
        <f>100-U2514</f>
        <v>17.25</v>
      </c>
      <c r="W2514" s="1">
        <v>16.72</v>
      </c>
      <c r="X2514" s="0" t="inlineStr">
        <is>
          <t>IBGE — Censo Demográfico 2022 / SIDRA</t>
        </is>
      </c>
    </row>
    <row r="2515">
      <c r="A2515" s="0" t="inlineStr">
        <is>
          <t>3124104</t>
        </is>
      </c>
      <c r="B2515" s="0" t="inlineStr">
        <is>
          <t>Esmeraldas</t>
        </is>
      </c>
      <c r="C2515" s="0" t="inlineStr">
        <is>
          <t>MG</t>
        </is>
      </c>
      <c r="D2515" s="0" t="inlineStr">
        <is>
          <t>2022</t>
        </is>
      </c>
      <c r="E2515" s="1">
        <v>85409</v>
      </c>
      <c r="F2515" s="1">
        <v>1735</v>
      </c>
      <c r="G2515" s="1">
        <v>7237</v>
      </c>
      <c r="H2515" s="1">
        <v>18797</v>
      </c>
      <c r="I2515" s="1">
        <f>(F2515+G2515+H2515)/E2515*100</f>
        <v>32.512967017527426851971103748</v>
      </c>
      <c r="J2515" s="1">
        <f>(F2515+G2515)/E2515*100</f>
        <v>10.504747743212073669051270943</v>
      </c>
      <c r="K2515" s="1">
        <f>F2515/E2515*100</f>
        <v>2.0314018428971185706424381505</v>
      </c>
      <c r="L2515" s="1">
        <v>1207.13</v>
      </c>
      <c r="M2515" s="1">
        <v>900.00</v>
      </c>
      <c r="N2515" s="1">
        <v>5.16</v>
      </c>
      <c r="O2515" s="1">
        <v>83.30</v>
      </c>
      <c r="P2515" s="1">
        <v>13.77</v>
      </c>
      <c r="Q2515" s="1">
        <v>21.63</v>
      </c>
      <c r="R2515" s="1">
        <v>50.06</v>
      </c>
      <c r="S2515" s="1">
        <v>26.25</v>
      </c>
      <c r="T2515" s="1">
        <v>0.03</v>
      </c>
      <c r="U2515" s="1">
        <v>93.09</v>
      </c>
      <c r="V2515" s="1">
        <f>100-U2515</f>
        <v>6.91</v>
      </c>
      <c r="W2515" s="1">
        <v>6.11</v>
      </c>
      <c r="X2515" s="0" t="inlineStr">
        <is>
          <t>IBGE — Censo Demográfico 2022 / SIDRA</t>
        </is>
      </c>
    </row>
    <row r="2516">
      <c r="A2516" s="0" t="inlineStr">
        <is>
          <t>3124203</t>
        </is>
      </c>
      <c r="B2516" s="0" t="inlineStr">
        <is>
          <t>Espera Feliz</t>
        </is>
      </c>
      <c r="C2516" s="0" t="inlineStr">
        <is>
          <t>MG</t>
        </is>
      </c>
      <c r="D2516" s="0" t="inlineStr">
        <is>
          <t>2022</t>
        </is>
      </c>
      <c r="E2516" s="1">
        <v>24095</v>
      </c>
      <c r="F2516" s="1">
        <v>537</v>
      </c>
      <c r="G2516" s="1">
        <v>1742</v>
      </c>
      <c r="H2516" s="1">
        <v>5752</v>
      </c>
      <c r="I2516" s="1">
        <f>(F2516+G2516+H2516)/E2516*100</f>
        <v>33.330566507574185515667150861</v>
      </c>
      <c r="J2516" s="1">
        <f>(F2516+G2516)/E2516*100</f>
        <v>9.458393857646814691844781075</v>
      </c>
      <c r="K2516" s="1">
        <f>F2516/E2516*100</f>
        <v>2.2286781489935671301099813239</v>
      </c>
      <c r="L2516" s="1">
        <v>1138.40</v>
      </c>
      <c r="M2516" s="1">
        <v>900.00</v>
      </c>
      <c r="N2516" s="1">
        <v>9.29</v>
      </c>
      <c r="O2516" s="1">
        <v>64.58</v>
      </c>
      <c r="P2516" s="1">
        <v>33.17</v>
      </c>
      <c r="Q2516" s="1">
        <v>64.24</v>
      </c>
      <c r="R2516" s="1">
        <v>6.54</v>
      </c>
      <c r="S2516" s="1">
        <v>12.48</v>
      </c>
      <c s="1" r="T2516">
        <v>0</v>
      </c>
      <c r="U2516" s="1">
        <v>92.11</v>
      </c>
      <c r="V2516" s="1">
        <f>100-U2516</f>
        <v>7.89</v>
      </c>
      <c r="W2516" s="1">
        <v>7.05</v>
      </c>
      <c r="X2516" s="0" t="inlineStr">
        <is>
          <t>IBGE — Censo Demográfico 2022 / SIDRA</t>
        </is>
      </c>
    </row>
    <row r="2517">
      <c r="A2517" s="0" t="inlineStr">
        <is>
          <t>3124302</t>
        </is>
      </c>
      <c r="B2517" s="0" t="inlineStr">
        <is>
          <t>Espinosa</t>
        </is>
      </c>
      <c r="C2517" s="0" t="inlineStr">
        <is>
          <t>MG</t>
        </is>
      </c>
      <c r="D2517" s="0" t="inlineStr">
        <is>
          <t>2022</t>
        </is>
      </c>
      <c r="E2517" s="1">
        <v>30418</v>
      </c>
      <c r="F2517" s="1">
        <v>694</v>
      </c>
      <c r="G2517" s="1">
        <v>4728</v>
      </c>
      <c r="H2517" s="1">
        <v>8909</v>
      </c>
      <c r="I2517" s="1">
        <f>(F2517+G2517+H2517)/E2517*100</f>
        <v>47.113551186797291077651390624</v>
      </c>
      <c r="J2517" s="1">
        <f>(F2517+G2517)/E2517*100</f>
        <v>17.824972056019462160562824643</v>
      </c>
      <c r="K2517" s="1">
        <f>F2517/E2517*100</f>
        <v>2.2815438227365375764350055888</v>
      </c>
      <c r="L2517" s="1">
        <v>886.68</v>
      </c>
      <c r="M2517" s="1">
        <v>670.25</v>
      </c>
      <c r="N2517" s="1">
        <v>17.57</v>
      </c>
      <c r="O2517" s="1">
        <v>83.59</v>
      </c>
      <c r="P2517" s="1">
        <v>14.35</v>
      </c>
      <c r="Q2517" s="1">
        <v>14.06</v>
      </c>
      <c r="R2517" s="1">
        <v>12.91</v>
      </c>
      <c r="S2517" s="1">
        <v>71.90</v>
      </c>
      <c r="T2517" s="1">
        <v>0.55</v>
      </c>
      <c r="U2517" s="1">
        <v>64.19</v>
      </c>
      <c r="V2517" s="1">
        <f>100-U2517</f>
        <v>35.81</v>
      </c>
      <c r="W2517" s="1">
        <v>34.69</v>
      </c>
      <c r="X2517" s="0" t="inlineStr">
        <is>
          <t>IBGE — Censo Demográfico 2022 / SIDRA</t>
        </is>
      </c>
    </row>
    <row r="2518">
      <c r="A2518" s="0" t="inlineStr">
        <is>
          <t>3124401</t>
        </is>
      </c>
      <c r="B2518" s="0" t="inlineStr">
        <is>
          <t>Espírito Santo do Dourado</t>
        </is>
      </c>
      <c r="C2518" s="0" t="inlineStr">
        <is>
          <t>MG</t>
        </is>
      </c>
      <c r="D2518" s="0" t="inlineStr">
        <is>
          <t>2022</t>
        </is>
      </c>
      <c r="E2518" s="1">
        <v>6110</v>
      </c>
      <c r="F2518" s="1">
        <v>57</v>
      </c>
      <c r="G2518" s="1">
        <v>272</v>
      </c>
      <c r="H2518" s="1">
        <v>854</v>
      </c>
      <c r="I2518" s="1">
        <f>(F2518+G2518+H2518)/E2518*100</f>
        <v>19.361702127659574468085106383</v>
      </c>
      <c r="J2518" s="1">
        <f>(F2518+G2518)/E2518*100</f>
        <v>5.3846153846153846153846153846</v>
      </c>
      <c r="K2518" s="1">
        <f>F2518/E2518*100</f>
        <v>0.9328968903436988543371522095</v>
      </c>
      <c r="L2518" s="1">
        <v>1278.49</v>
      </c>
      <c r="M2518" s="1">
        <v>1070.67</v>
      </c>
      <c r="N2518" s="1">
        <v>8.54</v>
      </c>
      <c r="O2518" s="1">
        <v>50.26</v>
      </c>
      <c r="P2518" s="1">
        <v>48.06</v>
      </c>
      <c r="Q2518" s="1">
        <v>48.34</v>
      </c>
      <c r="R2518" s="1">
        <v>11.49</v>
      </c>
      <c r="S2518" s="1">
        <v>29.99</v>
      </c>
      <c s="1" r="T2518">
        <v>0</v>
      </c>
      <c r="U2518" s="1">
        <v>89.96</v>
      </c>
      <c r="V2518" s="1">
        <f>100-U2518</f>
        <v>10.04</v>
      </c>
      <c r="W2518" s="1">
        <v>10.00</v>
      </c>
      <c r="X2518" s="0" t="inlineStr">
        <is>
          <t>IBGE — Censo Demográfico 2022 / SIDRA</t>
        </is>
      </c>
    </row>
    <row r="2519">
      <c r="A2519" s="0" t="inlineStr">
        <is>
          <t>3124500</t>
        </is>
      </c>
      <c r="B2519" s="0" t="inlineStr">
        <is>
          <t>Estiva</t>
        </is>
      </c>
      <c r="C2519" s="0" t="inlineStr">
        <is>
          <t>MG</t>
        </is>
      </c>
      <c r="D2519" s="0" t="inlineStr">
        <is>
          <t>2022</t>
        </is>
      </c>
      <c r="E2519" s="1">
        <v>11467</v>
      </c>
      <c r="F2519" s="1">
        <v>96</v>
      </c>
      <c r="G2519" s="1">
        <v>316</v>
      </c>
      <c r="H2519" s="1">
        <v>2238</v>
      </c>
      <c r="I2519" s="1">
        <f>(F2519+G2519+H2519)/E2519*100</f>
        <v>23.109793319961629022412139182</v>
      </c>
      <c r="J2519" s="1">
        <f>(F2519+G2519)/E2519*100</f>
        <v>3.5929188104996947763146420162</v>
      </c>
      <c r="K2519" s="1">
        <f>F2519/E2519*100</f>
        <v>0.8371849655533269381704020232</v>
      </c>
      <c r="L2519" s="1">
        <v>1161.12</v>
      </c>
      <c r="M2519" s="1">
        <v>1100.00</v>
      </c>
      <c r="N2519" s="1">
        <v>8.58</v>
      </c>
      <c r="O2519" s="1">
        <v>58.15</v>
      </c>
      <c r="P2519" s="1">
        <v>40.71</v>
      </c>
      <c r="Q2519" s="1">
        <v>49.52</v>
      </c>
      <c r="R2519" s="1">
        <v>4.55</v>
      </c>
      <c r="S2519" s="1">
        <v>29.37</v>
      </c>
      <c s="1" r="T2519">
        <v>0</v>
      </c>
      <c r="U2519" s="1">
        <v>92.47</v>
      </c>
      <c r="V2519" s="1">
        <f>100-U2519</f>
        <v>7.53</v>
      </c>
      <c r="W2519" s="1">
        <v>7.36</v>
      </c>
      <c r="X2519" s="0" t="inlineStr">
        <is>
          <t>IBGE — Censo Demográfico 2022 / SIDRA</t>
        </is>
      </c>
    </row>
    <row r="2520">
      <c r="A2520" s="0" t="inlineStr">
        <is>
          <t>3124609</t>
        </is>
      </c>
      <c r="B2520" s="0" t="inlineStr">
        <is>
          <t>Estrela Dalva</t>
        </is>
      </c>
      <c r="C2520" s="0" t="inlineStr">
        <is>
          <t>MG</t>
        </is>
      </c>
      <c r="D2520" s="0" t="inlineStr">
        <is>
          <t>2022</t>
        </is>
      </c>
      <c r="E2520" s="1">
        <v>2185</v>
      </c>
      <c r="F2520" s="1">
        <v>34</v>
      </c>
      <c r="G2520" s="1">
        <v>241</v>
      </c>
      <c r="H2520" s="1">
        <v>634</v>
      </c>
      <c r="I2520" s="1">
        <f>(F2520+G2520+H2520)/E2520*100</f>
        <v>41.601830663615560640732265446</v>
      </c>
      <c r="J2520" s="1">
        <f>(F2520+G2520)/E2520*100</f>
        <v>12.585812356979405034324942792</v>
      </c>
      <c r="K2520" s="1">
        <f>F2520/E2520*100</f>
        <v>1.5560640732265446224256292906</v>
      </c>
      <c r="L2520" s="1">
        <v>988.21</v>
      </c>
      <c r="M2520" s="1">
        <v>804.00</v>
      </c>
      <c r="N2520" s="1">
        <v>11.17</v>
      </c>
      <c r="O2520" s="1">
        <v>92.57</v>
      </c>
      <c r="P2520" s="1">
        <v>4.41</v>
      </c>
      <c r="Q2520" s="1">
        <v>87.11</v>
      </c>
      <c r="R2520" s="1">
        <v>3.72</v>
      </c>
      <c r="S2520" s="1">
        <v>0.70</v>
      </c>
      <c s="1" r="T2520">
        <v>0</v>
      </c>
      <c r="U2520" s="1">
        <v>93.96</v>
      </c>
      <c r="V2520" s="1">
        <f>100-U2520</f>
        <v>6.04</v>
      </c>
      <c r="W2520" s="1">
        <v>6.04</v>
      </c>
      <c r="X2520" s="0" t="inlineStr">
        <is>
          <t>IBGE — Censo Demográfico 2022 / SIDRA</t>
        </is>
      </c>
    </row>
    <row r="2521">
      <c r="A2521" s="0" t="inlineStr">
        <is>
          <t>3124708</t>
        </is>
      </c>
      <c r="B2521" s="0" t="inlineStr">
        <is>
          <t>Estrela do Indaiá</t>
        </is>
      </c>
      <c r="C2521" s="0" t="inlineStr">
        <is>
          <t>MG</t>
        </is>
      </c>
      <c r="D2521" s="0" t="inlineStr">
        <is>
          <t>2022</t>
        </is>
      </c>
      <c r="E2521" s="1">
        <v>2753</v>
      </c>
      <c r="F2521" s="1">
        <v>22</v>
      </c>
      <c r="G2521" s="1">
        <v>58</v>
      </c>
      <c r="H2521" s="1">
        <v>346</v>
      </c>
      <c r="I2521" s="1">
        <f>(F2521+G2521+H2521)/E2521*100</f>
        <v>15.47402833272793316382128587</v>
      </c>
      <c r="J2521" s="1">
        <f>(F2521+G2521)/E2521*100</f>
        <v>2.9059208136578278241917907737</v>
      </c>
      <c r="K2521" s="1">
        <f>F2521/E2521*100</f>
        <v>0.7991282237559026516527424628</v>
      </c>
      <c r="L2521" s="1">
        <v>1427.99</v>
      </c>
      <c r="M2521" s="1">
        <v>1212.00</v>
      </c>
      <c r="N2521" s="1">
        <v>8.84</v>
      </c>
      <c r="O2521" s="1">
        <v>84.45</v>
      </c>
      <c r="P2521" s="1">
        <v>11.98</v>
      </c>
      <c r="Q2521" s="1">
        <v>71.37</v>
      </c>
      <c r="R2521" s="1">
        <v>9.52</v>
      </c>
      <c r="S2521" s="1">
        <v>18.78</v>
      </c>
      <c s="1" r="T2521">
        <v>0</v>
      </c>
      <c r="U2521" s="1">
        <v>89.80</v>
      </c>
      <c r="V2521" s="1">
        <f>100-U2521</f>
        <v>10.20</v>
      </c>
      <c r="W2521" s="1">
        <v>8.41</v>
      </c>
      <c r="X2521" s="0" t="inlineStr">
        <is>
          <t>IBGE — Censo Demográfico 2022 / SIDRA</t>
        </is>
      </c>
    </row>
    <row r="2522">
      <c r="A2522" s="0" t="inlineStr">
        <is>
          <t>3124807</t>
        </is>
      </c>
      <c r="B2522" s="0" t="inlineStr">
        <is>
          <t>Estrela do Sul</t>
        </is>
      </c>
      <c r="C2522" s="0" t="inlineStr">
        <is>
          <t>MG</t>
        </is>
      </c>
      <c r="D2522" s="0" t="inlineStr">
        <is>
          <t>2022</t>
        </is>
      </c>
      <c r="E2522" s="1">
        <v>6803</v>
      </c>
      <c r="F2522" s="1">
        <v>56</v>
      </c>
      <c r="G2522" s="1">
        <v>365</v>
      </c>
      <c r="H2522" s="1">
        <v>893</v>
      </c>
      <c r="I2522" s="1">
        <f>(F2522+G2522+H2522)/E2522*100</f>
        <v>19.31500808466852859032779656</v>
      </c>
      <c r="J2522" s="1">
        <f>(F2522+G2522)/E2522*100</f>
        <v>6.1884462737027781860943701308</v>
      </c>
      <c r="K2522" s="1">
        <f>F2522/E2522*100</f>
        <v>0.8231662501837424665588710863</v>
      </c>
      <c r="L2522" s="1">
        <v>1511.39</v>
      </c>
      <c r="M2522" s="1">
        <v>1212.00</v>
      </c>
      <c r="N2522" s="1">
        <v>8.52</v>
      </c>
      <c r="O2522" s="1">
        <v>80.42</v>
      </c>
      <c r="P2522" s="1">
        <v>18.23</v>
      </c>
      <c r="Q2522" s="1">
        <v>67.08</v>
      </c>
      <c r="R2522" s="1">
        <v>5.56</v>
      </c>
      <c r="S2522" s="1">
        <v>24.05</v>
      </c>
      <c r="T2522" s="1">
        <v>0.19</v>
      </c>
      <c r="U2522" s="1">
        <v>87.45</v>
      </c>
      <c r="V2522" s="1">
        <f>100-U2522</f>
        <v>12.55</v>
      </c>
      <c r="W2522" s="1">
        <v>10.60</v>
      </c>
      <c r="X2522" s="0" t="inlineStr">
        <is>
          <t>IBGE — Censo Demográfico 2022 / SIDRA</t>
        </is>
      </c>
    </row>
    <row r="2523">
      <c r="A2523" s="0" t="inlineStr">
        <is>
          <t>3124906</t>
        </is>
      </c>
      <c r="B2523" s="0" t="inlineStr">
        <is>
          <t>Eugenópolis</t>
        </is>
      </c>
      <c r="C2523" s="0" t="inlineStr">
        <is>
          <t>MG</t>
        </is>
      </c>
      <c r="D2523" s="0" t="inlineStr">
        <is>
          <t>2022</t>
        </is>
      </c>
      <c r="E2523" s="1">
        <v>10619</v>
      </c>
      <c r="F2523" s="1">
        <v>191</v>
      </c>
      <c r="G2523" s="1">
        <v>1381</v>
      </c>
      <c r="H2523" s="1">
        <v>2209</v>
      </c>
      <c r="I2523" s="1">
        <f>(F2523+G2523+H2523)/E2523*100</f>
        <v>35.60598926452584989170355024</v>
      </c>
      <c r="J2523" s="1">
        <f>(F2523+G2523)/E2523*100</f>
        <v>14.803653828044071946510970901</v>
      </c>
      <c r="K2523" s="1">
        <f>F2523/E2523*100</f>
        <v>1.7986627742725303700913457011</v>
      </c>
      <c r="L2523" s="1">
        <v>1160.50</v>
      </c>
      <c r="M2523" s="1">
        <v>908.00</v>
      </c>
      <c r="N2523" s="1">
        <v>8.67</v>
      </c>
      <c r="O2523" s="1">
        <v>77.00</v>
      </c>
      <c r="P2523" s="1">
        <v>13.15</v>
      </c>
      <c r="Q2523" s="1">
        <v>74.29</v>
      </c>
      <c r="R2523" s="1">
        <v>3.68</v>
      </c>
      <c r="S2523" s="1">
        <v>10.44</v>
      </c>
      <c s="1" r="T2523">
        <v>0</v>
      </c>
      <c r="U2523" s="1">
        <v>88.83</v>
      </c>
      <c r="V2523" s="1">
        <f>100-U2523</f>
        <v>11.17</v>
      </c>
      <c r="W2523" s="1">
        <v>10.61</v>
      </c>
      <c r="X2523" s="0" t="inlineStr">
        <is>
          <t>IBGE — Censo Demográfico 2022 / SIDRA</t>
        </is>
      </c>
    </row>
    <row r="2524">
      <c r="A2524" s="0" t="inlineStr">
        <is>
          <t>3125002</t>
        </is>
      </c>
      <c r="B2524" s="0" t="inlineStr">
        <is>
          <t>Ewbank da Câmara</t>
        </is>
      </c>
      <c r="C2524" s="0" t="inlineStr">
        <is>
          <t>MG</t>
        </is>
      </c>
      <c r="D2524" s="0" t="inlineStr">
        <is>
          <t>2022</t>
        </is>
      </c>
      <c r="E2524" s="1">
        <v>3860</v>
      </c>
      <c r="F2524" s="1">
        <v>39</v>
      </c>
      <c r="G2524" s="1">
        <v>608</v>
      </c>
      <c r="H2524" s="1">
        <v>830</v>
      </c>
      <c r="I2524" s="1">
        <f>(F2524+G2524+H2524)/E2524*100</f>
        <v>38.264248704663212435233160622</v>
      </c>
      <c r="J2524" s="1">
        <f>(F2524+G2524)/E2524*100</f>
        <v>16.761658031088082901554404145</v>
      </c>
      <c r="K2524" s="1">
        <f>F2524/E2524*100</f>
        <v>1.0103626943005181347150259067</v>
      </c>
      <c r="L2524" s="1">
        <v>991.70</v>
      </c>
      <c r="M2524" s="1">
        <v>825.00</v>
      </c>
      <c r="N2524" s="1">
        <v>5.57</v>
      </c>
      <c r="O2524" s="1">
        <v>70.73</v>
      </c>
      <c r="P2524" s="1">
        <v>22.67</v>
      </c>
      <c r="Q2524" s="1">
        <v>39.77</v>
      </c>
      <c r="R2524" s="1">
        <v>2.27</v>
      </c>
      <c r="S2524" s="1">
        <v>1.47</v>
      </c>
      <c s="1" r="T2524">
        <v>0</v>
      </c>
      <c r="U2524" s="1">
        <v>97.21</v>
      </c>
      <c r="V2524" s="1">
        <f>100-U2524</f>
        <v>2.79</v>
      </c>
      <c r="W2524" s="1">
        <v>2.57</v>
      </c>
      <c r="X2524" s="0" t="inlineStr">
        <is>
          <t>IBGE — Censo Demográfico 2022 / SIDRA</t>
        </is>
      </c>
    </row>
    <row r="2525">
      <c r="A2525" s="0" t="inlineStr">
        <is>
          <t>3125101</t>
        </is>
      </c>
      <c r="B2525" s="0" t="inlineStr">
        <is>
          <t>Extrema</t>
        </is>
      </c>
      <c r="C2525" s="0" t="inlineStr">
        <is>
          <t>MG</t>
        </is>
      </c>
      <c r="D2525" s="0" t="inlineStr">
        <is>
          <t>2022</t>
        </is>
      </c>
      <c r="E2525" s="1">
        <v>53196</v>
      </c>
      <c r="F2525" s="1">
        <v>1333</v>
      </c>
      <c r="G2525" s="1">
        <v>1292</v>
      </c>
      <c r="H2525" s="1">
        <v>5323</v>
      </c>
      <c r="I2525" s="1">
        <f>(F2525+G2525+H2525)/E2525*100</f>
        <v>14.940973005489134521392585909</v>
      </c>
      <c r="J2525" s="1">
        <f>(F2525+G2525)/E2525*100</f>
        <v>4.9345815474847732912249041281</v>
      </c>
      <c r="K2525" s="1">
        <f>F2525/E2525*100</f>
        <v>2.5058275058275058275058275058</v>
      </c>
      <c r="L2525" s="1">
        <v>1657.54</v>
      </c>
      <c r="M2525" s="1">
        <v>1333.33</v>
      </c>
      <c r="N2525" s="1">
        <v>3.62</v>
      </c>
      <c r="O2525" s="1">
        <v>81.33</v>
      </c>
      <c r="P2525" s="1">
        <v>16.84</v>
      </c>
      <c r="Q2525" s="1">
        <v>74.54</v>
      </c>
      <c r="R2525" s="1">
        <v>11.70</v>
      </c>
      <c r="S2525" s="1">
        <v>12.38</v>
      </c>
      <c s="1" r="T2525">
        <v>0</v>
      </c>
      <c r="U2525" s="1">
        <v>99.05</v>
      </c>
      <c r="V2525" s="1">
        <f>100-U2525</f>
        <v>0.95</v>
      </c>
      <c r="W2525" s="1">
        <v>0.50</v>
      </c>
      <c r="X2525" s="0" t="inlineStr">
        <is>
          <t>IBGE — Censo Demográfico 2022 / SIDRA</t>
        </is>
      </c>
    </row>
    <row r="2526">
      <c r="A2526" s="0" t="inlineStr">
        <is>
          <t>3125200</t>
        </is>
      </c>
      <c r="B2526" s="0" t="inlineStr">
        <is>
          <t>Fama</t>
        </is>
      </c>
      <c r="C2526" s="0" t="inlineStr">
        <is>
          <t>MG</t>
        </is>
      </c>
      <c r="D2526" s="0" t="inlineStr">
        <is>
          <t>2022</t>
        </is>
      </c>
      <c r="E2526" s="1">
        <v>2578</v>
      </c>
      <c r="F2526" s="1">
        <v>19</v>
      </c>
      <c r="G2526" s="1">
        <v>122</v>
      </c>
      <c r="H2526" s="1">
        <v>443</v>
      </c>
      <c r="I2526" s="1">
        <f>(F2526+G2526+H2526)/E2526*100</f>
        <v>22.653219550038789759503491078</v>
      </c>
      <c r="J2526" s="1">
        <f>(F2526+G2526)/E2526*100</f>
        <v>5.4693560899922420480993017843</v>
      </c>
      <c r="K2526" s="1">
        <f>F2526/E2526*100</f>
        <v>0.737005430566330488750969744</v>
      </c>
      <c r="L2526" s="1">
        <v>1435.88</v>
      </c>
      <c r="M2526" s="1">
        <v>1100.00</v>
      </c>
      <c r="N2526" s="1">
        <v>6.64</v>
      </c>
      <c r="O2526" s="1">
        <v>69.59</v>
      </c>
      <c r="P2526" s="1">
        <v>30.41</v>
      </c>
      <c r="Q2526" s="1">
        <v>68.00</v>
      </c>
      <c r="R2526" s="1">
        <v>11.96</v>
      </c>
      <c r="S2526" s="1">
        <v>19.54</v>
      </c>
      <c s="1" r="T2526">
        <v>0</v>
      </c>
      <c r="U2526" s="1">
        <v>96.01</v>
      </c>
      <c r="V2526" s="1">
        <f>100-U2526</f>
        <v>3.99</v>
      </c>
      <c r="W2526" s="1">
        <v>3.89</v>
      </c>
      <c r="X2526" s="0" t="inlineStr">
        <is>
          <t>IBGE — Censo Demográfico 2022 / SIDRA</t>
        </is>
      </c>
    </row>
    <row r="2527">
      <c r="A2527" s="0" t="inlineStr">
        <is>
          <t>3125309</t>
        </is>
      </c>
      <c r="B2527" s="0" t="inlineStr">
        <is>
          <t>Faria Lemos</t>
        </is>
      </c>
      <c r="C2527" s="0" t="inlineStr">
        <is>
          <t>MG</t>
        </is>
      </c>
      <c r="D2527" s="0" t="inlineStr">
        <is>
          <t>2022</t>
        </is>
      </c>
      <c r="E2527" s="1">
        <v>3188</v>
      </c>
      <c r="F2527" s="1">
        <v>53</v>
      </c>
      <c r="G2527" s="1">
        <v>206</v>
      </c>
      <c r="H2527" s="1">
        <v>848</v>
      </c>
      <c r="I2527" s="1">
        <f>(F2527+G2527+H2527)/E2527*100</f>
        <v>34.723964868255959849435382685</v>
      </c>
      <c r="J2527" s="1">
        <f>(F2527+G2527)/E2527*100</f>
        <v>8.124215809284818067754077792</v>
      </c>
      <c r="K2527" s="1">
        <f>F2527/E2527*100</f>
        <v>1.6624843161856963613550815558</v>
      </c>
      <c r="L2527" s="1">
        <v>1089.64</v>
      </c>
      <c r="M2527" s="1">
        <v>836.00</v>
      </c>
      <c r="N2527" s="1">
        <v>8.50</v>
      </c>
      <c r="O2527" s="1">
        <v>74.20</v>
      </c>
      <c r="P2527" s="1">
        <v>24.62</v>
      </c>
      <c r="Q2527" s="1">
        <v>57.00</v>
      </c>
      <c r="R2527" s="1">
        <v>10.54</v>
      </c>
      <c r="S2527" s="1">
        <v>2.45</v>
      </c>
      <c r="T2527" s="1">
        <v>0.25</v>
      </c>
      <c r="U2527" s="1">
        <v>89.46</v>
      </c>
      <c r="V2527" s="1">
        <f>100-U2527</f>
        <v>10.54</v>
      </c>
      <c r="W2527" s="1">
        <v>9.11</v>
      </c>
      <c r="X2527" s="0" t="inlineStr">
        <is>
          <t>IBGE — Censo Demográfico 2022 / SIDRA</t>
        </is>
      </c>
    </row>
    <row r="2528">
      <c r="A2528" s="0" t="inlineStr">
        <is>
          <t>3125408</t>
        </is>
      </c>
      <c r="B2528" s="0" t="inlineStr">
        <is>
          <t>Felício dos Santos</t>
        </is>
      </c>
      <c r="C2528" s="0" t="inlineStr">
        <is>
          <t>MG</t>
        </is>
      </c>
      <c r="D2528" s="0" t="inlineStr">
        <is>
          <t>2022</t>
        </is>
      </c>
      <c r="E2528" s="1">
        <v>5128</v>
      </c>
      <c r="F2528" s="1">
        <v>14</v>
      </c>
      <c r="G2528" s="1">
        <v>770</v>
      </c>
      <c r="H2528" s="1">
        <v>1447</v>
      </c>
      <c r="I2528" s="1">
        <f>(F2528+G2528+H2528)/E2528*100</f>
        <v>43.506240249609984399375975039</v>
      </c>
      <c r="J2528" s="1">
        <f>(F2528+G2528)/E2528*100</f>
        <v>15.288611544461778471138845554</v>
      </c>
      <c r="K2528" s="1">
        <f>F2528/E2528*100</f>
        <v>0.2730109204368174726989079563</v>
      </c>
      <c r="L2528" s="1">
        <v>879.10</v>
      </c>
      <c r="M2528" s="1">
        <v>719.50</v>
      </c>
      <c r="N2528" s="1">
        <v>12.54</v>
      </c>
      <c r="O2528" s="1">
        <v>92.28</v>
      </c>
      <c r="P2528" s="1">
        <v>4.15</v>
      </c>
      <c r="Q2528" s="1">
        <v>0.37</v>
      </c>
      <c r="R2528" s="1">
        <v>0.84</v>
      </c>
      <c r="S2528" s="1">
        <v>98.37</v>
      </c>
      <c r="T2528" s="1">
        <v>0.05</v>
      </c>
      <c r="U2528" s="1">
        <v>57.62</v>
      </c>
      <c r="V2528" s="1">
        <f>100-U2528</f>
        <v>42.38</v>
      </c>
      <c r="W2528" s="1">
        <v>41.23</v>
      </c>
      <c r="X2528" s="0" t="inlineStr">
        <is>
          <t>IBGE — Censo Demográfico 2022 / SIDRA</t>
        </is>
      </c>
    </row>
    <row r="2529">
      <c r="A2529" s="0" t="inlineStr">
        <is>
          <t>3125507</t>
        </is>
      </c>
      <c r="B2529" s="0" t="inlineStr">
        <is>
          <t>São Gonçalo do Rio Preto</t>
        </is>
      </c>
      <c r="C2529" s="0" t="inlineStr">
        <is>
          <t>MG</t>
        </is>
      </c>
      <c r="D2529" s="0" t="inlineStr">
        <is>
          <t>2022</t>
        </is>
      </c>
      <c r="E2529" s="1">
        <v>3005</v>
      </c>
      <c r="F2529" s="1">
        <v>66</v>
      </c>
      <c r="G2529" s="1">
        <v>371</v>
      </c>
      <c r="H2529" s="1">
        <v>851</v>
      </c>
      <c r="I2529" s="1">
        <f>(F2529+G2529+H2529)/E2529*100</f>
        <v>42.861896838602329450915141431</v>
      </c>
      <c r="J2529" s="1">
        <f>(F2529+G2529)/E2529*100</f>
        <v>14.542429284525790349417637271</v>
      </c>
      <c r="K2529" s="1">
        <f>F2529/E2529*100</f>
        <v>2.1963394342762063227953410982</v>
      </c>
      <c r="L2529" s="1">
        <v>1029.69</v>
      </c>
      <c r="M2529" s="1">
        <v>753.00</v>
      </c>
      <c r="N2529" s="1">
        <v>12.54</v>
      </c>
      <c r="O2529" s="1">
        <v>67.54</v>
      </c>
      <c r="P2529" s="1">
        <v>24.11</v>
      </c>
      <c r="Q2529" s="1">
        <v>38.29</v>
      </c>
      <c r="R2529" s="1">
        <v>21.76</v>
      </c>
      <c r="S2529" s="1">
        <v>39.69</v>
      </c>
      <c r="T2529" s="1">
        <v>0.09</v>
      </c>
      <c r="U2529" s="1">
        <v>77.63</v>
      </c>
      <c r="V2529" s="1">
        <f>100-U2529</f>
        <v>22.37</v>
      </c>
      <c r="W2529" s="1">
        <v>19.32</v>
      </c>
      <c r="X2529" s="0" t="inlineStr">
        <is>
          <t>IBGE — Censo Demográfico 2022 / SIDRA</t>
        </is>
      </c>
    </row>
    <row r="2530">
      <c r="A2530" s="0" t="inlineStr">
        <is>
          <t>3125606</t>
        </is>
      </c>
      <c r="B2530" s="0" t="inlineStr">
        <is>
          <t>Felisburgo</t>
        </is>
      </c>
      <c r="C2530" s="0" t="inlineStr">
        <is>
          <t>MG</t>
        </is>
      </c>
      <c r="D2530" s="0" t="inlineStr">
        <is>
          <t>2022</t>
        </is>
      </c>
      <c r="E2530" s="1">
        <v>6473</v>
      </c>
      <c r="F2530" s="1">
        <v>83</v>
      </c>
      <c r="G2530" s="1">
        <v>1125</v>
      </c>
      <c r="H2530" s="1">
        <v>2009</v>
      </c>
      <c r="I2530" s="1">
        <f>(F2530+G2530+H2530)/E2530*100</f>
        <v>49.698748648231113857562181369</v>
      </c>
      <c r="J2530" s="1">
        <f>(F2530+G2530)/E2530*100</f>
        <v>18.662135022400741541788969566</v>
      </c>
      <c r="K2530" s="1">
        <f>F2530/E2530*100</f>
        <v>1.2822493434265410165302023791</v>
      </c>
      <c r="L2530" s="1">
        <v>906.32</v>
      </c>
      <c r="M2530" s="1">
        <v>627.33</v>
      </c>
      <c r="N2530" s="1">
        <v>18.70</v>
      </c>
      <c r="O2530" s="1">
        <v>79.95</v>
      </c>
      <c r="P2530" s="1">
        <v>18.94</v>
      </c>
      <c r="Q2530" s="1">
        <v>81.24</v>
      </c>
      <c r="R2530" s="1">
        <v>3.09</v>
      </c>
      <c r="S2530" s="1">
        <v>12.32</v>
      </c>
      <c s="1" r="T2530">
        <v>0</v>
      </c>
      <c r="U2530" s="1">
        <v>81.88</v>
      </c>
      <c r="V2530" s="1">
        <f>100-U2530</f>
        <v>18.12</v>
      </c>
      <c r="W2530" s="1">
        <v>16.75</v>
      </c>
      <c r="X2530" s="0" t="inlineStr">
        <is>
          <t>IBGE — Censo Demográfico 2022 / SIDRA</t>
        </is>
      </c>
    </row>
    <row r="2531">
      <c r="A2531" s="0" t="inlineStr">
        <is>
          <t>3125705</t>
        </is>
      </c>
      <c r="B2531" s="0" t="inlineStr">
        <is>
          <t>Felixlândia</t>
        </is>
      </c>
      <c r="C2531" s="0" t="inlineStr">
        <is>
          <t>MG</t>
        </is>
      </c>
      <c r="D2531" s="0" t="inlineStr">
        <is>
          <t>2022</t>
        </is>
      </c>
      <c r="E2531" s="1">
        <v>13933</v>
      </c>
      <c r="F2531" s="1">
        <v>128</v>
      </c>
      <c r="G2531" s="1">
        <v>795</v>
      </c>
      <c r="H2531" s="1">
        <v>3058</v>
      </c>
      <c r="I2531" s="1">
        <f>(F2531+G2531+H2531)/E2531*100</f>
        <v>28.572453886456613794588387282</v>
      </c>
      <c r="J2531" s="1">
        <f>(F2531+G2531)/E2531*100</f>
        <v>6.6245603961817268355702289528</v>
      </c>
      <c r="K2531" s="1">
        <f>F2531/E2531*100</f>
        <v>0.9186822651259599511950046652</v>
      </c>
      <c r="L2531" s="1">
        <v>1319.20</v>
      </c>
      <c r="M2531" s="1">
        <v>1008.00</v>
      </c>
      <c r="N2531" s="1">
        <v>6.91</v>
      </c>
      <c r="O2531" s="1">
        <v>73.98</v>
      </c>
      <c r="P2531" s="1">
        <v>20.32</v>
      </c>
      <c r="Q2531" s="1">
        <v>34.68</v>
      </c>
      <c r="R2531" s="1">
        <v>20.58</v>
      </c>
      <c r="S2531" s="1">
        <v>44.35</v>
      </c>
      <c r="T2531" s="1">
        <v>0.09</v>
      </c>
      <c r="U2531" s="1">
        <v>84.80</v>
      </c>
      <c r="V2531" s="1">
        <f>100-U2531</f>
        <v>15.20</v>
      </c>
      <c r="W2531" s="1">
        <v>14.08</v>
      </c>
      <c r="X2531" s="0" t="inlineStr">
        <is>
          <t>IBGE — Censo Demográfico 2022 / SIDRA</t>
        </is>
      </c>
    </row>
    <row r="2532">
      <c r="A2532" s="0" t="inlineStr">
        <is>
          <t>3125804</t>
        </is>
      </c>
      <c r="B2532" s="0" t="inlineStr">
        <is>
          <t>Fernandes Tourinho</t>
        </is>
      </c>
      <c r="C2532" s="0" t="inlineStr">
        <is>
          <t>MG</t>
        </is>
      </c>
      <c r="D2532" s="0" t="inlineStr">
        <is>
          <t>2022</t>
        </is>
      </c>
      <c r="E2532" s="1">
        <v>2789</v>
      </c>
      <c r="F2532" s="1">
        <v>44</v>
      </c>
      <c r="G2532" s="1">
        <v>252</v>
      </c>
      <c r="H2532" s="1">
        <v>725</v>
      </c>
      <c r="I2532" s="1">
        <f>(F2532+G2532+H2532)/E2532*100</f>
        <v>36.608103262818214413768375762</v>
      </c>
      <c r="J2532" s="1">
        <f>(F2532+G2532)/E2532*100</f>
        <v>10.613122983148081749731086411</v>
      </c>
      <c r="K2532" s="1">
        <f>F2532/E2532*100</f>
        <v>1.5776263893868770168519182503</v>
      </c>
      <c r="L2532" s="1">
        <v>1036.92</v>
      </c>
      <c r="M2532" s="1">
        <v>775.00</v>
      </c>
      <c r="N2532" s="1">
        <v>16.87</v>
      </c>
      <c r="O2532" s="1">
        <v>63.01</v>
      </c>
      <c r="P2532" s="1">
        <v>31.86</v>
      </c>
      <c r="Q2532" s="1">
        <v>69.13</v>
      </c>
      <c r="R2532" s="1">
        <v>12.96</v>
      </c>
      <c r="S2532" s="1">
        <v>9.90</v>
      </c>
      <c s="1" r="T2532">
        <v>0</v>
      </c>
      <c r="U2532" s="1">
        <v>89.38</v>
      </c>
      <c r="V2532" s="1">
        <f>100-U2532</f>
        <v>10.62</v>
      </c>
      <c r="W2532" s="1">
        <v>9.45</v>
      </c>
      <c r="X2532" s="0" t="inlineStr">
        <is>
          <t>IBGE — Censo Demográfico 2022 / SIDRA</t>
        </is>
      </c>
    </row>
    <row r="2533">
      <c r="A2533" s="0" t="inlineStr">
        <is>
          <t>3125903</t>
        </is>
      </c>
      <c r="B2533" s="0" t="inlineStr">
        <is>
          <t>Ferros</t>
        </is>
      </c>
      <c r="C2533" s="0" t="inlineStr">
        <is>
          <t>MG</t>
        </is>
      </c>
      <c r="D2533" s="0" t="inlineStr">
        <is>
          <t>2022</t>
        </is>
      </c>
      <c r="E2533" s="1">
        <v>9533</v>
      </c>
      <c r="F2533" s="1">
        <v>174</v>
      </c>
      <c r="G2533" s="1">
        <v>1130</v>
      </c>
      <c r="H2533" s="1">
        <v>2493</v>
      </c>
      <c r="I2533" s="1">
        <f>(F2533+G2533+H2533)/E2533*100</f>
        <v>39.830063988251337459351725585</v>
      </c>
      <c r="J2533" s="1">
        <f>(F2533+G2533)/E2533*100</f>
        <v>13.678799958040490926256162803</v>
      </c>
      <c r="K2533" s="1">
        <f>F2533/E2533*100</f>
        <v>1.8252386447078569180740585335</v>
      </c>
      <c r="L2533" s="1">
        <v>1059.57</v>
      </c>
      <c r="M2533" s="1">
        <v>750.00</v>
      </c>
      <c r="N2533" s="1">
        <v>15.00</v>
      </c>
      <c r="O2533" s="1">
        <v>41.16</v>
      </c>
      <c r="P2533" s="1">
        <v>48.29</v>
      </c>
      <c r="Q2533" s="1">
        <v>20.15</v>
      </c>
      <c r="R2533" s="1">
        <v>1.43</v>
      </c>
      <c r="S2533" s="1">
        <v>10.94</v>
      </c>
      <c r="T2533" s="1">
        <v>0.33</v>
      </c>
      <c r="U2533" s="1">
        <v>49.82</v>
      </c>
      <c r="V2533" s="1">
        <f>100-U2533</f>
        <v>50.18</v>
      </c>
      <c r="W2533" s="1">
        <v>48.89</v>
      </c>
      <c r="X2533" s="0" t="inlineStr">
        <is>
          <t>IBGE — Censo Demográfico 2022 / SIDRA</t>
        </is>
      </c>
    </row>
    <row r="2534">
      <c r="A2534" s="0" t="inlineStr">
        <is>
          <t>3125952</t>
        </is>
      </c>
      <c r="B2534" s="0" t="inlineStr">
        <is>
          <t>Fervedouro</t>
        </is>
      </c>
      <c r="C2534" s="0" t="inlineStr">
        <is>
          <t>MG</t>
        </is>
      </c>
      <c r="D2534" s="0" t="inlineStr">
        <is>
          <t>2022</t>
        </is>
      </c>
      <c r="E2534" s="1">
        <v>10380</v>
      </c>
      <c r="F2534" s="1">
        <v>165</v>
      </c>
      <c r="G2534" s="1">
        <v>1691</v>
      </c>
      <c r="H2534" s="1">
        <v>2815</v>
      </c>
      <c r="I2534" s="1">
        <f>(F2534+G2534+H2534)/E2534*100</f>
        <v>45</v>
      </c>
      <c r="J2534" s="1">
        <f>(F2534+G2534)/E2534*100</f>
        <v>17.880539499036608863198458574</v>
      </c>
      <c r="K2534" s="1">
        <f>F2534/E2534*100</f>
        <v>1.5895953757225433526011560694</v>
      </c>
      <c r="L2534" s="1">
        <v>944.84</v>
      </c>
      <c r="M2534" s="1">
        <v>737.33</v>
      </c>
      <c r="N2534" s="1">
        <v>12.11</v>
      </c>
      <c r="O2534" s="1">
        <v>51.53</v>
      </c>
      <c r="P2534" s="1">
        <v>47.00</v>
      </c>
      <c r="Q2534" s="1">
        <v>46.13</v>
      </c>
      <c r="R2534" s="1">
        <v>4.18</v>
      </c>
      <c r="S2534" s="1">
        <v>10.53</v>
      </c>
      <c s="1" r="T2534">
        <v>0</v>
      </c>
      <c r="U2534" s="1">
        <v>73.24</v>
      </c>
      <c r="V2534" s="1">
        <f>100-U2534</f>
        <v>26.76</v>
      </c>
      <c r="W2534" s="1">
        <v>25.82</v>
      </c>
      <c r="X2534" s="0" t="inlineStr">
        <is>
          <t>IBGE — Censo Demográfico 2022 / SIDRA</t>
        </is>
      </c>
    </row>
    <row r="2535">
      <c r="A2535" s="0" t="inlineStr">
        <is>
          <t>3126000</t>
        </is>
      </c>
      <c r="B2535" s="0" t="inlineStr">
        <is>
          <t>Florestal</t>
        </is>
      </c>
      <c r="C2535" s="0" t="inlineStr">
        <is>
          <t>MG</t>
        </is>
      </c>
      <c r="D2535" s="0" t="inlineStr">
        <is>
          <t>2022</t>
        </is>
      </c>
      <c r="E2535" s="1">
        <v>8010</v>
      </c>
      <c r="F2535" s="1">
        <v>55</v>
      </c>
      <c r="G2535" s="1">
        <v>190</v>
      </c>
      <c r="H2535" s="1">
        <v>930</v>
      </c>
      <c r="I2535" s="1">
        <f>(F2535+G2535+H2535)/E2535*100</f>
        <v>14.669163545568039950062421973</v>
      </c>
      <c r="J2535" s="1">
        <f>(F2535+G2535)/E2535*100</f>
        <v>3.0586766541822721598002496879</v>
      </c>
      <c r="K2535" s="1">
        <f>F2535/E2535*100</f>
        <v>0.6866416978776529338327091136</v>
      </c>
      <c r="L2535" s="1">
        <v>1858.14</v>
      </c>
      <c r="M2535" s="1">
        <v>1337.33</v>
      </c>
      <c r="N2535" s="1">
        <v>3.78</v>
      </c>
      <c r="O2535" s="1">
        <v>81.25</v>
      </c>
      <c r="P2535" s="1">
        <v>17.62</v>
      </c>
      <c r="Q2535" s="1">
        <v>80.46</v>
      </c>
      <c r="R2535" s="1">
        <v>3.61</v>
      </c>
      <c r="S2535" s="1">
        <v>13.58</v>
      </c>
      <c r="T2535" s="1">
        <v>0.03</v>
      </c>
      <c r="U2535" s="1">
        <v>91.98</v>
      </c>
      <c r="V2535" s="1">
        <f>100-U2535</f>
        <v>8.02</v>
      </c>
      <c r="W2535" s="1">
        <v>5.17</v>
      </c>
      <c r="X2535" s="0" t="inlineStr">
        <is>
          <t>IBGE — Censo Demográfico 2022 / SIDRA</t>
        </is>
      </c>
    </row>
    <row r="2536">
      <c r="A2536" s="0" t="inlineStr">
        <is>
          <t>3126109</t>
        </is>
      </c>
      <c r="B2536" s="0" t="inlineStr">
        <is>
          <t>Formiga</t>
        </is>
      </c>
      <c r="C2536" s="0" t="inlineStr">
        <is>
          <t>MG</t>
        </is>
      </c>
      <c r="D2536" s="0" t="inlineStr">
        <is>
          <t>2022</t>
        </is>
      </c>
      <c r="E2536" s="1">
        <v>67579</v>
      </c>
      <c r="F2536" s="1">
        <v>895</v>
      </c>
      <c r="G2536" s="1">
        <v>1557</v>
      </c>
      <c r="H2536" s="1">
        <v>7674</v>
      </c>
      <c r="I2536" s="1">
        <f>(F2536+G2536+H2536)/E2536*100</f>
        <v>14.983944716553959070125334793</v>
      </c>
      <c r="J2536" s="1">
        <f>(F2536+G2536)/E2536*100</f>
        <v>3.6283460838426138297400079906</v>
      </c>
      <c r="K2536" s="1">
        <f>F2536/E2536*100</f>
        <v>1.3243759155950813122419686589</v>
      </c>
      <c r="L2536" s="1">
        <v>1636.39</v>
      </c>
      <c r="M2536" s="1">
        <v>1212.00</v>
      </c>
      <c r="N2536" s="1">
        <v>4.68</v>
      </c>
      <c r="O2536" s="1">
        <v>93.44</v>
      </c>
      <c r="P2536" s="1">
        <v>5.30</v>
      </c>
      <c r="Q2536" s="1">
        <v>89.69</v>
      </c>
      <c r="R2536" s="1">
        <v>3.76</v>
      </c>
      <c r="S2536" s="1">
        <v>4.51</v>
      </c>
      <c r="T2536" s="1">
        <v>0.02</v>
      </c>
      <c r="U2536" s="1">
        <v>96.33</v>
      </c>
      <c r="V2536" s="1">
        <f>100-U2536</f>
        <v>3.67</v>
      </c>
      <c r="W2536" s="1">
        <v>3.36</v>
      </c>
      <c r="X2536" s="0" t="inlineStr">
        <is>
          <t>IBGE — Censo Demográfico 2022 / SIDRA</t>
        </is>
      </c>
    </row>
    <row r="2537">
      <c r="A2537" s="0" t="inlineStr">
        <is>
          <t>3126208</t>
        </is>
      </c>
      <c r="B2537" s="0" t="inlineStr">
        <is>
          <t>Formoso</t>
        </is>
      </c>
      <c r="C2537" s="0" t="inlineStr">
        <is>
          <t>MG</t>
        </is>
      </c>
      <c r="D2537" s="0" t="inlineStr">
        <is>
          <t>2022</t>
        </is>
      </c>
      <c r="E2537" s="1">
        <v>7912</v>
      </c>
      <c r="F2537" s="1">
        <v>114</v>
      </c>
      <c r="G2537" s="1">
        <v>1464</v>
      </c>
      <c r="H2537" s="1">
        <v>1985</v>
      </c>
      <c r="I2537" s="1">
        <f>(F2537+G2537+H2537)/E2537*100</f>
        <v>45.032861476238624873609706775</v>
      </c>
      <c r="J2537" s="1">
        <f>(F2537+G2537)/E2537*100</f>
        <v>19.944388270980788675429726997</v>
      </c>
      <c r="K2537" s="1">
        <f>F2537/E2537*100</f>
        <v>1.4408493427704752275025278059</v>
      </c>
      <c r="L2537" s="1">
        <v>959.33</v>
      </c>
      <c r="M2537" s="1">
        <v>680.00</v>
      </c>
      <c r="N2537" s="1">
        <v>14.32</v>
      </c>
      <c r="O2537" s="1">
        <v>69.75</v>
      </c>
      <c r="P2537" s="1">
        <v>27.37</v>
      </c>
      <c r="Q2537" s="1">
        <v>2.27</v>
      </c>
      <c r="R2537" s="1">
        <v>9.65</v>
      </c>
      <c r="S2537" s="1">
        <v>86.63</v>
      </c>
      <c r="T2537" s="1">
        <v>0.91</v>
      </c>
      <c r="U2537" s="1">
        <v>68.83</v>
      </c>
      <c r="V2537" s="1">
        <f>100-U2537</f>
        <v>31.17</v>
      </c>
      <c r="W2537" s="1">
        <v>26.96</v>
      </c>
      <c r="X2537" s="0" t="inlineStr">
        <is>
          <t>IBGE — Censo Demográfico 2022 / SIDRA</t>
        </is>
      </c>
    </row>
    <row r="2538">
      <c r="A2538" s="0" t="inlineStr">
        <is>
          <t>3126307</t>
        </is>
      </c>
      <c r="B2538" s="0" t="inlineStr">
        <is>
          <t>Fortaleza de Minas</t>
        </is>
      </c>
      <c r="C2538" s="0" t="inlineStr">
        <is>
          <t>MG</t>
        </is>
      </c>
      <c r="D2538" s="0" t="inlineStr">
        <is>
          <t>2022</t>
        </is>
      </c>
      <c r="E2538" s="1">
        <v>3477</v>
      </c>
      <c r="F2538" s="1">
        <v>7</v>
      </c>
      <c r="G2538" s="1">
        <v>172</v>
      </c>
      <c r="H2538" s="1">
        <v>586</v>
      </c>
      <c r="I2538" s="1">
        <f>(F2538+G2538+H2538)/E2538*100</f>
        <v>22.001725625539257981018119068</v>
      </c>
      <c r="J2538" s="1">
        <f>(F2538+G2538)/E2538*100</f>
        <v>5.1481161921196433707218866839</v>
      </c>
      <c r="K2538" s="1">
        <f>F2538/E2538*100</f>
        <v>0.2013229795800977854472246189</v>
      </c>
      <c r="L2538" s="1">
        <v>1390.27</v>
      </c>
      <c r="M2538" s="1">
        <v>1166.67</v>
      </c>
      <c r="N2538" s="1">
        <v>7.88</v>
      </c>
      <c r="O2538" s="1">
        <v>73.53</v>
      </c>
      <c r="P2538" s="1">
        <v>15.83</v>
      </c>
      <c r="Q2538" s="1">
        <v>82.52</v>
      </c>
      <c r="R2538" s="1">
        <v>10.72</v>
      </c>
      <c r="S2538" s="1">
        <v>5.76</v>
      </c>
      <c s="1" r="T2538">
        <v>0</v>
      </c>
      <c r="U2538" s="1">
        <v>94.96</v>
      </c>
      <c r="V2538" s="1">
        <f>100-U2538</f>
        <v>5.04</v>
      </c>
      <c r="W2538" s="1">
        <v>4.68</v>
      </c>
      <c r="X2538" s="0" t="inlineStr">
        <is>
          <t>IBGE — Censo Demográfico 2022 / SIDRA</t>
        </is>
      </c>
    </row>
    <row r="2539">
      <c r="A2539" s="0" t="inlineStr">
        <is>
          <t>3126406</t>
        </is>
      </c>
      <c r="B2539" s="0" t="inlineStr">
        <is>
          <t>Fortuna de Minas</t>
        </is>
      </c>
      <c r="C2539" s="0" t="inlineStr">
        <is>
          <t>MG</t>
        </is>
      </c>
      <c r="D2539" s="0" t="inlineStr">
        <is>
          <t>2022</t>
        </is>
      </c>
      <c r="E2539" s="1">
        <v>3087</v>
      </c>
      <c r="F2539" s="1">
        <v>8</v>
      </c>
      <c r="G2539" s="1">
        <v>68</v>
      </c>
      <c r="H2539" s="1">
        <v>609</v>
      </c>
      <c r="I2539" s="1">
        <f>(F2539+G2539+H2539)/E2539*100</f>
        <v>22.189828312277291869128603822</v>
      </c>
      <c r="J2539" s="1">
        <f>(F2539+G2539)/E2539*100</f>
        <v>2.4619371558147068351149983803</v>
      </c>
      <c r="K2539" s="1">
        <f>F2539/E2539*100</f>
        <v>0.2591512795594428247489471979</v>
      </c>
      <c r="L2539" s="1">
        <v>1481.31</v>
      </c>
      <c r="M2539" s="1">
        <v>1004.00</v>
      </c>
      <c r="N2539" s="1">
        <v>4.84</v>
      </c>
      <c r="O2539" s="1">
        <v>83.90</v>
      </c>
      <c r="P2539" s="1">
        <v>11.03</v>
      </c>
      <c r="Q2539" s="1">
        <v>62.63</v>
      </c>
      <c r="R2539" s="1">
        <v>4.80</v>
      </c>
      <c r="S2539" s="1">
        <v>32.30</v>
      </c>
      <c s="1" r="T2539">
        <v>0</v>
      </c>
      <c r="U2539" s="1">
        <v>91.01</v>
      </c>
      <c r="V2539" s="1">
        <f>100-U2539</f>
        <v>8.99</v>
      </c>
      <c r="W2539" s="1">
        <v>8.19</v>
      </c>
      <c r="X2539" s="0" t="inlineStr">
        <is>
          <t>IBGE — Censo Demográfico 2022 / SIDRA</t>
        </is>
      </c>
    </row>
    <row r="2540">
      <c r="A2540" s="0" t="inlineStr">
        <is>
          <t>3126505</t>
        </is>
      </c>
      <c r="B2540" s="0" t="inlineStr">
        <is>
          <t>Francisco Badaró</t>
        </is>
      </c>
      <c r="C2540" s="0" t="inlineStr">
        <is>
          <t>MG</t>
        </is>
      </c>
      <c r="D2540" s="0" t="inlineStr">
        <is>
          <t>2022</t>
        </is>
      </c>
      <c r="E2540" s="1">
        <v>7352</v>
      </c>
      <c r="F2540" s="1">
        <v>81</v>
      </c>
      <c r="G2540" s="1">
        <v>1439</v>
      </c>
      <c r="H2540" s="1">
        <v>1994</v>
      </c>
      <c r="I2540" s="1">
        <f>(F2540+G2540+H2540)/E2540*100</f>
        <v>47.796517954298150163220892274</v>
      </c>
      <c r="J2540" s="1">
        <f>(F2540+G2540)/E2540*100</f>
        <v>20.674646354733405875952121872</v>
      </c>
      <c r="K2540" s="1">
        <f>F2540/E2540*100</f>
        <v>1.1017410228509249183895538629</v>
      </c>
      <c r="L2540" s="1">
        <v>945.37</v>
      </c>
      <c r="M2540" s="1">
        <v>662.40</v>
      </c>
      <c r="N2540" s="1">
        <v>17.13</v>
      </c>
      <c r="O2540" s="1">
        <v>53.32</v>
      </c>
      <c r="P2540" s="1">
        <v>25.95</v>
      </c>
      <c r="Q2540" s="1">
        <v>13.63</v>
      </c>
      <c r="R2540" s="1">
        <v>19.99</v>
      </c>
      <c r="S2540" s="1">
        <v>60.70</v>
      </c>
      <c r="T2540" s="1">
        <v>1.38</v>
      </c>
      <c r="U2540" s="1">
        <v>51.52</v>
      </c>
      <c r="V2540" s="1">
        <f>100-U2540</f>
        <v>48.48</v>
      </c>
      <c r="W2540" s="1">
        <v>46.47</v>
      </c>
      <c r="X2540" s="0" t="inlineStr">
        <is>
          <t>IBGE — Censo Demográfico 2022 / SIDRA</t>
        </is>
      </c>
    </row>
    <row r="2541">
      <c r="A2541" s="0" t="inlineStr">
        <is>
          <t>3126604</t>
        </is>
      </c>
      <c r="B2541" s="0" t="inlineStr">
        <is>
          <t>Francisco Dumont</t>
        </is>
      </c>
      <c r="C2541" s="0" t="inlineStr">
        <is>
          <t>MG</t>
        </is>
      </c>
      <c r="D2541" s="0" t="inlineStr">
        <is>
          <t>2022</t>
        </is>
      </c>
      <c r="E2541" s="1">
        <v>4488</v>
      </c>
      <c r="F2541" s="1">
        <v>91</v>
      </c>
      <c r="G2541" s="1">
        <v>579</v>
      </c>
      <c r="H2541" s="1">
        <v>1372</v>
      </c>
      <c r="I2541" s="1">
        <f>(F2541+G2541+H2541)/E2541*100</f>
        <v>45.49910873440285204991087344</v>
      </c>
      <c r="J2541" s="1">
        <f>(F2541+G2541)/E2541*100</f>
        <v>14.928698752228163992869875223</v>
      </c>
      <c r="K2541" s="1">
        <f>F2541/E2541*100</f>
        <v>2.0276292335115864527629233512</v>
      </c>
      <c r="L2541" s="1">
        <v>895.80</v>
      </c>
      <c r="M2541" s="1">
        <v>668.67</v>
      </c>
      <c r="N2541" s="1">
        <v>13.55</v>
      </c>
      <c r="O2541" s="1">
        <v>72.03</v>
      </c>
      <c r="P2541" s="1">
        <v>4.55</v>
      </c>
      <c r="Q2541" s="1">
        <v>37.32</v>
      </c>
      <c r="R2541" s="1">
        <v>12.77</v>
      </c>
      <c r="S2541" s="1">
        <v>49.50</v>
      </c>
      <c r="T2541" s="1">
        <v>0.18</v>
      </c>
      <c r="U2541" s="1">
        <v>76.64</v>
      </c>
      <c r="V2541" s="1">
        <f>100-U2541</f>
        <v>23.36</v>
      </c>
      <c r="W2541" s="1">
        <v>22.18</v>
      </c>
      <c r="X2541" s="0" t="inlineStr">
        <is>
          <t>IBGE — Censo Demográfico 2022 / SIDRA</t>
        </is>
      </c>
    </row>
    <row r="2542">
      <c r="A2542" s="0" t="inlineStr">
        <is>
          <t>3126703</t>
        </is>
      </c>
      <c r="B2542" s="0" t="inlineStr">
        <is>
          <t>Francisco Sá</t>
        </is>
      </c>
      <c r="C2542" s="0" t="inlineStr">
        <is>
          <t>MG</t>
        </is>
      </c>
      <c r="D2542" s="0" t="inlineStr">
        <is>
          <t>2022</t>
        </is>
      </c>
      <c r="E2542" s="1">
        <v>22906</v>
      </c>
      <c r="F2542" s="1">
        <v>590</v>
      </c>
      <c r="G2542" s="1">
        <v>4171</v>
      </c>
      <c r="H2542" s="1">
        <v>6473</v>
      </c>
      <c r="I2542" s="1">
        <f>(F2542+G2542+H2542)/E2542*100</f>
        <v>49.043918623941325416921330656</v>
      </c>
      <c r="J2542" s="1">
        <f>(F2542+G2542)/E2542*100</f>
        <v>20.784947175412555662271893827</v>
      </c>
      <c r="K2542" s="1">
        <f>F2542/E2542*100</f>
        <v>2.5757443464594429407142233476</v>
      </c>
      <c r="L2542" s="1">
        <v>904.49</v>
      </c>
      <c r="M2542" s="1">
        <v>642.40</v>
      </c>
      <c r="N2542" s="1">
        <v>15.44</v>
      </c>
      <c r="O2542" s="1">
        <v>69.19</v>
      </c>
      <c r="P2542" s="1">
        <v>24.85</v>
      </c>
      <c r="Q2542" s="1">
        <v>52.88</v>
      </c>
      <c r="R2542" s="1">
        <v>7.78</v>
      </c>
      <c r="S2542" s="1">
        <v>37.93</v>
      </c>
      <c r="T2542" s="1">
        <v>0.86</v>
      </c>
      <c r="U2542" s="1">
        <v>66.42</v>
      </c>
      <c r="V2542" s="1">
        <f>100-U2542</f>
        <v>33.58</v>
      </c>
      <c r="W2542" s="1">
        <v>32.11</v>
      </c>
      <c r="X2542" s="0" t="inlineStr">
        <is>
          <t>IBGE — Censo Demográfico 2022 / SIDRA</t>
        </is>
      </c>
    </row>
    <row r="2543">
      <c r="A2543" s="0" t="inlineStr">
        <is>
          <t>3126752</t>
        </is>
      </c>
      <c r="B2543" s="0" t="inlineStr">
        <is>
          <t>Franciscópolis</t>
        </is>
      </c>
      <c r="C2543" s="0" t="inlineStr">
        <is>
          <t>MG</t>
        </is>
      </c>
      <c r="D2543" s="0" t="inlineStr">
        <is>
          <t>2022</t>
        </is>
      </c>
      <c r="E2543" s="1">
        <v>5034</v>
      </c>
      <c r="F2543" s="1">
        <v>239</v>
      </c>
      <c r="G2543" s="1">
        <v>1002</v>
      </c>
      <c r="H2543" s="1">
        <v>1474</v>
      </c>
      <c r="I2543" s="1">
        <f>(F2543+G2543+H2543)/E2543*100</f>
        <v>53.933253873659117997616209774</v>
      </c>
      <c r="J2543" s="1">
        <f>(F2543+G2543)/E2543*100</f>
        <v>24.652363925307906237584425904</v>
      </c>
      <c r="K2543" s="1">
        <f>F2543/E2543*100</f>
        <v>4.7477155343663090981326976559</v>
      </c>
      <c r="L2543" s="1">
        <v>746.03</v>
      </c>
      <c r="M2543" s="1">
        <v>600.00</v>
      </c>
      <c r="N2543" s="1">
        <v>21.10</v>
      </c>
      <c r="O2543" s="1">
        <v>48.76</v>
      </c>
      <c r="P2543" s="1">
        <v>31.25</v>
      </c>
      <c r="Q2543" s="1">
        <v>48.65</v>
      </c>
      <c r="R2543" s="1">
        <v>4.53</v>
      </c>
      <c r="S2543" s="1">
        <v>42.63</v>
      </c>
      <c r="T2543" s="1">
        <v>1.38</v>
      </c>
      <c r="U2543" s="1">
        <v>49.53</v>
      </c>
      <c r="V2543" s="1">
        <f>100-U2543</f>
        <v>50.47</v>
      </c>
      <c r="W2543" s="1">
        <v>48.59</v>
      </c>
      <c r="X2543" s="0" t="inlineStr">
        <is>
          <t>IBGE — Censo Demográfico 2022 / SIDRA</t>
        </is>
      </c>
    </row>
    <row r="2544">
      <c r="A2544" s="0" t="inlineStr">
        <is>
          <t>3126802</t>
        </is>
      </c>
      <c r="B2544" s="0" t="inlineStr">
        <is>
          <t>Frei Gaspar</t>
        </is>
      </c>
      <c r="C2544" s="0" t="inlineStr">
        <is>
          <t>MG</t>
        </is>
      </c>
      <c r="D2544" s="0" t="inlineStr">
        <is>
          <t>2022</t>
        </is>
      </c>
      <c r="E2544" s="1">
        <v>5640</v>
      </c>
      <c r="F2544" s="1">
        <v>60</v>
      </c>
      <c r="G2544" s="1">
        <v>1030</v>
      </c>
      <c r="H2544" s="1">
        <v>1711</v>
      </c>
      <c r="I2544" s="1">
        <f>(F2544+G2544+H2544)/E2544*100</f>
        <v>49.663120567375886524822695035</v>
      </c>
      <c r="J2544" s="1">
        <f>(F2544+G2544)/E2544*100</f>
        <v>19.326241134751773049645390071</v>
      </c>
      <c r="K2544" s="1">
        <f>F2544/E2544*100</f>
        <v>1.0638297872340425531914893617</v>
      </c>
      <c r="L2544" s="1">
        <v>814.37</v>
      </c>
      <c r="M2544" s="1">
        <v>654.00</v>
      </c>
      <c r="N2544" s="1">
        <v>19.56</v>
      </c>
      <c r="O2544" s="1">
        <v>58.93</v>
      </c>
      <c r="P2544" s="1">
        <v>39.28</v>
      </c>
      <c r="Q2544" s="1">
        <v>56.94</v>
      </c>
      <c r="R2544" s="1">
        <v>1.09</v>
      </c>
      <c r="S2544" s="1">
        <v>37.99</v>
      </c>
      <c r="T2544" s="1">
        <v>0.40</v>
      </c>
      <c r="U2544" s="1">
        <v>61.46</v>
      </c>
      <c r="V2544" s="1">
        <f>100-U2544</f>
        <v>38.54</v>
      </c>
      <c r="W2544" s="1">
        <v>36.95</v>
      </c>
      <c r="X2544" s="0" t="inlineStr">
        <is>
          <t>IBGE — Censo Demográfico 2022 / SIDRA</t>
        </is>
      </c>
    </row>
    <row r="2545">
      <c r="A2545" s="0" t="inlineStr">
        <is>
          <t>3126901</t>
        </is>
      </c>
      <c r="B2545" s="0" t="inlineStr">
        <is>
          <t>Frei Inocêncio</t>
        </is>
      </c>
      <c r="C2545" s="0" t="inlineStr">
        <is>
          <t>MG</t>
        </is>
      </c>
      <c r="D2545" s="0" t="inlineStr">
        <is>
          <t>2022</t>
        </is>
      </c>
      <c r="E2545" s="1">
        <v>8108</v>
      </c>
      <c r="F2545" s="1">
        <v>235</v>
      </c>
      <c r="G2545" s="1">
        <v>1087</v>
      </c>
      <c r="H2545" s="1">
        <v>2262</v>
      </c>
      <c r="I2545" s="1">
        <f>(F2545+G2545+H2545)/E2545*100</f>
        <v>44.203256043413912185495806611</v>
      </c>
      <c r="J2545" s="1">
        <f>(F2545+G2545)/E2545*100</f>
        <v>16.304884065120868278243709916</v>
      </c>
      <c r="K2545" s="1">
        <f>F2545/E2545*100</f>
        <v>2.8983719782930439072520966946</v>
      </c>
      <c r="L2545" s="1">
        <v>913.56</v>
      </c>
      <c r="M2545" s="1">
        <v>766.67</v>
      </c>
      <c r="N2545" s="1">
        <v>12.73</v>
      </c>
      <c r="O2545" s="1">
        <v>78.78</v>
      </c>
      <c r="P2545" s="1">
        <v>18.27</v>
      </c>
      <c r="Q2545" s="1">
        <v>72.62</v>
      </c>
      <c r="R2545" s="1">
        <v>5.89</v>
      </c>
      <c r="S2545" s="1">
        <v>15.39</v>
      </c>
      <c r="T2545" s="1">
        <v>0.13</v>
      </c>
      <c r="U2545" s="1">
        <v>79.18</v>
      </c>
      <c r="V2545" s="1">
        <f>100-U2545</f>
        <v>20.82</v>
      </c>
      <c r="W2545" s="1">
        <v>16.58</v>
      </c>
      <c r="X2545" s="0" t="inlineStr">
        <is>
          <t>IBGE — Censo Demográfico 2022 / SIDRA</t>
        </is>
      </c>
    </row>
    <row r="2546">
      <c r="A2546" s="0" t="inlineStr">
        <is>
          <t>3126950</t>
        </is>
      </c>
      <c r="B2546" s="0" t="inlineStr">
        <is>
          <t>Frei Lagonegro</t>
        </is>
      </c>
      <c r="C2546" s="0" t="inlineStr">
        <is>
          <t>MG</t>
        </is>
      </c>
      <c r="D2546" s="0" t="inlineStr">
        <is>
          <t>2022</t>
        </is>
      </c>
      <c r="E2546" s="1">
        <v>3391</v>
      </c>
      <c r="F2546" s="1">
        <v>15</v>
      </c>
      <c r="G2546" s="1">
        <v>432</v>
      </c>
      <c r="H2546" s="1">
        <v>1015</v>
      </c>
      <c r="I2546" s="1">
        <f>(F2546+G2546+H2546)/E2546*100</f>
        <v>43.114125626658802713063992922</v>
      </c>
      <c r="J2546" s="1">
        <f>(F2546+G2546)/E2546*100</f>
        <v>13.181952226481863757003833677</v>
      </c>
      <c r="K2546" s="1">
        <f>F2546/E2546*100</f>
        <v>0.4423473901503981126511353583</v>
      </c>
      <c r="L2546" s="1">
        <v>894.84</v>
      </c>
      <c r="M2546" s="1">
        <v>724.80</v>
      </c>
      <c r="N2546" s="1">
        <v>16.86</v>
      </c>
      <c r="O2546" s="1">
        <v>37.48</v>
      </c>
      <c r="P2546" s="1">
        <v>58.66</v>
      </c>
      <c r="Q2546" s="1">
        <v>27.98</v>
      </c>
      <c r="R2546" s="1">
        <v>1.68</v>
      </c>
      <c r="S2546" s="1">
        <v>58.57</v>
      </c>
      <c r="T2546" s="1">
        <v>0.34</v>
      </c>
      <c r="U2546" s="1">
        <v>51.43</v>
      </c>
      <c r="V2546" s="1">
        <f>100-U2546</f>
        <v>48.57</v>
      </c>
      <c r="W2546" s="1">
        <v>47.65</v>
      </c>
      <c r="X2546" s="0" t="inlineStr">
        <is>
          <t>IBGE — Censo Demográfico 2022 / SIDRA</t>
        </is>
      </c>
    </row>
    <row r="2547">
      <c r="A2547" s="0" t="inlineStr">
        <is>
          <t>3127008</t>
        </is>
      </c>
      <c r="B2547" s="0" t="inlineStr">
        <is>
          <t>Fronteira</t>
        </is>
      </c>
      <c r="C2547" s="0" t="inlineStr">
        <is>
          <t>MG</t>
        </is>
      </c>
      <c r="D2547" s="0" t="inlineStr">
        <is>
          <t>2022</t>
        </is>
      </c>
      <c r="E2547" s="1">
        <v>14531</v>
      </c>
      <c r="F2547" s="1">
        <v>241</v>
      </c>
      <c r="G2547" s="1">
        <v>908</v>
      </c>
      <c r="H2547" s="1">
        <v>2568</v>
      </c>
      <c r="I2547" s="1">
        <f>(F2547+G2547+H2547)/E2547*100</f>
        <v>25.579794921202945427018099236</v>
      </c>
      <c r="J2547" s="1">
        <f>(F2547+G2547)/E2547*100</f>
        <v>7.9072328126075287316771041222</v>
      </c>
      <c r="K2547" s="1">
        <f>F2547/E2547*100</f>
        <v>1.6585231573876539811437616131</v>
      </c>
      <c r="L2547" s="1">
        <v>1354.64</v>
      </c>
      <c r="M2547" s="1">
        <v>1006.00</v>
      </c>
      <c r="N2547" s="1">
        <v>8.06</v>
      </c>
      <c r="O2547" s="1">
        <v>86.71</v>
      </c>
      <c r="P2547" s="1">
        <v>11.49</v>
      </c>
      <c r="Q2547" s="1">
        <v>86.93</v>
      </c>
      <c r="R2547" s="1">
        <v>4.43</v>
      </c>
      <c r="S2547" s="1">
        <v>8.11</v>
      </c>
      <c s="1" r="T2547">
        <v>0</v>
      </c>
      <c r="U2547" s="1">
        <v>96.71</v>
      </c>
      <c r="V2547" s="1">
        <f>100-U2547</f>
        <v>3.29</v>
      </c>
      <c r="W2547" s="1">
        <v>1.87</v>
      </c>
      <c r="X2547" s="0" t="inlineStr">
        <is>
          <t>IBGE — Censo Demográfico 2022 / SIDRA</t>
        </is>
      </c>
    </row>
    <row r="2548">
      <c r="A2548" s="0" t="inlineStr">
        <is>
          <t>3127057</t>
        </is>
      </c>
      <c r="B2548" s="0" t="inlineStr">
        <is>
          <t>Fronteira dos Vales</t>
        </is>
      </c>
      <c r="C2548" s="0" t="inlineStr">
        <is>
          <t>MG</t>
        </is>
      </c>
      <c r="D2548" s="0" t="inlineStr">
        <is>
          <t>2022</t>
        </is>
      </c>
      <c r="E2548" s="1">
        <v>4343</v>
      </c>
      <c r="F2548" s="1">
        <v>60</v>
      </c>
      <c r="G2548" s="1">
        <v>796</v>
      </c>
      <c r="H2548" s="1">
        <v>1246</v>
      </c>
      <c r="I2548" s="1">
        <f>(F2548+G2548+H2548)/E2548*100</f>
        <v>48.399723693299562514390973981</v>
      </c>
      <c r="J2548" s="1">
        <f>(F2548+G2548)/E2548*100</f>
        <v>19.709877964540640110522680175</v>
      </c>
      <c r="K2548" s="1">
        <f>F2548/E2548*100</f>
        <v>1.3815335021874280451300944048</v>
      </c>
      <c r="L2548" s="1">
        <v>831.76</v>
      </c>
      <c r="M2548" s="1">
        <v>644.80</v>
      </c>
      <c r="N2548" s="1">
        <v>21.02</v>
      </c>
      <c r="O2548" s="1">
        <v>64.91</v>
      </c>
      <c r="P2548" s="1">
        <v>34.30</v>
      </c>
      <c r="Q2548" s="1">
        <v>48.72</v>
      </c>
      <c r="R2548" s="1">
        <v>1.58</v>
      </c>
      <c r="S2548" s="1">
        <v>32.78</v>
      </c>
      <c r="T2548" s="1">
        <v>1.38</v>
      </c>
      <c r="U2548" s="1">
        <v>71.82</v>
      </c>
      <c r="V2548" s="1">
        <f>100-U2548</f>
        <v>28.18</v>
      </c>
      <c r="W2548" s="1">
        <v>27.39</v>
      </c>
      <c r="X2548" s="0" t="inlineStr">
        <is>
          <t>IBGE — Censo Demográfico 2022 / SIDRA</t>
        </is>
      </c>
    </row>
    <row r="2549">
      <c r="A2549" s="0" t="inlineStr">
        <is>
          <t>3127073</t>
        </is>
      </c>
      <c r="B2549" s="0" t="inlineStr">
        <is>
          <t>Fruta de Leite</t>
        </is>
      </c>
      <c r="C2549" s="0" t="inlineStr">
        <is>
          <t>MG</t>
        </is>
      </c>
      <c r="D2549" s="0" t="inlineStr">
        <is>
          <t>2022</t>
        </is>
      </c>
      <c r="E2549" s="1">
        <v>4647</v>
      </c>
      <c r="F2549" s="1">
        <v>114</v>
      </c>
      <c r="G2549" s="1">
        <v>1263</v>
      </c>
      <c r="H2549" s="1">
        <v>1387</v>
      </c>
      <c r="I2549" s="1">
        <f>(F2549+G2549+H2549)/E2549*100</f>
        <v>59.479233914353346244889175812</v>
      </c>
      <c r="J2549" s="1">
        <f>(F2549+G2549)/E2549*100</f>
        <v>29.63202065848934796642995481</v>
      </c>
      <c r="K2549" s="1">
        <f>F2549/E2549*100</f>
        <v>2.453195610071013557133634603</v>
      </c>
      <c r="L2549" s="1">
        <v>672.44</v>
      </c>
      <c r="M2549" s="1">
        <v>537.33</v>
      </c>
      <c r="N2549" s="1">
        <v>27.28</v>
      </c>
      <c r="O2549" s="1">
        <v>62.18</v>
      </c>
      <c r="P2549" s="1">
        <v>18.41</v>
      </c>
      <c r="Q2549" s="1">
        <v>0.31</v>
      </c>
      <c r="R2549" s="1">
        <v>2.85</v>
      </c>
      <c r="S2549" s="1">
        <v>92.62</v>
      </c>
      <c r="T2549" s="1">
        <v>3.35</v>
      </c>
      <c r="U2549" s="1">
        <v>60.82</v>
      </c>
      <c r="V2549" s="1">
        <f>100-U2549</f>
        <v>39.18</v>
      </c>
      <c r="W2549" s="1">
        <v>35.28</v>
      </c>
      <c r="X2549" s="0" t="inlineStr">
        <is>
          <t>IBGE — Censo Demográfico 2022 / SIDRA</t>
        </is>
      </c>
    </row>
    <row r="2550">
      <c r="A2550" s="0" t="inlineStr">
        <is>
          <t>3127107</t>
        </is>
      </c>
      <c r="B2550" s="0" t="inlineStr">
        <is>
          <t>Frutal</t>
        </is>
      </c>
      <c r="C2550" s="0" t="inlineStr">
        <is>
          <t>MG</t>
        </is>
      </c>
      <c r="D2550" s="0" t="inlineStr">
        <is>
          <t>2022</t>
        </is>
      </c>
      <c r="E2550" s="1">
        <v>58405</v>
      </c>
      <c r="F2550" s="1">
        <v>3312</v>
      </c>
      <c r="G2550" s="1">
        <v>2338</v>
      </c>
      <c r="H2550" s="1">
        <v>7856</v>
      </c>
      <c r="I2550" s="1">
        <f>(F2550+G2550+H2550)/E2550*100</f>
        <v>23.124732471534971320948548926</v>
      </c>
      <c r="J2550" s="1">
        <f>(F2550+G2550)/E2550*100</f>
        <v>9.673829295437034500470850098</v>
      </c>
      <c r="K2550" s="1">
        <f>F2550/E2550*100</f>
        <v>5.6707473675199041177981337214</v>
      </c>
      <c r="L2550" s="1">
        <v>1600.24</v>
      </c>
      <c r="M2550" s="1">
        <v>1200.00</v>
      </c>
      <c r="N2550" s="1">
        <v>4.60</v>
      </c>
      <c r="O2550" s="1">
        <v>88.58</v>
      </c>
      <c r="P2550" s="1">
        <v>7.05</v>
      </c>
      <c r="Q2550" s="1">
        <v>92.44</v>
      </c>
      <c r="R2550" s="1">
        <v>3.22</v>
      </c>
      <c r="S2550" s="1">
        <v>3.99</v>
      </c>
      <c r="T2550" s="1">
        <v>0.01</v>
      </c>
      <c r="U2550" s="1">
        <v>95.74</v>
      </c>
      <c r="V2550" s="1">
        <f>100-U2550</f>
        <v>4.26</v>
      </c>
      <c r="W2550" s="1">
        <v>3.84</v>
      </c>
      <c r="X2550" s="0" t="inlineStr">
        <is>
          <t>IBGE — Censo Demográfico 2022 / SIDRA</t>
        </is>
      </c>
    </row>
    <row r="2551">
      <c r="A2551" s="0" t="inlineStr">
        <is>
          <t>3127206</t>
        </is>
      </c>
      <c r="B2551" s="0" t="inlineStr">
        <is>
          <t>Funilândia</t>
        </is>
      </c>
      <c r="C2551" s="0" t="inlineStr">
        <is>
          <t>MG</t>
        </is>
      </c>
      <c r="D2551" s="0" t="inlineStr">
        <is>
          <t>2022</t>
        </is>
      </c>
      <c r="E2551" s="1">
        <v>4683</v>
      </c>
      <c r="F2551" s="1">
        <v>36</v>
      </c>
      <c r="G2551" s="1">
        <v>353</v>
      </c>
      <c r="H2551" s="1">
        <v>954</v>
      </c>
      <c r="I2551" s="1">
        <f>(F2551+G2551+H2551)/E2551*100</f>
        <v>28.678197736493700619261157378</v>
      </c>
      <c r="J2551" s="1">
        <f>(F2551+G2551)/E2551*100</f>
        <v>8.306641042067051035660901132</v>
      </c>
      <c r="K2551" s="1">
        <f>F2551/E2551*100</f>
        <v>0.7687379884689301729660474055</v>
      </c>
      <c r="L2551" s="1">
        <v>1229.50</v>
      </c>
      <c r="M2551" s="1">
        <v>933.33</v>
      </c>
      <c r="N2551" s="1">
        <v>6.24</v>
      </c>
      <c r="O2551" s="1">
        <v>76.45</v>
      </c>
      <c r="P2551" s="1">
        <v>17.28</v>
      </c>
      <c r="Q2551" s="1">
        <v>42.53</v>
      </c>
      <c r="R2551" s="1">
        <v>19.22</v>
      </c>
      <c r="S2551" s="1">
        <v>37.49</v>
      </c>
      <c s="1" r="T2551">
        <v>0</v>
      </c>
      <c r="U2551" s="1">
        <v>92.50</v>
      </c>
      <c r="V2551" s="1">
        <f>100-U2551</f>
        <v>7.50</v>
      </c>
      <c r="W2551" s="1">
        <v>7.09</v>
      </c>
      <c r="X2551" s="0" t="inlineStr">
        <is>
          <t>IBGE — Censo Demográfico 2022 / SIDRA</t>
        </is>
      </c>
    </row>
    <row r="2552">
      <c r="A2552" s="0" t="inlineStr">
        <is>
          <t>3127305</t>
        </is>
      </c>
      <c r="B2552" s="0" t="inlineStr">
        <is>
          <t>Galiléia</t>
        </is>
      </c>
      <c r="C2552" s="0" t="inlineStr">
        <is>
          <t>MG</t>
        </is>
      </c>
      <c r="D2552" s="0" t="inlineStr">
        <is>
          <t>2022</t>
        </is>
      </c>
      <c r="E2552" s="1">
        <v>6198</v>
      </c>
      <c r="F2552" s="1">
        <v>63</v>
      </c>
      <c r="G2552" s="1">
        <v>585</v>
      </c>
      <c r="H2552" s="1">
        <v>1680</v>
      </c>
      <c r="I2552" s="1">
        <f>(F2552+G2552+H2552)/E2552*100</f>
        <v>37.560503388189738625363020329</v>
      </c>
      <c r="J2552" s="1">
        <f>(F2552+G2552)/E2552*100</f>
        <v>10.454985479186834462729912875</v>
      </c>
      <c r="K2552" s="1">
        <f>F2552/E2552*100</f>
        <v>1.0164569215876089060987415295</v>
      </c>
      <c r="L2552" s="1">
        <v>1147.43</v>
      </c>
      <c r="M2552" s="1">
        <v>868.67</v>
      </c>
      <c r="N2552" s="1">
        <v>12.76</v>
      </c>
      <c r="O2552" s="1">
        <v>73.49</v>
      </c>
      <c r="P2552" s="1">
        <v>18.66</v>
      </c>
      <c r="Q2552" s="1">
        <v>78.61</v>
      </c>
      <c r="R2552" s="1">
        <v>2.82</v>
      </c>
      <c r="S2552" s="1">
        <v>12.02</v>
      </c>
      <c r="T2552" s="1">
        <v>0.04</v>
      </c>
      <c r="U2552" s="1">
        <v>78.18</v>
      </c>
      <c r="V2552" s="1">
        <f>100-U2552</f>
        <v>21.82</v>
      </c>
      <c r="W2552" s="1">
        <v>19.00</v>
      </c>
      <c r="X2552" s="0" t="inlineStr">
        <is>
          <t>IBGE — Censo Demográfico 2022 / SIDRA</t>
        </is>
      </c>
    </row>
    <row r="2553">
      <c r="A2553" s="0" t="inlineStr">
        <is>
          <t>3127339</t>
        </is>
      </c>
      <c r="B2553" s="0" t="inlineStr">
        <is>
          <t>Gameleiras</t>
        </is>
      </c>
      <c r="C2553" s="0" t="inlineStr">
        <is>
          <t>MG</t>
        </is>
      </c>
      <c r="D2553" s="0" t="inlineStr">
        <is>
          <t>2022</t>
        </is>
      </c>
      <c r="E2553" s="1">
        <v>4779</v>
      </c>
      <c r="F2553" s="1">
        <v>112</v>
      </c>
      <c r="G2553" s="1">
        <v>1328</v>
      </c>
      <c r="H2553" s="1">
        <v>1411</v>
      </c>
      <c r="I2553" s="1">
        <f>(F2553+G2553+H2553)/E2553*100</f>
        <v>59.656831973216154007114459092</v>
      </c>
      <c r="J2553" s="1">
        <f>(F2553+G2553)/E2553*100</f>
        <v>30.131826741996233521657250471</v>
      </c>
      <c r="K2553" s="1">
        <f>F2553/E2553*100</f>
        <v>2.3435865243774848294622305922</v>
      </c>
      <c r="L2553" s="1">
        <v>723.32</v>
      </c>
      <c r="M2553" s="1">
        <v>542.40</v>
      </c>
      <c r="N2553" s="1">
        <v>20.06</v>
      </c>
      <c r="O2553" s="1">
        <v>75.90</v>
      </c>
      <c r="P2553" s="1">
        <v>12.42</v>
      </c>
      <c r="Q2553" s="1">
        <v>0.40</v>
      </c>
      <c r="R2553" s="1">
        <v>0.06</v>
      </c>
      <c r="S2553" s="1">
        <v>96.79</v>
      </c>
      <c r="T2553" s="1">
        <v>1.37</v>
      </c>
      <c r="U2553" s="1">
        <v>56.73</v>
      </c>
      <c r="V2553" s="1">
        <f>100-U2553</f>
        <v>43.27</v>
      </c>
      <c r="W2553" s="1">
        <v>42.24</v>
      </c>
      <c r="X2553" s="0" t="inlineStr">
        <is>
          <t>IBGE — Censo Demográfico 2022 / SIDRA</t>
        </is>
      </c>
    </row>
    <row r="2554">
      <c r="A2554" s="0" t="inlineStr">
        <is>
          <t>3127354</t>
        </is>
      </c>
      <c r="B2554" s="0" t="inlineStr">
        <is>
          <t>Glaucilândia</t>
        </is>
      </c>
      <c r="C2554" s="0" t="inlineStr">
        <is>
          <t>MG</t>
        </is>
      </c>
      <c r="D2554" s="0" t="inlineStr">
        <is>
          <t>2022</t>
        </is>
      </c>
      <c r="E2554" s="1">
        <v>2928</v>
      </c>
      <c r="F2554" s="1">
        <v>87</v>
      </c>
      <c r="G2554" s="1">
        <v>343</v>
      </c>
      <c r="H2554" s="1">
        <v>876</v>
      </c>
      <c r="I2554" s="1">
        <f>(F2554+G2554+H2554)/E2554*100</f>
        <v>44.603825136612021857923497268</v>
      </c>
      <c r="J2554" s="1">
        <f>(F2554+G2554)/E2554*100</f>
        <v>14.685792349726775956284153005</v>
      </c>
      <c r="K2554" s="1">
        <f>F2554/E2554*100</f>
        <v>2.9713114754098360655737704918</v>
      </c>
      <c r="L2554" s="1">
        <v>894.79</v>
      </c>
      <c r="M2554" s="1">
        <v>700.00</v>
      </c>
      <c r="N2554" s="1">
        <v>9.87</v>
      </c>
      <c r="O2554" s="1">
        <v>49.49</v>
      </c>
      <c r="P2554" s="1">
        <v>7.31</v>
      </c>
      <c r="Q2554" s="1">
        <v>43.20</v>
      </c>
      <c r="R2554" s="1">
        <v>28.12</v>
      </c>
      <c r="S2554" s="1">
        <v>28.12</v>
      </c>
      <c s="1" r="T2554">
        <v>0</v>
      </c>
      <c r="U2554" s="1">
        <v>59.39</v>
      </c>
      <c r="V2554" s="1">
        <f>100-U2554</f>
        <v>40.61</v>
      </c>
      <c r="W2554" s="1">
        <v>39.50</v>
      </c>
      <c r="X2554" s="0" t="inlineStr">
        <is>
          <t>IBGE — Censo Demográfico 2022 / SIDRA</t>
        </is>
      </c>
    </row>
    <row r="2555">
      <c r="A2555" s="0" t="inlineStr">
        <is>
          <t>3127370</t>
        </is>
      </c>
      <c r="B2555" s="0" t="inlineStr">
        <is>
          <t>Goiabeira</t>
        </is>
      </c>
      <c r="C2555" s="0" t="inlineStr">
        <is>
          <t>MG</t>
        </is>
      </c>
      <c r="D2555" s="0" t="inlineStr">
        <is>
          <t>2022</t>
        </is>
      </c>
      <c r="E2555" s="1">
        <v>2830</v>
      </c>
      <c r="F2555" s="1">
        <v>16</v>
      </c>
      <c r="G2555" s="1">
        <v>177</v>
      </c>
      <c r="H2555" s="1">
        <v>702</v>
      </c>
      <c r="I2555" s="1">
        <f>(F2555+G2555+H2555)/E2555*100</f>
        <v>31.625441696113074204946996466</v>
      </c>
      <c r="J2555" s="1">
        <f>(F2555+G2555)/E2555*100</f>
        <v>6.8197879858657243816254416961</v>
      </c>
      <c r="K2555" s="1">
        <f>F2555/E2555*100</f>
        <v>0.5653710247349823321554770318</v>
      </c>
      <c r="L2555" s="1">
        <v>1272.17</v>
      </c>
      <c r="M2555" s="1">
        <v>944.80</v>
      </c>
      <c r="N2555" s="1">
        <v>15.74</v>
      </c>
      <c r="O2555" s="1">
        <v>84.05</v>
      </c>
      <c r="P2555" s="1">
        <v>14.55</v>
      </c>
      <c r="Q2555" s="1">
        <v>79.05</v>
      </c>
      <c r="R2555" s="1">
        <v>1.67</v>
      </c>
      <c r="S2555" s="1">
        <v>11.83</v>
      </c>
      <c r="T2555" s="1">
        <v>0.18</v>
      </c>
      <c r="U2555" s="1">
        <v>82.56</v>
      </c>
      <c r="V2555" s="1">
        <f>100-U2555</f>
        <v>17.44</v>
      </c>
      <c r="W2555" s="1">
        <v>15.43</v>
      </c>
      <c r="X2555" s="0" t="inlineStr">
        <is>
          <t>IBGE — Censo Demográfico 2022 / SIDRA</t>
        </is>
      </c>
    </row>
    <row r="2556">
      <c r="A2556" s="0" t="inlineStr">
        <is>
          <t>3127388</t>
        </is>
      </c>
      <c r="B2556" s="0" t="inlineStr">
        <is>
          <t>Goianá</t>
        </is>
      </c>
      <c r="C2556" s="0" t="inlineStr">
        <is>
          <t>MG</t>
        </is>
      </c>
      <c r="D2556" s="0" t="inlineStr">
        <is>
          <t>2022</t>
        </is>
      </c>
      <c r="E2556" s="1">
        <v>4050</v>
      </c>
      <c r="F2556" s="1">
        <v>23</v>
      </c>
      <c r="G2556" s="1">
        <v>230</v>
      </c>
      <c r="H2556" s="1">
        <v>784</v>
      </c>
      <c r="I2556" s="1">
        <f>(F2556+G2556+H2556)/E2556*100</f>
        <v>25.604938271604938271604938272</v>
      </c>
      <c r="J2556" s="1">
        <f>(F2556+G2556)/E2556*100</f>
        <v>6.2469135802469135802469135802</v>
      </c>
      <c r="K2556" s="1">
        <f>F2556/E2556*100</f>
        <v>0.5679012345679012345679012346</v>
      </c>
      <c r="L2556" s="1">
        <v>1384.47</v>
      </c>
      <c r="M2556" s="1">
        <v>1120.00</v>
      </c>
      <c r="N2556" s="1">
        <v>6.29</v>
      </c>
      <c r="O2556" s="1">
        <v>74.89</v>
      </c>
      <c r="P2556" s="1">
        <v>21.14</v>
      </c>
      <c r="Q2556" s="1">
        <v>75.53</v>
      </c>
      <c r="R2556" s="1">
        <v>6.21</v>
      </c>
      <c r="S2556" s="1">
        <v>13.65</v>
      </c>
      <c s="1" r="T2556">
        <v>0</v>
      </c>
      <c r="U2556" s="1">
        <v>93.91</v>
      </c>
      <c r="V2556" s="1">
        <f>100-U2556</f>
        <v>6.09</v>
      </c>
      <c r="W2556" s="1">
        <v>5.64</v>
      </c>
      <c r="X2556" s="0" t="inlineStr">
        <is>
          <t>IBGE — Censo Demográfico 2022 / SIDRA</t>
        </is>
      </c>
    </row>
    <row r="2557">
      <c r="A2557" s="0" t="inlineStr">
        <is>
          <t>3127404</t>
        </is>
      </c>
      <c r="B2557" s="0" t="inlineStr">
        <is>
          <t>Gonçalves</t>
        </is>
      </c>
      <c r="C2557" s="0" t="inlineStr">
        <is>
          <t>MG</t>
        </is>
      </c>
      <c r="D2557" s="0" t="inlineStr">
        <is>
          <t>2022</t>
        </is>
      </c>
      <c r="E2557" s="1">
        <v>4717</v>
      </c>
      <c r="F2557" s="1">
        <v>33</v>
      </c>
      <c r="G2557" s="1">
        <v>113</v>
      </c>
      <c r="H2557" s="1">
        <v>594</v>
      </c>
      <c r="I2557" s="1">
        <f>(F2557+G2557+H2557)/E2557*100</f>
        <v>15.687937248251006995972016112</v>
      </c>
      <c r="J2557" s="1">
        <f>(F2557+G2557)/E2557*100</f>
        <v>3.095187619249523001907992368</v>
      </c>
      <c r="K2557" s="1">
        <f>F2557/E2557*100</f>
        <v>0.6995972016111935552257790969</v>
      </c>
      <c r="L2557" s="1">
        <v>1786.45</v>
      </c>
      <c r="M2557" s="1">
        <v>1212.00</v>
      </c>
      <c r="N2557" s="1">
        <v>7.33</v>
      </c>
      <c r="O2557" s="1">
        <v>39.87</v>
      </c>
      <c r="P2557" s="1">
        <v>50.55</v>
      </c>
      <c r="Q2557" s="1">
        <v>30.12</v>
      </c>
      <c r="R2557" s="1">
        <v>22.56</v>
      </c>
      <c r="S2557" s="1">
        <v>33.84</v>
      </c>
      <c s="1" r="T2557">
        <v>0</v>
      </c>
      <c r="U2557" s="1">
        <v>97.26</v>
      </c>
      <c r="V2557" s="1">
        <f>100-U2557</f>
        <v>2.74</v>
      </c>
      <c r="W2557" s="1">
        <v>2.52</v>
      </c>
      <c r="X2557" s="0" t="inlineStr">
        <is>
          <t>IBGE — Censo Demográfico 2022 / SIDRA</t>
        </is>
      </c>
    </row>
    <row r="2558">
      <c r="A2558" s="0" t="inlineStr">
        <is>
          <t>3127503</t>
        </is>
      </c>
      <c r="B2558" s="0" t="inlineStr">
        <is>
          <t>Gonzaga</t>
        </is>
      </c>
      <c r="C2558" s="0" t="inlineStr">
        <is>
          <t>MG</t>
        </is>
      </c>
      <c r="D2558" s="0" t="inlineStr">
        <is>
          <t>2022</t>
        </is>
      </c>
      <c r="E2558" s="1">
        <v>5183</v>
      </c>
      <c r="F2558" s="1">
        <v>92</v>
      </c>
      <c r="G2558" s="1">
        <v>835</v>
      </c>
      <c r="H2558" s="1">
        <v>1564</v>
      </c>
      <c r="I2558" s="1">
        <f>(F2558+G2558+H2558)/E2558*100</f>
        <v>48.06096855103222072158981285</v>
      </c>
      <c r="J2558" s="1">
        <f>(F2558+G2558)/E2558*100</f>
        <v>17.885394559135635732201427745</v>
      </c>
      <c r="K2558" s="1">
        <f>F2558/E2558*100</f>
        <v>1.7750337642292108817287285356</v>
      </c>
      <c r="L2558" s="1">
        <v>866.16</v>
      </c>
      <c r="M2558" s="1">
        <v>650.00</v>
      </c>
      <c r="N2558" s="1">
        <v>14.81</v>
      </c>
      <c r="O2558" s="1">
        <v>68.45</v>
      </c>
      <c r="P2558" s="1">
        <v>22.31</v>
      </c>
      <c r="Q2558" s="1">
        <v>56.54</v>
      </c>
      <c r="R2558" s="1">
        <v>6.51</v>
      </c>
      <c r="S2558" s="1">
        <v>12.80</v>
      </c>
      <c s="1" r="T2558">
        <v>0</v>
      </c>
      <c r="U2558" s="1">
        <v>68.45</v>
      </c>
      <c r="V2558" s="1">
        <f>100-U2558</f>
        <v>31.55</v>
      </c>
      <c r="W2558" s="1">
        <v>31.11</v>
      </c>
      <c r="X2558" s="0" t="inlineStr">
        <is>
          <t>IBGE — Censo Demográfico 2022 / SIDRA</t>
        </is>
      </c>
    </row>
    <row r="2559">
      <c r="A2559" s="0" t="inlineStr">
        <is>
          <t>3127602</t>
        </is>
      </c>
      <c r="B2559" s="0" t="inlineStr">
        <is>
          <t>Gouveia</t>
        </is>
      </c>
      <c r="C2559" s="0" t="inlineStr">
        <is>
          <t>MG</t>
        </is>
      </c>
      <c r="D2559" s="0" t="inlineStr">
        <is>
          <t>2022</t>
        </is>
      </c>
      <c r="E2559" s="1">
        <v>11274</v>
      </c>
      <c r="F2559" s="1">
        <v>243</v>
      </c>
      <c r="G2559" s="1">
        <v>1076</v>
      </c>
      <c r="H2559" s="1">
        <v>2799</v>
      </c>
      <c r="I2559" s="1">
        <f>(F2559+G2559+H2559)/E2559*100</f>
        <v>36.526521199219442966116728756</v>
      </c>
      <c r="J2559" s="1">
        <f>(F2559+G2559)/E2559*100</f>
        <v>11.699485541954940571225829342</v>
      </c>
      <c r="K2559" s="1">
        <f>F2559/E2559*100</f>
        <v>2.1554018094731240021287919106</v>
      </c>
      <c r="L2559" s="1">
        <v>1051.14</v>
      </c>
      <c r="M2559" s="1">
        <v>808.00</v>
      </c>
      <c r="N2559" s="1">
        <v>6.58</v>
      </c>
      <c r="O2559" s="1">
        <v>83.76</v>
      </c>
      <c r="P2559" s="1">
        <v>15.54</v>
      </c>
      <c r="Q2559" s="1">
        <v>72.57</v>
      </c>
      <c r="R2559" s="1">
        <v>11.54</v>
      </c>
      <c r="S2559" s="1">
        <v>15.04</v>
      </c>
      <c r="T2559" s="1">
        <v>0.10</v>
      </c>
      <c r="U2559" s="1">
        <v>85.04</v>
      </c>
      <c r="V2559" s="1">
        <f>100-U2559</f>
        <v>14.96</v>
      </c>
      <c r="W2559" s="1">
        <v>13.17</v>
      </c>
      <c r="X2559" s="0" t="inlineStr">
        <is>
          <t>IBGE — Censo Demográfico 2022 / SIDRA</t>
        </is>
      </c>
    </row>
    <row r="2560">
      <c r="A2560" s="0" t="inlineStr">
        <is>
          <t>3127701</t>
        </is>
      </c>
      <c r="B2560" s="0" t="inlineStr">
        <is>
          <t>Governador Valadares</t>
        </is>
      </c>
      <c r="C2560" s="0" t="inlineStr">
        <is>
          <t>MG</t>
        </is>
      </c>
      <c r="D2560" s="0" t="inlineStr">
        <is>
          <t>2022</t>
        </is>
      </c>
      <c r="E2560" s="1">
        <v>255072</v>
      </c>
      <c r="F2560" s="1">
        <v>6805</v>
      </c>
      <c r="G2560" s="1">
        <v>15237</v>
      </c>
      <c r="H2560" s="1">
        <v>42632</v>
      </c>
      <c r="I2560" s="1">
        <f>(F2560+G2560+H2560)/E2560*100</f>
        <v>25.3551938276251411366202484</v>
      </c>
      <c r="J2560" s="1">
        <f>(F2560+G2560)/E2560*100</f>
        <v>8.641481620875674319407853469</v>
      </c>
      <c r="K2560" s="1">
        <f>F2560/E2560*100</f>
        <v>2.6678741688621252038640070255</v>
      </c>
      <c r="L2560" s="1">
        <v>1605.10</v>
      </c>
      <c r="M2560" s="1">
        <v>1133.33</v>
      </c>
      <c r="N2560" s="1">
        <v>5.05</v>
      </c>
      <c r="O2560" s="1">
        <v>94.91</v>
      </c>
      <c r="P2560" s="1">
        <v>3.35</v>
      </c>
      <c r="Q2560" s="1">
        <v>94.54</v>
      </c>
      <c r="R2560" s="1">
        <v>1.43</v>
      </c>
      <c r="S2560" s="1">
        <v>2.05</v>
      </c>
      <c r="T2560" s="1">
        <v>0.02</v>
      </c>
      <c r="U2560" s="1">
        <v>97.49</v>
      </c>
      <c r="V2560" s="1">
        <f>100-U2560</f>
        <v>2.51</v>
      </c>
      <c r="W2560" s="1">
        <v>2.16</v>
      </c>
      <c r="X2560" s="0" t="inlineStr">
        <is>
          <t>IBGE — Censo Demográfico 2022 / SIDRA</t>
        </is>
      </c>
    </row>
    <row r="2561">
      <c r="A2561" s="0" t="inlineStr">
        <is>
          <t>3127800</t>
        </is>
      </c>
      <c r="B2561" s="0" t="inlineStr">
        <is>
          <t>Grão Mogol</t>
        </is>
      </c>
      <c r="C2561" s="0" t="inlineStr">
        <is>
          <t>MG</t>
        </is>
      </c>
      <c r="D2561" s="0" t="inlineStr">
        <is>
          <t>2022</t>
        </is>
      </c>
      <c r="E2561" s="1">
        <v>13825</v>
      </c>
      <c r="F2561" s="1">
        <v>345</v>
      </c>
      <c r="G2561" s="1">
        <v>2543</v>
      </c>
      <c r="H2561" s="1">
        <v>3963</v>
      </c>
      <c r="I2561" s="1">
        <f>(F2561+G2561+H2561)/E2561*100</f>
        <v>49.55515370705244122965641953</v>
      </c>
      <c r="J2561" s="1">
        <f>(F2561+G2561)/E2561*100</f>
        <v>20.88969258589511754068716094</v>
      </c>
      <c r="K2561" s="1">
        <f>F2561/E2561*100</f>
        <v>2.4954792043399638336347197107</v>
      </c>
      <c r="L2561" s="1">
        <v>904.97</v>
      </c>
      <c r="M2561" s="1">
        <v>633.33</v>
      </c>
      <c r="N2561" s="1">
        <v>16.09</v>
      </c>
      <c r="O2561" s="1">
        <v>44.72</v>
      </c>
      <c r="P2561" s="1">
        <v>37.44</v>
      </c>
      <c r="Q2561" s="1">
        <v>26.24</v>
      </c>
      <c r="R2561" s="1">
        <v>9.05</v>
      </c>
      <c r="S2561" s="1">
        <v>60.19</v>
      </c>
      <c r="T2561" s="1">
        <v>3.25</v>
      </c>
      <c r="U2561" s="1">
        <v>56.30</v>
      </c>
      <c r="V2561" s="1">
        <f>100-U2561</f>
        <v>43.70</v>
      </c>
      <c r="W2561" s="1">
        <v>41.50</v>
      </c>
      <c r="X2561" s="0" t="inlineStr">
        <is>
          <t>IBGE — Censo Demográfico 2022 / SIDRA</t>
        </is>
      </c>
    </row>
    <row r="2562">
      <c r="A2562" s="0" t="inlineStr">
        <is>
          <t>3127909</t>
        </is>
      </c>
      <c r="B2562" s="0" t="inlineStr">
        <is>
          <t>Grupiara</t>
        </is>
      </c>
      <c r="C2562" s="0" t="inlineStr">
        <is>
          <t>MG</t>
        </is>
      </c>
      <c r="D2562" s="0" t="inlineStr">
        <is>
          <t>2022</t>
        </is>
      </c>
      <c r="E2562" s="1">
        <v>1390</v>
      </c>
      <c r="F2562" s="1">
        <v>7</v>
      </c>
      <c r="G2562" s="1">
        <v>38</v>
      </c>
      <c r="H2562" s="1">
        <v>246</v>
      </c>
      <c r="I2562" s="1">
        <f>(F2562+G2562+H2562)/E2562*100</f>
        <v>20.935251798561151079136690647</v>
      </c>
      <c r="J2562" s="1">
        <f>(F2562+G2562)/E2562*100</f>
        <v>3.2374100719424460431654676259</v>
      </c>
      <c r="K2562" s="1">
        <f>F2562/E2562*100</f>
        <v>0.503597122302158273381294964</v>
      </c>
      <c r="L2562" s="1">
        <v>1419.30</v>
      </c>
      <c r="M2562" s="1">
        <v>1212.00</v>
      </c>
      <c r="N2562" s="1">
        <v>6.07</v>
      </c>
      <c r="O2562" s="1">
        <v>84.90</v>
      </c>
      <c r="P2562" s="1">
        <v>15.10</v>
      </c>
      <c r="Q2562" s="1">
        <v>0.36</v>
      </c>
      <c r="R2562" s="1">
        <v>1.24</v>
      </c>
      <c r="S2562" s="1">
        <v>97.69</v>
      </c>
      <c r="T2562" s="1">
        <v>0.18</v>
      </c>
      <c r="U2562" s="1">
        <v>92.90</v>
      </c>
      <c r="V2562" s="1">
        <f>100-U2562</f>
        <v>7.10</v>
      </c>
      <c r="W2562" s="1">
        <v>6.75</v>
      </c>
      <c r="X2562" s="0" t="inlineStr">
        <is>
          <t>IBGE — Censo Demográfico 2022 / SIDRA</t>
        </is>
      </c>
    </row>
    <row r="2563">
      <c r="A2563" s="0" t="inlineStr">
        <is>
          <t>3128006</t>
        </is>
      </c>
      <c r="B2563" s="0" t="inlineStr">
        <is>
          <t>Guanhães</t>
        </is>
      </c>
      <c r="C2563" s="0" t="inlineStr">
        <is>
          <t>MG</t>
        </is>
      </c>
      <c r="D2563" s="0" t="inlineStr">
        <is>
          <t>2022</t>
        </is>
      </c>
      <c r="E2563" s="1">
        <v>32099</v>
      </c>
      <c r="F2563" s="1">
        <v>490</v>
      </c>
      <c r="G2563" s="1">
        <v>2329</v>
      </c>
      <c r="H2563" s="1">
        <v>6221</v>
      </c>
      <c r="I2563" s="1">
        <f>(F2563+G2563+H2563)/E2563*100</f>
        <v>28.16287111748029533630331163</v>
      </c>
      <c r="J2563" s="1">
        <f>(F2563+G2563)/E2563*100</f>
        <v>8.782205053116919530203433129</v>
      </c>
      <c r="K2563" s="1">
        <f>F2563/E2563*100</f>
        <v>1.526527306146608928627060033</v>
      </c>
      <c r="L2563" s="1">
        <v>1379.63</v>
      </c>
      <c r="M2563" s="1">
        <v>1006.00</v>
      </c>
      <c r="N2563" s="1">
        <v>7.88</v>
      </c>
      <c r="O2563" s="1">
        <v>84.37</v>
      </c>
      <c r="P2563" s="1">
        <v>12.79</v>
      </c>
      <c r="Q2563" s="1">
        <v>76.51</v>
      </c>
      <c r="R2563" s="1">
        <v>1.87</v>
      </c>
      <c r="S2563" s="1">
        <v>5.51</v>
      </c>
      <c r="T2563" s="1">
        <v>0.16</v>
      </c>
      <c r="U2563" s="1">
        <v>88.24</v>
      </c>
      <c r="V2563" s="1">
        <f>100-U2563</f>
        <v>11.76</v>
      </c>
      <c r="W2563" s="1">
        <v>11.29</v>
      </c>
      <c r="X2563" s="0" t="inlineStr">
        <is>
          <t>IBGE — Censo Demográfico 2022 / SIDRA</t>
        </is>
      </c>
    </row>
    <row r="2564">
      <c r="A2564" s="0" t="inlineStr">
        <is>
          <t>3128105</t>
        </is>
      </c>
      <c r="B2564" s="0" t="inlineStr">
        <is>
          <t>Guapé</t>
        </is>
      </c>
      <c r="C2564" s="0" t="inlineStr">
        <is>
          <t>MG</t>
        </is>
      </c>
      <c r="D2564" s="0" t="inlineStr">
        <is>
          <t>2022</t>
        </is>
      </c>
      <c r="E2564" s="1">
        <v>13720</v>
      </c>
      <c r="F2564" s="1">
        <v>321</v>
      </c>
      <c r="G2564" s="1">
        <v>696</v>
      </c>
      <c r="H2564" s="1">
        <v>2628</v>
      </c>
      <c r="I2564" s="1">
        <f>(F2564+G2564+H2564)/E2564*100</f>
        <v>26.567055393586005830903790087</v>
      </c>
      <c r="J2564" s="1">
        <f>(F2564+G2564)/E2564*100</f>
        <v>7.4125364431486880466472303207</v>
      </c>
      <c r="K2564" s="1">
        <f>F2564/E2564*100</f>
        <v>2.3396501457725947521865889213</v>
      </c>
      <c r="L2564" s="1">
        <v>1354.23</v>
      </c>
      <c r="M2564" s="1">
        <v>1085.67</v>
      </c>
      <c r="N2564" s="1">
        <v>6.23</v>
      </c>
      <c r="O2564" s="1">
        <v>72.33</v>
      </c>
      <c r="P2564" s="1">
        <v>26.74</v>
      </c>
      <c r="Q2564" s="1">
        <v>65.26</v>
      </c>
      <c r="R2564" s="1">
        <v>9.42</v>
      </c>
      <c r="S2564" s="1">
        <v>24.99</v>
      </c>
      <c r="T2564" s="1">
        <v>0.04</v>
      </c>
      <c r="U2564" s="1">
        <v>82.24</v>
      </c>
      <c r="V2564" s="1">
        <f>100-U2564</f>
        <v>17.76</v>
      </c>
      <c r="W2564" s="1">
        <v>13.15</v>
      </c>
      <c r="X2564" s="0" t="inlineStr">
        <is>
          <t>IBGE — Censo Demográfico 2022 / SIDRA</t>
        </is>
      </c>
    </row>
    <row r="2565">
      <c r="A2565" s="0" t="inlineStr">
        <is>
          <t>3128204</t>
        </is>
      </c>
      <c r="B2565" s="0" t="inlineStr">
        <is>
          <t>Guaraciaba</t>
        </is>
      </c>
      <c r="C2565" s="0" t="inlineStr">
        <is>
          <t>MG</t>
        </is>
      </c>
      <c r="D2565" s="0" t="inlineStr">
        <is>
          <t>2022</t>
        </is>
      </c>
      <c r="E2565" s="1">
        <v>9685</v>
      </c>
      <c r="F2565" s="1">
        <v>167</v>
      </c>
      <c r="G2565" s="1">
        <v>1100</v>
      </c>
      <c r="H2565" s="1">
        <v>2759</v>
      </c>
      <c r="I2565" s="1">
        <f>(F2565+G2565+H2565)/E2565*100</f>
        <v>41.569437274135260712441920496</v>
      </c>
      <c r="J2565" s="1">
        <f>(F2565+G2565)/E2565*100</f>
        <v>13.082085699535363964894166236</v>
      </c>
      <c r="K2565" s="1">
        <f>F2565/E2565*100</f>
        <v>1.7243159525038719669592152814</v>
      </c>
      <c r="L2565" s="1">
        <v>939.25</v>
      </c>
      <c r="M2565" s="1">
        <v>756.00</v>
      </c>
      <c r="N2565" s="1">
        <v>12.44</v>
      </c>
      <c r="O2565" s="1">
        <v>46.25</v>
      </c>
      <c r="P2565" s="1">
        <v>51.53</v>
      </c>
      <c r="Q2565" s="1">
        <v>34.19</v>
      </c>
      <c r="R2565" s="1">
        <v>17.38</v>
      </c>
      <c r="S2565" s="1">
        <v>12.07</v>
      </c>
      <c r="T2565" s="1">
        <v>0.09</v>
      </c>
      <c r="U2565" s="1">
        <v>64.85</v>
      </c>
      <c r="V2565" s="1">
        <f>100-U2565</f>
        <v>35.15</v>
      </c>
      <c r="W2565" s="1">
        <v>33.67</v>
      </c>
      <c r="X2565" s="0" t="inlineStr">
        <is>
          <t>IBGE — Censo Demográfico 2022 / SIDRA</t>
        </is>
      </c>
    </row>
    <row r="2566">
      <c r="A2566" s="0" t="inlineStr">
        <is>
          <t>3128253</t>
        </is>
      </c>
      <c r="B2566" s="0" t="inlineStr">
        <is>
          <t>Guaraciama</t>
        </is>
      </c>
      <c r="C2566" s="0" t="inlineStr">
        <is>
          <t>MG</t>
        </is>
      </c>
      <c r="D2566" s="0" t="inlineStr">
        <is>
          <t>2022</t>
        </is>
      </c>
      <c r="E2566" s="1">
        <v>5044</v>
      </c>
      <c r="F2566" s="1">
        <v>52</v>
      </c>
      <c r="G2566" s="1">
        <v>506</v>
      </c>
      <c r="H2566" s="1">
        <v>1545</v>
      </c>
      <c r="I2566" s="1">
        <f>(F2566+G2566+H2566)/E2566*100</f>
        <v>41.693100713719270420301348136</v>
      </c>
      <c r="J2566" s="1">
        <f>(F2566+G2566)/E2566*100</f>
        <v>11.062648691514670896114195083</v>
      </c>
      <c r="K2566" s="1">
        <f>F2566/E2566*100</f>
        <v>1.0309278350515463917525773196</v>
      </c>
      <c r="L2566" s="1">
        <v>925.01</v>
      </c>
      <c r="M2566" s="1">
        <v>753.00</v>
      </c>
      <c r="N2566" s="1">
        <v>12.23</v>
      </c>
      <c r="O2566" s="1">
        <v>72.32</v>
      </c>
      <c r="P2566" s="1">
        <v>10.45</v>
      </c>
      <c r="Q2566" s="1">
        <v>0.22</v>
      </c>
      <c r="R2566" s="1">
        <v>3.98</v>
      </c>
      <c r="S2566" s="1">
        <v>95.10</v>
      </c>
      <c r="T2566" s="1">
        <v>0.38</v>
      </c>
      <c r="U2566" s="1">
        <v>64.73</v>
      </c>
      <c r="V2566" s="1">
        <f>100-U2566</f>
        <v>35.27</v>
      </c>
      <c r="W2566" s="1">
        <v>32.42</v>
      </c>
      <c r="X2566" s="0" t="inlineStr">
        <is>
          <t>IBGE — Censo Demográfico 2022 / SIDRA</t>
        </is>
      </c>
    </row>
    <row r="2567">
      <c r="A2567" s="0" t="inlineStr">
        <is>
          <t>3128303</t>
        </is>
      </c>
      <c r="B2567" s="0" t="inlineStr">
        <is>
          <t>Guaranésia</t>
        </is>
      </c>
      <c r="C2567" s="0" t="inlineStr">
        <is>
          <t>MG</t>
        </is>
      </c>
      <c r="D2567" s="0" t="inlineStr">
        <is>
          <t>2022</t>
        </is>
      </c>
      <c r="E2567" s="1">
        <v>18885</v>
      </c>
      <c r="F2567" s="1">
        <v>212</v>
      </c>
      <c r="G2567" s="1">
        <v>496</v>
      </c>
      <c r="H2567" s="1">
        <v>2788</v>
      </c>
      <c r="I2567" s="1">
        <f>(F2567+G2567+H2567)/E2567*100</f>
        <v>18.512046597828964786867884564</v>
      </c>
      <c r="J2567" s="1">
        <f>(F2567+G2567)/E2567*100</f>
        <v>3.749007148530579825258141382</v>
      </c>
      <c r="K2567" s="1">
        <f>F2567/E2567*100</f>
        <v>1.1225840614244109081281440297</v>
      </c>
      <c r="L2567" s="1">
        <v>1386.82</v>
      </c>
      <c r="M2567" s="1">
        <v>1200.00</v>
      </c>
      <c r="N2567" s="1">
        <v>7.20</v>
      </c>
      <c r="O2567" s="1">
        <v>91.96</v>
      </c>
      <c r="P2567" s="1">
        <v>7.63</v>
      </c>
      <c r="Q2567" s="1">
        <v>91.35</v>
      </c>
      <c r="R2567" s="1">
        <v>0.84</v>
      </c>
      <c r="S2567" s="1">
        <v>6.33</v>
      </c>
      <c s="1" r="T2567">
        <v>0</v>
      </c>
      <c r="U2567" s="1">
        <v>98.25</v>
      </c>
      <c r="V2567" s="1">
        <f>100-U2567</f>
        <v>1.75</v>
      </c>
      <c r="W2567" s="1">
        <v>1.59</v>
      </c>
      <c r="X2567" s="0" t="inlineStr">
        <is>
          <t>IBGE — Censo Demográfico 2022 / SIDRA</t>
        </is>
      </c>
    </row>
    <row r="2568">
      <c r="A2568" s="0" t="inlineStr">
        <is>
          <t>3128402</t>
        </is>
      </c>
      <c r="B2568" s="0" t="inlineStr">
        <is>
          <t>Guarani</t>
        </is>
      </c>
      <c r="C2568" s="0" t="inlineStr">
        <is>
          <t>MG</t>
        </is>
      </c>
      <c r="D2568" s="0" t="inlineStr">
        <is>
          <t>2022</t>
        </is>
      </c>
      <c r="E2568" s="1">
        <v>7682</v>
      </c>
      <c r="F2568" s="1">
        <v>80</v>
      </c>
      <c r="G2568" s="1">
        <v>471</v>
      </c>
      <c r="H2568" s="1">
        <v>1587</v>
      </c>
      <c r="I2568" s="1">
        <f>(F2568+G2568+H2568)/E2568*100</f>
        <v>27.831293933871387659463681333</v>
      </c>
      <c r="J2568" s="1">
        <f>(F2568+G2568)/E2568*100</f>
        <v>7.1726112991408487373079927102</v>
      </c>
      <c r="K2568" s="1">
        <f>F2568/E2568*100</f>
        <v>1.0413954699297058057797448581</v>
      </c>
      <c r="L2568" s="1">
        <v>1345.45</v>
      </c>
      <c r="M2568" s="1">
        <v>1006.00</v>
      </c>
      <c r="N2568" s="1">
        <v>7.58</v>
      </c>
      <c r="O2568" s="1">
        <v>81.58</v>
      </c>
      <c r="P2568" s="1">
        <v>14.72</v>
      </c>
      <c r="Q2568" s="1">
        <v>74.75</v>
      </c>
      <c r="R2568" s="1">
        <v>3.28</v>
      </c>
      <c r="S2568" s="1">
        <v>3.70</v>
      </c>
      <c r="T2568" s="1">
        <v>0.03</v>
      </c>
      <c r="U2568" s="1">
        <v>87.62</v>
      </c>
      <c r="V2568" s="1">
        <f>100-U2568</f>
        <v>12.38</v>
      </c>
      <c r="W2568" s="1">
        <v>10.85</v>
      </c>
      <c r="X2568" s="0" t="inlineStr">
        <is>
          <t>IBGE — Censo Demográfico 2022 / SIDRA</t>
        </is>
      </c>
    </row>
    <row r="2569">
      <c r="A2569" s="0" t="inlineStr">
        <is>
          <t>3128501</t>
        </is>
      </c>
      <c r="B2569" s="0" t="inlineStr">
        <is>
          <t>Guarará</t>
        </is>
      </c>
      <c r="C2569" s="0" t="inlineStr">
        <is>
          <t>MG</t>
        </is>
      </c>
      <c r="D2569" s="0" t="inlineStr">
        <is>
          <t>2022</t>
        </is>
      </c>
      <c r="E2569" s="1">
        <v>3149</v>
      </c>
      <c r="F2569" s="1">
        <v>26</v>
      </c>
      <c r="G2569" s="1">
        <v>253</v>
      </c>
      <c r="H2569" s="1">
        <v>587</v>
      </c>
      <c r="I2569" s="1">
        <f>(F2569+G2569+H2569)/E2569*100</f>
        <v>27.50079390282629406160685932</v>
      </c>
      <c r="J2569" s="1">
        <f>(F2569+G2569)/E2569*100</f>
        <v>8.859955541441727532550015878</v>
      </c>
      <c r="K2569" s="1">
        <f>F2569/E2569*100</f>
        <v>0.8256589393458240711336932359</v>
      </c>
      <c r="L2569" s="1">
        <v>1219.41</v>
      </c>
      <c r="M2569" s="1">
        <v>970.67</v>
      </c>
      <c r="N2569" s="1">
        <v>6.69</v>
      </c>
      <c r="O2569" s="1">
        <v>90.35</v>
      </c>
      <c r="P2569" s="1">
        <v>6.61</v>
      </c>
      <c r="Q2569" s="1">
        <v>52.26</v>
      </c>
      <c r="R2569" s="1">
        <v>0.70</v>
      </c>
      <c r="S2569" s="1">
        <v>3.74</v>
      </c>
      <c s="1" r="T2569">
        <v>0</v>
      </c>
      <c r="U2569" s="1">
        <v>93.39</v>
      </c>
      <c r="V2569" s="1">
        <f>100-U2569</f>
        <v>6.61</v>
      </c>
      <c r="W2569" s="1">
        <v>3.39</v>
      </c>
      <c r="X2569" s="0" t="inlineStr">
        <is>
          <t>IBGE — Censo Demográfico 2022 / SIDRA</t>
        </is>
      </c>
    </row>
    <row r="2570">
      <c r="A2570" s="0" t="inlineStr">
        <is>
          <t>3128600</t>
        </is>
      </c>
      <c r="B2570" s="0" t="inlineStr">
        <is>
          <t>Guarda-Mor</t>
        </is>
      </c>
      <c r="C2570" s="0" t="inlineStr">
        <is>
          <t>MG</t>
        </is>
      </c>
      <c r="D2570" s="0" t="inlineStr">
        <is>
          <t>2022</t>
        </is>
      </c>
      <c r="E2570" s="1">
        <v>6493</v>
      </c>
      <c r="F2570" s="1">
        <v>49</v>
      </c>
      <c r="G2570" s="1">
        <v>274</v>
      </c>
      <c r="H2570" s="1">
        <v>905</v>
      </c>
      <c r="I2570" s="1">
        <f>(F2570+G2570+H2570)/E2570*100</f>
        <v>18.912675188664715847836131218</v>
      </c>
      <c r="J2570" s="1">
        <f>(F2570+G2570)/E2570*100</f>
        <v>4.9745880178653935006930540582</v>
      </c>
      <c r="K2570" s="1">
        <f>F2570/E2570*100</f>
        <v>0.7546588633913445248729400893</v>
      </c>
      <c r="L2570" s="1">
        <v>1829.31</v>
      </c>
      <c r="M2570" s="1">
        <v>1212.00</v>
      </c>
      <c r="N2570" s="1">
        <v>6.70</v>
      </c>
      <c r="O2570" s="1">
        <v>64.48</v>
      </c>
      <c r="P2570" s="1">
        <v>31.87</v>
      </c>
      <c r="Q2570" s="1">
        <v>59.24</v>
      </c>
      <c r="R2570" s="1">
        <v>5.44</v>
      </c>
      <c r="S2570" s="1">
        <v>34.40</v>
      </c>
      <c r="T2570" s="1">
        <v>0.12</v>
      </c>
      <c r="U2570" s="1">
        <v>78.81</v>
      </c>
      <c r="V2570" s="1">
        <f>100-U2570</f>
        <v>21.19</v>
      </c>
      <c r="W2570" s="1">
        <v>16.99</v>
      </c>
      <c r="X2570" s="0" t="inlineStr">
        <is>
          <t>IBGE — Censo Demográfico 2022 / SIDRA</t>
        </is>
      </c>
    </row>
    <row r="2571">
      <c r="A2571" s="0" t="inlineStr">
        <is>
          <t>3128709</t>
        </is>
      </c>
      <c r="B2571" s="0" t="inlineStr">
        <is>
          <t>Guaxupé</t>
        </is>
      </c>
      <c r="C2571" s="0" t="inlineStr">
        <is>
          <t>MG</t>
        </is>
      </c>
      <c r="D2571" s="0" t="inlineStr">
        <is>
          <t>2022</t>
        </is>
      </c>
      <c r="E2571" s="1">
        <v>50708</v>
      </c>
      <c r="F2571" s="1">
        <v>582</v>
      </c>
      <c r="G2571" s="1">
        <v>1831</v>
      </c>
      <c r="H2571" s="1">
        <v>7438</v>
      </c>
      <c r="I2571" s="1">
        <f>(F2571+G2571+H2571)/E2571*100</f>
        <v>19.426914885225211012069101522</v>
      </c>
      <c r="J2571" s="1">
        <f>(F2571+G2571)/E2571*100</f>
        <v>4.758617969551155636191527964</v>
      </c>
      <c r="K2571" s="1">
        <f>F2571/E2571*100</f>
        <v>1.1477478898793089847755778181</v>
      </c>
      <c r="L2571" s="1">
        <v>1699.14</v>
      </c>
      <c r="M2571" s="1">
        <v>1212.00</v>
      </c>
      <c r="N2571" s="1">
        <v>4.75</v>
      </c>
      <c r="O2571" s="1">
        <v>95.12</v>
      </c>
      <c r="P2571" s="1">
        <v>4.51</v>
      </c>
      <c r="Q2571" s="1">
        <v>93.94</v>
      </c>
      <c r="R2571" s="1">
        <v>2.26</v>
      </c>
      <c r="S2571" s="1">
        <v>2.83</v>
      </c>
      <c r="T2571" s="1">
        <v>0.02</v>
      </c>
      <c r="U2571" s="1">
        <v>99.40</v>
      </c>
      <c r="V2571" s="1">
        <f>100-U2571</f>
        <v>0.60</v>
      </c>
      <c r="W2571" s="1">
        <v>0.53</v>
      </c>
      <c r="X2571" s="0" t="inlineStr">
        <is>
          <t>IBGE — Censo Demográfico 2022 / SIDRA</t>
        </is>
      </c>
    </row>
    <row r="2572">
      <c r="A2572" s="0" t="inlineStr">
        <is>
          <t>3128808</t>
        </is>
      </c>
      <c r="B2572" s="0" t="inlineStr">
        <is>
          <t>Guidoval</t>
        </is>
      </c>
      <c r="C2572" s="0" t="inlineStr">
        <is>
          <t>MG</t>
        </is>
      </c>
      <c r="D2572" s="0" t="inlineStr">
        <is>
          <t>2022</t>
        </is>
      </c>
      <c r="E2572" s="1">
        <v>7102</v>
      </c>
      <c r="F2572" s="1">
        <v>41</v>
      </c>
      <c r="G2572" s="1">
        <v>242</v>
      </c>
      <c r="H2572" s="1">
        <v>1136</v>
      </c>
      <c r="I2572" s="1">
        <f>(F2572+G2572+H2572)/E2572*100</f>
        <v>19.980287243030132357082511968</v>
      </c>
      <c r="J2572" s="1">
        <f>(F2572+G2572)/E2572*100</f>
        <v>3.9847930160518163897493663757</v>
      </c>
      <c r="K2572" s="1">
        <f>F2572/E2572*100</f>
        <v>0.5773021684032666854407209237</v>
      </c>
      <c r="L2572" s="1">
        <v>1330.90</v>
      </c>
      <c r="M2572" s="1">
        <v>1166.67</v>
      </c>
      <c r="N2572" s="1">
        <v>7.89</v>
      </c>
      <c r="O2572" s="1">
        <v>73.66</v>
      </c>
      <c r="P2572" s="1">
        <v>24.46</v>
      </c>
      <c r="Q2572" s="1">
        <v>66.71</v>
      </c>
      <c r="R2572" s="1">
        <v>9.04</v>
      </c>
      <c r="S2572" s="1">
        <v>0.51</v>
      </c>
      <c s="1" r="T2572">
        <v>0</v>
      </c>
      <c r="U2572" s="1">
        <v>85.82</v>
      </c>
      <c r="V2572" s="1">
        <f>100-U2572</f>
        <v>14.18</v>
      </c>
      <c r="W2572" s="1">
        <v>14.04</v>
      </c>
      <c r="X2572" s="0" t="inlineStr">
        <is>
          <t>IBGE — Censo Demográfico 2022 / SIDRA</t>
        </is>
      </c>
    </row>
    <row r="2573">
      <c r="A2573" s="0" t="inlineStr">
        <is>
          <t>3128907</t>
        </is>
      </c>
      <c r="B2573" s="0" t="inlineStr">
        <is>
          <t>Guimarânia</t>
        </is>
      </c>
      <c r="C2573" s="0" t="inlineStr">
        <is>
          <t>MG</t>
        </is>
      </c>
      <c r="D2573" s="0" t="inlineStr">
        <is>
          <t>2022</t>
        </is>
      </c>
      <c r="E2573" s="1">
        <v>8455</v>
      </c>
      <c r="F2573" s="1">
        <v>94</v>
      </c>
      <c r="G2573" s="1">
        <v>349</v>
      </c>
      <c r="H2573" s="1">
        <v>1808</v>
      </c>
      <c r="I2573" s="1">
        <f>(F2573+G2573+H2573)/E2573*100</f>
        <v>26.623299822590183323477232407</v>
      </c>
      <c r="J2573" s="1">
        <f>(F2573+G2573)/E2573*100</f>
        <v>5.2395032525133057362507392076</v>
      </c>
      <c r="K2573" s="1">
        <f>F2573/E2573*100</f>
        <v>1.1117681845062093435836782969</v>
      </c>
      <c r="L2573" s="1">
        <v>1410.72</v>
      </c>
      <c r="M2573" s="1">
        <v>1040.50</v>
      </c>
      <c r="N2573" s="1">
        <v>6.27</v>
      </c>
      <c r="O2573" s="1">
        <v>82.17</v>
      </c>
      <c r="P2573" s="1">
        <v>16.08</v>
      </c>
      <c r="Q2573" s="1">
        <v>83.06</v>
      </c>
      <c r="R2573" s="1">
        <v>3.80</v>
      </c>
      <c r="S2573" s="1">
        <v>12.49</v>
      </c>
      <c r="T2573" s="1">
        <v>0.03</v>
      </c>
      <c r="U2573" s="1">
        <v>89.32</v>
      </c>
      <c r="V2573" s="1">
        <f>100-U2573</f>
        <v>10.68</v>
      </c>
      <c r="W2573" s="1">
        <v>7.29</v>
      </c>
      <c r="X2573" s="0" t="inlineStr">
        <is>
          <t>IBGE — Censo Demográfico 2022 / SIDRA</t>
        </is>
      </c>
    </row>
    <row r="2574">
      <c r="A2574" s="0" t="inlineStr">
        <is>
          <t>3129004</t>
        </is>
      </c>
      <c r="B2574" s="0" t="inlineStr">
        <is>
          <t>Guiricema</t>
        </is>
      </c>
      <c r="C2574" s="0" t="inlineStr">
        <is>
          <t>MG</t>
        </is>
      </c>
      <c r="D2574" s="0" t="inlineStr">
        <is>
          <t>2022</t>
        </is>
      </c>
      <c r="E2574" s="1">
        <v>7762</v>
      </c>
      <c r="F2574" s="1">
        <v>85</v>
      </c>
      <c r="G2574" s="1">
        <v>235</v>
      </c>
      <c r="H2574" s="1">
        <v>1436</v>
      </c>
      <c r="I2574" s="1">
        <f>(F2574+G2574+H2574)/E2574*100</f>
        <v>22.623035300180365885081164648</v>
      </c>
      <c r="J2574" s="1">
        <f>(F2574+G2574)/E2574*100</f>
        <v>4.1226488018551919608348363824</v>
      </c>
      <c r="K2574" s="1">
        <f>F2574/E2574*100</f>
        <v>1.0950785879927853645967534141</v>
      </c>
      <c r="L2574" s="1">
        <v>1232.23</v>
      </c>
      <c r="M2574" s="1">
        <v>1070.67</v>
      </c>
      <c r="N2574" s="1">
        <v>9.23</v>
      </c>
      <c r="O2574" s="1">
        <v>55.54</v>
      </c>
      <c r="P2574" s="1">
        <v>39.12</v>
      </c>
      <c r="Q2574" s="1">
        <v>47.22</v>
      </c>
      <c r="R2574" s="1">
        <v>7.37</v>
      </c>
      <c r="S2574" s="1">
        <v>3.16</v>
      </c>
      <c s="1" r="T2574">
        <v>0</v>
      </c>
      <c r="U2574" s="1">
        <v>82.40</v>
      </c>
      <c r="V2574" s="1">
        <f>100-U2574</f>
        <v>17.60</v>
      </c>
      <c r="W2574" s="1">
        <v>15.73</v>
      </c>
      <c r="X2574" s="0" t="inlineStr">
        <is>
          <t>IBGE — Censo Demográfico 2022 / SIDRA</t>
        </is>
      </c>
    </row>
    <row r="2575">
      <c r="A2575" s="0" t="inlineStr">
        <is>
          <t>3129103</t>
        </is>
      </c>
      <c r="B2575" s="0" t="inlineStr">
        <is>
          <t>Gurinhatã</t>
        </is>
      </c>
      <c r="C2575" s="0" t="inlineStr">
        <is>
          <t>MG</t>
        </is>
      </c>
      <c r="D2575" s="0" t="inlineStr">
        <is>
          <t>2022</t>
        </is>
      </c>
      <c r="E2575" s="1">
        <v>5162</v>
      </c>
      <c r="F2575" s="1">
        <v>27</v>
      </c>
      <c r="G2575" s="1">
        <v>119</v>
      </c>
      <c r="H2575" s="1">
        <v>855</v>
      </c>
      <c r="I2575" s="1">
        <f>(F2575+G2575+H2575)/E2575*100</f>
        <v>19.391708640061991476172026346</v>
      </c>
      <c r="J2575" s="1">
        <f>(F2575+G2575)/E2575*100</f>
        <v>2.8283611003487020534676481984</v>
      </c>
      <c r="K2575" s="1">
        <f>F2575/E2575*100</f>
        <v>0.5230530802014722975590856257</v>
      </c>
      <c r="L2575" s="1">
        <v>1863.32</v>
      </c>
      <c r="M2575" s="1">
        <v>1212.00</v>
      </c>
      <c r="N2575" s="1">
        <v>11.16</v>
      </c>
      <c r="O2575" s="1">
        <v>51.47</v>
      </c>
      <c r="P2575" s="1">
        <v>48.06</v>
      </c>
      <c r="Q2575" s="1">
        <v>52.83</v>
      </c>
      <c r="R2575" s="1">
        <v>23.38</v>
      </c>
      <c r="S2575" s="1">
        <v>23.33</v>
      </c>
      <c r="T2575" s="1">
        <v>0.09</v>
      </c>
      <c r="U2575" s="1">
        <v>62.60</v>
      </c>
      <c r="V2575" s="1">
        <f>100-U2575</f>
        <v>37.40</v>
      </c>
      <c r="W2575" s="1">
        <v>30.25</v>
      </c>
      <c r="X2575" s="0" t="inlineStr">
        <is>
          <t>IBGE — Censo Demográfico 2022 / SIDRA</t>
        </is>
      </c>
    </row>
    <row r="2576">
      <c r="A2576" s="0" t="inlineStr">
        <is>
          <t>3129202</t>
        </is>
      </c>
      <c r="B2576" s="0" t="inlineStr">
        <is>
          <t>Heliodora</t>
        </is>
      </c>
      <c r="C2576" s="0" t="inlineStr">
        <is>
          <t>MG</t>
        </is>
      </c>
      <c r="D2576" s="0" t="inlineStr">
        <is>
          <t>2022</t>
        </is>
      </c>
      <c r="E2576" s="1">
        <v>6100</v>
      </c>
      <c r="F2576" s="1">
        <v>344</v>
      </c>
      <c r="G2576" s="1">
        <v>590</v>
      </c>
      <c r="H2576" s="1">
        <v>1203</v>
      </c>
      <c r="I2576" s="1">
        <f>(F2576+G2576+H2576)/E2576*100</f>
        <v>35.032786885245901639344262295</v>
      </c>
      <c r="J2576" s="1">
        <f>(F2576+G2576)/E2576*100</f>
        <v>15.311475409836065573770491803</v>
      </c>
      <c r="K2576" s="1">
        <f>F2576/E2576*100</f>
        <v>5.6393442622950819672131147541</v>
      </c>
      <c r="L2576" s="1">
        <v>1086.85</v>
      </c>
      <c r="M2576" s="1">
        <v>850.00</v>
      </c>
      <c r="N2576" s="1">
        <v>10.24</v>
      </c>
      <c r="O2576" s="1">
        <v>78.68</v>
      </c>
      <c r="P2576" s="1">
        <v>16.41</v>
      </c>
      <c r="Q2576" s="1">
        <v>78.98</v>
      </c>
      <c r="R2576" s="1">
        <v>5.08</v>
      </c>
      <c r="S2576" s="1">
        <v>6.80</v>
      </c>
      <c s="1" r="T2576">
        <v>0</v>
      </c>
      <c r="U2576" s="1">
        <v>98.23</v>
      </c>
      <c r="V2576" s="1">
        <f>100-U2576</f>
        <v>1.77</v>
      </c>
      <c r="W2576" s="1">
        <v>1.68</v>
      </c>
      <c r="X2576" s="0" t="inlineStr">
        <is>
          <t>IBGE — Censo Demográfico 2022 / SIDRA</t>
        </is>
      </c>
    </row>
    <row r="2577">
      <c r="A2577" s="0" t="inlineStr">
        <is>
          <t>3129301</t>
        </is>
      </c>
      <c r="B2577" s="0" t="inlineStr">
        <is>
          <t>Iapu</t>
        </is>
      </c>
      <c r="C2577" s="0" t="inlineStr">
        <is>
          <t>MG</t>
        </is>
      </c>
      <c r="D2577" s="0" t="inlineStr">
        <is>
          <t>2022</t>
        </is>
      </c>
      <c r="E2577" s="1">
        <v>12001</v>
      </c>
      <c r="F2577" s="1">
        <v>280</v>
      </c>
      <c r="G2577" s="1">
        <v>1486</v>
      </c>
      <c r="H2577" s="1">
        <v>2655</v>
      </c>
      <c r="I2577" s="1">
        <f>(F2577+G2577+H2577)/E2577*100</f>
        <v>36.838596783601366552787267728</v>
      </c>
      <c r="J2577" s="1">
        <f>(F2577+G2577)/E2577*100</f>
        <v>14.715440379968335972002333139</v>
      </c>
      <c r="K2577" s="1">
        <f>F2577/E2577*100</f>
        <v>2.3331389050912423964669610866</v>
      </c>
      <c r="L2577" s="1">
        <v>1057.55</v>
      </c>
      <c r="M2577" s="1">
        <v>840.00</v>
      </c>
      <c r="N2577" s="1">
        <v>10.19</v>
      </c>
      <c r="O2577" s="1">
        <v>64.16</v>
      </c>
      <c r="P2577" s="1">
        <v>25.21</v>
      </c>
      <c r="Q2577" s="1">
        <v>63.20</v>
      </c>
      <c r="R2577" s="1">
        <v>18.92</v>
      </c>
      <c r="S2577" s="1">
        <v>9.57</v>
      </c>
      <c s="1" r="T2577">
        <v>0</v>
      </c>
      <c r="U2577" s="1">
        <v>86.29</v>
      </c>
      <c r="V2577" s="1">
        <f>100-U2577</f>
        <v>13.71</v>
      </c>
      <c r="W2577" s="1">
        <v>12.60</v>
      </c>
      <c r="X2577" s="0" t="inlineStr">
        <is>
          <t>IBGE — Censo Demográfico 2022 / SIDRA</t>
        </is>
      </c>
    </row>
    <row r="2578">
      <c r="A2578" s="0" t="inlineStr">
        <is>
          <t>3129400</t>
        </is>
      </c>
      <c r="B2578" s="0" t="inlineStr">
        <is>
          <t>Ibertioga</t>
        </is>
      </c>
      <c r="C2578" s="0" t="inlineStr">
        <is>
          <t>MG</t>
        </is>
      </c>
      <c r="D2578" s="0" t="inlineStr">
        <is>
          <t>2022</t>
        </is>
      </c>
      <c r="E2578" s="1">
        <v>5143</v>
      </c>
      <c r="F2578" s="1">
        <v>102</v>
      </c>
      <c r="G2578" s="1">
        <v>454</v>
      </c>
      <c r="H2578" s="1">
        <v>1367</v>
      </c>
      <c r="I2578" s="1">
        <f>(F2578+G2578+H2578)/E2578*100</f>
        <v>37.390628038110052498541707175</v>
      </c>
      <c r="J2578" s="1">
        <f>(F2578+G2578)/E2578*100</f>
        <v>10.810810810810810810810810811</v>
      </c>
      <c r="K2578" s="1">
        <f>F2578/E2578*100</f>
        <v>1.9832782422710480264437098969</v>
      </c>
      <c r="L2578" s="1">
        <v>1060.87</v>
      </c>
      <c r="M2578" s="1">
        <v>808.00</v>
      </c>
      <c r="N2578" s="1">
        <v>10.99</v>
      </c>
      <c r="O2578" s="1">
        <v>78.29</v>
      </c>
      <c r="P2578" s="1">
        <v>20.31</v>
      </c>
      <c r="Q2578" s="1">
        <v>69.17</v>
      </c>
      <c r="R2578" s="1">
        <v>4.20</v>
      </c>
      <c r="S2578" s="1">
        <v>13.26</v>
      </c>
      <c r="T2578" s="1">
        <v>0.10</v>
      </c>
      <c r="U2578" s="1">
        <v>88.96</v>
      </c>
      <c r="V2578" s="1">
        <f>100-U2578</f>
        <v>11.04</v>
      </c>
      <c r="W2578" s="1">
        <v>9.69</v>
      </c>
      <c r="X2578" s="0" t="inlineStr">
        <is>
          <t>IBGE — Censo Demográfico 2022 / SIDRA</t>
        </is>
      </c>
    </row>
    <row r="2579">
      <c r="A2579" s="0" t="inlineStr">
        <is>
          <t>3129509</t>
        </is>
      </c>
      <c r="B2579" s="0" t="inlineStr">
        <is>
          <t>Ibiá</t>
        </is>
      </c>
      <c r="C2579" s="0" t="inlineStr">
        <is>
          <t>MG</t>
        </is>
      </c>
      <c r="D2579" s="0" t="inlineStr">
        <is>
          <t>2022</t>
        </is>
      </c>
      <c r="E2579" s="1">
        <v>22079</v>
      </c>
      <c r="F2579" s="1">
        <v>314</v>
      </c>
      <c r="G2579" s="1">
        <v>1134</v>
      </c>
      <c r="H2579" s="1">
        <v>3328</v>
      </c>
      <c r="I2579" s="1">
        <f>(F2579+G2579+H2579)/E2579*100</f>
        <v>21.631414466234883826260247294</v>
      </c>
      <c r="J2579" s="1">
        <f>(F2579+G2579)/E2579*100</f>
        <v>6.5582680375016984464876126636</v>
      </c>
      <c r="K2579" s="1">
        <f>F2579/E2579*100</f>
        <v>1.4221658589610036686444132434</v>
      </c>
      <c r="L2579" s="1">
        <v>1577.50</v>
      </c>
      <c r="M2579" s="1">
        <v>1200.00</v>
      </c>
      <c r="N2579" s="1">
        <v>5.56</v>
      </c>
      <c r="O2579" s="1">
        <v>83.71</v>
      </c>
      <c r="P2579" s="1">
        <v>11.70</v>
      </c>
      <c r="Q2579" s="1">
        <v>82.27</v>
      </c>
      <c r="R2579" s="1">
        <v>6.78</v>
      </c>
      <c r="S2579" s="1">
        <v>8.58</v>
      </c>
      <c r="T2579" s="1">
        <v>0.10</v>
      </c>
      <c r="U2579" s="1">
        <v>89.77</v>
      </c>
      <c r="V2579" s="1">
        <f>100-U2579</f>
        <v>10.23</v>
      </c>
      <c r="W2579" s="1">
        <v>8.91</v>
      </c>
      <c r="X2579" s="0" t="inlineStr">
        <is>
          <t>IBGE — Censo Demográfico 2022 / SIDRA</t>
        </is>
      </c>
    </row>
    <row r="2580">
      <c r="A2580" s="0" t="inlineStr">
        <is>
          <t>3129608</t>
        </is>
      </c>
      <c r="B2580" s="0" t="inlineStr">
        <is>
          <t>Ibiaí</t>
        </is>
      </c>
      <c r="C2580" s="0" t="inlineStr">
        <is>
          <t>MG</t>
        </is>
      </c>
      <c r="D2580" s="0" t="inlineStr">
        <is>
          <t>2022</t>
        </is>
      </c>
      <c r="E2580" s="1">
        <v>6275</v>
      </c>
      <c r="F2580" s="1">
        <v>107</v>
      </c>
      <c r="G2580" s="1">
        <v>1083</v>
      </c>
      <c r="H2580" s="1">
        <v>1664</v>
      </c>
      <c r="I2580" s="1">
        <f>(F2580+G2580+H2580)/E2580*100</f>
        <v>45.482071713147410358565737052</v>
      </c>
      <c r="J2580" s="1">
        <f>(F2580+G2580)/E2580*100</f>
        <v>18.964143426294820717131474104</v>
      </c>
      <c r="K2580" s="1">
        <f>F2580/E2580*100</f>
        <v>1.7051792828685258964143426295</v>
      </c>
      <c r="L2580" s="1">
        <v>774.15</v>
      </c>
      <c r="M2580" s="1">
        <v>666.67</v>
      </c>
      <c r="N2580" s="1">
        <v>12.11</v>
      </c>
      <c r="O2580" s="1">
        <v>75.84</v>
      </c>
      <c r="P2580" s="1">
        <v>12.74</v>
      </c>
      <c r="Q2580" s="1">
        <v>52.57</v>
      </c>
      <c r="R2580" s="1">
        <v>11.16</v>
      </c>
      <c r="S2580" s="1">
        <v>34.15</v>
      </c>
      <c r="T2580" s="1">
        <v>0.23</v>
      </c>
      <c r="U2580" s="1">
        <v>85.00</v>
      </c>
      <c r="V2580" s="1">
        <f>100-U2580</f>
        <v>15.00</v>
      </c>
      <c r="W2580" s="1">
        <v>13.91</v>
      </c>
      <c r="X2580" s="0" t="inlineStr">
        <is>
          <t>IBGE — Censo Demográfico 2022 / SIDRA</t>
        </is>
      </c>
    </row>
    <row r="2581">
      <c r="A2581" s="0" t="inlineStr">
        <is>
          <t>3129657</t>
        </is>
      </c>
      <c r="B2581" s="0" t="inlineStr">
        <is>
          <t>Ibiracatu</t>
        </is>
      </c>
      <c r="C2581" s="0" t="inlineStr">
        <is>
          <t>MG</t>
        </is>
      </c>
      <c r="D2581" s="0" t="inlineStr">
        <is>
          <t>2022</t>
        </is>
      </c>
      <c r="E2581" s="1">
        <v>5081</v>
      </c>
      <c r="F2581" s="1">
        <v>168</v>
      </c>
      <c r="G2581" s="1">
        <v>1518</v>
      </c>
      <c r="H2581" s="1">
        <v>1387</v>
      </c>
      <c r="I2581" s="1">
        <f>(F2581+G2581+H2581)/E2581*100</f>
        <v>60.48022042904939972446368825</v>
      </c>
      <c r="J2581" s="1">
        <f>(F2581+G2581)/E2581*100</f>
        <v>33.182444400708521944499114348</v>
      </c>
      <c r="K2581" s="1">
        <f>F2581/E2581*100</f>
        <v>3.3064357409958669553237551663</v>
      </c>
      <c r="L2581" s="1">
        <v>702.48</v>
      </c>
      <c r="M2581" s="1">
        <v>542.40</v>
      </c>
      <c r="N2581" s="1">
        <v>20.75</v>
      </c>
      <c r="O2581" s="1">
        <v>83.60</v>
      </c>
      <c r="P2581" s="1">
        <v>12.57</v>
      </c>
      <c r="Q2581" s="1">
        <v>0.68</v>
      </c>
      <c r="R2581" s="1">
        <v>0.51</v>
      </c>
      <c r="S2581" s="1">
        <v>97.18</v>
      </c>
      <c r="T2581" s="1">
        <v>1.07</v>
      </c>
      <c r="U2581" s="1">
        <v>67.02</v>
      </c>
      <c r="V2581" s="1">
        <f>100-U2581</f>
        <v>32.98</v>
      </c>
      <c r="W2581" s="1">
        <v>30.50</v>
      </c>
      <c r="X2581" s="0" t="inlineStr">
        <is>
          <t>IBGE — Censo Demográfico 2022 / SIDRA</t>
        </is>
      </c>
    </row>
    <row r="2582">
      <c r="A2582" s="0" t="inlineStr">
        <is>
          <t>3129707</t>
        </is>
      </c>
      <c r="B2582" s="0" t="inlineStr">
        <is>
          <t>Ibiraci</t>
        </is>
      </c>
      <c r="C2582" s="0" t="inlineStr">
        <is>
          <t>MG</t>
        </is>
      </c>
      <c r="D2582" s="0" t="inlineStr">
        <is>
          <t>2022</t>
        </is>
      </c>
      <c r="E2582" s="1">
        <v>10910</v>
      </c>
      <c r="F2582" s="1">
        <v>228</v>
      </c>
      <c r="G2582" s="1">
        <v>602</v>
      </c>
      <c r="H2582" s="1">
        <v>2473</v>
      </c>
      <c r="I2582" s="1">
        <f>(F2582+G2582+H2582)/E2582*100</f>
        <v>30.274977085242896425297891842</v>
      </c>
      <c r="J2582" s="1">
        <f>(F2582+G2582)/E2582*100</f>
        <v>7.6076993583868010999083409716</v>
      </c>
      <c r="K2582" s="1">
        <f>F2582/E2582*100</f>
        <v>2.0898258478460128322639780018</v>
      </c>
      <c r="L2582" s="1">
        <v>1255.07</v>
      </c>
      <c r="M2582" s="1">
        <v>940.00</v>
      </c>
      <c r="N2582" s="1">
        <v>7.29</v>
      </c>
      <c r="O2582" s="1">
        <v>78.48</v>
      </c>
      <c r="P2582" s="1">
        <v>21.29</v>
      </c>
      <c r="Q2582" s="1">
        <v>78.90</v>
      </c>
      <c r="R2582" s="1">
        <v>7.85</v>
      </c>
      <c r="S2582" s="1">
        <v>12.73</v>
      </c>
      <c s="1" r="T2582">
        <v>0</v>
      </c>
      <c r="U2582" s="1">
        <v>98.11</v>
      </c>
      <c r="V2582" s="1">
        <f>100-U2582</f>
        <v>1.89</v>
      </c>
      <c r="W2582" s="1">
        <v>1.84</v>
      </c>
      <c r="X2582" s="0" t="inlineStr">
        <is>
          <t>IBGE — Censo Demográfico 2022 / SIDRA</t>
        </is>
      </c>
    </row>
    <row r="2583">
      <c r="A2583" s="0" t="inlineStr">
        <is>
          <t>3129806</t>
        </is>
      </c>
      <c r="B2583" s="0" t="inlineStr">
        <is>
          <t>Ibirité</t>
        </is>
      </c>
      <c r="C2583" s="0" t="inlineStr">
        <is>
          <t>MG</t>
        </is>
      </c>
      <c r="D2583" s="0" t="inlineStr">
        <is>
          <t>2022</t>
        </is>
      </c>
      <c r="E2583" s="1">
        <v>170297</v>
      </c>
      <c r="F2583" s="1">
        <v>4616</v>
      </c>
      <c r="G2583" s="1">
        <v>10801</v>
      </c>
      <c r="H2583" s="1">
        <v>32199</v>
      </c>
      <c r="I2583" s="1">
        <f>(F2583+G2583+H2583)/E2583*100</f>
        <v>27.960563016377270298361098551</v>
      </c>
      <c r="J2583" s="1">
        <f>(F2583+G2583)/E2583*100</f>
        <v>9.053007392966405749954491271</v>
      </c>
      <c r="K2583" s="1">
        <f>F2583/E2583*100</f>
        <v>2.7105586123067347046630298831</v>
      </c>
      <c r="L2583" s="1">
        <v>1185.48</v>
      </c>
      <c r="M2583" s="1">
        <v>969.60</v>
      </c>
      <c r="N2583" s="1">
        <v>4.25</v>
      </c>
      <c r="O2583" s="1">
        <v>99.21</v>
      </c>
      <c r="P2583" s="1">
        <v>0.45</v>
      </c>
      <c r="Q2583" s="1">
        <v>89.73</v>
      </c>
      <c r="R2583" s="1">
        <v>2.31</v>
      </c>
      <c r="S2583" s="1">
        <v>3.03</v>
      </c>
      <c r="T2583" s="1">
        <v>0.02</v>
      </c>
      <c r="U2583" s="1">
        <v>99.52</v>
      </c>
      <c r="V2583" s="1">
        <f>100-U2583</f>
        <v>0.48</v>
      </c>
      <c r="W2583" s="1">
        <v>0.20</v>
      </c>
      <c r="X2583" s="0" t="inlineStr">
        <is>
          <t>IBGE — Censo Demográfico 2022 / SIDRA</t>
        </is>
      </c>
    </row>
    <row r="2584">
      <c r="A2584" s="0" t="inlineStr">
        <is>
          <t>3129905</t>
        </is>
      </c>
      <c r="B2584" s="0" t="inlineStr">
        <is>
          <t>Ibitiúra de Minas</t>
        </is>
      </c>
      <c r="C2584" s="0" t="inlineStr">
        <is>
          <t>MG</t>
        </is>
      </c>
      <c r="D2584" s="0" t="inlineStr">
        <is>
          <t>2022</t>
        </is>
      </c>
      <c r="E2584" s="1">
        <v>3315</v>
      </c>
      <c r="F2584" s="1">
        <v>43</v>
      </c>
      <c r="G2584" s="1">
        <v>164</v>
      </c>
      <c r="H2584" s="1">
        <v>425</v>
      </c>
      <c r="I2584" s="1">
        <f>(F2584+G2584+H2584)/E2584*100</f>
        <v>19.064856711915535444947209653</v>
      </c>
      <c r="J2584" s="1">
        <f>(F2584+G2584)/E2584*100</f>
        <v>6.2443438914027149321266968326</v>
      </c>
      <c r="K2584" s="1">
        <f>F2584/E2584*100</f>
        <v>1.2971342383107088989441930618</v>
      </c>
      <c r="L2584" s="1">
        <v>1530.84</v>
      </c>
      <c r="M2584" s="1">
        <v>1212.00</v>
      </c>
      <c r="N2584" s="1">
        <v>8.25</v>
      </c>
      <c r="O2584" s="1">
        <v>69.16</v>
      </c>
      <c r="P2584" s="1">
        <v>28.72</v>
      </c>
      <c r="Q2584" s="1">
        <v>69.92</v>
      </c>
      <c r="R2584" s="1">
        <v>21.62</v>
      </c>
      <c r="S2584" s="1">
        <v>0.53</v>
      </c>
      <c s="1" r="T2584">
        <v>0</v>
      </c>
      <c r="U2584" s="1">
        <v>95.62</v>
      </c>
      <c r="V2584" s="1">
        <f>100-U2584</f>
        <v>4.38</v>
      </c>
      <c r="W2584" s="1">
        <v>4.31</v>
      </c>
      <c r="X2584" s="0" t="inlineStr">
        <is>
          <t>IBGE — Censo Demográfico 2022 / SIDRA</t>
        </is>
      </c>
    </row>
    <row r="2585">
      <c r="A2585" s="0" t="inlineStr">
        <is>
          <t>3130002</t>
        </is>
      </c>
      <c r="B2585" s="0" t="inlineStr">
        <is>
          <t>Ibituruna</t>
        </is>
      </c>
      <c r="C2585" s="0" t="inlineStr">
        <is>
          <t>MG</t>
        </is>
      </c>
      <c r="D2585" s="0" t="inlineStr">
        <is>
          <t>2022</t>
        </is>
      </c>
      <c r="E2585" s="1">
        <v>2667</v>
      </c>
      <c r="F2585" s="1">
        <v>3</v>
      </c>
      <c r="G2585" s="1">
        <v>184</v>
      </c>
      <c r="H2585" s="1">
        <v>625</v>
      </c>
      <c r="I2585" s="1">
        <f>(F2585+G2585+H2585)/E2585*100</f>
        <v>30.446194225721784776902887139</v>
      </c>
      <c r="J2585" s="1">
        <f>(F2585+G2585)/E2585*100</f>
        <v>7.0116235470566179227596550431</v>
      </c>
      <c r="K2585" s="1">
        <f>F2585/E2585*100</f>
        <v>0.1124859392575928008998875141</v>
      </c>
      <c r="L2585" s="1">
        <v>1286.16</v>
      </c>
      <c r="M2585" s="1">
        <v>969.60</v>
      </c>
      <c r="N2585" s="1">
        <v>6.93</v>
      </c>
      <c r="O2585" s="1">
        <v>90.07</v>
      </c>
      <c r="P2585" s="1">
        <v>9.10</v>
      </c>
      <c r="Q2585" s="1">
        <v>88.93</v>
      </c>
      <c r="R2585" s="1">
        <v>4.14</v>
      </c>
      <c r="S2585" s="1">
        <v>4.86</v>
      </c>
      <c s="1" r="T2585">
        <v>0</v>
      </c>
      <c r="U2585" s="1">
        <v>94.93</v>
      </c>
      <c r="V2585" s="1">
        <f>100-U2585</f>
        <v>5.07</v>
      </c>
      <c r="W2585" s="1">
        <v>3.21</v>
      </c>
      <c r="X2585" s="0" t="inlineStr">
        <is>
          <t>IBGE — Censo Demográfico 2022 / SIDRA</t>
        </is>
      </c>
    </row>
    <row r="2586">
      <c r="A2586" s="0" t="inlineStr">
        <is>
          <t>3130051</t>
        </is>
      </c>
      <c r="B2586" s="0" t="inlineStr">
        <is>
          <t>Icaraí de Minas</t>
        </is>
      </c>
      <c r="C2586" s="0" t="inlineStr">
        <is>
          <t>MG</t>
        </is>
      </c>
      <c r="D2586" s="0" t="inlineStr">
        <is>
          <t>2022</t>
        </is>
      </c>
      <c r="E2586" s="1">
        <v>10631</v>
      </c>
      <c r="F2586" s="1">
        <v>332</v>
      </c>
      <c r="G2586" s="1">
        <v>3430</v>
      </c>
      <c r="H2586" s="1">
        <v>3028</v>
      </c>
      <c r="I2586" s="1">
        <f>(F2586+G2586+H2586)/E2586*100</f>
        <v>63.869814692879315210234220675</v>
      </c>
      <c r="J2586" s="1">
        <f>(F2586+G2586)/E2586*100</f>
        <v>35.387075533816197911767472486</v>
      </c>
      <c r="K2586" s="1">
        <f>F2586/E2586*100</f>
        <v>3.1229423384441727024738970934</v>
      </c>
      <c r="L2586" s="1">
        <v>664.71</v>
      </c>
      <c r="M2586" s="1">
        <v>404.00</v>
      </c>
      <c r="N2586" s="1">
        <v>12.43</v>
      </c>
      <c r="O2586" s="1">
        <v>72.74</v>
      </c>
      <c r="P2586" s="1">
        <v>15.45</v>
      </c>
      <c r="Q2586" s="1">
        <v>21.25</v>
      </c>
      <c r="R2586" s="1">
        <v>0.61</v>
      </c>
      <c r="S2586" s="1">
        <v>76.22</v>
      </c>
      <c r="T2586" s="1">
        <v>1.01</v>
      </c>
      <c r="U2586" s="1">
        <v>54.58</v>
      </c>
      <c r="V2586" s="1">
        <f>100-U2586</f>
        <v>45.42</v>
      </c>
      <c r="W2586" s="1">
        <v>43.32</v>
      </c>
      <c r="X2586" s="0" t="inlineStr">
        <is>
          <t>IBGE — Censo Demográfico 2022 / SIDRA</t>
        </is>
      </c>
    </row>
    <row r="2587">
      <c r="A2587" s="0" t="inlineStr">
        <is>
          <t>3130101</t>
        </is>
      </c>
      <c r="B2587" s="0" t="inlineStr">
        <is>
          <t>Igarapé</t>
        </is>
      </c>
      <c r="C2587" s="0" t="inlineStr">
        <is>
          <t>MG</t>
        </is>
      </c>
      <c r="D2587" s="0" t="inlineStr">
        <is>
          <t>2022</t>
        </is>
      </c>
      <c r="E2587" s="1">
        <v>45767</v>
      </c>
      <c r="F2587" s="1">
        <v>677</v>
      </c>
      <c r="G2587" s="1">
        <v>2774</v>
      </c>
      <c r="H2587" s="1">
        <v>8514</v>
      </c>
      <c r="I2587" s="1">
        <f>(F2587+G2587+H2587)/E2587*100</f>
        <v>26.14329101754539296873292984</v>
      </c>
      <c r="J2587" s="1">
        <f>(F2587+G2587)/E2587*100</f>
        <v>7.5403675137107522887670155352</v>
      </c>
      <c r="K2587" s="1">
        <f>F2587/E2587*100</f>
        <v>1.4792317608757401621255489763</v>
      </c>
      <c r="L2587" s="1">
        <v>1434.96</v>
      </c>
      <c r="M2587" s="1">
        <v>1066.67</v>
      </c>
      <c r="N2587" s="1">
        <v>4.79</v>
      </c>
      <c r="O2587" s="1">
        <v>94.94</v>
      </c>
      <c r="P2587" s="1">
        <v>3.06</v>
      </c>
      <c r="Q2587" s="1">
        <v>58.39</v>
      </c>
      <c r="R2587" s="1">
        <v>24.11</v>
      </c>
      <c r="S2587" s="1">
        <v>15.36</v>
      </c>
      <c r="T2587" s="1">
        <v>0.03</v>
      </c>
      <c r="U2587" s="1">
        <v>98.31</v>
      </c>
      <c r="V2587" s="1">
        <f>100-U2587</f>
        <v>1.69</v>
      </c>
      <c r="W2587" s="1">
        <v>1.21</v>
      </c>
      <c r="X2587" s="0" t="inlineStr">
        <is>
          <t>IBGE — Censo Demográfico 2022 / SIDRA</t>
        </is>
      </c>
    </row>
    <row r="2588">
      <c r="A2588" s="0" t="inlineStr">
        <is>
          <t>3130200</t>
        </is>
      </c>
      <c r="B2588" s="0" t="inlineStr">
        <is>
          <t>Igaratinga</t>
        </is>
      </c>
      <c r="C2588" s="0" t="inlineStr">
        <is>
          <t>MG</t>
        </is>
      </c>
      <c r="D2588" s="0" t="inlineStr">
        <is>
          <t>2022</t>
        </is>
      </c>
      <c r="E2588" s="1">
        <v>10759</v>
      </c>
      <c r="F2588" s="1">
        <v>151</v>
      </c>
      <c r="G2588" s="1">
        <v>508</v>
      </c>
      <c r="H2588" s="1">
        <v>2155</v>
      </c>
      <c r="I2588" s="1">
        <f>(F2588+G2588+H2588)/E2588*100</f>
        <v>26.154847104749512036434612882</v>
      </c>
      <c r="J2588" s="1">
        <f>(F2588+G2588)/E2588*100</f>
        <v>6.1251045636211543823775443814</v>
      </c>
      <c r="K2588" s="1">
        <f>F2588/E2588*100</f>
        <v>1.403476159494376800817919881</v>
      </c>
      <c r="L2588" s="1">
        <v>1150.85</v>
      </c>
      <c r="M2588" s="1">
        <v>1004.00</v>
      </c>
      <c r="N2588" s="1">
        <v>6.06</v>
      </c>
      <c r="O2588" s="1">
        <v>78.20</v>
      </c>
      <c r="P2588" s="1">
        <v>13.28</v>
      </c>
      <c r="Q2588" s="1">
        <v>79.71</v>
      </c>
      <c r="R2588" s="1">
        <v>9.33</v>
      </c>
      <c r="S2588" s="1">
        <v>10.29</v>
      </c>
      <c s="1" r="T2588">
        <v>0</v>
      </c>
      <c r="U2588" s="1">
        <v>95.31</v>
      </c>
      <c r="V2588" s="1">
        <f>100-U2588</f>
        <v>4.69</v>
      </c>
      <c r="W2588" s="1">
        <v>4.25</v>
      </c>
      <c r="X2588" s="0" t="inlineStr">
        <is>
          <t>IBGE — Censo Demográfico 2022 / SIDRA</t>
        </is>
      </c>
    </row>
    <row r="2589">
      <c r="A2589" s="0" t="inlineStr">
        <is>
          <t>3130309</t>
        </is>
      </c>
      <c r="B2589" s="0" t="inlineStr">
        <is>
          <t>Iguatama</t>
        </is>
      </c>
      <c r="C2589" s="0" t="inlineStr">
        <is>
          <t>MG</t>
        </is>
      </c>
      <c r="D2589" s="0" t="inlineStr">
        <is>
          <t>2022</t>
        </is>
      </c>
      <c r="E2589" s="1">
        <v>6826</v>
      </c>
      <c r="F2589" s="1">
        <v>71</v>
      </c>
      <c r="G2589" s="1">
        <v>264</v>
      </c>
      <c r="H2589" s="1">
        <v>920</v>
      </c>
      <c r="I2589" s="1">
        <f>(F2589+G2589+H2589)/E2589*100</f>
        <v>18.38558452973923234690887782</v>
      </c>
      <c r="J2589" s="1">
        <f>(F2589+G2589)/E2589*100</f>
        <v>4.907705830647524172282449458</v>
      </c>
      <c r="K2589" s="1">
        <f>F2589/E2589*100</f>
        <v>1.0401406387342513917374743627</v>
      </c>
      <c r="L2589" s="1">
        <v>1573.90</v>
      </c>
      <c r="M2589" s="1">
        <v>1212.00</v>
      </c>
      <c r="N2589" s="1">
        <v>4.30</v>
      </c>
      <c r="O2589" s="1">
        <v>89.21</v>
      </c>
      <c r="P2589" s="1">
        <v>3.99</v>
      </c>
      <c r="Q2589" s="1">
        <v>85.74</v>
      </c>
      <c r="R2589" s="1">
        <v>5.62</v>
      </c>
      <c r="S2589" s="1">
        <v>4.95</v>
      </c>
      <c r="T2589" s="1">
        <v>0.04</v>
      </c>
      <c r="U2589" s="1">
        <v>91.39</v>
      </c>
      <c r="V2589" s="1">
        <f>100-U2589</f>
        <v>8.61</v>
      </c>
      <c r="W2589" s="1">
        <v>7.98</v>
      </c>
      <c r="X2589" s="0" t="inlineStr">
        <is>
          <t>IBGE — Censo Demográfico 2022 / SIDRA</t>
        </is>
      </c>
    </row>
    <row r="2590">
      <c r="A2590" s="0" t="inlineStr">
        <is>
          <t>3130408</t>
        </is>
      </c>
      <c r="B2590" s="0" t="inlineStr">
        <is>
          <t>Ijaci</t>
        </is>
      </c>
      <c r="C2590" s="0" t="inlineStr">
        <is>
          <t>MG</t>
        </is>
      </c>
      <c r="D2590" s="0" t="inlineStr">
        <is>
          <t>2022</t>
        </is>
      </c>
      <c r="E2590" s="1">
        <v>6992</v>
      </c>
      <c r="F2590" s="1">
        <v>135</v>
      </c>
      <c r="G2590" s="1">
        <v>320</v>
      </c>
      <c r="H2590" s="1">
        <v>1331</v>
      </c>
      <c r="I2590" s="1">
        <f>(F2590+G2590+H2590)/E2590*100</f>
        <v>25.543478260869565217391304348</v>
      </c>
      <c r="J2590" s="1">
        <f>(F2590+G2590)/E2590*100</f>
        <v>6.5074370709382151029748283753</v>
      </c>
      <c r="K2590" s="1">
        <f>F2590/E2590*100</f>
        <v>1.9307780320366132723112128146</v>
      </c>
      <c r="L2590" s="1">
        <v>1167.67</v>
      </c>
      <c r="M2590" s="1">
        <v>950.00</v>
      </c>
      <c r="N2590" s="1">
        <v>5.58</v>
      </c>
      <c r="O2590" s="1">
        <v>84.62</v>
      </c>
      <c r="P2590" s="1">
        <v>14.03</v>
      </c>
      <c r="Q2590" s="1">
        <v>79.75</v>
      </c>
      <c r="R2590" s="1">
        <v>7.65</v>
      </c>
      <c r="S2590" s="1">
        <v>12.05</v>
      </c>
      <c s="1" r="T2590">
        <v>0</v>
      </c>
      <c r="U2590" s="1">
        <v>95.31</v>
      </c>
      <c r="V2590" s="1">
        <f>100-U2590</f>
        <v>4.69</v>
      </c>
      <c r="W2590" s="1">
        <v>4.48</v>
      </c>
      <c r="X2590" s="0" t="inlineStr">
        <is>
          <t>IBGE — Censo Demográfico 2022 / SIDRA</t>
        </is>
      </c>
    </row>
    <row r="2591">
      <c r="A2591" s="0" t="inlineStr">
        <is>
          <t>3130507</t>
        </is>
      </c>
      <c r="B2591" s="0" t="inlineStr">
        <is>
          <t>Ilicínea</t>
        </is>
      </c>
      <c r="C2591" s="0" t="inlineStr">
        <is>
          <t>MG</t>
        </is>
      </c>
      <c r="D2591" s="0" t="inlineStr">
        <is>
          <t>2022</t>
        </is>
      </c>
      <c r="E2591" s="1">
        <v>12708</v>
      </c>
      <c r="F2591" s="1">
        <v>96</v>
      </c>
      <c r="G2591" s="1">
        <v>714</v>
      </c>
      <c r="H2591" s="1">
        <v>2830</v>
      </c>
      <c r="I2591" s="1">
        <f>(F2591+G2591+H2591)/E2591*100</f>
        <v>28.643374252439408246773685867</v>
      </c>
      <c r="J2591" s="1">
        <f>(F2591+G2591)/E2591*100</f>
        <v>6.3739376770538243626062322946</v>
      </c>
      <c r="K2591" s="1">
        <f>F2591/E2591*100</f>
        <v>0.7554296506137865911237016053</v>
      </c>
      <c r="L2591" s="1">
        <v>1201.48</v>
      </c>
      <c r="M2591" s="1">
        <v>1000.00</v>
      </c>
      <c r="N2591" s="1">
        <v>6.46</v>
      </c>
      <c r="O2591" s="1">
        <v>76.91</v>
      </c>
      <c r="P2591" s="1">
        <v>22.08</v>
      </c>
      <c r="Q2591" s="1">
        <v>74.09</v>
      </c>
      <c r="R2591" s="1">
        <v>0.43</v>
      </c>
      <c r="S2591" s="1">
        <v>20.75</v>
      </c>
      <c s="1" r="T2591">
        <v>0</v>
      </c>
      <c r="U2591" s="1">
        <v>88.13</v>
      </c>
      <c r="V2591" s="1">
        <f>100-U2591</f>
        <v>11.87</v>
      </c>
      <c r="W2591" s="1">
        <v>11.03</v>
      </c>
      <c r="X2591" s="0" t="inlineStr">
        <is>
          <t>IBGE — Censo Demográfico 2022 / SIDRA</t>
        </is>
      </c>
    </row>
    <row r="2592">
      <c r="A2592" s="0" t="inlineStr">
        <is>
          <t>3130556</t>
        </is>
      </c>
      <c r="B2592" s="0" t="inlineStr">
        <is>
          <t>Imbé de Minas</t>
        </is>
      </c>
      <c r="C2592" s="0" t="inlineStr">
        <is>
          <t>MG</t>
        </is>
      </c>
      <c r="D2592" s="0" t="inlineStr">
        <is>
          <t>2022</t>
        </is>
      </c>
      <c r="E2592" s="1">
        <v>6968</v>
      </c>
      <c r="F2592" s="1">
        <v>99</v>
      </c>
      <c r="G2592" s="1">
        <v>957</v>
      </c>
      <c r="H2592" s="1">
        <v>2026</v>
      </c>
      <c r="I2592" s="1">
        <f>(F2592+G2592+H2592)/E2592*100</f>
        <v>44.230769230769230769230769231</v>
      </c>
      <c r="J2592" s="1">
        <f>(F2592+G2592)/E2592*100</f>
        <v>15.154994259471871412169919633</v>
      </c>
      <c r="K2592" s="1">
        <f>F2592/E2592*100</f>
        <v>1.4207807118254879448909299656</v>
      </c>
      <c r="L2592" s="1">
        <v>854.21</v>
      </c>
      <c r="M2592" s="1">
        <v>725.00</v>
      </c>
      <c r="N2592" s="1">
        <v>12.93</v>
      </c>
      <c r="O2592" s="1">
        <v>32.69</v>
      </c>
      <c r="P2592" s="1">
        <v>58.97</v>
      </c>
      <c r="Q2592" s="1">
        <v>33.08</v>
      </c>
      <c r="R2592" s="1">
        <v>13.26</v>
      </c>
      <c r="S2592" s="1">
        <v>21.05</v>
      </c>
      <c s="1" r="T2592">
        <v>0</v>
      </c>
      <c r="U2592" s="1">
        <v>77.50</v>
      </c>
      <c r="V2592" s="1">
        <f>100-U2592</f>
        <v>22.50</v>
      </c>
      <c r="W2592" s="1">
        <v>22.19</v>
      </c>
      <c r="X2592" s="0" t="inlineStr">
        <is>
          <t>IBGE — Censo Demográfico 2022 / SIDRA</t>
        </is>
      </c>
    </row>
    <row r="2593">
      <c r="A2593" s="0" t="inlineStr">
        <is>
          <t>3130606</t>
        </is>
      </c>
      <c r="B2593" s="0" t="inlineStr">
        <is>
          <t>Inconfidentes</t>
        </is>
      </c>
      <c r="C2593" s="0" t="inlineStr">
        <is>
          <t>MG</t>
        </is>
      </c>
      <c r="D2593" s="0" t="inlineStr">
        <is>
          <t>2022</t>
        </is>
      </c>
      <c r="E2593" s="1">
        <v>7301</v>
      </c>
      <c r="F2593" s="1">
        <v>113</v>
      </c>
      <c r="G2593" s="1">
        <v>325</v>
      </c>
      <c r="H2593" s="1">
        <v>1057</v>
      </c>
      <c r="I2593" s="1">
        <f>(F2593+G2593+H2593)/E2593*100</f>
        <v>20.476647034652787289412409259</v>
      </c>
      <c r="J2593" s="1">
        <f>(F2593+G2593)/E2593*100</f>
        <v>5.9991781947678400219148061909</v>
      </c>
      <c r="K2593" s="1">
        <f>F2593/E2593*100</f>
        <v>1.5477331872346253937816737433</v>
      </c>
      <c r="L2593" s="1">
        <v>1353.68</v>
      </c>
      <c r="M2593" s="1">
        <v>1106.00</v>
      </c>
      <c r="N2593" s="1">
        <v>5.59</v>
      </c>
      <c r="O2593" s="1">
        <v>58.20</v>
      </c>
      <c r="P2593" s="1">
        <v>41.26</v>
      </c>
      <c r="Q2593" s="1">
        <v>59.57</v>
      </c>
      <c r="R2593" s="1">
        <v>2.39</v>
      </c>
      <c r="S2593" s="1">
        <v>17.19</v>
      </c>
      <c s="1" r="T2593">
        <v>0</v>
      </c>
      <c r="U2593" s="1">
        <v>98.15</v>
      </c>
      <c r="V2593" s="1">
        <f>100-U2593</f>
        <v>1.85</v>
      </c>
      <c r="W2593" s="1">
        <v>1.19</v>
      </c>
      <c r="X2593" s="0" t="inlineStr">
        <is>
          <t>IBGE — Censo Demográfico 2022 / SIDRA</t>
        </is>
      </c>
    </row>
    <row r="2594">
      <c r="A2594" s="0" t="inlineStr">
        <is>
          <t>3130655</t>
        </is>
      </c>
      <c r="B2594" s="0" t="inlineStr">
        <is>
          <t>Indaiabira</t>
        </is>
      </c>
      <c r="C2594" s="0" t="inlineStr">
        <is>
          <t>MG</t>
        </is>
      </c>
      <c r="D2594" s="0" t="inlineStr">
        <is>
          <t>2022</t>
        </is>
      </c>
      <c r="E2594" s="1">
        <v>6346</v>
      </c>
      <c r="F2594" s="1">
        <v>104</v>
      </c>
      <c r="G2594" s="1">
        <v>1207</v>
      </c>
      <c r="H2594" s="1">
        <v>1868</v>
      </c>
      <c r="I2594" s="1">
        <f>(F2594+G2594+H2594)/E2594*100</f>
        <v>50.094547746612039079735266309</v>
      </c>
      <c r="J2594" s="1">
        <f>(F2594+G2594)/E2594*100</f>
        <v>20.658682634730538922155688623</v>
      </c>
      <c r="K2594" s="1">
        <f>F2594/E2594*100</f>
        <v>1.6388276079420107154112826978</v>
      </c>
      <c r="L2594" s="1">
        <v>751.52</v>
      </c>
      <c r="M2594" s="1">
        <v>606.00</v>
      </c>
      <c r="N2594" s="1">
        <v>25.79</v>
      </c>
      <c r="O2594" s="1">
        <v>57.14</v>
      </c>
      <c r="P2594" s="1">
        <v>37.21</v>
      </c>
      <c r="Q2594" s="1">
        <v>19.83</v>
      </c>
      <c r="R2594" s="1">
        <v>3.85</v>
      </c>
      <c r="S2594" s="1">
        <v>71.59</v>
      </c>
      <c r="T2594" s="1">
        <v>2.97</v>
      </c>
      <c r="U2594" s="1">
        <v>51.71</v>
      </c>
      <c r="V2594" s="1">
        <f>100-U2594</f>
        <v>48.29</v>
      </c>
      <c r="W2594" s="1">
        <v>43.37</v>
      </c>
      <c r="X2594" s="0" t="inlineStr">
        <is>
          <t>IBGE — Censo Demográfico 2022 / SIDRA</t>
        </is>
      </c>
    </row>
    <row r="2595">
      <c r="A2595" s="0" t="inlineStr">
        <is>
          <t>3130705</t>
        </is>
      </c>
      <c r="B2595" s="0" t="inlineStr">
        <is>
          <t>Indianópolis</t>
        </is>
      </c>
      <c r="C2595" s="0" t="inlineStr">
        <is>
          <t>MG</t>
        </is>
      </c>
      <c r="D2595" s="0" t="inlineStr">
        <is>
          <t>2022</t>
        </is>
      </c>
      <c r="E2595" s="1">
        <v>6108</v>
      </c>
      <c r="F2595" s="1">
        <v>15</v>
      </c>
      <c r="G2595" s="1">
        <v>270</v>
      </c>
      <c r="H2595" s="1">
        <v>1031</v>
      </c>
      <c r="I2595" s="1">
        <f>(F2595+G2595+H2595)/E2595*100</f>
        <v>21.545514079895219384413883432</v>
      </c>
      <c r="J2595" s="1">
        <f>(F2595+G2595)/E2595*100</f>
        <v>4.6660117878192534381139489194</v>
      </c>
      <c r="K2595" s="1">
        <f>F2595/E2595*100</f>
        <v>0.2455795677799607072691552063</v>
      </c>
      <c r="L2595" s="1">
        <v>1534.43</v>
      </c>
      <c r="M2595" s="1">
        <v>1175.00</v>
      </c>
      <c r="N2595" s="1">
        <v>8.86</v>
      </c>
      <c r="O2595" s="1">
        <v>69.77</v>
      </c>
      <c r="P2595" s="1">
        <v>28.06</v>
      </c>
      <c r="Q2595" s="1">
        <v>67.26</v>
      </c>
      <c r="R2595" s="1">
        <v>18.12</v>
      </c>
      <c r="S2595" s="1">
        <v>14.58</v>
      </c>
      <c s="1" r="T2595">
        <v>0</v>
      </c>
      <c r="U2595" s="1">
        <v>86.48</v>
      </c>
      <c r="V2595" s="1">
        <f>100-U2595</f>
        <v>13.52</v>
      </c>
      <c r="W2595" s="1">
        <v>12.55</v>
      </c>
      <c r="X2595" s="0" t="inlineStr">
        <is>
          <t>IBGE — Censo Demográfico 2022 / SIDRA</t>
        </is>
      </c>
    </row>
    <row r="2596">
      <c r="A2596" s="0" t="inlineStr">
        <is>
          <t>3130804</t>
        </is>
      </c>
      <c r="B2596" s="0" t="inlineStr">
        <is>
          <t>Ingaí</t>
        </is>
      </c>
      <c r="C2596" s="0" t="inlineStr">
        <is>
          <t>MG</t>
        </is>
      </c>
      <c r="D2596" s="0" t="inlineStr">
        <is>
          <t>2022</t>
        </is>
      </c>
      <c r="E2596" s="1">
        <v>2548</v>
      </c>
      <c r="F2596" s="1">
        <v>50</v>
      </c>
      <c r="G2596" s="1">
        <v>117</v>
      </c>
      <c r="H2596" s="1">
        <v>546</v>
      </c>
      <c r="I2596" s="1">
        <f>(F2596+G2596+H2596)/E2596*100</f>
        <v>27.982731554160125588697017268</v>
      </c>
      <c r="J2596" s="1">
        <f>(F2596+G2596)/E2596*100</f>
        <v>6.5541601255886970172684458399</v>
      </c>
      <c r="K2596" s="1">
        <f>F2596/E2596*100</f>
        <v>1.9623233908948194662480376766</v>
      </c>
      <c r="L2596" s="1">
        <v>1349.36</v>
      </c>
      <c r="M2596" s="1">
        <v>1000.00</v>
      </c>
      <c r="N2596" s="1">
        <v>6.26</v>
      </c>
      <c r="O2596" s="1">
        <v>67.95</v>
      </c>
      <c r="P2596" s="1">
        <v>29.81</v>
      </c>
      <c r="Q2596" s="1">
        <v>65.49</v>
      </c>
      <c r="R2596" s="1">
        <v>3.53</v>
      </c>
      <c r="S2596" s="1">
        <v>29.49</v>
      </c>
      <c s="1" r="T2596">
        <v>0</v>
      </c>
      <c r="U2596" s="1">
        <v>78.63</v>
      </c>
      <c r="V2596" s="1">
        <f>100-U2596</f>
        <v>21.37</v>
      </c>
      <c r="W2596" s="1">
        <v>19.55</v>
      </c>
      <c r="X2596" s="0" t="inlineStr">
        <is>
          <t>IBGE — Censo Demográfico 2022 / SIDRA</t>
        </is>
      </c>
    </row>
    <row r="2597">
      <c r="A2597" s="0" t="inlineStr">
        <is>
          <t>3130903</t>
        </is>
      </c>
      <c r="B2597" s="0" t="inlineStr">
        <is>
          <t>Inhapim</t>
        </is>
      </c>
      <c r="C2597" s="0" t="inlineStr">
        <is>
          <t>MG</t>
        </is>
      </c>
      <c r="D2597" s="0" t="inlineStr">
        <is>
          <t>2022</t>
        </is>
      </c>
      <c r="E2597" s="1">
        <v>22517</v>
      </c>
      <c r="F2597" s="1">
        <v>495</v>
      </c>
      <c r="G2597" s="1">
        <v>2677</v>
      </c>
      <c r="H2597" s="1">
        <v>5070</v>
      </c>
      <c r="I2597" s="1">
        <f>(F2597+G2597+H2597)/E2597*100</f>
        <v>36.603455167206999156193098548</v>
      </c>
      <c r="J2597" s="1">
        <f>(F2597+G2597)/E2597*100</f>
        <v>14.087134165297330905538037927</v>
      </c>
      <c r="K2597" s="1">
        <f>F2597/E2597*100</f>
        <v>2.1983390327308255984367366878</v>
      </c>
      <c r="L2597" s="1">
        <v>1150.02</v>
      </c>
      <c r="M2597" s="1">
        <v>875.00</v>
      </c>
      <c r="N2597" s="1">
        <v>10.08</v>
      </c>
      <c r="O2597" s="1">
        <v>51.58</v>
      </c>
      <c r="P2597" s="1">
        <v>43.91</v>
      </c>
      <c r="Q2597" s="1">
        <v>37.76</v>
      </c>
      <c r="R2597" s="1">
        <v>6.10</v>
      </c>
      <c r="S2597" s="1">
        <v>11.29</v>
      </c>
      <c r="T2597" s="1">
        <v>0.02</v>
      </c>
      <c r="U2597" s="1">
        <v>74.19</v>
      </c>
      <c r="V2597" s="1">
        <f>100-U2597</f>
        <v>25.81</v>
      </c>
      <c r="W2597" s="1">
        <v>23.32</v>
      </c>
      <c r="X2597" s="0" t="inlineStr">
        <is>
          <t>IBGE — Censo Demográfico 2022 / SIDRA</t>
        </is>
      </c>
    </row>
    <row r="2598">
      <c r="A2598" s="0" t="inlineStr">
        <is>
          <t>3131000</t>
        </is>
      </c>
      <c r="B2598" s="0" t="inlineStr">
        <is>
          <t>Inhaúma</t>
        </is>
      </c>
      <c r="C2598" s="0" t="inlineStr">
        <is>
          <t>MG</t>
        </is>
      </c>
      <c r="D2598" s="0" t="inlineStr">
        <is>
          <t>2022</t>
        </is>
      </c>
      <c r="E2598" s="1">
        <v>6239</v>
      </c>
      <c r="F2598" s="1">
        <v>59</v>
      </c>
      <c r="G2598" s="1">
        <v>342</v>
      </c>
      <c r="H2598" s="1">
        <v>1292</v>
      </c>
      <c r="I2598" s="1">
        <f>(F2598+G2598+H2598)/E2598*100</f>
        <v>27.135758935726879307581343164</v>
      </c>
      <c r="J2598" s="1">
        <f>(F2598+G2598)/E2598*100</f>
        <v>6.4273120692418656836031415291</v>
      </c>
      <c r="K2598" s="1">
        <f>F2598/E2598*100</f>
        <v>0.9456643692899503125500881552</v>
      </c>
      <c r="L2598" s="1">
        <v>1288.32</v>
      </c>
      <c r="M2598" s="1">
        <v>933.33</v>
      </c>
      <c r="N2598" s="1">
        <v>5.61</v>
      </c>
      <c r="O2598" s="1">
        <v>84.63</v>
      </c>
      <c r="P2598" s="1">
        <v>11.74</v>
      </c>
      <c r="Q2598" s="1">
        <v>25.58</v>
      </c>
      <c r="R2598" s="1">
        <v>8.51</v>
      </c>
      <c r="S2598" s="1">
        <v>65.37</v>
      </c>
      <c s="1" r="T2598">
        <v>0</v>
      </c>
      <c r="U2598" s="1">
        <v>95.47</v>
      </c>
      <c r="V2598" s="1">
        <f>100-U2598</f>
        <v>4.53</v>
      </c>
      <c r="W2598" s="1">
        <v>4.21</v>
      </c>
      <c r="X2598" s="0" t="inlineStr">
        <is>
          <t>IBGE — Censo Demográfico 2022 / SIDRA</t>
        </is>
      </c>
    </row>
    <row r="2599">
      <c r="A2599" s="0" t="inlineStr">
        <is>
          <t>3131109</t>
        </is>
      </c>
      <c r="B2599" s="0" t="inlineStr">
        <is>
          <t>Inimutaba</t>
        </is>
      </c>
      <c r="C2599" s="0" t="inlineStr">
        <is>
          <t>MG</t>
        </is>
      </c>
      <c r="D2599" s="0" t="inlineStr">
        <is>
          <t>2022</t>
        </is>
      </c>
      <c r="E2599" s="1">
        <v>7344</v>
      </c>
      <c r="F2599" s="1">
        <v>192</v>
      </c>
      <c r="G2599" s="1">
        <v>623</v>
      </c>
      <c r="H2599" s="1">
        <v>1849</v>
      </c>
      <c r="I2599" s="1">
        <f>(F2599+G2599+H2599)/E2599*100</f>
        <v>36.274509803921568627450980392</v>
      </c>
      <c r="J2599" s="1">
        <f>(F2599+G2599)/E2599*100</f>
        <v>11.097494553376906318082788671</v>
      </c>
      <c r="K2599" s="1">
        <f>F2599/E2599*100</f>
        <v>2.6143790849673202614379084967</v>
      </c>
      <c r="L2599" s="1">
        <v>989.42</v>
      </c>
      <c r="M2599" s="1">
        <v>876.57</v>
      </c>
      <c r="N2599" s="1">
        <v>9.27</v>
      </c>
      <c r="O2599" s="1">
        <v>81.53</v>
      </c>
      <c r="P2599" s="1">
        <v>12.47</v>
      </c>
      <c r="Q2599" s="1">
        <v>45.03</v>
      </c>
      <c r="R2599" s="1">
        <v>17.49</v>
      </c>
      <c r="S2599" s="1">
        <v>35.89</v>
      </c>
      <c r="T2599" s="1">
        <v>0.07</v>
      </c>
      <c r="U2599" s="1">
        <v>81.86</v>
      </c>
      <c r="V2599" s="1">
        <f>100-U2599</f>
        <v>18.14</v>
      </c>
      <c r="W2599" s="1">
        <v>17.31</v>
      </c>
      <c r="X2599" s="0" t="inlineStr">
        <is>
          <t>IBGE — Censo Demográfico 2022 / SIDRA</t>
        </is>
      </c>
    </row>
    <row r="2600">
      <c r="A2600" s="0" t="inlineStr">
        <is>
          <t>3131158</t>
        </is>
      </c>
      <c r="B2600" s="0" t="inlineStr">
        <is>
          <t>Ipaba</t>
        </is>
      </c>
      <c r="C2600" s="0" t="inlineStr">
        <is>
          <t>MG</t>
        </is>
      </c>
      <c r="D2600" s="0" t="inlineStr">
        <is>
          <t>2022</t>
        </is>
      </c>
      <c r="E2600" s="1">
        <v>15959</v>
      </c>
      <c r="F2600" s="1">
        <v>1030</v>
      </c>
      <c r="G2600" s="1">
        <v>1485</v>
      </c>
      <c r="H2600" s="1">
        <v>3524</v>
      </c>
      <c r="I2600" s="1">
        <f>(F2600+G2600+H2600)/E2600*100</f>
        <v>37.840716836894542264552916849</v>
      </c>
      <c r="J2600" s="1">
        <f>(F2600+G2600)/E2600*100</f>
        <v>15.759132777742966351275142553</v>
      </c>
      <c r="K2600" s="1">
        <f>F2600/E2600*100</f>
        <v>6.4540384735885707124506548029</v>
      </c>
      <c r="L2600" s="1">
        <v>994.21</v>
      </c>
      <c r="M2600" s="1">
        <v>824.00</v>
      </c>
      <c r="N2600" s="1">
        <v>8.40</v>
      </c>
      <c r="O2600" s="1">
        <v>84.25</v>
      </c>
      <c r="P2600" s="1">
        <v>10.91</v>
      </c>
      <c r="Q2600" s="1">
        <v>82.29</v>
      </c>
      <c r="R2600" s="1">
        <v>5.95</v>
      </c>
      <c r="S2600" s="1">
        <v>10.48</v>
      </c>
      <c s="1" r="T2600">
        <v>0</v>
      </c>
      <c r="U2600" s="1">
        <v>98.23</v>
      </c>
      <c r="V2600" s="1">
        <f>100-U2600</f>
        <v>1.77</v>
      </c>
      <c r="W2600" s="1">
        <v>1.46</v>
      </c>
      <c r="X2600" s="0" t="inlineStr">
        <is>
          <t>IBGE — Censo Demográfico 2022 / SIDRA</t>
        </is>
      </c>
    </row>
    <row r="2601">
      <c r="A2601" s="0" t="inlineStr">
        <is>
          <t>3131208</t>
        </is>
      </c>
      <c r="B2601" s="0" t="inlineStr">
        <is>
          <t>Ipanema</t>
        </is>
      </c>
      <c r="C2601" s="0" t="inlineStr">
        <is>
          <t>MG</t>
        </is>
      </c>
      <c r="D2601" s="0" t="inlineStr">
        <is>
          <t>2022</t>
        </is>
      </c>
      <c r="E2601" s="1">
        <v>19458</v>
      </c>
      <c r="F2601" s="1">
        <v>540</v>
      </c>
      <c r="G2601" s="1">
        <v>1485</v>
      </c>
      <c r="H2601" s="1">
        <v>4291</v>
      </c>
      <c r="I2601" s="1">
        <f>(F2601+G2601+H2601)/E2601*100</f>
        <v>32.459656696474457806557714051</v>
      </c>
      <c r="J2601" s="1">
        <f>(F2601+G2601)/E2601*100</f>
        <v>10.407030527289546716003700278</v>
      </c>
      <c r="K2601" s="1">
        <f>F2601/E2601*100</f>
        <v>2.775208140610545790934320074</v>
      </c>
      <c r="L2601" s="1">
        <v>1163.65</v>
      </c>
      <c r="M2601" s="1">
        <v>900.00</v>
      </c>
      <c r="N2601" s="1">
        <v>10.21</v>
      </c>
      <c r="O2601" s="1">
        <v>85.35</v>
      </c>
      <c r="P2601" s="1">
        <v>14.37</v>
      </c>
      <c r="Q2601" s="1">
        <v>82.62</v>
      </c>
      <c r="R2601" s="1">
        <v>3.74</v>
      </c>
      <c r="S2601" s="1">
        <v>4.35</v>
      </c>
      <c r="T2601" s="1">
        <v>0.03</v>
      </c>
      <c r="U2601" s="1">
        <v>88.44</v>
      </c>
      <c r="V2601" s="1">
        <f>100-U2601</f>
        <v>11.56</v>
      </c>
      <c r="W2601" s="1">
        <v>10.46</v>
      </c>
      <c r="X2601" s="0" t="inlineStr">
        <is>
          <t>IBGE — Censo Demográfico 2022 / SIDRA</t>
        </is>
      </c>
    </row>
    <row r="2602">
      <c r="A2602" s="0" t="inlineStr">
        <is>
          <t>3131307</t>
        </is>
      </c>
      <c r="B2602" s="0" t="inlineStr">
        <is>
          <t>Ipatinga</t>
        </is>
      </c>
      <c r="C2602" s="0" t="inlineStr">
        <is>
          <t>MG</t>
        </is>
      </c>
      <c r="D2602" s="0" t="inlineStr">
        <is>
          <t>2022</t>
        </is>
      </c>
      <c r="E2602" s="1">
        <v>227279</v>
      </c>
      <c r="F2602" s="1">
        <v>5959</v>
      </c>
      <c r="G2602" s="1">
        <v>11144</v>
      </c>
      <c r="H2602" s="1">
        <v>33443</v>
      </c>
      <c r="I2602" s="1">
        <f>(F2602+G2602+H2602)/E2602*100</f>
        <v>22.239626186317257643689034183</v>
      </c>
      <c r="J2602" s="1">
        <f>(F2602+G2602)/E2602*100</f>
        <v>7.5251123069003295509043950387</v>
      </c>
      <c r="K2602" s="1">
        <f>F2602/E2602*100</f>
        <v>2.6218876359012491255241355339</v>
      </c>
      <c r="L2602" s="1">
        <v>1763.63</v>
      </c>
      <c r="M2602" s="1">
        <v>1212.00</v>
      </c>
      <c r="N2602" s="1">
        <v>3.60</v>
      </c>
      <c r="O2602" s="1">
        <v>90.09</v>
      </c>
      <c r="P2602" s="1">
        <v>4.53</v>
      </c>
      <c r="Q2602" s="1">
        <v>98.54</v>
      </c>
      <c r="R2602" s="1">
        <v>0.38</v>
      </c>
      <c r="S2602" s="1">
        <v>0.31</v>
      </c>
      <c r="T2602" s="1">
        <v>0.01</v>
      </c>
      <c r="U2602" s="1">
        <v>99.82</v>
      </c>
      <c r="V2602" s="1">
        <f>100-U2602</f>
        <v>0.18</v>
      </c>
      <c r="W2602" s="1">
        <v>0.06</v>
      </c>
      <c r="X2602" s="0" t="inlineStr">
        <is>
          <t>IBGE — Censo Demográfico 2022 / SIDRA</t>
        </is>
      </c>
    </row>
    <row r="2603">
      <c r="A2603" s="0" t="inlineStr">
        <is>
          <t>3131406</t>
        </is>
      </c>
      <c r="B2603" s="0" t="inlineStr">
        <is>
          <t>Ipiaçu</t>
        </is>
      </c>
      <c r="C2603" s="0" t="inlineStr">
        <is>
          <t>MG</t>
        </is>
      </c>
      <c r="D2603" s="0" t="inlineStr">
        <is>
          <t>2022</t>
        </is>
      </c>
      <c r="E2603" s="1">
        <v>3755</v>
      </c>
      <c r="F2603" s="1">
        <v>14</v>
      </c>
      <c r="G2603" s="1">
        <v>110</v>
      </c>
      <c r="H2603" s="1">
        <v>765</v>
      </c>
      <c r="I2603" s="1">
        <f>(F2603+G2603+H2603)/E2603*100</f>
        <v>23.675099866844207723035952064</v>
      </c>
      <c r="J2603" s="1">
        <f>(F2603+G2603)/E2603*100</f>
        <v>3.3022636484687083888149134487</v>
      </c>
      <c r="K2603" s="1">
        <f>F2603/E2603*100</f>
        <v>0.3728362183754993342210386152</v>
      </c>
      <c r="L2603" s="1">
        <v>1429.29</v>
      </c>
      <c r="M2603" s="1">
        <v>1200.00</v>
      </c>
      <c r="N2603" s="1">
        <v>10.39</v>
      </c>
      <c r="O2603" s="1">
        <v>91.78</v>
      </c>
      <c r="P2603" s="1">
        <v>7.83</v>
      </c>
      <c r="Q2603" s="1">
        <v>93.28</v>
      </c>
      <c r="R2603" s="1">
        <v>3.20</v>
      </c>
      <c r="S2603" s="1">
        <v>3.52</v>
      </c>
      <c s="1" r="T2603">
        <v>0</v>
      </c>
      <c r="U2603" s="1">
        <v>93.22</v>
      </c>
      <c r="V2603" s="1">
        <f>100-U2603</f>
        <v>6.78</v>
      </c>
      <c r="W2603" s="1">
        <v>5.54</v>
      </c>
      <c r="X2603" s="0" t="inlineStr">
        <is>
          <t>IBGE — Censo Demográfico 2022 / SIDRA</t>
        </is>
      </c>
    </row>
    <row r="2604">
      <c r="A2604" s="0" t="inlineStr">
        <is>
          <t>3131505</t>
        </is>
      </c>
      <c r="B2604" s="0" t="inlineStr">
        <is>
          <t>Ipuiúna</t>
        </is>
      </c>
      <c r="C2604" s="0" t="inlineStr">
        <is>
          <t>MG</t>
        </is>
      </c>
      <c r="D2604" s="0" t="inlineStr">
        <is>
          <t>2022</t>
        </is>
      </c>
      <c r="E2604" s="1">
        <v>9086</v>
      </c>
      <c r="F2604" s="1">
        <v>104</v>
      </c>
      <c r="G2604" s="1">
        <v>346</v>
      </c>
      <c r="H2604" s="1">
        <v>1490</v>
      </c>
      <c r="I2604" s="1">
        <f>(F2604+G2604+H2604)/E2604*100</f>
        <v>21.351529826106097292537970504</v>
      </c>
      <c r="J2604" s="1">
        <f>(F2604+G2604)/E2604*100</f>
        <v>4.9526744441998679286814880035</v>
      </c>
      <c r="K2604" s="1">
        <f>F2604/E2604*100</f>
        <v>1.1446180937706361435174994497</v>
      </c>
      <c r="L2604" s="1">
        <v>1406.05</v>
      </c>
      <c r="M2604" s="1">
        <v>1200.00</v>
      </c>
      <c r="N2604" s="1">
        <v>8.47</v>
      </c>
      <c r="O2604" s="1">
        <v>72.87</v>
      </c>
      <c r="P2604" s="1">
        <v>25.81</v>
      </c>
      <c r="Q2604" s="1">
        <v>64.36</v>
      </c>
      <c r="R2604" s="1">
        <v>1.08</v>
      </c>
      <c r="S2604" s="1">
        <v>12.88</v>
      </c>
      <c s="1" r="T2604">
        <v>0</v>
      </c>
      <c r="U2604" s="1">
        <v>90.71</v>
      </c>
      <c r="V2604" s="1">
        <f>100-U2604</f>
        <v>9.29</v>
      </c>
      <c r="W2604" s="1">
        <v>9.08</v>
      </c>
      <c r="X2604" s="0" t="inlineStr">
        <is>
          <t>IBGE — Censo Demográfico 2022 / SIDRA</t>
        </is>
      </c>
    </row>
    <row r="2605">
      <c r="A2605" s="0" t="inlineStr">
        <is>
          <t>3131604</t>
        </is>
      </c>
      <c r="B2605" s="0" t="inlineStr">
        <is>
          <t>Iraí de Minas</t>
        </is>
      </c>
      <c r="C2605" s="0" t="inlineStr">
        <is>
          <t>MG</t>
        </is>
      </c>
      <c r="D2605" s="0" t="inlineStr">
        <is>
          <t>2022</t>
        </is>
      </c>
      <c r="E2605" s="1">
        <v>7174</v>
      </c>
      <c r="F2605" s="1">
        <v>39</v>
      </c>
      <c r="G2605" s="1">
        <v>398</v>
      </c>
      <c r="H2605" s="1">
        <v>1325</v>
      </c>
      <c r="I2605" s="1">
        <f>(F2605+G2605+H2605)/E2605*100</f>
        <v>24.56091441315862838026205743</v>
      </c>
      <c r="J2605" s="1">
        <f>(F2605+G2605)/E2605*100</f>
        <v>6.0914413158628380262057429607</v>
      </c>
      <c r="K2605" s="1">
        <f>F2605/E2605*100</f>
        <v>0.5436297741845553387231669919</v>
      </c>
      <c r="L2605" s="1">
        <v>1468.50</v>
      </c>
      <c r="M2605" s="1">
        <v>1125.00</v>
      </c>
      <c r="N2605" s="1">
        <v>5.78</v>
      </c>
      <c r="O2605" s="1">
        <v>81.83</v>
      </c>
      <c r="P2605" s="1">
        <v>5.17</v>
      </c>
      <c r="Q2605" s="1">
        <v>89.25</v>
      </c>
      <c r="R2605" s="1">
        <v>1.32</v>
      </c>
      <c r="S2605" s="1">
        <v>9.19</v>
      </c>
      <c s="1" r="T2605">
        <v>0</v>
      </c>
      <c r="U2605" s="1">
        <v>94.71</v>
      </c>
      <c r="V2605" s="1">
        <f>100-U2605</f>
        <v>5.29</v>
      </c>
      <c r="W2605" s="1">
        <v>5.05</v>
      </c>
      <c r="X2605" s="0" t="inlineStr">
        <is>
          <t>IBGE — Censo Demográfico 2022 / SIDRA</t>
        </is>
      </c>
    </row>
    <row r="2606">
      <c r="A2606" s="0" t="inlineStr">
        <is>
          <t>3131703</t>
        </is>
      </c>
      <c r="B2606" s="0" t="inlineStr">
        <is>
          <t>Itabira</t>
        </is>
      </c>
      <c r="C2606" s="0" t="inlineStr">
        <is>
          <t>MG</t>
        </is>
      </c>
      <c r="D2606" s="0" t="inlineStr">
        <is>
          <t>2022</t>
        </is>
      </c>
      <c r="E2606" s="1">
        <v>113104</v>
      </c>
      <c r="F2606" s="1">
        <v>2823</v>
      </c>
      <c r="G2606" s="1">
        <v>6137</v>
      </c>
      <c r="H2606" s="1">
        <v>16405</v>
      </c>
      <c r="I2606" s="1">
        <f>(F2606+G2606+H2606)/E2606*100</f>
        <v>22.426262554816805771679162541</v>
      </c>
      <c r="J2606" s="1">
        <f>(F2606+G2606)/E2606*100</f>
        <v>7.9219125760362144574904512661</v>
      </c>
      <c r="K2606" s="1">
        <f>F2606/E2606*100</f>
        <v>2.4959329466685528363276276701</v>
      </c>
      <c r="L2606" s="1">
        <v>1619.03</v>
      </c>
      <c r="M2606" s="1">
        <v>1166.67</v>
      </c>
      <c r="N2606" s="1">
        <v>4.62</v>
      </c>
      <c r="O2606" s="1">
        <v>92.91</v>
      </c>
      <c r="P2606" s="1">
        <v>5.24</v>
      </c>
      <c r="Q2606" s="1">
        <v>92.94</v>
      </c>
      <c r="R2606" s="1">
        <v>1.58</v>
      </c>
      <c r="S2606" s="1">
        <v>2.55</v>
      </c>
      <c r="T2606" s="1">
        <v>0.03</v>
      </c>
      <c r="U2606" s="1">
        <v>96.87</v>
      </c>
      <c r="V2606" s="1">
        <f>100-U2606</f>
        <v>3.13</v>
      </c>
      <c r="W2606" s="1">
        <v>2.91</v>
      </c>
      <c r="X2606" s="0" t="inlineStr">
        <is>
          <t>IBGE — Censo Demográfico 2022 / SIDRA</t>
        </is>
      </c>
    </row>
    <row r="2607">
      <c r="A2607" s="0" t="inlineStr">
        <is>
          <t>3131802</t>
        </is>
      </c>
      <c r="B2607" s="0" t="inlineStr">
        <is>
          <t>Itabirinha</t>
        </is>
      </c>
      <c r="C2607" s="0" t="inlineStr">
        <is>
          <t>MG</t>
        </is>
      </c>
      <c r="D2607" s="0" t="inlineStr">
        <is>
          <t>2022</t>
        </is>
      </c>
      <c r="E2607" s="1">
        <v>10351</v>
      </c>
      <c r="F2607" s="1">
        <v>251</v>
      </c>
      <c r="G2607" s="1">
        <v>1115</v>
      </c>
      <c r="H2607" s="1">
        <v>2719</v>
      </c>
      <c r="I2607" s="1">
        <f>(F2607+G2607+H2607)/E2607*100</f>
        <v>39.464786011013428654236305671</v>
      </c>
      <c r="J2607" s="1">
        <f>(F2607+G2607)/E2607*100</f>
        <v>13.196792580427011882909863781</v>
      </c>
      <c r="K2607" s="1">
        <f>F2607/E2607*100</f>
        <v>2.4248864843976427398319002995</v>
      </c>
      <c r="L2607" s="1">
        <v>1040.93</v>
      </c>
      <c r="M2607" s="1">
        <v>800.00</v>
      </c>
      <c r="N2607" s="1">
        <v>12.29</v>
      </c>
      <c r="O2607" s="1">
        <v>78.75</v>
      </c>
      <c r="P2607" s="1">
        <v>17.06</v>
      </c>
      <c r="Q2607" s="1">
        <v>75.71</v>
      </c>
      <c r="R2607" s="1">
        <v>1.40</v>
      </c>
      <c r="S2607" s="1">
        <v>13.21</v>
      </c>
      <c r="T2607" s="1">
        <v>0.10</v>
      </c>
      <c r="U2607" s="1">
        <v>84.98</v>
      </c>
      <c r="V2607" s="1">
        <f>100-U2607</f>
        <v>15.02</v>
      </c>
      <c r="W2607" s="1">
        <v>14.41</v>
      </c>
      <c r="X2607" s="0" t="inlineStr">
        <is>
          <t>IBGE — Censo Demográfico 2022 / SIDRA</t>
        </is>
      </c>
    </row>
    <row r="2608">
      <c r="A2608" s="0" t="inlineStr">
        <is>
          <t>3131901</t>
        </is>
      </c>
      <c r="B2608" s="0" t="inlineStr">
        <is>
          <t>Itabirito</t>
        </is>
      </c>
      <c r="C2608" s="0" t="inlineStr">
        <is>
          <t>MG</t>
        </is>
      </c>
      <c r="D2608" s="0" t="inlineStr">
        <is>
          <t>2022</t>
        </is>
      </c>
      <c r="E2608" s="1">
        <v>53139</v>
      </c>
      <c r="F2608" s="1">
        <v>689</v>
      </c>
      <c r="G2608" s="1">
        <v>1801</v>
      </c>
      <c r="H2608" s="1">
        <v>6019</v>
      </c>
      <c r="I2608" s="1">
        <f>(F2608+G2608+H2608)/E2608*100</f>
        <v>16.012721353431566269594836184</v>
      </c>
      <c r="J2608" s="1">
        <f>(F2608+G2608)/E2608*100</f>
        <v>4.6858239710946762265003105064</v>
      </c>
      <c r="K2608" s="1">
        <f>F2608/E2608*100</f>
        <v>1.2965994843711774779352264815</v>
      </c>
      <c r="L2608" s="1">
        <v>1629.67</v>
      </c>
      <c r="M2608" s="1">
        <v>1233.33</v>
      </c>
      <c r="N2608" s="1">
        <v>3.03</v>
      </c>
      <c r="O2608" s="1">
        <v>92.20</v>
      </c>
      <c r="P2608" s="1">
        <v>6.36</v>
      </c>
      <c r="Q2608" s="1">
        <v>85.50</v>
      </c>
      <c r="R2608" s="1">
        <v>7.11</v>
      </c>
      <c r="S2608" s="1">
        <v>4.93</v>
      </c>
      <c r="T2608" s="1">
        <v>0.01</v>
      </c>
      <c r="U2608" s="1">
        <v>98.99</v>
      </c>
      <c r="V2608" s="1">
        <f>100-U2608</f>
        <v>1.01</v>
      </c>
      <c r="W2608" s="1">
        <v>0.89</v>
      </c>
      <c r="X2608" s="0" t="inlineStr">
        <is>
          <t>IBGE — Censo Demográfico 2022 / SIDRA</t>
        </is>
      </c>
    </row>
    <row r="2609">
      <c r="A2609" s="0" t="inlineStr">
        <is>
          <t>3132008</t>
        </is>
      </c>
      <c r="B2609" s="0" t="inlineStr">
        <is>
          <t>Itacambira</t>
        </is>
      </c>
      <c r="C2609" s="0" t="inlineStr">
        <is>
          <t>MG</t>
        </is>
      </c>
      <c r="D2609" s="0" t="inlineStr">
        <is>
          <t>2022</t>
        </is>
      </c>
      <c r="E2609" s="1">
        <v>4252</v>
      </c>
      <c r="F2609" s="1">
        <v>62</v>
      </c>
      <c r="G2609" s="1">
        <v>735</v>
      </c>
      <c r="H2609" s="1">
        <v>1173</v>
      </c>
      <c r="I2609" s="1">
        <f>(F2609+G2609+H2609)/E2609*100</f>
        <v>46.331138287864534336782690499</v>
      </c>
      <c r="J2609" s="1">
        <f>(F2609+G2609)/E2609*100</f>
        <v>18.744120413922859830667920978</v>
      </c>
      <c r="K2609" s="1">
        <f>F2609/E2609*100</f>
        <v>1.4581373471307619943555973659</v>
      </c>
      <c r="L2609" s="1">
        <v>831.20</v>
      </c>
      <c r="M2609" s="1">
        <v>666.67</v>
      </c>
      <c r="N2609" s="1">
        <v>11.48</v>
      </c>
      <c r="O2609" s="1">
        <v>37.41</v>
      </c>
      <c r="P2609" s="1">
        <v>48.25</v>
      </c>
      <c r="Q2609" s="1">
        <v>7.82</v>
      </c>
      <c r="R2609" s="1">
        <v>0.27</v>
      </c>
      <c r="S2609" s="1">
        <v>88.81</v>
      </c>
      <c r="T2609" s="1">
        <v>2.33</v>
      </c>
      <c r="U2609" s="1">
        <v>40.70</v>
      </c>
      <c r="V2609" s="1">
        <f>100-U2609</f>
        <v>59.30</v>
      </c>
      <c r="W2609" s="1">
        <v>55.32</v>
      </c>
      <c r="X2609" s="0" t="inlineStr">
        <is>
          <t>IBGE — Censo Demográfico 2022 / SIDRA</t>
        </is>
      </c>
    </row>
    <row r="2610">
      <c r="A2610" s="0" t="inlineStr">
        <is>
          <t>3132107</t>
        </is>
      </c>
      <c r="B2610" s="0" t="inlineStr">
        <is>
          <t>Itacarambi</t>
        </is>
      </c>
      <c r="C2610" s="0" t="inlineStr">
        <is>
          <t>MG</t>
        </is>
      </c>
      <c r="D2610" s="0" t="inlineStr">
        <is>
          <t>2022</t>
        </is>
      </c>
      <c r="E2610" s="1">
        <v>17089</v>
      </c>
      <c r="F2610" s="1">
        <v>432</v>
      </c>
      <c r="G2610" s="1">
        <v>2994</v>
      </c>
      <c r="H2610" s="1">
        <v>5743</v>
      </c>
      <c r="I2610" s="1">
        <f>(F2610+G2610+H2610)/E2610*100</f>
        <v>53.654397565685528702674234888</v>
      </c>
      <c r="J2610" s="1">
        <f>(F2610+G2610)/E2610*100</f>
        <v>20.047984083328456902100766575</v>
      </c>
      <c r="K2610" s="1">
        <f>F2610/E2610*100</f>
        <v>2.527941950962607525308678097</v>
      </c>
      <c r="L2610" s="1">
        <v>765.85</v>
      </c>
      <c r="M2610" s="1">
        <v>606.00</v>
      </c>
      <c r="N2610" s="1">
        <v>14.92</v>
      </c>
      <c r="O2610" s="1">
        <v>85.63</v>
      </c>
      <c r="P2610" s="1">
        <v>9.82</v>
      </c>
      <c r="Q2610" s="1">
        <v>47.68</v>
      </c>
      <c r="R2610" s="1">
        <v>6.15</v>
      </c>
      <c r="S2610" s="1">
        <v>43.10</v>
      </c>
      <c r="T2610" s="1">
        <v>1.84</v>
      </c>
      <c r="U2610" s="1">
        <v>80.60</v>
      </c>
      <c r="V2610" s="1">
        <f>100-U2610</f>
        <v>19.40</v>
      </c>
      <c r="W2610" s="1">
        <v>17.47</v>
      </c>
      <c r="X2610" s="0" t="inlineStr">
        <is>
          <t>IBGE — Censo Demográfico 2022 / SIDRA</t>
        </is>
      </c>
    </row>
    <row r="2611">
      <c r="A2611" s="0" t="inlineStr">
        <is>
          <t>3132206</t>
        </is>
      </c>
      <c r="B2611" s="0" t="inlineStr">
        <is>
          <t>Itaguara</t>
        </is>
      </c>
      <c r="C2611" s="0" t="inlineStr">
        <is>
          <t>MG</t>
        </is>
      </c>
      <c r="D2611" s="0" t="inlineStr">
        <is>
          <t>2022</t>
        </is>
      </c>
      <c r="E2611" s="1">
        <v>13774</v>
      </c>
      <c r="F2611" s="1">
        <v>194</v>
      </c>
      <c r="G2611" s="1">
        <v>494</v>
      </c>
      <c r="H2611" s="1">
        <v>1946</v>
      </c>
      <c r="I2611" s="1">
        <f>(F2611+G2611+H2611)/E2611*100</f>
        <v>19.12298533468854363293161028</v>
      </c>
      <c r="J2611" s="1">
        <f>(F2611+G2611)/E2611*100</f>
        <v>4.9949179613765064614491070132</v>
      </c>
      <c r="K2611" s="1">
        <f>F2611/E2611*100</f>
        <v>1.408450704225352112676056338</v>
      </c>
      <c r="L2611" s="1">
        <v>1429.51</v>
      </c>
      <c r="M2611" s="1">
        <v>1212.00</v>
      </c>
      <c r="N2611" s="1">
        <v>5.43</v>
      </c>
      <c r="O2611" s="1">
        <v>78.30</v>
      </c>
      <c r="P2611" s="1">
        <v>20.30</v>
      </c>
      <c r="Q2611" s="1">
        <v>77.99</v>
      </c>
      <c r="R2611" s="1">
        <v>3.73</v>
      </c>
      <c r="S2611" s="1">
        <v>17.74</v>
      </c>
      <c s="1" r="T2611">
        <v>0</v>
      </c>
      <c r="U2611" s="1">
        <v>91.79</v>
      </c>
      <c r="V2611" s="1">
        <f>100-U2611</f>
        <v>8.21</v>
      </c>
      <c r="W2611" s="1">
        <v>7.82</v>
      </c>
      <c r="X2611" s="0" t="inlineStr">
        <is>
          <t>IBGE — Censo Demográfico 2022 / SIDRA</t>
        </is>
      </c>
    </row>
    <row r="2612">
      <c r="A2612" s="0" t="inlineStr">
        <is>
          <t>3132305</t>
        </is>
      </c>
      <c r="B2612" s="0" t="inlineStr">
        <is>
          <t>Itaipé</t>
        </is>
      </c>
      <c r="C2612" s="0" t="inlineStr">
        <is>
          <t>MG</t>
        </is>
      </c>
      <c r="D2612" s="0" t="inlineStr">
        <is>
          <t>2022</t>
        </is>
      </c>
      <c r="E2612" s="1">
        <v>10392</v>
      </c>
      <c r="F2612" s="1">
        <v>239</v>
      </c>
      <c r="G2612" s="1">
        <v>2945</v>
      </c>
      <c r="H2612" s="1">
        <v>2845</v>
      </c>
      <c r="I2612" s="1">
        <f>(F2612+G2612+H2612)/E2612*100</f>
        <v>58.015781370284834488067744419</v>
      </c>
      <c r="J2612" s="1">
        <f>(F2612+G2612)/E2612*100</f>
        <v>30.638953040800615858352578907</v>
      </c>
      <c r="K2612" s="1">
        <f>F2612/E2612*100</f>
        <v>2.2998460354118552732871439569</v>
      </c>
      <c r="L2612" s="1">
        <v>757.17</v>
      </c>
      <c r="M2612" s="1">
        <v>526.67</v>
      </c>
      <c r="N2612" s="1">
        <v>20.24</v>
      </c>
      <c r="O2612" s="1">
        <v>56.93</v>
      </c>
      <c r="P2612" s="1">
        <v>38.86</v>
      </c>
      <c r="Q2612" s="1">
        <v>43.52</v>
      </c>
      <c r="R2612" s="1">
        <v>2.63</v>
      </c>
      <c r="S2612" s="1">
        <v>49.16</v>
      </c>
      <c r="T2612" s="1">
        <v>1.40</v>
      </c>
      <c r="U2612" s="1">
        <v>54.16</v>
      </c>
      <c r="V2612" s="1">
        <f>100-U2612</f>
        <v>45.84</v>
      </c>
      <c r="W2612" s="1">
        <v>43.32</v>
      </c>
      <c r="X2612" s="0" t="inlineStr">
        <is>
          <t>IBGE — Censo Demográfico 2022 / SIDRA</t>
        </is>
      </c>
    </row>
    <row r="2613">
      <c r="A2613" s="0" t="inlineStr">
        <is>
          <t>3132404</t>
        </is>
      </c>
      <c r="B2613" s="0" t="inlineStr">
        <is>
          <t>Itajubá</t>
        </is>
      </c>
      <c r="C2613" s="0" t="inlineStr">
        <is>
          <t>MG</t>
        </is>
      </c>
      <c r="D2613" s="0" t="inlineStr">
        <is>
          <t>2022</t>
        </is>
      </c>
      <c r="E2613" s="1">
        <v>91967</v>
      </c>
      <c r="F2613" s="1">
        <v>2120</v>
      </c>
      <c r="G2613" s="1">
        <v>5140</v>
      </c>
      <c r="H2613" s="1">
        <v>12985</v>
      </c>
      <c r="I2613" s="1">
        <f>(F2613+G2613+H2613)/E2613*100</f>
        <v>22.013330868681157371665923647</v>
      </c>
      <c r="J2613" s="1">
        <f>(F2613+G2613)/E2613*100</f>
        <v>7.8941359400654582622027466374</v>
      </c>
      <c r="K2613" s="1">
        <f>F2613/E2613*100</f>
        <v>2.3051746822229712831776615525</v>
      </c>
      <c r="L2613" s="1">
        <v>1765.13</v>
      </c>
      <c r="M2613" s="1">
        <v>1200.00</v>
      </c>
      <c r="N2613" s="1">
        <v>2.71</v>
      </c>
      <c r="O2613" s="1">
        <v>93.97</v>
      </c>
      <c r="P2613" s="1">
        <v>4.58</v>
      </c>
      <c r="Q2613" s="1">
        <v>90.43</v>
      </c>
      <c r="R2613" s="1">
        <v>1.15</v>
      </c>
      <c r="S2613" s="1">
        <v>1.20</v>
      </c>
      <c r="T2613" s="1">
        <v>0.00</v>
      </c>
      <c r="U2613" s="1">
        <v>99.81</v>
      </c>
      <c r="V2613" s="1">
        <f>100-U2613</f>
        <v>0.19</v>
      </c>
      <c r="W2613" s="1">
        <v>0.12</v>
      </c>
      <c r="X2613" s="0" t="inlineStr">
        <is>
          <t>IBGE — Censo Demográfico 2022 / SIDRA</t>
        </is>
      </c>
    </row>
    <row r="2614">
      <c r="A2614" s="0" t="inlineStr">
        <is>
          <t>3132503</t>
        </is>
      </c>
      <c r="B2614" s="0" t="inlineStr">
        <is>
          <t>Itamarandiba</t>
        </is>
      </c>
      <c r="C2614" s="0" t="inlineStr">
        <is>
          <t>MG</t>
        </is>
      </c>
      <c r="D2614" s="0" t="inlineStr">
        <is>
          <t>2022</t>
        </is>
      </c>
      <c r="E2614" s="1">
        <v>32692</v>
      </c>
      <c r="F2614" s="1">
        <v>194</v>
      </c>
      <c r="G2614" s="1">
        <v>3166</v>
      </c>
      <c r="H2614" s="1">
        <v>10228</v>
      </c>
      <c r="I2614" s="1">
        <f>(F2614+G2614+H2614)/E2614*100</f>
        <v>41.563685305273461397283739141</v>
      </c>
      <c r="J2614" s="1">
        <f>(F2614+G2614)/E2614*100</f>
        <v>10.27774379052979322158326196</v>
      </c>
      <c r="K2614" s="1">
        <f>F2614/E2614*100</f>
        <v>0.5934173498103511562461764346</v>
      </c>
      <c r="L2614" s="1">
        <v>1041.12</v>
      </c>
      <c r="M2614" s="1">
        <v>778.00</v>
      </c>
      <c r="N2614" s="1">
        <v>13.89</v>
      </c>
      <c r="O2614" s="1">
        <v>76.55</v>
      </c>
      <c r="P2614" s="1">
        <v>17.37</v>
      </c>
      <c r="Q2614" s="1">
        <v>72.46</v>
      </c>
      <c r="R2614" s="1">
        <v>2.68</v>
      </c>
      <c r="S2614" s="1">
        <v>23.13</v>
      </c>
      <c r="T2614" s="1">
        <v>0.17</v>
      </c>
      <c r="U2614" s="1">
        <v>76.91</v>
      </c>
      <c r="V2614" s="1">
        <f>100-U2614</f>
        <v>23.09</v>
      </c>
      <c r="W2614" s="1">
        <v>21.78</v>
      </c>
      <c r="X2614" s="0" t="inlineStr">
        <is>
          <t>IBGE — Censo Demográfico 2022 / SIDRA</t>
        </is>
      </c>
    </row>
    <row r="2615">
      <c r="A2615" s="0" t="inlineStr">
        <is>
          <t>3132602</t>
        </is>
      </c>
      <c r="B2615" s="0" t="inlineStr">
        <is>
          <t>Itamarati de Minas</t>
        </is>
      </c>
      <c r="C2615" s="0" t="inlineStr">
        <is>
          <t>MG</t>
        </is>
      </c>
      <c r="D2615" s="0" t="inlineStr">
        <is>
          <t>2022</t>
        </is>
      </c>
      <c r="E2615" s="1">
        <v>3687</v>
      </c>
      <c r="F2615" s="1">
        <v>43</v>
      </c>
      <c r="G2615" s="1">
        <v>222</v>
      </c>
      <c r="H2615" s="1">
        <v>1091</v>
      </c>
      <c r="I2615" s="1">
        <f>(F2615+G2615+H2615)/E2615*100</f>
        <v>36.777868185516680227827502034</v>
      </c>
      <c r="J2615" s="1">
        <f>(F2615+G2615)/E2615*100</f>
        <v>7.1874152427447789530783835096</v>
      </c>
      <c r="K2615" s="1">
        <f>F2615/E2615*100</f>
        <v>1.1662598318416056414429075129</v>
      </c>
      <c r="L2615" s="1">
        <v>1027.88</v>
      </c>
      <c r="M2615" s="1">
        <v>808.00</v>
      </c>
      <c r="N2615" s="1">
        <v>6.95</v>
      </c>
      <c r="O2615" s="1">
        <v>81.23</v>
      </c>
      <c r="P2615" s="1">
        <v>15.38</v>
      </c>
      <c r="Q2615" s="1">
        <v>81.08</v>
      </c>
      <c r="R2615" s="1">
        <v>2.17</v>
      </c>
      <c r="S2615" s="1">
        <v>6.43</v>
      </c>
      <c s="1" r="T2615">
        <v>0</v>
      </c>
      <c r="U2615" s="1">
        <v>93.14</v>
      </c>
      <c r="V2615" s="1">
        <f>100-U2615</f>
        <v>6.86</v>
      </c>
      <c r="W2615" s="1">
        <v>6.71</v>
      </c>
      <c r="X2615" s="0" t="inlineStr">
        <is>
          <t>IBGE — Censo Demográfico 2022 / SIDRA</t>
        </is>
      </c>
    </row>
    <row r="2616">
      <c r="A2616" s="0" t="inlineStr">
        <is>
          <t>3132701</t>
        </is>
      </c>
      <c r="B2616" s="0" t="inlineStr">
        <is>
          <t>Itambacuri</t>
        </is>
      </c>
      <c r="C2616" s="0" t="inlineStr">
        <is>
          <t>MG</t>
        </is>
      </c>
      <c r="D2616" s="0" t="inlineStr">
        <is>
          <t>2022</t>
        </is>
      </c>
      <c r="E2616" s="1">
        <v>20833</v>
      </c>
      <c r="F2616" s="1">
        <v>249</v>
      </c>
      <c r="G2616" s="1">
        <v>2485</v>
      </c>
      <c r="H2616" s="1">
        <v>5968</v>
      </c>
      <c r="I2616" s="1">
        <f>(F2616+G2616+H2616)/E2616*100</f>
        <v>41.770268324293188691019056305</v>
      </c>
      <c r="J2616" s="1">
        <f>(F2616+G2616)/E2616*100</f>
        <v>13.123409974559592953487255796</v>
      </c>
      <c r="K2616" s="1">
        <f>F2616/E2616*100</f>
        <v>1.1952191235059760956175298805</v>
      </c>
      <c r="L2616" s="1">
        <v>1048.66</v>
      </c>
      <c r="M2616" s="1">
        <v>737.33</v>
      </c>
      <c r="N2616" s="1">
        <v>16.20</v>
      </c>
      <c r="O2616" s="1">
        <v>75.79</v>
      </c>
      <c r="P2616" s="1">
        <v>21.89</v>
      </c>
      <c r="Q2616" s="1">
        <v>60.93</v>
      </c>
      <c r="R2616" s="1">
        <v>6.48</v>
      </c>
      <c r="S2616" s="1">
        <v>24.01</v>
      </c>
      <c r="T2616" s="1">
        <v>0.61</v>
      </c>
      <c r="U2616" s="1">
        <v>73.36</v>
      </c>
      <c r="V2616" s="1">
        <f>100-U2616</f>
        <v>26.64</v>
      </c>
      <c r="W2616" s="1">
        <v>25.20</v>
      </c>
      <c r="X2616" s="0" t="inlineStr">
        <is>
          <t>IBGE — Censo Demográfico 2022 / SIDRA</t>
        </is>
      </c>
    </row>
    <row r="2617">
      <c r="A2617" s="0" t="inlineStr">
        <is>
          <t>3132800</t>
        </is>
      </c>
      <c r="B2617" s="0" t="inlineStr">
        <is>
          <t>Itambé do Mato Dentro</t>
        </is>
      </c>
      <c r="C2617" s="0" t="inlineStr">
        <is>
          <t>MG</t>
        </is>
      </c>
      <c r="D2617" s="0" t="inlineStr">
        <is>
          <t>2022</t>
        </is>
      </c>
      <c r="E2617" s="1">
        <v>2137</v>
      </c>
      <c r="F2617" s="1">
        <v>9</v>
      </c>
      <c r="G2617" s="1">
        <v>368</v>
      </c>
      <c r="H2617" s="1">
        <v>498</v>
      </c>
      <c r="I2617" s="1">
        <f>(F2617+G2617+H2617)/E2617*100</f>
        <v>40.94525035095928872250818905</v>
      </c>
      <c r="J2617" s="1">
        <f>(F2617+G2617)/E2617*100</f>
        <v>17.641553579784744969583528311</v>
      </c>
      <c r="K2617" s="1">
        <f>F2617/E2617*100</f>
        <v>0.4211511464670098268600842302</v>
      </c>
      <c r="L2617" s="1">
        <v>1014.00</v>
      </c>
      <c r="M2617" s="1">
        <v>803.25</v>
      </c>
      <c r="N2617" s="1">
        <v>13.67</v>
      </c>
      <c r="O2617" s="1">
        <v>55.31</v>
      </c>
      <c r="P2617" s="1">
        <v>32.49</v>
      </c>
      <c r="Q2617" s="1">
        <v>61.84</v>
      </c>
      <c r="R2617" s="1">
        <v>2.54</v>
      </c>
      <c r="S2617" s="1">
        <v>25.60</v>
      </c>
      <c r="T2617" s="1">
        <v>0.12</v>
      </c>
      <c r="U2617" s="1">
        <v>67.51</v>
      </c>
      <c r="V2617" s="1">
        <f>100-U2617</f>
        <v>32.49</v>
      </c>
      <c r="W2617" s="1">
        <v>31.16</v>
      </c>
      <c r="X2617" s="0" t="inlineStr">
        <is>
          <t>IBGE — Censo Demográfico 2022 / SIDRA</t>
        </is>
      </c>
    </row>
    <row r="2618">
      <c r="A2618" s="0" t="inlineStr">
        <is>
          <t>3132909</t>
        </is>
      </c>
      <c r="B2618" s="0" t="inlineStr">
        <is>
          <t>Itamogi</t>
        </is>
      </c>
      <c r="C2618" s="0" t="inlineStr">
        <is>
          <t>MG</t>
        </is>
      </c>
      <c r="D2618" s="0" t="inlineStr">
        <is>
          <t>2022</t>
        </is>
      </c>
      <c r="E2618" s="1">
        <v>10734</v>
      </c>
      <c r="F2618" s="1">
        <v>129</v>
      </c>
      <c r="G2618" s="1">
        <v>478</v>
      </c>
      <c r="H2618" s="1">
        <v>2013</v>
      </c>
      <c r="I2618" s="1">
        <f>(F2618+G2618+H2618)/E2618*100</f>
        <v>24.408421837152971865101546488</v>
      </c>
      <c r="J2618" s="1">
        <f>(F2618+G2618)/E2618*100</f>
        <v>5.6549282653251350847773430222</v>
      </c>
      <c r="K2618" s="1">
        <f>F2618/E2618*100</f>
        <v>1.2017887087758524315259921744</v>
      </c>
      <c r="L2618" s="1">
        <v>1412.13</v>
      </c>
      <c r="M2618" s="1">
        <v>1181.00</v>
      </c>
      <c r="N2618" s="1">
        <v>5.73</v>
      </c>
      <c r="O2618" s="1">
        <v>79.47</v>
      </c>
      <c r="P2618" s="1">
        <v>20.36</v>
      </c>
      <c r="Q2618" s="1">
        <v>79.84</v>
      </c>
      <c r="R2618" s="1">
        <v>3.51</v>
      </c>
      <c r="S2618" s="1">
        <v>16.21</v>
      </c>
      <c r="T2618" s="1">
        <v>0.02</v>
      </c>
      <c r="U2618" s="1">
        <v>96.12</v>
      </c>
      <c r="V2618" s="1">
        <f>100-U2618</f>
        <v>3.88</v>
      </c>
      <c r="W2618" s="1">
        <v>3.51</v>
      </c>
      <c r="X2618" s="0" t="inlineStr">
        <is>
          <t>IBGE — Censo Demográfico 2022 / SIDRA</t>
        </is>
      </c>
    </row>
    <row r="2619">
      <c r="A2619" s="0" t="inlineStr">
        <is>
          <t>3133006</t>
        </is>
      </c>
      <c r="B2619" s="0" t="inlineStr">
        <is>
          <t>Itamonte</t>
        </is>
      </c>
      <c r="C2619" s="0" t="inlineStr">
        <is>
          <t>MG</t>
        </is>
      </c>
      <c r="D2619" s="0" t="inlineStr">
        <is>
          <t>2022</t>
        </is>
      </c>
      <c r="E2619" s="1">
        <v>14757</v>
      </c>
      <c r="F2619" s="1">
        <v>304</v>
      </c>
      <c r="G2619" s="1">
        <v>964</v>
      </c>
      <c r="H2619" s="1">
        <v>3337</v>
      </c>
      <c r="I2619" s="1">
        <f>(F2619+G2619+H2619)/E2619*100</f>
        <v>31.205529579182760723724334214</v>
      </c>
      <c r="J2619" s="1">
        <f>(F2619+G2619)/E2619*100</f>
        <v>8.592532357525242257911499627</v>
      </c>
      <c r="K2619" s="1">
        <f>F2619/E2619*100</f>
        <v>2.0600393033814460933794131599</v>
      </c>
      <c r="L2619" s="1">
        <v>1160.67</v>
      </c>
      <c r="M2619" s="1">
        <v>939.50</v>
      </c>
      <c r="N2619" s="1">
        <v>3.13</v>
      </c>
      <c r="O2619" s="1">
        <v>78.46</v>
      </c>
      <c r="P2619" s="1">
        <v>19.78</v>
      </c>
      <c r="Q2619" s="1">
        <v>58.40</v>
      </c>
      <c r="R2619" s="1">
        <v>3.52</v>
      </c>
      <c r="S2619" s="1">
        <v>10.76</v>
      </c>
      <c s="1" r="T2619">
        <v>0</v>
      </c>
      <c r="U2619" s="1">
        <v>97.45</v>
      </c>
      <c r="V2619" s="1">
        <f>100-U2619</f>
        <v>2.55</v>
      </c>
      <c r="W2619" s="1">
        <v>0.49</v>
      </c>
      <c r="X2619" s="0" t="inlineStr">
        <is>
          <t>IBGE — Censo Demográfico 2022 / SIDRA</t>
        </is>
      </c>
    </row>
    <row r="2620">
      <c r="A2620" s="0" t="inlineStr">
        <is>
          <t>3133105</t>
        </is>
      </c>
      <c r="B2620" s="0" t="inlineStr">
        <is>
          <t>Itanhandu</t>
        </is>
      </c>
      <c r="C2620" s="0" t="inlineStr">
        <is>
          <t>MG</t>
        </is>
      </c>
      <c r="D2620" s="0" t="inlineStr">
        <is>
          <t>2022</t>
        </is>
      </c>
      <c r="E2620" s="1">
        <v>15210</v>
      </c>
      <c r="F2620" s="1">
        <v>108</v>
      </c>
      <c r="G2620" s="1">
        <v>427</v>
      </c>
      <c r="H2620" s="1">
        <v>2515</v>
      </c>
      <c r="I2620" s="1">
        <f>(F2620+G2620+H2620)/E2620*100</f>
        <v>20.052596975673898750821827745</v>
      </c>
      <c r="J2620" s="1">
        <f>(F2620+G2620)/E2620*100</f>
        <v>3.5174227481919789612097304405</v>
      </c>
      <c r="K2620" s="1">
        <f>F2620/E2620*100</f>
        <v>0.7100591715976331360946745562</v>
      </c>
      <c r="L2620" s="1">
        <v>1483.59</v>
      </c>
      <c r="M2620" s="1">
        <v>1175.00</v>
      </c>
      <c r="N2620" s="1">
        <v>3.61</v>
      </c>
      <c r="O2620" s="1">
        <v>95.32</v>
      </c>
      <c r="P2620" s="1">
        <v>3.84</v>
      </c>
      <c r="Q2620" s="1">
        <v>94.23</v>
      </c>
      <c r="R2620" s="1">
        <v>0.98</v>
      </c>
      <c r="S2620" s="1">
        <v>1.42</v>
      </c>
      <c s="1" r="T2620">
        <v>0</v>
      </c>
      <c r="U2620" s="1">
        <v>99.87</v>
      </c>
      <c r="V2620" s="1">
        <f>100-U2620</f>
        <v>0.13</v>
      </c>
      <c r="W2620" s="1">
        <v>0.05</v>
      </c>
      <c r="X2620" s="0" t="inlineStr">
        <is>
          <t>IBGE — Censo Demográfico 2022 / SIDRA</t>
        </is>
      </c>
    </row>
    <row r="2621">
      <c r="A2621" s="0" t="inlineStr">
        <is>
          <t>3133204</t>
        </is>
      </c>
      <c r="B2621" s="0" t="inlineStr">
        <is>
          <t>Itanhomi</t>
        </is>
      </c>
      <c r="C2621" s="0" t="inlineStr">
        <is>
          <t>MG</t>
        </is>
      </c>
      <c r="D2621" s="0" t="inlineStr">
        <is>
          <t>2022</t>
        </is>
      </c>
      <c r="E2621" s="1">
        <v>11128</v>
      </c>
      <c r="F2621" s="1">
        <v>368</v>
      </c>
      <c r="G2621" s="1">
        <v>976</v>
      </c>
      <c r="H2621" s="1">
        <v>2571</v>
      </c>
      <c r="I2621" s="1">
        <f>(F2621+G2621+H2621)/E2621*100</f>
        <v>35.181524083393242271746944644</v>
      </c>
      <c r="J2621" s="1">
        <f>(F2621+G2621)/E2621*100</f>
        <v>12.077641984184040258806613947</v>
      </c>
      <c r="K2621" s="1">
        <f>F2621/E2621*100</f>
        <v>3.3069734004313443565780014378</v>
      </c>
      <c r="L2621" s="1">
        <v>1161.06</v>
      </c>
      <c r="M2621" s="1">
        <v>866.67</v>
      </c>
      <c r="N2621" s="1">
        <v>11.88</v>
      </c>
      <c r="O2621" s="1">
        <v>79.30</v>
      </c>
      <c r="P2621" s="1">
        <v>13.21</v>
      </c>
      <c r="Q2621" s="1">
        <v>77.39</v>
      </c>
      <c r="R2621" s="1">
        <v>1.89</v>
      </c>
      <c r="S2621" s="1">
        <v>5.39</v>
      </c>
      <c s="1" r="T2621">
        <v>0</v>
      </c>
      <c r="U2621" s="1">
        <v>84.25</v>
      </c>
      <c r="V2621" s="1">
        <f>100-U2621</f>
        <v>15.75</v>
      </c>
      <c r="W2621" s="1">
        <v>14.65</v>
      </c>
      <c r="X2621" s="0" t="inlineStr">
        <is>
          <t>IBGE — Censo Demográfico 2022 / SIDRA</t>
        </is>
      </c>
    </row>
    <row r="2622">
      <c r="A2622" s="0" t="inlineStr">
        <is>
          <t>3133303</t>
        </is>
      </c>
      <c r="B2622" s="0" t="inlineStr">
        <is>
          <t>Itaobim</t>
        </is>
      </c>
      <c r="C2622" s="0" t="inlineStr">
        <is>
          <t>MG</t>
        </is>
      </c>
      <c r="D2622" s="0" t="inlineStr">
        <is>
          <t>2022</t>
        </is>
      </c>
      <c r="E2622" s="1">
        <v>18899</v>
      </c>
      <c r="F2622" s="1">
        <v>348</v>
      </c>
      <c r="G2622" s="1">
        <v>2282</v>
      </c>
      <c r="H2622" s="1">
        <v>4992</v>
      </c>
      <c r="I2622" s="1">
        <f>(F2622+G2622+H2622)/E2622*100</f>
        <v>40.330176199798931160378856024</v>
      </c>
      <c r="J2622" s="1">
        <f>(F2622+G2622)/E2622*100</f>
        <v>13.916080215884438330070374094</v>
      </c>
      <c r="K2622" s="1">
        <f>F2622/E2622*100</f>
        <v>1.8413672681094237790359278269</v>
      </c>
      <c r="L2622" s="1">
        <v>1044.53</v>
      </c>
      <c r="M2622" s="1">
        <v>800.00</v>
      </c>
      <c r="N2622" s="1">
        <v>15.74</v>
      </c>
      <c r="O2622" s="1">
        <v>88.46</v>
      </c>
      <c r="P2622" s="1">
        <v>10.44</v>
      </c>
      <c r="Q2622" s="1">
        <v>46.70</v>
      </c>
      <c r="R2622" s="1">
        <v>10.50</v>
      </c>
      <c r="S2622" s="1">
        <v>40.46</v>
      </c>
      <c r="T2622" s="1">
        <v>1.51</v>
      </c>
      <c r="U2622" s="1">
        <v>82.18</v>
      </c>
      <c r="V2622" s="1">
        <f>100-U2622</f>
        <v>17.82</v>
      </c>
      <c r="W2622" s="1">
        <v>17.24</v>
      </c>
      <c r="X2622" s="0" t="inlineStr">
        <is>
          <t>IBGE — Censo Demográfico 2022 / SIDRA</t>
        </is>
      </c>
    </row>
    <row r="2623">
      <c r="A2623" s="0" t="inlineStr">
        <is>
          <t>3133402</t>
        </is>
      </c>
      <c r="B2623" s="0" t="inlineStr">
        <is>
          <t>Itapagipe</t>
        </is>
      </c>
      <c r="C2623" s="0" t="inlineStr">
        <is>
          <t>MG</t>
        </is>
      </c>
      <c r="D2623" s="0" t="inlineStr">
        <is>
          <t>2022</t>
        </is>
      </c>
      <c r="E2623" s="1">
        <v>13458</v>
      </c>
      <c r="F2623" s="1">
        <v>284</v>
      </c>
      <c r="G2623" s="1">
        <v>638</v>
      </c>
      <c r="H2623" s="1">
        <v>1979</v>
      </c>
      <c r="I2623" s="1">
        <f>(F2623+G2623+H2623)/E2623*100</f>
        <v>21.555951850200624164065983058</v>
      </c>
      <c r="J2623" s="1">
        <f>(F2623+G2623)/E2623*100</f>
        <v>6.8509436766235696240154554912</v>
      </c>
      <c r="K2623" s="1">
        <f>F2623/E2623*100</f>
        <v>2.1102689849903403180264526676</v>
      </c>
      <c r="L2623" s="1">
        <v>1635.17</v>
      </c>
      <c r="M2623" s="1">
        <v>1200.00</v>
      </c>
      <c r="N2623" s="1">
        <v>5.61</v>
      </c>
      <c r="O2623" s="1">
        <v>79.24</v>
      </c>
      <c r="P2623" s="1">
        <v>18.38</v>
      </c>
      <c r="Q2623" s="1">
        <v>79.41</v>
      </c>
      <c r="R2623" s="1">
        <v>7.94</v>
      </c>
      <c r="S2623" s="1">
        <v>11.54</v>
      </c>
      <c r="T2623" s="1">
        <v>0.02</v>
      </c>
      <c r="U2623" s="1">
        <v>90.16</v>
      </c>
      <c r="V2623" s="1">
        <f>100-U2623</f>
        <v>9.84</v>
      </c>
      <c r="W2623" s="1">
        <v>9.55</v>
      </c>
      <c r="X2623" s="0" t="inlineStr">
        <is>
          <t>IBGE — Censo Demográfico 2022 / SIDRA</t>
        </is>
      </c>
    </row>
    <row r="2624">
      <c r="A2624" s="0" t="inlineStr">
        <is>
          <t>3133501</t>
        </is>
      </c>
      <c r="B2624" s="0" t="inlineStr">
        <is>
          <t>Itapecerica</t>
        </is>
      </c>
      <c r="C2624" s="0" t="inlineStr">
        <is>
          <t>MG</t>
        </is>
      </c>
      <c r="D2624" s="0" t="inlineStr">
        <is>
          <t>2022</t>
        </is>
      </c>
      <c r="E2624" s="1">
        <v>20945</v>
      </c>
      <c r="F2624" s="1">
        <v>1463</v>
      </c>
      <c r="G2624" s="1">
        <v>1157</v>
      </c>
      <c r="H2624" s="1">
        <v>3578</v>
      </c>
      <c r="I2624" s="1">
        <f>(F2624+G2624+H2624)/E2624*100</f>
        <v>29.591788016232991167343041299</v>
      </c>
      <c r="J2624" s="1">
        <f>(F2624+G2624)/E2624*100</f>
        <v>12.508952017187873000716161375</v>
      </c>
      <c r="K2624" s="1">
        <f>F2624/E2624*100</f>
        <v>6.9849606111243733587968488899</v>
      </c>
      <c r="L2624" s="1">
        <v>1320.83</v>
      </c>
      <c r="M2624" s="1">
        <v>1100.00</v>
      </c>
      <c r="N2624" s="1">
        <v>6.90</v>
      </c>
      <c r="O2624" s="1">
        <v>81.43</v>
      </c>
      <c r="P2624" s="1">
        <v>15.69</v>
      </c>
      <c r="Q2624" s="1">
        <v>76.68</v>
      </c>
      <c r="R2624" s="1">
        <v>9.24</v>
      </c>
      <c r="S2624" s="1">
        <v>12.29</v>
      </c>
      <c r="T2624" s="1">
        <v>0.03</v>
      </c>
      <c r="U2624" s="1">
        <v>88.48</v>
      </c>
      <c r="V2624" s="1">
        <f>100-U2624</f>
        <v>11.52</v>
      </c>
      <c r="W2624" s="1">
        <v>9.96</v>
      </c>
      <c r="X2624" s="0" t="inlineStr">
        <is>
          <t>IBGE — Censo Demográfico 2022 / SIDRA</t>
        </is>
      </c>
    </row>
    <row r="2625">
      <c r="A2625" s="0" t="inlineStr">
        <is>
          <t>3133600</t>
        </is>
      </c>
      <c r="B2625" s="0" t="inlineStr">
        <is>
          <t>Itapeva</t>
        </is>
      </c>
      <c r="C2625" s="0" t="inlineStr">
        <is>
          <t>MG</t>
        </is>
      </c>
      <c r="D2625" s="0" t="inlineStr">
        <is>
          <t>2022</t>
        </is>
      </c>
      <c r="E2625" s="1">
        <v>12631</v>
      </c>
      <c r="F2625" s="1">
        <v>646</v>
      </c>
      <c r="G2625" s="1">
        <v>661</v>
      </c>
      <c r="H2625" s="1">
        <v>2366</v>
      </c>
      <c r="I2625" s="1">
        <f>(F2625+G2625+H2625)/E2625*100</f>
        <v>29.07924946560050668988995329</v>
      </c>
      <c r="J2625" s="1">
        <f>(F2625+G2625)/E2625*100</f>
        <v>10.347557596389834534082812129</v>
      </c>
      <c r="K2625" s="1">
        <f>F2625/E2625*100</f>
        <v>5.1144010767160161507402422611</v>
      </c>
      <c r="L2625" s="1">
        <v>1207.05</v>
      </c>
      <c r="M2625" s="1">
        <v>1000.00</v>
      </c>
      <c r="N2625" s="1">
        <v>5.95</v>
      </c>
      <c r="O2625" s="1">
        <v>66.70</v>
      </c>
      <c r="P2625" s="1">
        <v>28.46</v>
      </c>
      <c r="Q2625" s="1">
        <v>58.14</v>
      </c>
      <c r="R2625" s="1">
        <v>10.32</v>
      </c>
      <c r="S2625" s="1">
        <v>28.84</v>
      </c>
      <c s="1" r="T2625">
        <v>0</v>
      </c>
      <c r="U2625" s="1">
        <v>97.30</v>
      </c>
      <c r="V2625" s="1">
        <f>100-U2625</f>
        <v>2.70</v>
      </c>
      <c r="W2625" s="1">
        <v>2.38</v>
      </c>
      <c r="X2625" s="0" t="inlineStr">
        <is>
          <t>IBGE — Censo Demográfico 2022 / SIDRA</t>
        </is>
      </c>
    </row>
    <row r="2626">
      <c r="A2626" s="0" t="inlineStr">
        <is>
          <t>3133709</t>
        </is>
      </c>
      <c r="B2626" s="0" t="inlineStr">
        <is>
          <t>Itatiaiuçu</t>
        </is>
      </c>
      <c r="C2626" s="0" t="inlineStr">
        <is>
          <t>MG</t>
        </is>
      </c>
      <c r="D2626" s="0" t="inlineStr">
        <is>
          <t>2022</t>
        </is>
      </c>
      <c r="E2626" s="1">
        <v>12806</v>
      </c>
      <c r="F2626" s="1">
        <v>511</v>
      </c>
      <c r="G2626" s="1">
        <v>520</v>
      </c>
      <c r="H2626" s="1">
        <v>2223</v>
      </c>
      <c r="I2626" s="1">
        <f>(F2626+G2626+H2626)/E2626*100</f>
        <v>25.409964079337810401374355771</v>
      </c>
      <c r="J2626" s="1">
        <f>(F2626+G2626)/E2626*100</f>
        <v>8.050913634233952834608777136</v>
      </c>
      <c r="K2626" s="1">
        <f>F2626/E2626*100</f>
        <v>3.9903170388880212400437295018</v>
      </c>
      <c r="L2626" s="1">
        <v>1307.86</v>
      </c>
      <c r="M2626" s="1">
        <v>1070.67</v>
      </c>
      <c r="N2626" s="1">
        <v>5.87</v>
      </c>
      <c r="O2626" s="1">
        <v>72.98</v>
      </c>
      <c r="P2626" s="1">
        <v>22.31</v>
      </c>
      <c r="Q2626" s="1">
        <v>65.29</v>
      </c>
      <c r="R2626" s="1">
        <v>12.79</v>
      </c>
      <c r="S2626" s="1">
        <v>21.07</v>
      </c>
      <c s="1" r="T2626">
        <v>0</v>
      </c>
      <c r="U2626" s="1">
        <v>95.19</v>
      </c>
      <c r="V2626" s="1">
        <f>100-U2626</f>
        <v>4.81</v>
      </c>
      <c r="W2626" s="1">
        <v>4.62</v>
      </c>
      <c r="X2626" s="0" t="inlineStr">
        <is>
          <t>IBGE — Censo Demográfico 2022 / SIDRA</t>
        </is>
      </c>
    </row>
    <row r="2627">
      <c r="A2627" s="0" t="inlineStr">
        <is>
          <t>3133758</t>
        </is>
      </c>
      <c r="B2627" s="0" t="inlineStr">
        <is>
          <t>Itaú de Minas</t>
        </is>
      </c>
      <c r="C2627" s="0" t="inlineStr">
        <is>
          <t>MG</t>
        </is>
      </c>
      <c r="D2627" s="0" t="inlineStr">
        <is>
          <t>2022</t>
        </is>
      </c>
      <c r="E2627" s="1">
        <v>14376</v>
      </c>
      <c r="F2627" s="1">
        <v>339</v>
      </c>
      <c r="G2627" s="1">
        <v>380</v>
      </c>
      <c r="H2627" s="1">
        <v>1877</v>
      </c>
      <c r="I2627" s="1">
        <f>(F2627+G2627+H2627)/E2627*100</f>
        <v>18.057874234835837506956037841</v>
      </c>
      <c r="J2627" s="1">
        <f>(F2627+G2627)/E2627*100</f>
        <v>5.0013912075681691708402893712</v>
      </c>
      <c r="K2627" s="1">
        <f>F2627/E2627*100</f>
        <v>2.3580968280467445742904841402</v>
      </c>
      <c r="L2627" s="1">
        <v>1532.93</v>
      </c>
      <c r="M2627" s="1">
        <v>1212.00</v>
      </c>
      <c r="N2627" s="1">
        <v>3.08</v>
      </c>
      <c r="O2627" s="1">
        <v>97.74</v>
      </c>
      <c r="P2627" s="1">
        <v>2.25</v>
      </c>
      <c r="Q2627" s="1">
        <v>97.27</v>
      </c>
      <c r="R2627" s="1">
        <v>1.69</v>
      </c>
      <c r="S2627" s="1">
        <v>0.82</v>
      </c>
      <c s="1" r="T2627">
        <v>0</v>
      </c>
      <c r="U2627" s="1">
        <v>98.65</v>
      </c>
      <c r="V2627" s="1">
        <f>100-U2627</f>
        <v>1.35</v>
      </c>
      <c r="W2627" s="1">
        <v>1.13</v>
      </c>
      <c r="X2627" s="0" t="inlineStr">
        <is>
          <t>IBGE — Censo Demográfico 2022 / SIDRA</t>
        </is>
      </c>
    </row>
    <row r="2628">
      <c r="A2628" s="0" t="inlineStr">
        <is>
          <t>3133808</t>
        </is>
      </c>
      <c r="B2628" s="0" t="inlineStr">
        <is>
          <t>Itaúna</t>
        </is>
      </c>
      <c r="C2628" s="0" t="inlineStr">
        <is>
          <t>MG</t>
        </is>
      </c>
      <c r="D2628" s="0" t="inlineStr">
        <is>
          <t>2022</t>
        </is>
      </c>
      <c r="E2628" s="1">
        <v>96917</v>
      </c>
      <c r="F2628" s="1">
        <v>1707</v>
      </c>
      <c r="G2628" s="1">
        <v>2161</v>
      </c>
      <c r="H2628" s="1">
        <v>9286</v>
      </c>
      <c r="I2628" s="1">
        <f>(F2628+G2628+H2628)/E2628*100</f>
        <v>13.572438271923398371802676517</v>
      </c>
      <c r="J2628" s="1">
        <f>(F2628+G2628)/E2628*100</f>
        <v>3.9910438829101189677765510695</v>
      </c>
      <c r="K2628" s="1">
        <f>F2628/E2628*100</f>
        <v>1.7613009069616269591506134115</v>
      </c>
      <c r="L2628" s="1">
        <v>1859.49</v>
      </c>
      <c r="M2628" s="1">
        <v>1312.00</v>
      </c>
      <c r="N2628" s="1">
        <v>2.68</v>
      </c>
      <c r="O2628" s="1">
        <v>96.96</v>
      </c>
      <c r="P2628" s="1">
        <v>2.71</v>
      </c>
      <c r="Q2628" s="1">
        <v>93.71</v>
      </c>
      <c r="R2628" s="1">
        <v>2.25</v>
      </c>
      <c r="S2628" s="1">
        <v>3.91</v>
      </c>
      <c r="T2628" s="1">
        <v>0.01</v>
      </c>
      <c r="U2628" s="1">
        <v>99.38</v>
      </c>
      <c r="V2628" s="1">
        <f>100-U2628</f>
        <v>0.62</v>
      </c>
      <c r="W2628" s="1">
        <v>0.53</v>
      </c>
      <c r="X2628" s="0" t="inlineStr">
        <is>
          <t>IBGE — Censo Demográfico 2022 / SIDRA</t>
        </is>
      </c>
    </row>
    <row r="2629">
      <c r="A2629" s="0" t="inlineStr">
        <is>
          <t>3133907</t>
        </is>
      </c>
      <c r="B2629" s="0" t="inlineStr">
        <is>
          <t>Itaverava</t>
        </is>
      </c>
      <c r="C2629" s="0" t="inlineStr">
        <is>
          <t>MG</t>
        </is>
      </c>
      <c r="D2629" s="0" t="inlineStr">
        <is>
          <t>2022</t>
        </is>
      </c>
      <c r="E2629" s="1">
        <v>5639</v>
      </c>
      <c r="F2629" s="1">
        <v>15</v>
      </c>
      <c r="G2629" s="1">
        <v>519</v>
      </c>
      <c r="H2629" s="1">
        <v>1482</v>
      </c>
      <c r="I2629" s="1">
        <f>(F2629+G2629+H2629)/E2629*100</f>
        <v>35.751019684341195247384287994</v>
      </c>
      <c r="J2629" s="1">
        <f>(F2629+G2629)/E2629*100</f>
        <v>9.469764142578471360170242951</v>
      </c>
      <c r="K2629" s="1">
        <f>F2629/E2629*100</f>
        <v>0.2660046107465862741620854761</v>
      </c>
      <c r="L2629" s="1">
        <v>1084.27</v>
      </c>
      <c r="M2629" s="1">
        <v>825.00</v>
      </c>
      <c r="N2629" s="1">
        <v>12.23</v>
      </c>
      <c r="O2629" s="1">
        <v>33.28</v>
      </c>
      <c r="P2629" s="1">
        <v>65.36</v>
      </c>
      <c r="Q2629" s="1">
        <v>31.48</v>
      </c>
      <c r="R2629" s="1">
        <v>1.55</v>
      </c>
      <c r="S2629" s="1">
        <v>33.83</v>
      </c>
      <c r="T2629" s="1">
        <v>0.15</v>
      </c>
      <c r="U2629" s="1">
        <v>64.71</v>
      </c>
      <c r="V2629" s="1">
        <f>100-U2629</f>
        <v>35.29</v>
      </c>
      <c r="W2629" s="1">
        <v>32.68</v>
      </c>
      <c r="X2629" s="0" t="inlineStr">
        <is>
          <t>IBGE — Censo Demográfico 2022 / SIDRA</t>
        </is>
      </c>
    </row>
    <row r="2630">
      <c r="A2630" s="0" t="inlineStr">
        <is>
          <t>3134004</t>
        </is>
      </c>
      <c r="B2630" s="0" t="inlineStr">
        <is>
          <t>Itinga</t>
        </is>
      </c>
      <c r="C2630" s="0" t="inlineStr">
        <is>
          <t>MG</t>
        </is>
      </c>
      <c r="D2630" s="0" t="inlineStr">
        <is>
          <t>2022</t>
        </is>
      </c>
      <c r="E2630" s="1">
        <v>13705</v>
      </c>
      <c r="F2630" s="1">
        <v>362</v>
      </c>
      <c r="G2630" s="1">
        <v>3765</v>
      </c>
      <c r="H2630" s="1">
        <v>4062</v>
      </c>
      <c r="I2630" s="1">
        <f>(F2630+G2630+H2630)/E2630*100</f>
        <v>59.751915359357898577161619847</v>
      </c>
      <c r="J2630" s="1">
        <f>(F2630+G2630)/E2630*100</f>
        <v>30.113097409704487413352790952</v>
      </c>
      <c r="K2630" s="1">
        <f>F2630/E2630*100</f>
        <v>2.6413717621306092666909886903</v>
      </c>
      <c r="L2630" s="1">
        <v>685.00</v>
      </c>
      <c r="M2630" s="1">
        <v>533.33</v>
      </c>
      <c r="N2630" s="1">
        <v>16.18</v>
      </c>
      <c r="O2630" s="1">
        <v>67.81</v>
      </c>
      <c r="P2630" s="1">
        <v>30.31</v>
      </c>
      <c r="Q2630" s="1">
        <v>51.48</v>
      </c>
      <c r="R2630" s="1">
        <v>17.21</v>
      </c>
      <c r="S2630" s="1">
        <v>25.83</v>
      </c>
      <c r="T2630" s="1">
        <v>4.00</v>
      </c>
      <c r="U2630" s="1">
        <v>65.14</v>
      </c>
      <c r="V2630" s="1">
        <f>100-U2630</f>
        <v>34.86</v>
      </c>
      <c r="W2630" s="1">
        <v>33.72</v>
      </c>
      <c r="X2630" s="0" t="inlineStr">
        <is>
          <t>IBGE — Censo Demográfico 2022 / SIDRA</t>
        </is>
      </c>
    </row>
    <row r="2631">
      <c r="A2631" s="0" t="inlineStr">
        <is>
          <t>3134103</t>
        </is>
      </c>
      <c r="B2631" s="0" t="inlineStr">
        <is>
          <t>Itueta</t>
        </is>
      </c>
      <c r="C2631" s="0" t="inlineStr">
        <is>
          <t>MG</t>
        </is>
      </c>
      <c r="D2631" s="0" t="inlineStr">
        <is>
          <t>2022</t>
        </is>
      </c>
      <c r="E2631" s="1">
        <v>6055</v>
      </c>
      <c r="F2631" s="1">
        <v>188</v>
      </c>
      <c r="G2631" s="1">
        <v>241</v>
      </c>
      <c r="H2631" s="1">
        <v>1127</v>
      </c>
      <c r="I2631" s="1">
        <f>(F2631+G2631+H2631)/E2631*100</f>
        <v>25.697770437654830718414533443</v>
      </c>
      <c r="J2631" s="1">
        <f>(F2631+G2631)/E2631*100</f>
        <v>7.0850536746490503715937241949</v>
      </c>
      <c r="K2631" s="1">
        <f>F2631/E2631*100</f>
        <v>3.1048720066061106523534269199</v>
      </c>
      <c r="L2631" s="1">
        <v>1287.31</v>
      </c>
      <c r="M2631" s="1">
        <v>1000.00</v>
      </c>
      <c r="N2631" s="1">
        <v>11.94</v>
      </c>
      <c r="O2631" s="1">
        <v>58.21</v>
      </c>
      <c r="P2631" s="1">
        <v>38.88</v>
      </c>
      <c r="Q2631" s="1">
        <v>58.30</v>
      </c>
      <c r="R2631" s="1">
        <v>11.01</v>
      </c>
      <c r="S2631" s="1">
        <v>24.79</v>
      </c>
      <c r="T2631" s="1">
        <v>0.09</v>
      </c>
      <c r="U2631" s="1">
        <v>64.12</v>
      </c>
      <c r="V2631" s="1">
        <f>100-U2631</f>
        <v>35.88</v>
      </c>
      <c r="W2631" s="1">
        <v>35.21</v>
      </c>
      <c r="X2631" s="0" t="inlineStr">
        <is>
          <t>IBGE — Censo Demográfico 2022 / SIDRA</t>
        </is>
      </c>
    </row>
    <row r="2632">
      <c r="A2632" s="0" t="inlineStr">
        <is>
          <t>3134202</t>
        </is>
      </c>
      <c r="B2632" s="0" t="inlineStr">
        <is>
          <t>Ituiutaba</t>
        </is>
      </c>
      <c r="C2632" s="0" t="inlineStr">
        <is>
          <t>MG</t>
        </is>
      </c>
      <c r="D2632" s="0" t="inlineStr">
        <is>
          <t>2022</t>
        </is>
      </c>
      <c r="E2632" s="1">
        <v>101917</v>
      </c>
      <c r="F2632" s="1">
        <v>1770</v>
      </c>
      <c r="G2632" s="1">
        <v>4540</v>
      </c>
      <c r="H2632" s="1">
        <v>14611</v>
      </c>
      <c r="I2632" s="1">
        <f>(F2632+G2632+H2632)/E2632*100</f>
        <v>20.527488054004729338579432283</v>
      </c>
      <c r="J2632" s="1">
        <f>(F2632+G2632)/E2632*100</f>
        <v>6.191312538634378955424512103</v>
      </c>
      <c r="K2632" s="1">
        <f>F2632/E2632*100</f>
        <v>1.7367073206628923535818362</v>
      </c>
      <c r="L2632" s="1">
        <v>1700.41</v>
      </c>
      <c r="M2632" s="1">
        <v>1212.00</v>
      </c>
      <c r="N2632" s="1">
        <v>5.90</v>
      </c>
      <c r="O2632" s="1">
        <v>96.37</v>
      </c>
      <c r="P2632" s="1">
        <v>3.19</v>
      </c>
      <c r="Q2632" s="1">
        <v>96.25</v>
      </c>
      <c r="R2632" s="1">
        <v>1.31</v>
      </c>
      <c r="S2632" s="1">
        <v>2.04</v>
      </c>
      <c r="T2632" s="1">
        <v>0.01</v>
      </c>
      <c r="U2632" s="1">
        <v>98.01</v>
      </c>
      <c r="V2632" s="1">
        <f>100-U2632</f>
        <v>1.99</v>
      </c>
      <c r="W2632" s="1">
        <v>1.68</v>
      </c>
      <c r="X2632" s="0" t="inlineStr">
        <is>
          <t>IBGE — Censo Demográfico 2022 / SIDRA</t>
        </is>
      </c>
    </row>
    <row r="2633">
      <c r="A2633" s="0" t="inlineStr">
        <is>
          <t>3134301</t>
        </is>
      </c>
      <c r="B2633" s="0" t="inlineStr">
        <is>
          <t>Itumirim</t>
        </is>
      </c>
      <c r="C2633" s="0" t="inlineStr">
        <is>
          <t>MG</t>
        </is>
      </c>
      <c r="D2633" s="0" t="inlineStr">
        <is>
          <t>2022</t>
        </is>
      </c>
      <c r="E2633" s="1">
        <v>6638</v>
      </c>
      <c r="F2633" s="1">
        <v>146</v>
      </c>
      <c r="G2633" s="1">
        <v>544</v>
      </c>
      <c r="H2633" s="1">
        <v>1626</v>
      </c>
      <c r="I2633" s="1">
        <f>(F2633+G2633+H2633)/E2633*100</f>
        <v>34.890027116601385959626393492</v>
      </c>
      <c r="J2633" s="1">
        <f>(F2633+G2633)/E2633*100</f>
        <v>10.394697197951190117505272672</v>
      </c>
      <c r="K2633" s="1">
        <f>F2633/E2633*100</f>
        <v>2.1994576679722808074721301597</v>
      </c>
      <c r="L2633" s="1">
        <v>1162.49</v>
      </c>
      <c r="M2633" s="1">
        <v>870.67</v>
      </c>
      <c r="N2633" s="1">
        <v>5.00</v>
      </c>
      <c r="O2633" s="1">
        <v>86.41</v>
      </c>
      <c r="P2633" s="1">
        <v>13.30</v>
      </c>
      <c r="Q2633" s="1">
        <v>46.75</v>
      </c>
      <c r="R2633" s="1">
        <v>7.34</v>
      </c>
      <c r="S2633" s="1">
        <v>39.74</v>
      </c>
      <c s="1" r="T2633">
        <v>0</v>
      </c>
      <c r="U2633" s="1">
        <v>90.30</v>
      </c>
      <c r="V2633" s="1">
        <f>100-U2633</f>
        <v>9.70</v>
      </c>
      <c r="W2633" s="1">
        <v>8.58</v>
      </c>
      <c r="X2633" s="0" t="inlineStr">
        <is>
          <t>IBGE — Censo Demográfico 2022 / SIDRA</t>
        </is>
      </c>
    </row>
    <row r="2634">
      <c r="A2634" s="0" t="inlineStr">
        <is>
          <t>3134400</t>
        </is>
      </c>
      <c r="B2634" s="0" t="inlineStr">
        <is>
          <t>Iturama</t>
        </is>
      </c>
      <c r="C2634" s="0" t="inlineStr">
        <is>
          <t>MG</t>
        </is>
      </c>
      <c r="D2634" s="0" t="inlineStr">
        <is>
          <t>2022</t>
        </is>
      </c>
      <c r="E2634" s="1">
        <v>38105</v>
      </c>
      <c r="F2634" s="1">
        <v>1030</v>
      </c>
      <c r="G2634" s="1">
        <v>856</v>
      </c>
      <c r="H2634" s="1">
        <v>4692</v>
      </c>
      <c r="I2634" s="1">
        <f>(F2634+G2634+H2634)/E2634*100</f>
        <v>17.26282640073481170450072169</v>
      </c>
      <c r="J2634" s="1">
        <f>(F2634+G2634)/E2634*100</f>
        <v>4.9494816953155753838078992258</v>
      </c>
      <c r="K2634" s="1">
        <f>F2634/E2634*100</f>
        <v>2.7030573415562262170318855793</v>
      </c>
      <c r="L2634" s="1">
        <v>1765.14</v>
      </c>
      <c r="M2634" s="1">
        <v>1212.00</v>
      </c>
      <c r="N2634" s="1">
        <v>6.44</v>
      </c>
      <c r="O2634" s="1">
        <v>91.25</v>
      </c>
      <c r="P2634" s="1">
        <v>5.42</v>
      </c>
      <c r="Q2634" s="1">
        <v>91.17</v>
      </c>
      <c r="R2634" s="1">
        <v>7.81</v>
      </c>
      <c r="S2634" s="1">
        <v>0.72</v>
      </c>
      <c r="T2634" s="1">
        <v>0.01</v>
      </c>
      <c r="U2634" s="1">
        <v>97.74</v>
      </c>
      <c r="V2634" s="1">
        <f>100-U2634</f>
        <v>2.26</v>
      </c>
      <c r="W2634" s="1">
        <v>1.94</v>
      </c>
      <c r="X2634" s="0" t="inlineStr">
        <is>
          <t>IBGE — Censo Demográfico 2022 / SIDRA</t>
        </is>
      </c>
    </row>
    <row r="2635">
      <c r="A2635" s="0" t="inlineStr">
        <is>
          <t>3134509</t>
        </is>
      </c>
      <c r="B2635" s="0" t="inlineStr">
        <is>
          <t>Itutinga</t>
        </is>
      </c>
      <c r="C2635" s="0" t="inlineStr">
        <is>
          <t>MG</t>
        </is>
      </c>
      <c r="D2635" s="0" t="inlineStr">
        <is>
          <t>2022</t>
        </is>
      </c>
      <c r="E2635" s="1">
        <v>4205</v>
      </c>
      <c r="F2635" s="1">
        <v>56</v>
      </c>
      <c r="G2635" s="1">
        <v>139</v>
      </c>
      <c r="H2635" s="1">
        <v>814</v>
      </c>
      <c r="I2635" s="1">
        <f>(F2635+G2635+H2635)/E2635*100</f>
        <v>23.995243757431629013079667063</v>
      </c>
      <c r="J2635" s="1">
        <f>(F2635+G2635)/E2635*100</f>
        <v>4.6373365041617122473246135553</v>
      </c>
      <c r="K2635" s="1">
        <f>F2635/E2635*100</f>
        <v>1.3317479191438763376932223543</v>
      </c>
      <c r="L2635" s="1">
        <v>1471.50</v>
      </c>
      <c r="M2635" s="1">
        <v>1053.00</v>
      </c>
      <c r="N2635" s="1">
        <v>6.13</v>
      </c>
      <c r="O2635" s="1">
        <v>78.60</v>
      </c>
      <c r="P2635" s="1">
        <v>20.91</v>
      </c>
      <c r="Q2635" s="1">
        <v>62.78</v>
      </c>
      <c r="R2635" s="1">
        <v>4.90</v>
      </c>
      <c r="S2635" s="1">
        <v>31.02</v>
      </c>
      <c r="T2635" s="1">
        <v>0.06</v>
      </c>
      <c r="U2635" s="1">
        <v>87.43</v>
      </c>
      <c r="V2635" s="1">
        <f>100-U2635</f>
        <v>12.57</v>
      </c>
      <c r="W2635" s="1">
        <v>10.24</v>
      </c>
      <c r="X2635" s="0" t="inlineStr">
        <is>
          <t>IBGE — Censo Demográfico 2022 / SIDRA</t>
        </is>
      </c>
    </row>
    <row r="2636">
      <c r="A2636" s="0" t="inlineStr">
        <is>
          <t>3134608</t>
        </is>
      </c>
      <c r="B2636" s="0" t="inlineStr">
        <is>
          <t>Jaboticatubas</t>
        </is>
      </c>
      <c r="C2636" s="0" t="inlineStr">
        <is>
          <t>MG</t>
        </is>
      </c>
      <c r="D2636" s="0" t="inlineStr">
        <is>
          <t>2022</t>
        </is>
      </c>
      <c r="E2636" s="1">
        <v>20293</v>
      </c>
      <c r="F2636" s="1">
        <v>275</v>
      </c>
      <c r="G2636" s="1">
        <v>2020</v>
      </c>
      <c r="H2636" s="1">
        <v>3608</v>
      </c>
      <c r="I2636" s="1">
        <f>(F2636+G2636+H2636)/E2636*100</f>
        <v>29.088848371359582121913960479</v>
      </c>
      <c r="J2636" s="1">
        <f>(F2636+G2636)/E2636*100</f>
        <v>11.309318484206376583058197408</v>
      </c>
      <c r="K2636" s="1">
        <f>F2636/E2636*100</f>
        <v>1.3551470950574089587542502341</v>
      </c>
      <c r="L2636" s="1">
        <v>1322.35</v>
      </c>
      <c r="M2636" s="1">
        <v>937.33</v>
      </c>
      <c r="N2636" s="1">
        <v>7.10</v>
      </c>
      <c r="O2636" s="1">
        <v>60.41</v>
      </c>
      <c r="P2636" s="1">
        <v>26.80</v>
      </c>
      <c r="Q2636" s="1">
        <v>34.48</v>
      </c>
      <c r="R2636" s="1">
        <v>16.52</v>
      </c>
      <c r="S2636" s="1">
        <v>47.74</v>
      </c>
      <c r="T2636" s="1">
        <v>0.04</v>
      </c>
      <c r="U2636" s="1">
        <v>81.80</v>
      </c>
      <c r="V2636" s="1">
        <f>100-U2636</f>
        <v>18.20</v>
      </c>
      <c r="W2636" s="1">
        <v>17.65</v>
      </c>
      <c r="X2636" s="0" t="inlineStr">
        <is>
          <t>IBGE — Censo Demográfico 2022 / SIDRA</t>
        </is>
      </c>
    </row>
    <row r="2637">
      <c r="A2637" s="0" t="inlineStr">
        <is>
          <t>3134707</t>
        </is>
      </c>
      <c r="B2637" s="0" t="inlineStr">
        <is>
          <t>Jacinto</t>
        </is>
      </c>
      <c r="C2637" s="0" t="inlineStr">
        <is>
          <t>MG</t>
        </is>
      </c>
      <c r="D2637" s="0" t="inlineStr">
        <is>
          <t>2022</t>
        </is>
      </c>
      <c r="E2637" s="1">
        <v>10985</v>
      </c>
      <c r="F2637" s="1">
        <v>162</v>
      </c>
      <c r="G2637" s="1">
        <v>2030</v>
      </c>
      <c r="H2637" s="1">
        <v>3224</v>
      </c>
      <c r="I2637" s="1">
        <f>(F2637+G2637+H2637)/E2637*100</f>
        <v>49.303595812471552116522530724</v>
      </c>
      <c r="J2637" s="1">
        <f>(F2637+G2637)/E2637*100</f>
        <v>19.954483386436049157942649067</v>
      </c>
      <c r="K2637" s="1">
        <f>F2637/E2637*100</f>
        <v>1.4747382794720072826581702321</v>
      </c>
      <c r="L2637" s="1">
        <v>903.94</v>
      </c>
      <c r="M2637" s="1">
        <v>630.29</v>
      </c>
      <c r="N2637" s="1">
        <v>18.60</v>
      </c>
      <c r="O2637" s="1">
        <v>78.32</v>
      </c>
      <c r="P2637" s="1">
        <v>13.91</v>
      </c>
      <c r="Q2637" s="1">
        <v>58.77</v>
      </c>
      <c r="R2637" s="1">
        <v>3.37</v>
      </c>
      <c r="S2637" s="1">
        <v>29.90</v>
      </c>
      <c r="T2637" s="1">
        <v>0.88</v>
      </c>
      <c r="U2637" s="1">
        <v>75.12</v>
      </c>
      <c r="V2637" s="1">
        <f>100-U2637</f>
        <v>24.88</v>
      </c>
      <c r="W2637" s="1">
        <v>22.16</v>
      </c>
      <c r="X2637" s="0" t="inlineStr">
        <is>
          <t>IBGE — Censo Demográfico 2022 / SIDRA</t>
        </is>
      </c>
    </row>
    <row r="2638">
      <c r="A2638" s="0" t="inlineStr">
        <is>
          <t>3134806</t>
        </is>
      </c>
      <c r="B2638" s="0" t="inlineStr">
        <is>
          <t>Jacuí</t>
        </is>
      </c>
      <c r="C2638" s="0" t="inlineStr">
        <is>
          <t>MG</t>
        </is>
      </c>
      <c r="D2638" s="0" t="inlineStr">
        <is>
          <t>2022</t>
        </is>
      </c>
      <c r="E2638" s="1">
        <v>7449</v>
      </c>
      <c r="F2638" s="1">
        <v>563</v>
      </c>
      <c r="G2638" s="1">
        <v>627</v>
      </c>
      <c r="H2638" s="1">
        <v>1346</v>
      </c>
      <c r="I2638" s="1">
        <f>(F2638+G2638+H2638)/E2638*100</f>
        <v>34.044838233319908712578869647</v>
      </c>
      <c r="J2638" s="1">
        <f>(F2638+G2638)/E2638*100</f>
        <v>15.975298697811786817022419117</v>
      </c>
      <c r="K2638" s="1">
        <f>F2638/E2638*100</f>
        <v>7.558061484763055443683715935</v>
      </c>
      <c r="L2638" s="1">
        <v>1127.99</v>
      </c>
      <c r="M2638" s="1">
        <v>908.00</v>
      </c>
      <c r="N2638" s="1">
        <v>7.91</v>
      </c>
      <c r="O2638" s="1">
        <v>63.88</v>
      </c>
      <c r="P2638" s="1">
        <v>20.21</v>
      </c>
      <c r="Q2638" s="1">
        <v>62.11</v>
      </c>
      <c r="R2638" s="1">
        <v>1.31</v>
      </c>
      <c r="S2638" s="1">
        <v>35.62</v>
      </c>
      <c s="1" r="T2638">
        <v>0</v>
      </c>
      <c r="U2638" s="1">
        <v>96.88</v>
      </c>
      <c r="V2638" s="1">
        <f>100-U2638</f>
        <v>3.12</v>
      </c>
      <c r="W2638" s="1">
        <v>2.88</v>
      </c>
      <c r="X2638" s="0" t="inlineStr">
        <is>
          <t>IBGE — Censo Demográfico 2022 / SIDRA</t>
        </is>
      </c>
    </row>
    <row r="2639">
      <c r="A2639" s="0" t="inlineStr">
        <is>
          <t>3134905</t>
        </is>
      </c>
      <c r="B2639" s="0" t="inlineStr">
        <is>
          <t>Jacutinga</t>
        </is>
      </c>
      <c r="C2639" s="0" t="inlineStr">
        <is>
          <t>MG</t>
        </is>
      </c>
      <c r="D2639" s="0" t="inlineStr">
        <is>
          <t>2022</t>
        </is>
      </c>
      <c r="E2639" s="1">
        <v>25405</v>
      </c>
      <c r="F2639" s="1">
        <v>746</v>
      </c>
      <c r="G2639" s="1">
        <v>512</v>
      </c>
      <c r="H2639" s="1">
        <v>3324</v>
      </c>
      <c r="I2639" s="1">
        <f>(F2639+G2639+H2639)/E2639*100</f>
        <v>18.035819720527455225349340681</v>
      </c>
      <c r="J2639" s="1">
        <f>(F2639+G2639)/E2639*100</f>
        <v>4.9517811454438102735681952372</v>
      </c>
      <c r="K2639" s="1">
        <f>F2639/E2639*100</f>
        <v>2.9364298366463294627041920882</v>
      </c>
      <c r="L2639" s="1">
        <v>1537.09</v>
      </c>
      <c r="M2639" s="1">
        <v>1212.00</v>
      </c>
      <c r="N2639" s="1">
        <v>4.47</v>
      </c>
      <c r="O2639" s="1">
        <v>87.91</v>
      </c>
      <c r="P2639" s="1">
        <v>11.08</v>
      </c>
      <c r="Q2639" s="1">
        <v>85.20</v>
      </c>
      <c r="R2639" s="1">
        <v>3.68</v>
      </c>
      <c r="S2639" s="1">
        <v>7.49</v>
      </c>
      <c s="1" r="T2639">
        <v>0</v>
      </c>
      <c r="U2639" s="1">
        <v>98.94</v>
      </c>
      <c r="V2639" s="1">
        <f>100-U2639</f>
        <v>1.06</v>
      </c>
      <c r="W2639" s="1">
        <v>1.01</v>
      </c>
      <c r="X2639" s="0" t="inlineStr">
        <is>
          <t>IBGE — Censo Demográfico 2022 / SIDRA</t>
        </is>
      </c>
    </row>
    <row r="2640">
      <c r="A2640" s="0" t="inlineStr">
        <is>
          <t>3135001</t>
        </is>
      </c>
      <c r="B2640" s="0" t="inlineStr">
        <is>
          <t>Jaguaraçu</t>
        </is>
      </c>
      <c r="C2640" s="0" t="inlineStr">
        <is>
          <t>MG</t>
        </is>
      </c>
      <c r="D2640" s="0" t="inlineStr">
        <is>
          <t>2022</t>
        </is>
      </c>
      <c r="E2640" s="1">
        <v>3087</v>
      </c>
      <c r="F2640" s="1">
        <v>28</v>
      </c>
      <c r="G2640" s="1">
        <v>142</v>
      </c>
      <c r="H2640" s="1">
        <v>574</v>
      </c>
      <c r="I2640" s="1">
        <f>(F2640+G2640+H2640)/E2640*100</f>
        <v>24.101068999028182701652089407</v>
      </c>
      <c r="J2640" s="1">
        <f>(F2640+G2640)/E2640*100</f>
        <v>5.5069646906381600259151279559</v>
      </c>
      <c r="K2640" s="1">
        <f>F2640/E2640*100</f>
        <v>0.9070294784580498866213151927</v>
      </c>
      <c r="L2640" s="1">
        <v>1331.52</v>
      </c>
      <c r="M2640" s="1">
        <v>1100.00</v>
      </c>
      <c r="N2640" s="1">
        <v>8.55</v>
      </c>
      <c r="O2640" s="1">
        <v>66.64</v>
      </c>
      <c r="P2640" s="1">
        <v>27.37</v>
      </c>
      <c r="Q2640" s="1">
        <v>68.52</v>
      </c>
      <c r="R2640" s="1">
        <v>12.70</v>
      </c>
      <c r="S2640" s="1">
        <v>6.98</v>
      </c>
      <c s="1" r="T2640">
        <v>0</v>
      </c>
      <c r="U2640" s="1">
        <v>95.97</v>
      </c>
      <c r="V2640" s="1">
        <f>100-U2640</f>
        <v>4.03</v>
      </c>
      <c r="W2640" s="1">
        <v>3.40</v>
      </c>
      <c r="X2640" s="0" t="inlineStr">
        <is>
          <t>IBGE — Censo Demográfico 2022 / SIDRA</t>
        </is>
      </c>
    </row>
    <row r="2641">
      <c r="A2641" s="0" t="inlineStr">
        <is>
          <t>3135050</t>
        </is>
      </c>
      <c r="B2641" s="0" t="inlineStr">
        <is>
          <t>Jaíba</t>
        </is>
      </c>
      <c r="C2641" s="0" t="inlineStr">
        <is>
          <t>MG</t>
        </is>
      </c>
      <c r="D2641" s="0" t="inlineStr">
        <is>
          <t>2022</t>
        </is>
      </c>
      <c r="E2641" s="1">
        <v>37619</v>
      </c>
      <c r="F2641" s="1">
        <v>646</v>
      </c>
      <c r="G2641" s="1">
        <v>5745</v>
      </c>
      <c r="H2641" s="1">
        <v>11855</v>
      </c>
      <c r="I2641" s="1">
        <f>(F2641+G2641+H2641)/E2641*100</f>
        <v>48.502086711502166458438554986</v>
      </c>
      <c r="J2641" s="1">
        <f>(F2641+G2641)/E2641*100</f>
        <v>16.988755681969217682554028549</v>
      </c>
      <c r="K2641" s="1">
        <f>F2641/E2641*100</f>
        <v>1.7172173635662829952949307531</v>
      </c>
      <c r="L2641" s="1">
        <v>865.12</v>
      </c>
      <c r="M2641" s="1">
        <v>625.00</v>
      </c>
      <c r="N2641" s="1">
        <v>12.43</v>
      </c>
      <c r="O2641" s="1">
        <v>86.75</v>
      </c>
      <c r="P2641" s="1">
        <v>7.75</v>
      </c>
      <c r="Q2641" s="1">
        <v>27.63</v>
      </c>
      <c r="R2641" s="1">
        <v>10.91</v>
      </c>
      <c r="S2641" s="1">
        <v>60.83</v>
      </c>
      <c r="T2641" s="1">
        <v>0.23</v>
      </c>
      <c r="U2641" s="1">
        <v>74.97</v>
      </c>
      <c r="V2641" s="1">
        <f>100-U2641</f>
        <v>25.03</v>
      </c>
      <c r="W2641" s="1">
        <v>23.69</v>
      </c>
      <c r="X2641" s="0" t="inlineStr">
        <is>
          <t>IBGE — Censo Demográfico 2022 / SIDRA</t>
        </is>
      </c>
    </row>
    <row r="2642">
      <c r="A2642" s="0" t="inlineStr">
        <is>
          <t>3135076</t>
        </is>
      </c>
      <c r="B2642" s="0" t="inlineStr">
        <is>
          <t>Jampruca</t>
        </is>
      </c>
      <c r="C2642" s="0" t="inlineStr">
        <is>
          <t>MG</t>
        </is>
      </c>
      <c r="D2642" s="0" t="inlineStr">
        <is>
          <t>2022</t>
        </is>
      </c>
      <c r="E2642" s="1">
        <v>4236</v>
      </c>
      <c r="F2642" s="1">
        <v>51</v>
      </c>
      <c r="G2642" s="1">
        <v>481</v>
      </c>
      <c r="H2642" s="1">
        <v>1297</v>
      </c>
      <c r="I2642" s="1">
        <f>(F2642+G2642+H2642)/E2642*100</f>
        <v>43.177525967894239848914069877</v>
      </c>
      <c r="J2642" s="1">
        <f>(F2642+G2642)/E2642*100</f>
        <v>12.559017941454202077431539188</v>
      </c>
      <c r="K2642" s="1">
        <f>F2642/E2642*100</f>
        <v>1.2039660056657223796033994334</v>
      </c>
      <c r="L2642" s="1">
        <v>912.29</v>
      </c>
      <c r="M2642" s="1">
        <v>720.00</v>
      </c>
      <c r="N2642" s="1">
        <v>17.35</v>
      </c>
      <c r="O2642" s="1">
        <v>59.19</v>
      </c>
      <c r="P2642" s="1">
        <v>39.29</v>
      </c>
      <c r="Q2642" s="1">
        <v>47.43</v>
      </c>
      <c r="R2642" s="1">
        <v>4.39</v>
      </c>
      <c r="S2642" s="1">
        <v>26.45</v>
      </c>
      <c r="T2642" s="1">
        <v>1.27</v>
      </c>
      <c r="U2642" s="1">
        <v>55.37</v>
      </c>
      <c r="V2642" s="1">
        <f>100-U2642</f>
        <v>44.63</v>
      </c>
      <c r="W2642" s="1">
        <v>42.40</v>
      </c>
      <c r="X2642" s="0" t="inlineStr">
        <is>
          <t>IBGE — Censo Demográfico 2022 / SIDRA</t>
        </is>
      </c>
    </row>
    <row r="2643">
      <c r="A2643" s="0" t="inlineStr">
        <is>
          <t>3135100</t>
        </is>
      </c>
      <c r="B2643" s="0" t="inlineStr">
        <is>
          <t>Janaúba</t>
        </is>
      </c>
      <c r="C2643" s="0" t="inlineStr">
        <is>
          <t>MG</t>
        </is>
      </c>
      <c r="D2643" s="0" t="inlineStr">
        <is>
          <t>2022</t>
        </is>
      </c>
      <c r="E2643" s="1">
        <v>70331</v>
      </c>
      <c r="F2643" s="1">
        <v>1104</v>
      </c>
      <c r="G2643" s="1">
        <v>5458</v>
      </c>
      <c r="H2643" s="1">
        <v>17569</v>
      </c>
      <c r="I2643" s="1">
        <f>(F2643+G2643+H2643)/E2643*100</f>
        <v>34.310616939898480044361661287</v>
      </c>
      <c r="J2643" s="1">
        <f>(F2643+G2643)/E2643*100</f>
        <v>9.330167351523510258634172698</v>
      </c>
      <c r="K2643" s="1">
        <f>F2643/E2643*100</f>
        <v>1.5697203224751532041347343277</v>
      </c>
      <c r="L2643" s="1">
        <v>1239.96</v>
      </c>
      <c r="M2643" s="1">
        <v>847.67</v>
      </c>
      <c r="N2643" s="1">
        <v>9.35</v>
      </c>
      <c r="O2643" s="1">
        <v>94.54</v>
      </c>
      <c r="P2643" s="1">
        <v>4.63</v>
      </c>
      <c r="Q2643" s="1">
        <v>32.44</v>
      </c>
      <c r="R2643" s="1">
        <v>7.00</v>
      </c>
      <c r="S2643" s="1">
        <v>60.09</v>
      </c>
      <c r="T2643" s="1">
        <v>0.23</v>
      </c>
      <c r="U2643" s="1">
        <v>90.34</v>
      </c>
      <c r="V2643" s="1">
        <f>100-U2643</f>
        <v>9.66</v>
      </c>
      <c r="W2643" s="1">
        <v>8.77</v>
      </c>
      <c r="X2643" s="0" t="inlineStr">
        <is>
          <t>IBGE — Censo Demográfico 2022 / SIDRA</t>
        </is>
      </c>
    </row>
    <row r="2644">
      <c r="A2644" s="0" t="inlineStr">
        <is>
          <t>3135209</t>
        </is>
      </c>
      <c r="B2644" s="0" t="inlineStr">
        <is>
          <t>Januária</t>
        </is>
      </c>
      <c r="C2644" s="0" t="inlineStr">
        <is>
          <t>MG</t>
        </is>
      </c>
      <c r="D2644" s="0" t="inlineStr">
        <is>
          <t>2022</t>
        </is>
      </c>
      <c r="E2644" s="1">
        <v>64842</v>
      </c>
      <c r="F2644" s="1">
        <v>1163</v>
      </c>
      <c r="G2644" s="1">
        <v>13863</v>
      </c>
      <c r="H2644" s="1">
        <v>16119</v>
      </c>
      <c r="I2644" s="1">
        <f>(F2644+G2644+H2644)/E2644*100</f>
        <v>48.032139662564387279849480275</v>
      </c>
      <c r="J2644" s="1">
        <f>(F2644+G2644)/E2644*100</f>
        <v>23.17325190462971530797939607</v>
      </c>
      <c r="K2644" s="1">
        <f>F2644/E2644*100</f>
        <v>1.7935905740106720952469078684</v>
      </c>
      <c r="L2644" s="1">
        <v>973.95</v>
      </c>
      <c r="M2644" s="1">
        <v>656.00</v>
      </c>
      <c r="N2644" s="1">
        <v>11.61</v>
      </c>
      <c r="O2644" s="1">
        <v>77.27</v>
      </c>
      <c r="P2644" s="1">
        <v>14.99</v>
      </c>
      <c r="Q2644" s="1">
        <v>24.48</v>
      </c>
      <c r="R2644" s="1">
        <v>15.72</v>
      </c>
      <c r="S2644" s="1">
        <v>55.90</v>
      </c>
      <c r="T2644" s="1">
        <v>3.40</v>
      </c>
      <c r="U2644" s="1">
        <v>60.71</v>
      </c>
      <c r="V2644" s="1">
        <f>100-U2644</f>
        <v>39.29</v>
      </c>
      <c r="W2644" s="1">
        <v>36.49</v>
      </c>
      <c r="X2644" s="0" t="inlineStr">
        <is>
          <t>IBGE — Censo Demográfico 2022 / SIDRA</t>
        </is>
      </c>
    </row>
    <row r="2645">
      <c r="A2645" s="0" t="inlineStr">
        <is>
          <t>3135308</t>
        </is>
      </c>
      <c r="B2645" s="0" t="inlineStr">
        <is>
          <t>Japaraíba</t>
        </is>
      </c>
      <c r="C2645" s="0" t="inlineStr">
        <is>
          <t>MG</t>
        </is>
      </c>
      <c r="D2645" s="0" t="inlineStr">
        <is>
          <t>2022</t>
        </is>
      </c>
      <c r="E2645" s="1">
        <v>4506</v>
      </c>
      <c r="F2645" s="1">
        <v>20</v>
      </c>
      <c r="G2645" s="1">
        <v>129</v>
      </c>
      <c r="H2645" s="1">
        <v>580</v>
      </c>
      <c r="I2645" s="1">
        <f>(F2645+G2645+H2645)/E2645*100</f>
        <v>16.178428761651131824234354194</v>
      </c>
      <c r="J2645" s="1">
        <f>(F2645+G2645)/E2645*100</f>
        <v>3.3067021748779405237461162894</v>
      </c>
      <c r="K2645" s="1">
        <f>F2645/E2645*100</f>
        <v>0.4438526409232134931202840657</v>
      </c>
      <c r="L2645" s="1">
        <v>1480.30</v>
      </c>
      <c r="M2645" s="1">
        <v>1212.00</v>
      </c>
      <c r="N2645" s="1">
        <v>4.72</v>
      </c>
      <c r="O2645" s="1">
        <v>84.50</v>
      </c>
      <c r="P2645" s="1">
        <v>13.10</v>
      </c>
      <c r="Q2645" s="1">
        <v>74.51</v>
      </c>
      <c r="R2645" s="1">
        <v>0.65</v>
      </c>
      <c r="S2645" s="1">
        <v>24.84</v>
      </c>
      <c s="1" r="T2645">
        <v>0</v>
      </c>
      <c r="U2645" s="1">
        <v>88.13</v>
      </c>
      <c r="V2645" s="1">
        <f>100-U2645</f>
        <v>11.87</v>
      </c>
      <c r="W2645" s="1">
        <v>7.85</v>
      </c>
      <c r="X2645" s="0" t="inlineStr">
        <is>
          <t>IBGE — Censo Demográfico 2022 / SIDRA</t>
        </is>
      </c>
    </row>
    <row r="2646">
      <c r="A2646" s="0" t="inlineStr">
        <is>
          <t>3135357</t>
        </is>
      </c>
      <c r="B2646" s="0" t="inlineStr">
        <is>
          <t>Japonvar</t>
        </is>
      </c>
      <c r="C2646" s="0" t="inlineStr">
        <is>
          <t>MG</t>
        </is>
      </c>
      <c r="D2646" s="0" t="inlineStr">
        <is>
          <t>2022</t>
        </is>
      </c>
      <c r="E2646" s="1">
        <v>8112</v>
      </c>
      <c r="F2646" s="1">
        <v>123</v>
      </c>
      <c r="G2646" s="1">
        <v>1814</v>
      </c>
      <c r="H2646" s="1">
        <v>2767</v>
      </c>
      <c r="I2646" s="1">
        <f>(F2646+G2646+H2646)/E2646*100</f>
        <v>57.988165680473372781065088757</v>
      </c>
      <c r="J2646" s="1">
        <f>(F2646+G2646)/E2646*100</f>
        <v>23.878205128205128205128205128</v>
      </c>
      <c r="K2646" s="1">
        <f>F2646/E2646*100</f>
        <v>1.5162721893491124260355029586</v>
      </c>
      <c r="L2646" s="1">
        <v>741.50</v>
      </c>
      <c r="M2646" s="1">
        <v>587.50</v>
      </c>
      <c r="N2646" s="1">
        <v>17.27</v>
      </c>
      <c r="O2646" s="1">
        <v>71.43</v>
      </c>
      <c r="P2646" s="1">
        <v>12.90</v>
      </c>
      <c r="Q2646" s="1">
        <v>1.19</v>
      </c>
      <c r="R2646" s="1">
        <v>15.31</v>
      </c>
      <c r="S2646" s="1">
        <v>81.68</v>
      </c>
      <c r="T2646" s="1">
        <v>0.94</v>
      </c>
      <c r="U2646" s="1">
        <v>62.59</v>
      </c>
      <c r="V2646" s="1">
        <f>100-U2646</f>
        <v>37.41</v>
      </c>
      <c r="W2646" s="1">
        <v>35.80</v>
      </c>
      <c r="X2646" s="0" t="inlineStr">
        <is>
          <t>IBGE — Censo Demográfico 2022 / SIDRA</t>
        </is>
      </c>
    </row>
    <row r="2647">
      <c r="A2647" s="0" t="inlineStr">
        <is>
          <t>3135407</t>
        </is>
      </c>
      <c r="B2647" s="0" t="inlineStr">
        <is>
          <t>Jeceaba</t>
        </is>
      </c>
      <c r="C2647" s="0" t="inlineStr">
        <is>
          <t>MG</t>
        </is>
      </c>
      <c r="D2647" s="0" t="inlineStr">
        <is>
          <t>2022</t>
        </is>
      </c>
      <c r="E2647" s="1">
        <v>6188</v>
      </c>
      <c r="F2647" s="1">
        <v>95</v>
      </c>
      <c r="G2647" s="1">
        <v>288</v>
      </c>
      <c r="H2647" s="1">
        <v>913</v>
      </c>
      <c r="I2647" s="1">
        <f>(F2647+G2647+H2647)/E2647*100</f>
        <v>20.94376212023270846800258565</v>
      </c>
      <c r="J2647" s="1">
        <f>(F2647+G2647)/E2647*100</f>
        <v>6.1893988364576599870717517776</v>
      </c>
      <c r="K2647" s="1">
        <f>F2647/E2647*100</f>
        <v>1.5352294764059469941822882999</v>
      </c>
      <c r="L2647" s="1">
        <v>1320.57</v>
      </c>
      <c r="M2647" s="1">
        <v>1175.00</v>
      </c>
      <c r="N2647" s="1">
        <v>6.19</v>
      </c>
      <c r="O2647" s="1">
        <v>71.04</v>
      </c>
      <c r="P2647" s="1">
        <v>24.01</v>
      </c>
      <c r="Q2647" s="1">
        <v>34.84</v>
      </c>
      <c r="R2647" s="1">
        <v>4.07</v>
      </c>
      <c r="S2647" s="1">
        <v>36.03</v>
      </c>
      <c r="T2647" s="1">
        <v>0.04</v>
      </c>
      <c r="U2647" s="1">
        <v>89.17</v>
      </c>
      <c r="V2647" s="1">
        <f>100-U2647</f>
        <v>10.83</v>
      </c>
      <c r="W2647" s="1">
        <v>10.30</v>
      </c>
      <c r="X2647" s="0" t="inlineStr">
        <is>
          <t>IBGE — Censo Demográfico 2022 / SIDRA</t>
        </is>
      </c>
    </row>
    <row r="2648">
      <c r="A2648" s="0" t="inlineStr">
        <is>
          <t>3135456</t>
        </is>
      </c>
      <c r="B2648" s="0" t="inlineStr">
        <is>
          <t>Jenipapo de Minas</t>
        </is>
      </c>
      <c r="C2648" s="0" t="inlineStr">
        <is>
          <t>MG</t>
        </is>
      </c>
      <c r="D2648" s="0" t="inlineStr">
        <is>
          <t>2022</t>
        </is>
      </c>
      <c r="E2648" s="1">
        <v>6097</v>
      </c>
      <c r="F2648" s="1">
        <v>208</v>
      </c>
      <c r="G2648" s="1">
        <v>1529</v>
      </c>
      <c r="H2648" s="1">
        <v>1616</v>
      </c>
      <c r="I2648" s="1">
        <f>(F2648+G2648+H2648)/E2648*100</f>
        <v>54.994259471871412169919632606</v>
      </c>
      <c r="J2648" s="1">
        <f>(F2648+G2648)/E2648*100</f>
        <v>28.489421026734459570280465803</v>
      </c>
      <c r="K2648" s="1">
        <f>F2648/E2648*100</f>
        <v>3.4115138592750533049040511727</v>
      </c>
      <c r="L2648" s="1">
        <v>747.96</v>
      </c>
      <c r="M2648" s="1">
        <v>600.00</v>
      </c>
      <c r="N2648" s="1">
        <v>18.33</v>
      </c>
      <c r="O2648" s="1">
        <v>65.11</v>
      </c>
      <c r="P2648" s="1">
        <v>17.78</v>
      </c>
      <c r="Q2648" s="1">
        <v>45.46</v>
      </c>
      <c r="R2648" s="1">
        <v>18.02</v>
      </c>
      <c r="S2648" s="1">
        <v>34.21</v>
      </c>
      <c r="T2648" s="1">
        <v>1.11</v>
      </c>
      <c r="U2648" s="1">
        <v>57.04</v>
      </c>
      <c r="V2648" s="1">
        <f>100-U2648</f>
        <v>42.96</v>
      </c>
      <c r="W2648" s="1">
        <v>41.85</v>
      </c>
      <c r="X2648" s="0" t="inlineStr">
        <is>
          <t>IBGE — Censo Demográfico 2022 / SIDRA</t>
        </is>
      </c>
    </row>
    <row r="2649">
      <c r="A2649" s="0" t="inlineStr">
        <is>
          <t>3135506</t>
        </is>
      </c>
      <c r="B2649" s="0" t="inlineStr">
        <is>
          <t>Jequeri</t>
        </is>
      </c>
      <c r="C2649" s="0" t="inlineStr">
        <is>
          <t>MG</t>
        </is>
      </c>
      <c r="D2649" s="0" t="inlineStr">
        <is>
          <t>2022</t>
        </is>
      </c>
      <c r="E2649" s="1">
        <v>12368</v>
      </c>
      <c r="F2649" s="1">
        <v>1705</v>
      </c>
      <c r="G2649" s="1">
        <v>1491</v>
      </c>
      <c r="H2649" s="1">
        <v>2639</v>
      </c>
      <c r="I2649" s="1">
        <f>(F2649+G2649+H2649)/E2649*100</f>
        <v>47.178201811125485122897800776</v>
      </c>
      <c r="J2649" s="1">
        <f>(F2649+G2649)/E2649*100</f>
        <v>25.840879689521345407503234153</v>
      </c>
      <c r="K2649" s="1">
        <f>F2649/E2649*100</f>
        <v>13.785575679172056921086675291</v>
      </c>
      <c r="L2649" s="1">
        <v>904.68</v>
      </c>
      <c r="M2649" s="1">
        <v>670.67</v>
      </c>
      <c r="N2649" s="1">
        <v>12.03</v>
      </c>
      <c r="O2649" s="1">
        <v>67.92</v>
      </c>
      <c r="P2649" s="1">
        <v>27.60</v>
      </c>
      <c r="Q2649" s="1">
        <v>62.93</v>
      </c>
      <c r="R2649" s="1">
        <v>0.85</v>
      </c>
      <c r="S2649" s="1">
        <v>8.73</v>
      </c>
      <c r="T2649" s="1">
        <v>0.11</v>
      </c>
      <c r="U2649" s="1">
        <v>70.82</v>
      </c>
      <c r="V2649" s="1">
        <f>100-U2649</f>
        <v>29.18</v>
      </c>
      <c r="W2649" s="1">
        <v>26.64</v>
      </c>
      <c r="X2649" s="0" t="inlineStr">
        <is>
          <t>IBGE — Censo Demográfico 2022 / SIDRA</t>
        </is>
      </c>
    </row>
    <row r="2650">
      <c r="A2650" s="0" t="inlineStr">
        <is>
          <t>3135605</t>
        </is>
      </c>
      <c r="B2650" s="0" t="inlineStr">
        <is>
          <t>Jequitaí</t>
        </is>
      </c>
      <c r="C2650" s="0" t="inlineStr">
        <is>
          <t>MG</t>
        </is>
      </c>
      <c r="D2650" s="0" t="inlineStr">
        <is>
          <t>2022</t>
        </is>
      </c>
      <c r="E2650" s="1">
        <v>6414</v>
      </c>
      <c r="F2650" s="1">
        <v>72</v>
      </c>
      <c r="G2650" s="1">
        <v>511</v>
      </c>
      <c r="H2650" s="1">
        <v>1796</v>
      </c>
      <c r="I2650" s="1">
        <f>(F2650+G2650+H2650)/E2650*100</f>
        <v>37.090739008419083255378858746</v>
      </c>
      <c r="J2650" s="1">
        <f>(F2650+G2650)/E2650*100</f>
        <v>9.089491736825693794823822887</v>
      </c>
      <c r="K2650" s="1">
        <f>F2650/E2650*100</f>
        <v>1.1225444340505144995322731525</v>
      </c>
      <c r="L2650" s="1">
        <v>954.71</v>
      </c>
      <c r="M2650" s="1">
        <v>800.00</v>
      </c>
      <c r="N2650" s="1">
        <v>13.96</v>
      </c>
      <c r="O2650" s="1">
        <v>79.63</v>
      </c>
      <c r="P2650" s="1">
        <v>18.30</v>
      </c>
      <c r="Q2650" s="1">
        <v>2.72</v>
      </c>
      <c r="R2650" s="1">
        <v>32.62</v>
      </c>
      <c r="S2650" s="1">
        <v>63.20</v>
      </c>
      <c r="T2650" s="1">
        <v>0.20</v>
      </c>
      <c r="U2650" s="1">
        <v>78.66</v>
      </c>
      <c r="V2650" s="1">
        <f>100-U2650</f>
        <v>21.34</v>
      </c>
      <c r="W2650" s="1">
        <v>20.32</v>
      </c>
      <c r="X2650" s="0" t="inlineStr">
        <is>
          <t>IBGE — Censo Demográfico 2022 / SIDRA</t>
        </is>
      </c>
    </row>
    <row r="2651">
      <c r="A2651" s="0" t="inlineStr">
        <is>
          <t>3135704</t>
        </is>
      </c>
      <c r="B2651" s="0" t="inlineStr">
        <is>
          <t>Jequitibá</t>
        </is>
      </c>
      <c r="C2651" s="0" t="inlineStr">
        <is>
          <t>MG</t>
        </is>
      </c>
      <c r="D2651" s="0" t="inlineStr">
        <is>
          <t>2022</t>
        </is>
      </c>
      <c r="E2651" s="1">
        <v>5879</v>
      </c>
      <c r="F2651" s="1">
        <v>74</v>
      </c>
      <c r="G2651" s="1">
        <v>367</v>
      </c>
      <c r="H2651" s="1">
        <v>1450</v>
      </c>
      <c r="I2651" s="1">
        <f>(F2651+G2651+H2651)/E2651*100</f>
        <v>32.165334240517094744004082327</v>
      </c>
      <c r="J2651" s="1">
        <f>(F2651+G2651)/E2651*100</f>
        <v>7.5012757271644837557407722402</v>
      </c>
      <c r="K2651" s="1">
        <f>F2651/E2651*100</f>
        <v>1.2587174689573056642286103079</v>
      </c>
      <c r="L2651" s="1">
        <v>1110.23</v>
      </c>
      <c r="M2651" s="1">
        <v>906.00</v>
      </c>
      <c r="N2651" s="1">
        <v>7.82</v>
      </c>
      <c r="O2651" s="1">
        <v>52.40</v>
      </c>
      <c r="P2651" s="1">
        <v>38.88</v>
      </c>
      <c r="Q2651" s="1">
        <v>30.03</v>
      </c>
      <c r="R2651" s="1">
        <v>23.22</v>
      </c>
      <c r="S2651" s="1">
        <v>46.22</v>
      </c>
      <c r="T2651" s="1">
        <v>0.09</v>
      </c>
      <c r="U2651" s="1">
        <v>79.27</v>
      </c>
      <c r="V2651" s="1">
        <f>100-U2651</f>
        <v>20.73</v>
      </c>
      <c r="W2651" s="1">
        <v>20.11</v>
      </c>
      <c r="X2651" s="0" t="inlineStr">
        <is>
          <t>IBGE — Censo Demográfico 2022 / SIDRA</t>
        </is>
      </c>
    </row>
    <row r="2652">
      <c r="A2652" s="0" t="inlineStr">
        <is>
          <t>3135803</t>
        </is>
      </c>
      <c r="B2652" s="0" t="inlineStr">
        <is>
          <t>Jequitinhonha</t>
        </is>
      </c>
      <c r="C2652" s="0" t="inlineStr">
        <is>
          <t>MG</t>
        </is>
      </c>
      <c r="D2652" s="0" t="inlineStr">
        <is>
          <t>2022</t>
        </is>
      </c>
      <c r="E2652" s="1">
        <v>23866</v>
      </c>
      <c r="F2652" s="1">
        <v>345</v>
      </c>
      <c r="G2652" s="1">
        <v>4760</v>
      </c>
      <c r="H2652" s="1">
        <v>7457</v>
      </c>
      <c r="I2652" s="1">
        <f>(F2652+G2652+H2652)/E2652*100</f>
        <v>52.635548479007793513785301265</v>
      </c>
      <c r="J2652" s="1">
        <f>(F2652+G2652)/E2652*100</f>
        <v>21.390262297829548311405346518</v>
      </c>
      <c r="K2652" s="1">
        <f>F2652/E2652*100</f>
        <v>1.4455711053381379368138774826</v>
      </c>
      <c r="L2652" s="1">
        <v>877.23</v>
      </c>
      <c r="M2652" s="1">
        <v>606.00</v>
      </c>
      <c r="N2652" s="1">
        <v>17.41</v>
      </c>
      <c r="O2652" s="1">
        <v>79.33</v>
      </c>
      <c r="P2652" s="1">
        <v>18.40</v>
      </c>
      <c r="Q2652" s="1">
        <v>59.74</v>
      </c>
      <c r="R2652" s="1">
        <v>11.23</v>
      </c>
      <c r="S2652" s="1">
        <v>25.48</v>
      </c>
      <c r="T2652" s="1">
        <v>2.36</v>
      </c>
      <c r="U2652" s="1">
        <v>78.34</v>
      </c>
      <c r="V2652" s="1">
        <f>100-U2652</f>
        <v>21.66</v>
      </c>
      <c r="W2652" s="1">
        <v>20.45</v>
      </c>
      <c r="X2652" s="0" t="inlineStr">
        <is>
          <t>IBGE — Censo Demográfico 2022 / SIDRA</t>
        </is>
      </c>
    </row>
    <row r="2653">
      <c r="A2653" s="0" t="inlineStr">
        <is>
          <t>3135902</t>
        </is>
      </c>
      <c r="B2653" s="0" t="inlineStr">
        <is>
          <t>Jesuânia</t>
        </is>
      </c>
      <c r="C2653" s="0" t="inlineStr">
        <is>
          <t>MG</t>
        </is>
      </c>
      <c r="D2653" s="0" t="inlineStr">
        <is>
          <t>2022</t>
        </is>
      </c>
      <c r="E2653" s="1">
        <v>5098</v>
      </c>
      <c r="F2653" s="1">
        <v>14</v>
      </c>
      <c r="G2653" s="1">
        <v>240</v>
      </c>
      <c r="H2653" s="1">
        <v>1341</v>
      </c>
      <c r="I2653" s="1">
        <f>(F2653+G2653+H2653)/E2653*100</f>
        <v>31.28677912907022361710474696</v>
      </c>
      <c r="J2653" s="1">
        <f>(F2653+G2653)/E2653*100</f>
        <v>4.9823460180462926637897214594</v>
      </c>
      <c r="K2653" s="1">
        <f>F2653/E2653*100</f>
        <v>0.2746174970576696743821106316</v>
      </c>
      <c r="L2653" s="1">
        <v>1172.13</v>
      </c>
      <c r="M2653" s="1">
        <v>909.00</v>
      </c>
      <c r="N2653" s="1">
        <v>9.11</v>
      </c>
      <c r="O2653" s="1">
        <v>71.32</v>
      </c>
      <c r="P2653" s="1">
        <v>27.85</v>
      </c>
      <c r="Q2653" s="1">
        <v>66.30</v>
      </c>
      <c r="R2653" s="1">
        <v>2.30</v>
      </c>
      <c r="S2653" s="1">
        <v>20.17</v>
      </c>
      <c s="1" r="T2653">
        <v>0</v>
      </c>
      <c r="U2653" s="1">
        <v>93.36</v>
      </c>
      <c r="V2653" s="1">
        <f>100-U2653</f>
        <v>6.64</v>
      </c>
      <c r="W2653" s="1">
        <v>5.75</v>
      </c>
      <c r="X2653" s="0" t="inlineStr">
        <is>
          <t>IBGE — Censo Demográfico 2022 / SIDRA</t>
        </is>
      </c>
    </row>
    <row r="2654">
      <c r="A2654" s="0" t="inlineStr">
        <is>
          <t>3136009</t>
        </is>
      </c>
      <c r="B2654" s="0" t="inlineStr">
        <is>
          <t>Joaíma</t>
        </is>
      </c>
      <c r="C2654" s="0" t="inlineStr">
        <is>
          <t>MG</t>
        </is>
      </c>
      <c r="D2654" s="0" t="inlineStr">
        <is>
          <t>2022</t>
        </is>
      </c>
      <c r="E2654" s="1">
        <v>13833</v>
      </c>
      <c r="F2654" s="1">
        <v>182</v>
      </c>
      <c r="G2654" s="1">
        <v>3335</v>
      </c>
      <c r="H2654" s="1">
        <v>3917</v>
      </c>
      <c r="I2654" s="1">
        <f>(F2654+G2654+H2654)/E2654*100</f>
        <v>53.741054001301236174365647365</v>
      </c>
      <c r="J2654" s="1">
        <f>(F2654+G2654)/E2654*100</f>
        <v>25.424709029133232126075327116</v>
      </c>
      <c r="K2654" s="1">
        <f>F2654/E2654*100</f>
        <v>1.3156943540808212246078218752</v>
      </c>
      <c r="L2654" s="1">
        <v>767.77</v>
      </c>
      <c r="M2654" s="1">
        <v>604.00</v>
      </c>
      <c r="N2654" s="1">
        <v>21.10</v>
      </c>
      <c r="O2654" s="1">
        <v>73.00</v>
      </c>
      <c r="P2654" s="1">
        <v>26.49</v>
      </c>
      <c r="Q2654" s="1">
        <v>58.47</v>
      </c>
      <c r="R2654" s="1">
        <v>7.73</v>
      </c>
      <c r="S2654" s="1">
        <v>24.01</v>
      </c>
      <c r="T2654" s="1">
        <v>0.96</v>
      </c>
      <c r="U2654" s="1">
        <v>71.37</v>
      </c>
      <c r="V2654" s="1">
        <f>100-U2654</f>
        <v>28.63</v>
      </c>
      <c r="W2654" s="1">
        <v>27.99</v>
      </c>
      <c r="X2654" s="0" t="inlineStr">
        <is>
          <t>IBGE — Censo Demográfico 2022 / SIDRA</t>
        </is>
      </c>
    </row>
    <row r="2655">
      <c r="A2655" s="0" t="inlineStr">
        <is>
          <t>3136108</t>
        </is>
      </c>
      <c r="B2655" s="0" t="inlineStr">
        <is>
          <t>Joanésia</t>
        </is>
      </c>
      <c r="C2655" s="0" t="inlineStr">
        <is>
          <t>MG</t>
        </is>
      </c>
      <c r="D2655" s="0" t="inlineStr">
        <is>
          <t>2022</t>
        </is>
      </c>
      <c r="E2655" s="1">
        <v>4325</v>
      </c>
      <c r="F2655" s="1">
        <v>52</v>
      </c>
      <c r="G2655" s="1">
        <v>365</v>
      </c>
      <c r="H2655" s="1">
        <v>963</v>
      </c>
      <c r="I2655" s="1">
        <f>(F2655+G2655+H2655)/E2655*100</f>
        <v>31.907514450867052023121387283</v>
      </c>
      <c r="J2655" s="1">
        <f>(F2655+G2655)/E2655*100</f>
        <v>9.641618497109826589595375723</v>
      </c>
      <c r="K2655" s="1">
        <f>F2655/E2655*100</f>
        <v>1.2023121387283236994219653179</v>
      </c>
      <c r="L2655" s="1">
        <v>1037.96</v>
      </c>
      <c r="M2655" s="1">
        <v>928.00</v>
      </c>
      <c r="N2655" s="1">
        <v>12.32</v>
      </c>
      <c r="O2655" s="1">
        <v>22.49</v>
      </c>
      <c r="P2655" s="1">
        <v>36.23</v>
      </c>
      <c r="Q2655" s="1">
        <v>40.63</v>
      </c>
      <c r="R2655" s="1">
        <v>1.43</v>
      </c>
      <c r="S2655" s="1">
        <v>6.66</v>
      </c>
      <c r="T2655" s="1">
        <v>0.06</v>
      </c>
      <c r="U2655" s="1">
        <v>60.20</v>
      </c>
      <c r="V2655" s="1">
        <f>100-U2655</f>
        <v>39.80</v>
      </c>
      <c r="W2655" s="1">
        <v>38.07</v>
      </c>
      <c r="X2655" s="0" t="inlineStr">
        <is>
          <t>IBGE — Censo Demográfico 2022 / SIDRA</t>
        </is>
      </c>
    </row>
    <row r="2656">
      <c r="A2656" s="0" t="inlineStr">
        <is>
          <t>3136207</t>
        </is>
      </c>
      <c r="B2656" s="0" t="inlineStr">
        <is>
          <t>João Monlevade</t>
        </is>
      </c>
      <c r="C2656" s="0" t="inlineStr">
        <is>
          <t>MG</t>
        </is>
      </c>
      <c r="D2656" s="0" t="inlineStr">
        <is>
          <t>2022</t>
        </is>
      </c>
      <c r="E2656" s="1">
        <v>79860</v>
      </c>
      <c r="F2656" s="1">
        <v>1188</v>
      </c>
      <c r="G2656" s="1">
        <v>4046</v>
      </c>
      <c r="H2656" s="1">
        <v>11604</v>
      </c>
      <c r="I2656" s="1">
        <f>(F2656+G2656+H2656)/E2656*100</f>
        <v>21.084397695967943901828199349</v>
      </c>
      <c r="J2656" s="1">
        <f>(F2656+G2656)/E2656*100</f>
        <v>6.5539694465314300025043826697</v>
      </c>
      <c r="K2656" s="1">
        <f>F2656/E2656*100</f>
        <v>1.4876033057851239669421487603</v>
      </c>
      <c r="L2656" s="1">
        <v>1607.09</v>
      </c>
      <c r="M2656" s="1">
        <v>1212.00</v>
      </c>
      <c r="N2656" s="1">
        <v>2.86</v>
      </c>
      <c r="O2656" s="1">
        <v>96.90</v>
      </c>
      <c r="P2656" s="1">
        <v>1.69</v>
      </c>
      <c r="Q2656" s="1">
        <v>93.94</v>
      </c>
      <c r="R2656" s="1">
        <v>0.35</v>
      </c>
      <c r="S2656" s="1">
        <v>0.43</v>
      </c>
      <c r="T2656" s="1">
        <v>0.01</v>
      </c>
      <c r="U2656" s="1">
        <v>99.54</v>
      </c>
      <c r="V2656" s="1">
        <f>100-U2656</f>
        <v>0.46</v>
      </c>
      <c r="W2656" s="1">
        <v>0.36</v>
      </c>
      <c r="X2656" s="0" t="inlineStr">
        <is>
          <t>IBGE — Censo Demográfico 2022 / SIDRA</t>
        </is>
      </c>
    </row>
    <row r="2657">
      <c r="A2657" s="0" t="inlineStr">
        <is>
          <t>3136306</t>
        </is>
      </c>
      <c r="B2657" s="0" t="inlineStr">
        <is>
          <t>João Pinheiro</t>
        </is>
      </c>
      <c r="C2657" s="0" t="inlineStr">
        <is>
          <t>MG</t>
        </is>
      </c>
      <c r="D2657" s="0" t="inlineStr">
        <is>
          <t>2022</t>
        </is>
      </c>
      <c r="E2657" s="1">
        <v>46355</v>
      </c>
      <c r="F2657" s="1">
        <v>1695</v>
      </c>
      <c r="G2657" s="1">
        <v>2893</v>
      </c>
      <c r="H2657" s="1">
        <v>7601</v>
      </c>
      <c r="I2657" s="1">
        <f>(F2657+G2657+H2657)/E2657*100</f>
        <v>26.294898069248193290907129759</v>
      </c>
      <c r="J2657" s="1">
        <f>(F2657+G2657)/E2657*100</f>
        <v>9.897529932046165462193938087</v>
      </c>
      <c r="K2657" s="1">
        <f>F2657/E2657*100</f>
        <v>3.6565634775105166648689461762</v>
      </c>
      <c r="L2657" s="1">
        <v>1319.21</v>
      </c>
      <c r="M2657" s="1">
        <v>1000.00</v>
      </c>
      <c r="N2657" s="1">
        <v>7.22</v>
      </c>
      <c r="O2657" s="1">
        <v>84.23</v>
      </c>
      <c r="P2657" s="1">
        <v>9.89</v>
      </c>
      <c r="Q2657" s="1">
        <v>80.63</v>
      </c>
      <c r="R2657" s="1">
        <v>4.05</v>
      </c>
      <c r="S2657" s="1">
        <v>14.85</v>
      </c>
      <c r="T2657" s="1">
        <v>0.09</v>
      </c>
      <c r="U2657" s="1">
        <v>89.92</v>
      </c>
      <c r="V2657" s="1">
        <f>100-U2657</f>
        <v>10.08</v>
      </c>
      <c r="W2657" s="1">
        <v>8.47</v>
      </c>
      <c r="X2657" s="0" t="inlineStr">
        <is>
          <t>IBGE — Censo Demográfico 2022 / SIDRA</t>
        </is>
      </c>
    </row>
    <row r="2658">
      <c r="A2658" s="0" t="inlineStr">
        <is>
          <t>3136405</t>
        </is>
      </c>
      <c r="B2658" s="0" t="inlineStr">
        <is>
          <t>Joaquim Felício</t>
        </is>
      </c>
      <c r="C2658" s="0" t="inlineStr">
        <is>
          <t>MG</t>
        </is>
      </c>
      <c r="D2658" s="0" t="inlineStr">
        <is>
          <t>2022</t>
        </is>
      </c>
      <c r="E2658" s="1">
        <v>3823</v>
      </c>
      <c r="F2658" s="1">
        <v>96</v>
      </c>
      <c r="G2658" s="1">
        <v>400</v>
      </c>
      <c r="H2658" s="1">
        <v>1050</v>
      </c>
      <c r="I2658" s="1">
        <f>(F2658+G2658+H2658)/E2658*100</f>
        <v>40.439445461679309442845932514</v>
      </c>
      <c r="J2658" s="1">
        <f>(F2658+G2658)/E2658*100</f>
        <v>12.974104106722469264975150405</v>
      </c>
      <c r="K2658" s="1">
        <f>F2658/E2658*100</f>
        <v>2.5111169238817682448339000785</v>
      </c>
      <c r="L2658" s="1">
        <v>982.06</v>
      </c>
      <c r="M2658" s="1">
        <v>800.00</v>
      </c>
      <c r="N2658" s="1">
        <v>13.09</v>
      </c>
      <c r="O2658" s="1">
        <v>65.39</v>
      </c>
      <c r="P2658" s="1">
        <v>23.05</v>
      </c>
      <c r="Q2658" s="1">
        <v>38.99</v>
      </c>
      <c r="R2658" s="1">
        <v>27.98</v>
      </c>
      <c r="S2658" s="1">
        <v>30.92</v>
      </c>
      <c r="T2658" s="1">
        <v>1.23</v>
      </c>
      <c r="U2658" s="1">
        <v>66.35</v>
      </c>
      <c r="V2658" s="1">
        <f>100-U2658</f>
        <v>33.65</v>
      </c>
      <c r="W2658" s="1">
        <v>31.60</v>
      </c>
      <c r="X2658" s="0" t="inlineStr">
        <is>
          <t>IBGE — Censo Demográfico 2022 / SIDRA</t>
        </is>
      </c>
    </row>
    <row r="2659">
      <c r="A2659" s="0" t="inlineStr">
        <is>
          <t>3136504</t>
        </is>
      </c>
      <c r="B2659" s="0" t="inlineStr">
        <is>
          <t>Jordânia</t>
        </is>
      </c>
      <c r="C2659" s="0" t="inlineStr">
        <is>
          <t>MG</t>
        </is>
      </c>
      <c r="D2659" s="0" t="inlineStr">
        <is>
          <t>2022</t>
        </is>
      </c>
      <c r="E2659" s="1">
        <v>10282</v>
      </c>
      <c r="F2659" s="1">
        <v>115</v>
      </c>
      <c r="G2659" s="1">
        <v>1934</v>
      </c>
      <c r="H2659" s="1">
        <v>2870</v>
      </c>
      <c r="I2659" s="1">
        <f>(F2659+G2659+H2659)/E2659*100</f>
        <v>47.84088698696751604746158335</v>
      </c>
      <c r="J2659" s="1">
        <f>(F2659+G2659)/E2659*100</f>
        <v>19.928029566232250534915386112</v>
      </c>
      <c r="K2659" s="1">
        <f>F2659/E2659*100</f>
        <v>1.1184594436879984438825131297</v>
      </c>
      <c r="L2659" s="1">
        <v>916.01</v>
      </c>
      <c r="M2659" s="1">
        <v>680.00</v>
      </c>
      <c r="N2659" s="1">
        <v>16.00</v>
      </c>
      <c r="O2659" s="1">
        <v>78.17</v>
      </c>
      <c r="P2659" s="1">
        <v>19.90</v>
      </c>
      <c r="Q2659" s="1">
        <v>70.97</v>
      </c>
      <c r="R2659" s="1">
        <v>0.32</v>
      </c>
      <c r="S2659" s="1">
        <v>13.08</v>
      </c>
      <c r="T2659" s="1">
        <v>1.41</v>
      </c>
      <c r="U2659" s="1">
        <v>79.21</v>
      </c>
      <c r="V2659" s="1">
        <f>100-U2659</f>
        <v>20.79</v>
      </c>
      <c r="W2659" s="1">
        <v>19.56</v>
      </c>
      <c r="X2659" s="0" t="inlineStr">
        <is>
          <t>IBGE — Censo Demográfico 2022 / SIDRA</t>
        </is>
      </c>
    </row>
    <row r="2660">
      <c r="A2660" s="0" t="inlineStr">
        <is>
          <t>3136520</t>
        </is>
      </c>
      <c r="B2660" s="0" t="inlineStr">
        <is>
          <t>José Gonçalves de Minas</t>
        </is>
      </c>
      <c r="C2660" s="0" t="inlineStr">
        <is>
          <t>MG</t>
        </is>
      </c>
      <c r="D2660" s="0" t="inlineStr">
        <is>
          <t>2022</t>
        </is>
      </c>
      <c r="E2660" s="1">
        <v>3967</v>
      </c>
      <c r="F2660" s="1">
        <v>56</v>
      </c>
      <c r="G2660" s="1">
        <v>511</v>
      </c>
      <c r="H2660" s="1">
        <v>1095</v>
      </c>
      <c r="I2660" s="1">
        <f>(F2660+G2660+H2660)/E2660*100</f>
        <v>41.895639021930930173934963448</v>
      </c>
      <c r="J2660" s="1">
        <f>(F2660+G2660)/E2660*100</f>
        <v>14.292916561633476178472397278</v>
      </c>
      <c r="K2660" s="1">
        <f>F2660/E2660*100</f>
        <v>1.4116460801613309805898663978</v>
      </c>
      <c r="L2660" s="1">
        <v>935.50</v>
      </c>
      <c r="M2660" s="1">
        <v>750.00</v>
      </c>
      <c r="N2660" s="1">
        <v>13.11</v>
      </c>
      <c r="O2660" s="1">
        <v>36.42</v>
      </c>
      <c r="P2660" s="1">
        <v>36.56</v>
      </c>
      <c r="Q2660" s="1">
        <v>45.09</v>
      </c>
      <c r="R2660" s="1">
        <v>17.85</v>
      </c>
      <c r="S2660" s="1">
        <v>36.56</v>
      </c>
      <c r="T2660" s="1">
        <v>0.07</v>
      </c>
      <c r="U2660" s="1">
        <v>60.69</v>
      </c>
      <c r="V2660" s="1">
        <f>100-U2660</f>
        <v>39.31</v>
      </c>
      <c r="W2660" s="1">
        <v>37.21</v>
      </c>
      <c r="X2660" s="0" t="inlineStr">
        <is>
          <t>IBGE — Censo Demográfico 2022 / SIDRA</t>
        </is>
      </c>
    </row>
    <row r="2661">
      <c r="A2661" s="0" t="inlineStr">
        <is>
          <t>3136553</t>
        </is>
      </c>
      <c r="B2661" s="0" t="inlineStr">
        <is>
          <t>José Raydan</t>
        </is>
      </c>
      <c r="C2661" s="0" t="inlineStr">
        <is>
          <t>MG</t>
        </is>
      </c>
      <c r="D2661" s="0" t="inlineStr">
        <is>
          <t>2022</t>
        </is>
      </c>
      <c r="E2661" s="1">
        <v>4268</v>
      </c>
      <c r="F2661" s="1">
        <v>75</v>
      </c>
      <c r="G2661" s="1">
        <v>417</v>
      </c>
      <c r="H2661" s="1">
        <v>1175</v>
      </c>
      <c r="I2661" s="1">
        <f>(F2661+G2661+H2661)/E2661*100</f>
        <v>39.058106841611996251171508903</v>
      </c>
      <c r="J2661" s="1">
        <f>(F2661+G2661)/E2661*100</f>
        <v>11.527647610121836925960637301</v>
      </c>
      <c r="K2661" s="1">
        <f>F2661/E2661*100</f>
        <v>1.7572633552014995313964386129</v>
      </c>
      <c r="L2661" s="1">
        <v>839.60</v>
      </c>
      <c r="M2661" s="1">
        <v>737.33</v>
      </c>
      <c r="N2661" s="1">
        <v>14.57</v>
      </c>
      <c r="O2661" s="1">
        <v>55.90</v>
      </c>
      <c r="P2661" s="1">
        <v>36.93</v>
      </c>
      <c r="Q2661" s="1">
        <v>60.91</v>
      </c>
      <c r="R2661" s="1">
        <v>8.06</v>
      </c>
      <c r="S2661" s="1">
        <v>25.89</v>
      </c>
      <c r="T2661" s="1">
        <v>0.44</v>
      </c>
      <c r="U2661" s="1">
        <v>66.18</v>
      </c>
      <c r="V2661" s="1">
        <f>100-U2661</f>
        <v>33.82</v>
      </c>
      <c r="W2661" s="1">
        <v>33.19</v>
      </c>
      <c r="X2661" s="0" t="inlineStr">
        <is>
          <t>IBGE — Censo Demográfico 2022 / SIDRA</t>
        </is>
      </c>
    </row>
    <row r="2662">
      <c r="A2662" s="0" t="inlineStr">
        <is>
          <t>3136579</t>
        </is>
      </c>
      <c r="B2662" s="0" t="inlineStr">
        <is>
          <t>Josenópolis</t>
        </is>
      </c>
      <c r="C2662" s="0" t="inlineStr">
        <is>
          <t>MG</t>
        </is>
      </c>
      <c r="D2662" s="0" t="inlineStr">
        <is>
          <t>2022</t>
        </is>
      </c>
      <c r="E2662" s="1">
        <v>3627</v>
      </c>
      <c r="F2662" s="1">
        <v>29</v>
      </c>
      <c r="G2662" s="1">
        <v>833</v>
      </c>
      <c r="H2662" s="1">
        <v>1206</v>
      </c>
      <c r="I2662" s="1">
        <f>(F2662+G2662+H2662)/E2662*100</f>
        <v>57.016818307140887786049076372</v>
      </c>
      <c r="J2662" s="1">
        <f>(F2662+G2662)/E2662*100</f>
        <v>23.766197959746346843121036669</v>
      </c>
      <c r="K2662" s="1">
        <f>F2662/E2662*100</f>
        <v>0.7995588640749931072511717673</v>
      </c>
      <c r="L2662" s="1">
        <v>729.18</v>
      </c>
      <c r="M2662" s="1">
        <v>600.00</v>
      </c>
      <c r="N2662" s="1">
        <v>18.31</v>
      </c>
      <c r="O2662" s="1">
        <v>69.40</v>
      </c>
      <c r="P2662" s="1">
        <v>22.73</v>
      </c>
      <c r="Q2662" s="1">
        <v>51.95</v>
      </c>
      <c r="R2662" s="1">
        <v>1.79</v>
      </c>
      <c r="S2662" s="1">
        <v>42.37</v>
      </c>
      <c r="T2662" s="1">
        <v>1.30</v>
      </c>
      <c r="U2662" s="1">
        <v>68.02</v>
      </c>
      <c r="V2662" s="1">
        <f>100-U2662</f>
        <v>31.98</v>
      </c>
      <c r="W2662" s="1">
        <v>30.36</v>
      </c>
      <c r="X2662" s="0" t="inlineStr">
        <is>
          <t>IBGE — Censo Demográfico 2022 / SIDRA</t>
        </is>
      </c>
    </row>
    <row r="2663">
      <c r="A2663" s="0" t="inlineStr">
        <is>
          <t>3136603</t>
        </is>
      </c>
      <c r="B2663" s="0" t="inlineStr">
        <is>
          <t>Nova União</t>
        </is>
      </c>
      <c r="C2663" s="0" t="inlineStr">
        <is>
          <t>MG</t>
        </is>
      </c>
      <c r="D2663" s="0" t="inlineStr">
        <is>
          <t>2022</t>
        </is>
      </c>
      <c r="E2663" s="1">
        <v>5909</v>
      </c>
      <c r="F2663" s="1">
        <v>57</v>
      </c>
      <c r="G2663" s="1">
        <v>364</v>
      </c>
      <c r="H2663" s="1">
        <v>1117</v>
      </c>
      <c r="I2663" s="1">
        <f>(F2663+G2663+H2663)/E2663*100</f>
        <v>26.028092739888305973938060586</v>
      </c>
      <c r="J2663" s="1">
        <f>(F2663+G2663)/E2663*100</f>
        <v>7.1247249957691656794719918768</v>
      </c>
      <c r="K2663" s="1">
        <f>F2663/E2663*100</f>
        <v>0.9646302250803858520900321543</v>
      </c>
      <c r="L2663" s="1">
        <v>1219.03</v>
      </c>
      <c r="M2663" s="1">
        <v>1032.33</v>
      </c>
      <c r="N2663" s="1">
        <v>9.32</v>
      </c>
      <c r="O2663" s="1">
        <v>73.30</v>
      </c>
      <c r="P2663" s="1">
        <v>17.17</v>
      </c>
      <c r="Q2663" s="1">
        <v>71.18</v>
      </c>
      <c r="R2663" s="1">
        <v>8.75</v>
      </c>
      <c r="S2663" s="1">
        <v>16.71</v>
      </c>
      <c s="1" r="T2663">
        <v>0</v>
      </c>
      <c r="U2663" s="1">
        <v>88.54</v>
      </c>
      <c r="V2663" s="1">
        <f>100-U2663</f>
        <v>11.46</v>
      </c>
      <c r="W2663" s="1">
        <v>11.28</v>
      </c>
      <c r="X2663" s="0" t="inlineStr">
        <is>
          <t>IBGE — Censo Demográfico 2022 / SIDRA</t>
        </is>
      </c>
    </row>
    <row r="2664">
      <c r="A2664" s="0" t="inlineStr">
        <is>
          <t>3136652</t>
        </is>
      </c>
      <c r="B2664" s="0" t="inlineStr">
        <is>
          <t>Juatuba</t>
        </is>
      </c>
      <c r="C2664" s="0" t="inlineStr">
        <is>
          <t>MG</t>
        </is>
      </c>
      <c r="D2664" s="0" t="inlineStr">
        <is>
          <t>2022</t>
        </is>
      </c>
      <c r="E2664" s="1">
        <v>30509</v>
      </c>
      <c r="F2664" s="1">
        <v>575</v>
      </c>
      <c r="G2664" s="1">
        <v>2446</v>
      </c>
      <c r="H2664" s="1">
        <v>5929</v>
      </c>
      <c r="I2664" s="1">
        <f>(F2664+G2664+H2664)/E2664*100</f>
        <v>29.335605886787505326297158216</v>
      </c>
      <c r="J2664" s="1">
        <f>(F2664+G2664)/E2664*100</f>
        <v>9.901996132288832803435051952</v>
      </c>
      <c r="K2664" s="1">
        <f>F2664/E2664*100</f>
        <v>1.8846897636762922416336163099</v>
      </c>
      <c r="L2664" s="1">
        <v>1183.00</v>
      </c>
      <c r="M2664" s="1">
        <v>944.57</v>
      </c>
      <c r="N2664" s="1">
        <v>5.10</v>
      </c>
      <c r="O2664" s="1">
        <v>96.54</v>
      </c>
      <c r="P2664" s="1">
        <v>2.14</v>
      </c>
      <c r="Q2664" s="1">
        <v>44.48</v>
      </c>
      <c r="R2664" s="1">
        <v>20.39</v>
      </c>
      <c r="S2664" s="1">
        <v>30.33</v>
      </c>
      <c r="T2664" s="1">
        <v>0.02</v>
      </c>
      <c r="U2664" s="1">
        <v>96.14</v>
      </c>
      <c r="V2664" s="1">
        <f>100-U2664</f>
        <v>3.86</v>
      </c>
      <c r="W2664" s="1">
        <v>3.39</v>
      </c>
      <c r="X2664" s="0" t="inlineStr">
        <is>
          <t>IBGE — Censo Demográfico 2022 / SIDRA</t>
        </is>
      </c>
    </row>
    <row r="2665">
      <c r="A2665" s="0" t="inlineStr">
        <is>
          <t>3136702</t>
        </is>
      </c>
      <c r="B2665" s="0" t="inlineStr">
        <is>
          <t>Juiz de Fora</t>
        </is>
      </c>
      <c r="C2665" s="0" t="inlineStr">
        <is>
          <t>MG</t>
        </is>
      </c>
      <c r="D2665" s="0" t="inlineStr">
        <is>
          <t>2022</t>
        </is>
      </c>
      <c r="E2665" s="1">
        <v>538701</v>
      </c>
      <c r="F2665" s="1">
        <v>19462</v>
      </c>
      <c r="G2665" s="1">
        <v>27746</v>
      </c>
      <c r="H2665" s="1">
        <v>74678</v>
      </c>
      <c r="I2665" s="1">
        <f>(F2665+G2665+H2665)/E2665*100</f>
        <v>22.625909363450225635371012862</v>
      </c>
      <c r="J2665" s="1">
        <f>(F2665+G2665)/E2665*100</f>
        <v>8.763302834039662075993918704</v>
      </c>
      <c r="K2665" s="1">
        <f>F2665/E2665*100</f>
        <v>3.6127647804626314040627361004</v>
      </c>
      <c r="L2665" s="1">
        <v>1983.62</v>
      </c>
      <c r="M2665" s="1">
        <v>1212.00</v>
      </c>
      <c r="N2665" s="1">
        <v>2.23</v>
      </c>
      <c r="O2665" s="1">
        <v>96.42</v>
      </c>
      <c r="P2665" s="1">
        <v>2.81</v>
      </c>
      <c r="Q2665" s="1">
        <v>94.33</v>
      </c>
      <c r="R2665" s="1">
        <v>1.48</v>
      </c>
      <c r="S2665" s="1">
        <v>0.54</v>
      </c>
      <c r="T2665" s="1">
        <v>0.01</v>
      </c>
      <c r="U2665" s="1">
        <v>99.45</v>
      </c>
      <c r="V2665" s="1">
        <f>100-U2665</f>
        <v>0.55</v>
      </c>
      <c r="W2665" s="1">
        <v>0.36</v>
      </c>
      <c r="X2665" s="0" t="inlineStr">
        <is>
          <t>IBGE — Censo Demográfico 2022 / SIDRA</t>
        </is>
      </c>
    </row>
    <row r="2666">
      <c r="A2666" s="0" t="inlineStr">
        <is>
          <t>3136801</t>
        </is>
      </c>
      <c r="B2666" s="0" t="inlineStr">
        <is>
          <t>Juramento</t>
        </is>
      </c>
      <c r="C2666" s="0" t="inlineStr">
        <is>
          <t>MG</t>
        </is>
      </c>
      <c r="D2666" s="0" t="inlineStr">
        <is>
          <t>2022</t>
        </is>
      </c>
      <c r="E2666" s="1">
        <v>3768</v>
      </c>
      <c r="F2666" s="1">
        <v>95</v>
      </c>
      <c r="G2666" s="1">
        <v>737</v>
      </c>
      <c r="H2666" s="1">
        <v>982</v>
      </c>
      <c r="I2666" s="1">
        <f>(F2666+G2666+H2666)/E2666*100</f>
        <v>48.142250530785562632696390658</v>
      </c>
      <c r="J2666" s="1">
        <f>(F2666+G2666)/E2666*100</f>
        <v>22.080679405520169851380042463</v>
      </c>
      <c r="K2666" s="1">
        <f>F2666/E2666*100</f>
        <v>2.5212314225053078556263269639</v>
      </c>
      <c r="L2666" s="1">
        <v>885.82</v>
      </c>
      <c r="M2666" s="1">
        <v>656.00</v>
      </c>
      <c r="N2666" s="1">
        <v>12.03</v>
      </c>
      <c r="O2666" s="1">
        <v>72.83</v>
      </c>
      <c r="P2666" s="1">
        <v>21.53</v>
      </c>
      <c r="Q2666" s="1">
        <v>54.91</v>
      </c>
      <c r="R2666" s="1">
        <v>2.10</v>
      </c>
      <c r="S2666" s="1">
        <v>42.63</v>
      </c>
      <c r="T2666" s="1">
        <v>0.07</v>
      </c>
      <c r="U2666" s="1">
        <v>79.77</v>
      </c>
      <c r="V2666" s="1">
        <f>100-U2666</f>
        <v>20.23</v>
      </c>
      <c r="W2666" s="1">
        <v>19.94</v>
      </c>
      <c r="X2666" s="0" t="inlineStr">
        <is>
          <t>IBGE — Censo Demográfico 2022 / SIDRA</t>
        </is>
      </c>
    </row>
    <row r="2667">
      <c r="A2667" s="0" t="inlineStr">
        <is>
          <t>3136900</t>
        </is>
      </c>
      <c r="B2667" s="0" t="inlineStr">
        <is>
          <t>Juruaia</t>
        </is>
      </c>
      <c r="C2667" s="0" t="inlineStr">
        <is>
          <t>MG</t>
        </is>
      </c>
      <c r="D2667" s="0" t="inlineStr">
        <is>
          <t>2022</t>
        </is>
      </c>
      <c r="E2667" s="1">
        <v>11055</v>
      </c>
      <c r="F2667" s="1">
        <v>277</v>
      </c>
      <c r="G2667" s="1">
        <v>498</v>
      </c>
      <c r="H2667" s="1">
        <v>1515</v>
      </c>
      <c r="I2667" s="1">
        <f>(F2667+G2667+H2667)/E2667*100</f>
        <v>20.714608774310266847580280416</v>
      </c>
      <c r="J2667" s="1">
        <f>(F2667+G2667)/E2667*100</f>
        <v>7.0104025327905924920850293985</v>
      </c>
      <c r="K2667" s="1">
        <f>F2667/E2667*100</f>
        <v>2.5056535504296698326549072818</v>
      </c>
      <c r="L2667" s="1">
        <v>1433.99</v>
      </c>
      <c r="M2667" s="1">
        <v>1203.00</v>
      </c>
      <c r="N2667" s="1">
        <v>4.63</v>
      </c>
      <c r="O2667" s="1">
        <v>53.73</v>
      </c>
      <c r="P2667" s="1">
        <v>41.86</v>
      </c>
      <c r="Q2667" s="1">
        <v>53.73</v>
      </c>
      <c r="R2667" s="1">
        <v>3.42</v>
      </c>
      <c r="S2667" s="1">
        <v>38.61</v>
      </c>
      <c r="T2667" s="1">
        <v>0.02</v>
      </c>
      <c r="U2667" s="1">
        <v>95.66</v>
      </c>
      <c r="V2667" s="1">
        <f>100-U2667</f>
        <v>4.34</v>
      </c>
      <c r="W2667" s="1">
        <v>4.07</v>
      </c>
      <c r="X2667" s="0" t="inlineStr">
        <is>
          <t>IBGE — Censo Demográfico 2022 / SIDRA</t>
        </is>
      </c>
    </row>
    <row r="2668">
      <c r="A2668" s="0" t="inlineStr">
        <is>
          <t>3136959</t>
        </is>
      </c>
      <c r="B2668" s="0" t="inlineStr">
        <is>
          <t>Juvenília</t>
        </is>
      </c>
      <c r="C2668" s="0" t="inlineStr">
        <is>
          <t>MG</t>
        </is>
      </c>
      <c r="D2668" s="0" t="inlineStr">
        <is>
          <t>2022</t>
        </is>
      </c>
      <c r="E2668" s="1">
        <v>5752</v>
      </c>
      <c r="F2668" s="1">
        <v>45</v>
      </c>
      <c r="G2668" s="1">
        <v>1593</v>
      </c>
      <c r="H2668" s="1">
        <v>1820</v>
      </c>
      <c r="I2668" s="1">
        <f>(F2668+G2668+H2668)/E2668*100</f>
        <v>60.118219749652294853963838665</v>
      </c>
      <c r="J2668" s="1">
        <f>(F2668+G2668)/E2668*100</f>
        <v>28.477051460361613351877607789</v>
      </c>
      <c r="K2668" s="1">
        <f>F2668/E2668*100</f>
        <v>0.7823365785813630041724617524</v>
      </c>
      <c r="L2668" s="1">
        <v>678.48</v>
      </c>
      <c r="M2668" s="1">
        <v>514.80</v>
      </c>
      <c r="N2668" s="1">
        <v>15.42</v>
      </c>
      <c r="O2668" s="1">
        <v>85.19</v>
      </c>
      <c r="P2668" s="1">
        <v>13.94</v>
      </c>
      <c r="Q2668" s="1">
        <v>15.36</v>
      </c>
      <c r="R2668" s="1">
        <v>44.12</v>
      </c>
      <c r="S2668" s="1">
        <v>37.36</v>
      </c>
      <c r="T2668" s="1">
        <v>2.83</v>
      </c>
      <c r="U2668" s="1">
        <v>76.91</v>
      </c>
      <c r="V2668" s="1">
        <f>100-U2668</f>
        <v>23.09</v>
      </c>
      <c r="W2668" s="1">
        <v>18.95</v>
      </c>
      <c r="X2668" s="0" t="inlineStr">
        <is>
          <t>IBGE — Censo Demográfico 2022 / SIDRA</t>
        </is>
      </c>
    </row>
    <row r="2669">
      <c r="A2669" s="0" t="inlineStr">
        <is>
          <t>3137007</t>
        </is>
      </c>
      <c r="B2669" s="0" t="inlineStr">
        <is>
          <t>Ladainha</t>
        </is>
      </c>
      <c r="C2669" s="0" t="inlineStr">
        <is>
          <t>MG</t>
        </is>
      </c>
      <c r="D2669" s="0" t="inlineStr">
        <is>
          <t>2022</t>
        </is>
      </c>
      <c r="E2669" s="1">
        <v>14317</v>
      </c>
      <c r="F2669" s="1">
        <v>317</v>
      </c>
      <c r="G2669" s="1">
        <v>3915</v>
      </c>
      <c r="H2669" s="1">
        <v>3482</v>
      </c>
      <c r="I2669" s="1">
        <f>(F2669+G2669+H2669)/E2669*100</f>
        <v>53.880002793881399734581267025</v>
      </c>
      <c r="J2669" s="1">
        <f>(F2669+G2669)/E2669*100</f>
        <v>29.559265209191869805126772369</v>
      </c>
      <c r="K2669" s="1">
        <f>F2669/E2669*100</f>
        <v>2.2141510092896556541174827129</v>
      </c>
      <c r="L2669" s="1">
        <v>759.02</v>
      </c>
      <c r="M2669" s="1">
        <v>600.00</v>
      </c>
      <c r="N2669" s="1">
        <v>21.92</v>
      </c>
      <c r="O2669" s="1">
        <v>44.14</v>
      </c>
      <c r="P2669" s="1">
        <v>40.42</v>
      </c>
      <c r="Q2669" s="1">
        <v>30.64</v>
      </c>
      <c r="R2669" s="1">
        <v>2.91</v>
      </c>
      <c r="S2669" s="1">
        <v>62.62</v>
      </c>
      <c r="T2669" s="1">
        <v>2.59</v>
      </c>
      <c r="U2669" s="1">
        <v>41.39</v>
      </c>
      <c r="V2669" s="1">
        <f>100-U2669</f>
        <v>58.61</v>
      </c>
      <c r="W2669" s="1">
        <v>55.27</v>
      </c>
      <c r="X2669" s="0" t="inlineStr">
        <is>
          <t>IBGE — Censo Demográfico 2022 / SIDRA</t>
        </is>
      </c>
    </row>
    <row r="2670">
      <c r="A2670" s="0" t="inlineStr">
        <is>
          <t>3137106</t>
        </is>
      </c>
      <c r="B2670" s="0" t="inlineStr">
        <is>
          <t>Lagamar</t>
        </is>
      </c>
      <c r="C2670" s="0" t="inlineStr">
        <is>
          <t>MG</t>
        </is>
      </c>
      <c r="D2670" s="0" t="inlineStr">
        <is>
          <t>2022</t>
        </is>
      </c>
      <c r="E2670" s="1">
        <v>6591</v>
      </c>
      <c r="F2670" s="1">
        <v>71</v>
      </c>
      <c r="G2670" s="1">
        <v>229</v>
      </c>
      <c r="H2670" s="1">
        <v>1119</v>
      </c>
      <c r="I2670" s="1">
        <f>(F2670+G2670+H2670)/E2670*100</f>
        <v>21.529358215748748293126991352</v>
      </c>
      <c r="J2670" s="1">
        <f>(F2670+G2670)/E2670*100</f>
        <v>4.5516613563950842057350933091</v>
      </c>
      <c r="K2670" s="1">
        <f>F2670/E2670*100</f>
        <v>1.0772265210135032620239720831</v>
      </c>
      <c r="L2670" s="1">
        <v>1507.22</v>
      </c>
      <c r="M2670" s="1">
        <v>1200.00</v>
      </c>
      <c r="N2670" s="1">
        <v>8.24</v>
      </c>
      <c r="O2670" s="1">
        <v>75.66</v>
      </c>
      <c r="P2670" s="1">
        <v>23.09</v>
      </c>
      <c r="Q2670" s="1">
        <v>69.97</v>
      </c>
      <c r="R2670" s="1">
        <v>4.21</v>
      </c>
      <c r="S2670" s="1">
        <v>24.99</v>
      </c>
      <c r="T2670" s="1">
        <v>0.22</v>
      </c>
      <c r="U2670" s="1">
        <v>80.04</v>
      </c>
      <c r="V2670" s="1">
        <f>100-U2670</f>
        <v>19.96</v>
      </c>
      <c r="W2670" s="1">
        <v>18.95</v>
      </c>
      <c r="X2670" s="0" t="inlineStr">
        <is>
          <t>IBGE — Censo Demográfico 2022 / SIDRA</t>
        </is>
      </c>
    </row>
    <row r="2671">
      <c r="A2671" s="0" t="inlineStr">
        <is>
          <t>3137205</t>
        </is>
      </c>
      <c r="B2671" s="0" t="inlineStr">
        <is>
          <t>Lagoa da Prata</t>
        </is>
      </c>
      <c r="C2671" s="0" t="inlineStr">
        <is>
          <t>MG</t>
        </is>
      </c>
      <c r="D2671" s="0" t="inlineStr">
        <is>
          <t>2022</t>
        </is>
      </c>
      <c r="E2671" s="1">
        <v>51204</v>
      </c>
      <c r="F2671" s="1">
        <v>1201</v>
      </c>
      <c r="G2671" s="1">
        <v>2460</v>
      </c>
      <c r="H2671" s="1">
        <v>7455</v>
      </c>
      <c r="I2671" s="1">
        <f>(F2671+G2671+H2671)/E2671*100</f>
        <v>21.709241465510506991641278025</v>
      </c>
      <c r="J2671" s="1">
        <f>(F2671+G2671)/E2671*100</f>
        <v>7.1498320443715334739473478634</v>
      </c>
      <c r="K2671" s="1">
        <f>F2671/E2671*100</f>
        <v>2.3455198812592766190141395203</v>
      </c>
      <c r="L2671" s="1">
        <v>1462.44</v>
      </c>
      <c r="M2671" s="1">
        <v>1142.00</v>
      </c>
      <c r="N2671" s="1">
        <v>4.58</v>
      </c>
      <c r="O2671" s="1">
        <v>97.34</v>
      </c>
      <c r="P2671" s="1">
        <v>1.77</v>
      </c>
      <c r="Q2671" s="1">
        <v>97.40</v>
      </c>
      <c r="R2671" s="1">
        <v>1.09</v>
      </c>
      <c r="S2671" s="1">
        <v>1.39</v>
      </c>
      <c r="T2671" s="1">
        <v>0.01</v>
      </c>
      <c r="U2671" s="1">
        <v>99.06</v>
      </c>
      <c r="V2671" s="1">
        <f>100-U2671</f>
        <v>0.94</v>
      </c>
      <c r="W2671" s="1">
        <v>0.69</v>
      </c>
      <c r="X2671" s="0" t="inlineStr">
        <is>
          <t>IBGE — Censo Demográfico 2022 / SIDRA</t>
        </is>
      </c>
    </row>
    <row r="2672">
      <c r="A2672" s="0" t="inlineStr">
        <is>
          <t>3137304</t>
        </is>
      </c>
      <c r="B2672" s="0" t="inlineStr">
        <is>
          <t>Lagoa dos Patos</t>
        </is>
      </c>
      <c r="C2672" s="0" t="inlineStr">
        <is>
          <t>MG</t>
        </is>
      </c>
      <c r="D2672" s="0" t="inlineStr">
        <is>
          <t>2022</t>
        </is>
      </c>
      <c r="E2672" s="1">
        <v>3313</v>
      </c>
      <c r="F2672" s="1">
        <v>14</v>
      </c>
      <c r="G2672" s="1">
        <v>347</v>
      </c>
      <c r="H2672" s="1">
        <v>1144</v>
      </c>
      <c r="I2672" s="1">
        <f>(F2672+G2672+H2672)/E2672*100</f>
        <v>45.42710534258979776637488681</v>
      </c>
      <c r="J2672" s="1">
        <f>(F2672+G2672)/E2672*100</f>
        <v>10.896468457591306972532447932</v>
      </c>
      <c r="K2672" s="1">
        <f>F2672/E2672*100</f>
        <v>0.4225777241171143978267431331</v>
      </c>
      <c r="L2672" s="1">
        <v>841.04</v>
      </c>
      <c r="M2672" s="1">
        <v>706.00</v>
      </c>
      <c r="N2672" s="1">
        <v>12.37</v>
      </c>
      <c r="O2672" s="1">
        <v>76.78</v>
      </c>
      <c r="P2672" s="1">
        <v>21.97</v>
      </c>
      <c r="Q2672" s="1">
        <v>66.83</v>
      </c>
      <c r="R2672" s="1">
        <v>19.24</v>
      </c>
      <c r="S2672" s="1">
        <v>13.43</v>
      </c>
      <c r="T2672" s="1">
        <v>0.17</v>
      </c>
      <c r="U2672" s="1">
        <v>78.94</v>
      </c>
      <c r="V2672" s="1">
        <f>100-U2672</f>
        <v>21.06</v>
      </c>
      <c r="W2672" s="1">
        <v>19.65</v>
      </c>
      <c r="X2672" s="0" t="inlineStr">
        <is>
          <t>IBGE — Censo Demográfico 2022 / SIDRA</t>
        </is>
      </c>
    </row>
    <row r="2673">
      <c r="A2673" s="0" t="inlineStr">
        <is>
          <t>3137403</t>
        </is>
      </c>
      <c r="B2673" s="0" t="inlineStr">
        <is>
          <t>Lagoa Dourada</t>
        </is>
      </c>
      <c r="C2673" s="0" t="inlineStr">
        <is>
          <t>MG</t>
        </is>
      </c>
      <c r="D2673" s="0" t="inlineStr">
        <is>
          <t>2022</t>
        </is>
      </c>
      <c r="E2673" s="1">
        <v>12738</v>
      </c>
      <c r="F2673" s="1">
        <v>59</v>
      </c>
      <c r="G2673" s="1">
        <v>1417</v>
      </c>
      <c r="H2673" s="1">
        <v>3061</v>
      </c>
      <c r="I2673" s="1">
        <f>(F2673+G2673+H2673)/E2673*100</f>
        <v>35.617836395038467577327680955</v>
      </c>
      <c r="J2673" s="1">
        <f>(F2673+G2673)/E2673*100</f>
        <v>11.587376354215732454074422986</v>
      </c>
      <c r="K2673" s="1">
        <f>F2673/E2673*100</f>
        <v>0.4631810331292196577170670435</v>
      </c>
      <c r="L2673" s="1">
        <v>1077.38</v>
      </c>
      <c r="M2673" s="1">
        <v>820.00</v>
      </c>
      <c r="N2673" s="1">
        <v>4.71</v>
      </c>
      <c r="O2673" s="1">
        <v>83.38</v>
      </c>
      <c r="P2673" s="1">
        <v>13.31</v>
      </c>
      <c r="Q2673" s="1">
        <v>69.07</v>
      </c>
      <c r="R2673" s="1">
        <v>4.43</v>
      </c>
      <c r="S2673" s="1">
        <v>17.74</v>
      </c>
      <c r="T2673" s="1">
        <v>0.02</v>
      </c>
      <c r="U2673" s="1">
        <v>90.56</v>
      </c>
      <c r="V2673" s="1">
        <f>100-U2673</f>
        <v>9.44</v>
      </c>
      <c r="W2673" s="1">
        <v>8.79</v>
      </c>
      <c r="X2673" s="0" t="inlineStr">
        <is>
          <t>IBGE — Censo Demográfico 2022 / SIDRA</t>
        </is>
      </c>
    </row>
    <row r="2674">
      <c r="A2674" s="0" t="inlineStr">
        <is>
          <t>3137502</t>
        </is>
      </c>
      <c r="B2674" s="0" t="inlineStr">
        <is>
          <t>Lagoa Formosa</t>
        </is>
      </c>
      <c r="C2674" s="0" t="inlineStr">
        <is>
          <t>MG</t>
        </is>
      </c>
      <c r="D2674" s="0" t="inlineStr">
        <is>
          <t>2022</t>
        </is>
      </c>
      <c r="E2674" s="1">
        <v>18865</v>
      </c>
      <c r="F2674" s="1">
        <v>690</v>
      </c>
      <c r="G2674" s="1">
        <v>755</v>
      </c>
      <c r="H2674" s="1">
        <v>2854</v>
      </c>
      <c r="I2674" s="1">
        <f>(F2674+G2674+H2674)/E2674*100</f>
        <v>22.788232175987278028094354625</v>
      </c>
      <c r="J2674" s="1">
        <f>(F2674+G2674)/E2674*100</f>
        <v>7.6596872515239862178637688842</v>
      </c>
      <c r="K2674" s="1">
        <f>F2674/E2674*100</f>
        <v>3.6575669228730453220249138616</v>
      </c>
      <c r="L2674" s="1">
        <v>1516.86</v>
      </c>
      <c r="M2674" s="1">
        <v>1200.00</v>
      </c>
      <c r="N2674" s="1">
        <v>6.03</v>
      </c>
      <c r="O2674" s="1">
        <v>80.58</v>
      </c>
      <c r="P2674" s="1">
        <v>16.32</v>
      </c>
      <c r="Q2674" s="1">
        <v>79.69</v>
      </c>
      <c r="R2674" s="1">
        <v>2.09</v>
      </c>
      <c r="S2674" s="1">
        <v>17.26</v>
      </c>
      <c r="T2674" s="1">
        <v>0.04</v>
      </c>
      <c r="U2674" s="1">
        <v>82.37</v>
      </c>
      <c r="V2674" s="1">
        <f>100-U2674</f>
        <v>17.63</v>
      </c>
      <c r="W2674" s="1">
        <v>13.28</v>
      </c>
      <c r="X2674" s="0" t="inlineStr">
        <is>
          <t>IBGE — Censo Demográfico 2022 / SIDRA</t>
        </is>
      </c>
    </row>
    <row r="2675">
      <c r="A2675" s="0" t="inlineStr">
        <is>
          <t>3137536</t>
        </is>
      </c>
      <c r="B2675" s="0" t="inlineStr">
        <is>
          <t>Lagoa Grande</t>
        </is>
      </c>
      <c r="C2675" s="0" t="inlineStr">
        <is>
          <t>MG</t>
        </is>
      </c>
      <c r="D2675" s="0" t="inlineStr">
        <is>
          <t>2022</t>
        </is>
      </c>
      <c r="E2675" s="1">
        <v>8963</v>
      </c>
      <c r="F2675" s="1">
        <v>218</v>
      </c>
      <c r="G2675" s="1">
        <v>273</v>
      </c>
      <c r="H2675" s="1">
        <v>1880</v>
      </c>
      <c r="I2675" s="1">
        <f>(F2675+G2675+H2675)/E2675*100</f>
        <v>26.453196474394733906058239429</v>
      </c>
      <c r="J2675" s="1">
        <f>(F2675+G2675)/E2675*100</f>
        <v>5.4780765368738145710141693629</v>
      </c>
      <c r="K2675" s="1">
        <f>F2675/E2675*100</f>
        <v>2.4322213544572129867231953587</v>
      </c>
      <c r="L2675" s="1">
        <v>1274.20</v>
      </c>
      <c r="M2675" s="1">
        <v>1010.00</v>
      </c>
      <c r="N2675" s="1">
        <v>8.30</v>
      </c>
      <c r="O2675" s="1">
        <v>79.73</v>
      </c>
      <c r="P2675" s="1">
        <v>17.91</v>
      </c>
      <c r="Q2675" s="1">
        <v>58.51</v>
      </c>
      <c r="R2675" s="1">
        <v>5.81</v>
      </c>
      <c r="S2675" s="1">
        <v>35.29</v>
      </c>
      <c s="1" r="T2675">
        <v>0</v>
      </c>
      <c r="U2675" s="1">
        <v>90.59</v>
      </c>
      <c r="V2675" s="1">
        <f>100-U2675</f>
        <v>9.41</v>
      </c>
      <c r="W2675" s="1">
        <v>8.65</v>
      </c>
      <c r="X2675" s="0" t="inlineStr">
        <is>
          <t>IBGE — Censo Demográfico 2022 / SIDRA</t>
        </is>
      </c>
    </row>
    <row r="2676">
      <c r="A2676" s="0" t="inlineStr">
        <is>
          <t>3137601</t>
        </is>
      </c>
      <c r="B2676" s="0" t="inlineStr">
        <is>
          <t>Lagoa Santa</t>
        </is>
      </c>
      <c r="C2676" s="0" t="inlineStr">
        <is>
          <t>MG</t>
        </is>
      </c>
      <c r="D2676" s="0" t="inlineStr">
        <is>
          <t>2022</t>
        </is>
      </c>
      <c r="E2676" s="1">
        <v>74938</v>
      </c>
      <c r="F2676" s="1">
        <v>1679</v>
      </c>
      <c r="G2676" s="1">
        <v>2695</v>
      </c>
      <c r="H2676" s="1">
        <v>8027</v>
      </c>
      <c r="I2676" s="1">
        <f>(F2676+G2676+H2676)/E2676*100</f>
        <v>16.548346633216792548506765593</v>
      </c>
      <c r="J2676" s="1">
        <f>(F2676+G2676)/E2676*100</f>
        <v>5.8368251087565720996023379327</v>
      </c>
      <c r="K2676" s="1">
        <f>F2676/E2676*100</f>
        <v>2.2405188288985561397421868745</v>
      </c>
      <c r="L2676" s="1">
        <v>2311.42</v>
      </c>
      <c r="M2676" s="1">
        <v>1404.00</v>
      </c>
      <c r="N2676" s="1">
        <v>2.43</v>
      </c>
      <c r="O2676" s="1">
        <v>96.53</v>
      </c>
      <c r="P2676" s="1">
        <v>2.41</v>
      </c>
      <c r="Q2676" s="1">
        <v>69.24</v>
      </c>
      <c r="R2676" s="1">
        <v>17.17</v>
      </c>
      <c r="S2676" s="1">
        <v>13.37</v>
      </c>
      <c r="T2676" s="1">
        <v>0.01</v>
      </c>
      <c r="U2676" s="1">
        <v>99.30</v>
      </c>
      <c r="V2676" s="1">
        <f>100-U2676</f>
        <v>0.70</v>
      </c>
      <c r="W2676" s="1">
        <v>0.53</v>
      </c>
      <c r="X2676" s="0" t="inlineStr">
        <is>
          <t>IBGE — Censo Demográfico 2022 / SIDRA</t>
        </is>
      </c>
    </row>
    <row r="2677">
      <c r="A2677" s="0" t="inlineStr">
        <is>
          <t>3137700</t>
        </is>
      </c>
      <c r="B2677" s="0" t="inlineStr">
        <is>
          <t>Lajinha</t>
        </is>
      </c>
      <c r="C2677" s="0" t="inlineStr">
        <is>
          <t>MG</t>
        </is>
      </c>
      <c r="D2677" s="0" t="inlineStr">
        <is>
          <t>2022</t>
        </is>
      </c>
      <c r="E2677" s="1">
        <v>20789</v>
      </c>
      <c r="F2677" s="1">
        <v>257</v>
      </c>
      <c r="G2677" s="1">
        <v>1612</v>
      </c>
      <c r="H2677" s="1">
        <v>4185</v>
      </c>
      <c r="I2677" s="1">
        <f>(F2677+G2677+H2677)/E2677*100</f>
        <v>29.12116984943960748472750012</v>
      </c>
      <c r="J2677" s="1">
        <f>(F2677+G2677)/E2677*100</f>
        <v>8.990331425272980903362355092</v>
      </c>
      <c r="K2677" s="1">
        <f>F2677/E2677*100</f>
        <v>1.2362306989273173312809658954</v>
      </c>
      <c r="L2677" s="1">
        <v>1298.14</v>
      </c>
      <c r="M2677" s="1">
        <v>909.00</v>
      </c>
      <c r="N2677" s="1">
        <v>10.91</v>
      </c>
      <c r="O2677" s="1">
        <v>62.05</v>
      </c>
      <c r="P2677" s="1">
        <v>35.64</v>
      </c>
      <c r="Q2677" s="1">
        <v>52.69</v>
      </c>
      <c r="R2677" s="1">
        <v>11.03</v>
      </c>
      <c r="S2677" s="1">
        <v>7.40</v>
      </c>
      <c r="T2677" s="1">
        <v>0.04</v>
      </c>
      <c r="U2677" s="1">
        <v>84.24</v>
      </c>
      <c r="V2677" s="1">
        <f>100-U2677</f>
        <v>15.76</v>
      </c>
      <c r="W2677" s="1">
        <v>15.21</v>
      </c>
      <c r="X2677" s="0" t="inlineStr">
        <is>
          <t>IBGE — Censo Demográfico 2022 / SIDRA</t>
        </is>
      </c>
    </row>
    <row r="2678">
      <c r="A2678" s="0" t="inlineStr">
        <is>
          <t>3137809</t>
        </is>
      </c>
      <c r="B2678" s="0" t="inlineStr">
        <is>
          <t>Lambari</t>
        </is>
      </c>
      <c r="C2678" s="0" t="inlineStr">
        <is>
          <t>MG</t>
        </is>
      </c>
      <c r="D2678" s="0" t="inlineStr">
        <is>
          <t>2022</t>
        </is>
      </c>
      <c r="E2678" s="1">
        <v>20308</v>
      </c>
      <c r="F2678" s="1">
        <v>1151</v>
      </c>
      <c r="G2678" s="1">
        <v>1472</v>
      </c>
      <c r="H2678" s="1">
        <v>3826</v>
      </c>
      <c r="I2678" s="1">
        <f>(F2678+G2678+H2678)/E2678*100</f>
        <v>31.755958243056923379948788655</v>
      </c>
      <c r="J2678" s="1">
        <f>(F2678+G2678)/E2678*100</f>
        <v>12.916092180421508765018711838</v>
      </c>
      <c r="K2678" s="1">
        <f>F2678/E2678*100</f>
        <v>5.6677171558006696868229269253</v>
      </c>
      <c r="L2678" s="1">
        <v>1264.21</v>
      </c>
      <c r="M2678" s="1">
        <v>906.00</v>
      </c>
      <c r="N2678" s="1">
        <v>4.25</v>
      </c>
      <c r="O2678" s="1">
        <v>82.13</v>
      </c>
      <c r="P2678" s="1">
        <v>17.28</v>
      </c>
      <c r="Q2678" s="1">
        <v>75.07</v>
      </c>
      <c r="R2678" s="1">
        <v>5.00</v>
      </c>
      <c r="S2678" s="1">
        <v>10.51</v>
      </c>
      <c s="1" r="T2678">
        <v>0</v>
      </c>
      <c r="U2678" s="1">
        <v>96.85</v>
      </c>
      <c r="V2678" s="1">
        <f>100-U2678</f>
        <v>3.15</v>
      </c>
      <c r="W2678" s="1">
        <v>2.71</v>
      </c>
      <c r="X2678" s="0" t="inlineStr">
        <is>
          <t>IBGE — Censo Demográfico 2022 / SIDRA</t>
        </is>
      </c>
    </row>
    <row r="2679">
      <c r="A2679" s="0" t="inlineStr">
        <is>
          <t>3137908</t>
        </is>
      </c>
      <c r="B2679" s="0" t="inlineStr">
        <is>
          <t>Lamim</t>
        </is>
      </c>
      <c r="C2679" s="0" t="inlineStr">
        <is>
          <t>MG</t>
        </is>
      </c>
      <c r="D2679" s="0" t="inlineStr">
        <is>
          <t>2022</t>
        </is>
      </c>
      <c r="E2679" s="1">
        <v>3184</v>
      </c>
      <c r="F2679" s="1">
        <v>193</v>
      </c>
      <c r="G2679" s="1">
        <v>463</v>
      </c>
      <c r="H2679" s="1">
        <v>794</v>
      </c>
      <c r="I2679" s="1">
        <f>(F2679+G2679+H2679)/E2679*100</f>
        <v>45.540201005025125628140703518</v>
      </c>
      <c r="J2679" s="1">
        <f>(F2679+G2679)/E2679*100</f>
        <v>20.603015075376884422110552764</v>
      </c>
      <c r="K2679" s="1">
        <f>F2679/E2679*100</f>
        <v>6.0615577889447236180904522613</v>
      </c>
      <c r="L2679" s="1">
        <v>991.20</v>
      </c>
      <c r="M2679" s="1">
        <v>710.40</v>
      </c>
      <c r="N2679" s="1">
        <v>8.03</v>
      </c>
      <c r="O2679" s="1">
        <v>58.47</v>
      </c>
      <c r="P2679" s="1">
        <v>37.84</v>
      </c>
      <c r="Q2679" s="1">
        <v>39.43</v>
      </c>
      <c r="R2679" s="1">
        <v>3.44</v>
      </c>
      <c r="S2679" s="1">
        <v>15.35</v>
      </c>
      <c s="1" r="T2679">
        <v>0</v>
      </c>
      <c r="U2679" s="1">
        <v>64.51</v>
      </c>
      <c r="V2679" s="1">
        <f>100-U2679</f>
        <v>35.49</v>
      </c>
      <c r="W2679" s="1">
        <v>34.82</v>
      </c>
      <c r="X2679" s="0" t="inlineStr">
        <is>
          <t>IBGE — Censo Demográfico 2022 / SIDRA</t>
        </is>
      </c>
    </row>
    <row r="2680">
      <c r="A2680" s="0" t="inlineStr">
        <is>
          <t>3138005</t>
        </is>
      </c>
      <c r="B2680" s="0" t="inlineStr">
        <is>
          <t>Laranjal</t>
        </is>
      </c>
      <c r="C2680" s="0" t="inlineStr">
        <is>
          <t>MG</t>
        </is>
      </c>
      <c r="D2680" s="0" t="inlineStr">
        <is>
          <t>2022</t>
        </is>
      </c>
      <c r="E2680" s="1">
        <v>5939</v>
      </c>
      <c r="F2680" s="1">
        <v>16</v>
      </c>
      <c r="G2680" s="1">
        <v>246</v>
      </c>
      <c r="H2680" s="1">
        <v>1205</v>
      </c>
      <c r="I2680" s="1">
        <f>(F2680+G2680+H2680)/E2680*100</f>
        <v>24.701128136049840040410843576</v>
      </c>
      <c r="J2680" s="1">
        <f>(F2680+G2680)/E2680*100</f>
        <v>4.4115170904192625021047314363</v>
      </c>
      <c r="K2680" s="1">
        <f>F2680/E2680*100</f>
        <v>0.2694056238423977100521973396</v>
      </c>
      <c r="L2680" s="1">
        <v>1210.39</v>
      </c>
      <c r="M2680" s="1">
        <v>1000.00</v>
      </c>
      <c r="N2680" s="1">
        <v>3.81</v>
      </c>
      <c r="O2680" s="1">
        <v>84.52</v>
      </c>
      <c r="P2680" s="1">
        <v>15.21</v>
      </c>
      <c r="Q2680" s="1">
        <v>82.82</v>
      </c>
      <c r="R2680" s="1">
        <v>6.32</v>
      </c>
      <c r="S2680" s="1">
        <v>0.61</v>
      </c>
      <c s="1" r="T2680">
        <v>0</v>
      </c>
      <c r="U2680" s="1">
        <v>86.97</v>
      </c>
      <c r="V2680" s="1">
        <f>100-U2680</f>
        <v>13.03</v>
      </c>
      <c r="W2680" s="1">
        <v>12.82</v>
      </c>
      <c r="X2680" s="0" t="inlineStr">
        <is>
          <t>IBGE — Censo Demográfico 2022 / SIDRA</t>
        </is>
      </c>
    </row>
    <row r="2681">
      <c r="A2681" s="0" t="inlineStr">
        <is>
          <t>3138104</t>
        </is>
      </c>
      <c r="B2681" s="0" t="inlineStr">
        <is>
          <t>Lassance</t>
        </is>
      </c>
      <c r="C2681" s="0" t="inlineStr">
        <is>
          <t>MG</t>
        </is>
      </c>
      <c r="D2681" s="0" t="inlineStr">
        <is>
          <t>2022</t>
        </is>
      </c>
      <c r="E2681" s="1">
        <v>7104</v>
      </c>
      <c r="F2681" s="1">
        <v>88</v>
      </c>
      <c r="G2681" s="1">
        <v>745</v>
      </c>
      <c r="H2681" s="1">
        <v>1764</v>
      </c>
      <c r="I2681" s="1">
        <f>(F2681+G2681+H2681)/E2681*100</f>
        <v>36.556869369369369369369369369</v>
      </c>
      <c r="J2681" s="1">
        <f>(F2681+G2681)/E2681*100</f>
        <v>11.725788288288288288288288288</v>
      </c>
      <c r="K2681" s="1">
        <f>F2681/E2681*100</f>
        <v>1.2387387387387387387387387387</v>
      </c>
      <c r="L2681" s="1">
        <v>973.84</v>
      </c>
      <c r="M2681" s="1">
        <v>806.00</v>
      </c>
      <c r="N2681" s="1">
        <v>10.52</v>
      </c>
      <c r="O2681" s="1">
        <v>71.71</v>
      </c>
      <c r="P2681" s="1">
        <v>26.60</v>
      </c>
      <c r="Q2681" s="1">
        <v>4.38</v>
      </c>
      <c r="R2681" s="1">
        <v>6.61</v>
      </c>
      <c r="S2681" s="1">
        <v>88.26</v>
      </c>
      <c r="T2681" s="1">
        <v>0.27</v>
      </c>
      <c r="U2681" s="1">
        <v>78.91</v>
      </c>
      <c r="V2681" s="1">
        <f>100-U2681</f>
        <v>21.09</v>
      </c>
      <c r="W2681" s="1">
        <v>19.01</v>
      </c>
      <c r="X2681" s="0" t="inlineStr">
        <is>
          <t>IBGE — Censo Demográfico 2022 / SIDRA</t>
        </is>
      </c>
    </row>
    <row r="2682">
      <c r="A2682" s="0" t="inlineStr">
        <is>
          <t>3138203</t>
        </is>
      </c>
      <c r="B2682" s="0" t="inlineStr">
        <is>
          <t>Lavras</t>
        </is>
      </c>
      <c r="C2682" s="0" t="inlineStr">
        <is>
          <t>MG</t>
        </is>
      </c>
      <c r="D2682" s="0" t="inlineStr">
        <is>
          <t>2022</t>
        </is>
      </c>
      <c r="E2682" s="1">
        <v>104328</v>
      </c>
      <c r="F2682" s="1">
        <v>2748</v>
      </c>
      <c r="G2682" s="1">
        <v>5289</v>
      </c>
      <c r="H2682" s="1">
        <v>15635</v>
      </c>
      <c r="I2682" s="1">
        <f>(F2682+G2682+H2682)/E2682*100</f>
        <v>22.689977762441530557472586458</v>
      </c>
      <c r="J2682" s="1">
        <f>(F2682+G2682)/E2682*100</f>
        <v>7.7035886818495514147688060732</v>
      </c>
      <c r="K2682" s="1">
        <f>F2682/E2682*100</f>
        <v>2.6340004600874166091557395905</v>
      </c>
      <c r="L2682" s="1">
        <v>1886.69</v>
      </c>
      <c r="M2682" s="1">
        <v>1204.00</v>
      </c>
      <c r="N2682" s="1">
        <v>2.54</v>
      </c>
      <c r="O2682" s="1">
        <v>95.71</v>
      </c>
      <c r="P2682" s="1">
        <v>4.01</v>
      </c>
      <c r="Q2682" s="1">
        <v>95.08</v>
      </c>
      <c r="R2682" s="1">
        <v>1.24</v>
      </c>
      <c r="S2682" s="1">
        <v>3.39</v>
      </c>
      <c r="T2682" s="1">
        <v>0.01</v>
      </c>
      <c r="U2682" s="1">
        <v>98.19</v>
      </c>
      <c r="V2682" s="1">
        <f>100-U2682</f>
        <v>1.81</v>
      </c>
      <c r="W2682" s="1">
        <v>1.56</v>
      </c>
      <c r="X2682" s="0" t="inlineStr">
        <is>
          <t>IBGE — Censo Demográfico 2022 / SIDRA</t>
        </is>
      </c>
    </row>
    <row r="2683">
      <c r="A2683" s="0" t="inlineStr">
        <is>
          <t>3138302</t>
        </is>
      </c>
      <c r="B2683" s="0" t="inlineStr">
        <is>
          <t>Leandro Ferreira</t>
        </is>
      </c>
      <c r="C2683" s="0" t="inlineStr">
        <is>
          <t>MG</t>
        </is>
      </c>
      <c r="D2683" s="0" t="inlineStr">
        <is>
          <t>2022</t>
        </is>
      </c>
      <c r="E2683" s="1">
        <v>3173</v>
      </c>
      <c r="F2683" s="1">
        <v>65</v>
      </c>
      <c r="G2683" s="1">
        <v>96</v>
      </c>
      <c r="H2683" s="1">
        <v>413</v>
      </c>
      <c r="I2683" s="1">
        <f>(F2683+G2683+H2683)/E2683*100</f>
        <v>18.090135518436810589347620548</v>
      </c>
      <c r="J2683" s="1">
        <f>(F2683+G2683)/E2683*100</f>
        <v>5.0740624015127639457926252758</v>
      </c>
      <c r="K2683" s="1">
        <f>F2683/E2683*100</f>
        <v>2.0485345099275133942641033722</v>
      </c>
      <c r="L2683" s="1">
        <v>1435.77</v>
      </c>
      <c r="M2683" s="1">
        <v>1200.00</v>
      </c>
      <c r="N2683" s="1">
        <v>9.92</v>
      </c>
      <c r="O2683" s="1">
        <v>71.24</v>
      </c>
      <c r="P2683" s="1">
        <v>27.11</v>
      </c>
      <c r="Q2683" s="1">
        <v>69.17</v>
      </c>
      <c r="R2683" s="1">
        <v>2.73</v>
      </c>
      <c r="S2683" s="1">
        <v>27.02</v>
      </c>
      <c r="T2683" s="1">
        <v>0.08</v>
      </c>
      <c r="U2683" s="1">
        <v>88.60</v>
      </c>
      <c r="V2683" s="1">
        <f>100-U2683</f>
        <v>11.40</v>
      </c>
      <c r="W2683" s="1">
        <v>9.26</v>
      </c>
      <c r="X2683" s="0" t="inlineStr">
        <is>
          <t>IBGE — Censo Demográfico 2022 / SIDRA</t>
        </is>
      </c>
    </row>
    <row r="2684">
      <c r="A2684" s="0" t="inlineStr">
        <is>
          <t>3138351</t>
        </is>
      </c>
      <c r="B2684" s="0" t="inlineStr">
        <is>
          <t>Leme do Prado</t>
        </is>
      </c>
      <c r="C2684" s="0" t="inlineStr">
        <is>
          <t>MG</t>
        </is>
      </c>
      <c r="D2684" s="0" t="inlineStr">
        <is>
          <t>2022</t>
        </is>
      </c>
      <c r="E2684" s="1">
        <v>4339</v>
      </c>
      <c r="F2684" s="1">
        <v>49</v>
      </c>
      <c r="G2684" s="1">
        <v>475</v>
      </c>
      <c r="H2684" s="1">
        <v>1134</v>
      </c>
      <c r="I2684" s="1">
        <f>(F2684+G2684+H2684)/E2684*100</f>
        <v>38.211569486056695091034800645</v>
      </c>
      <c r="J2684" s="1">
        <f>(F2684+G2684)/E2684*100</f>
        <v>12.076515326112007374971191519</v>
      </c>
      <c r="K2684" s="1">
        <f>F2684/E2684*100</f>
        <v>1.1292924637013136667434892832</v>
      </c>
      <c r="L2684" s="1">
        <v>956.16</v>
      </c>
      <c r="M2684" s="1">
        <v>800.00</v>
      </c>
      <c r="N2684" s="1">
        <v>12.90</v>
      </c>
      <c r="O2684" s="1">
        <v>71.23</v>
      </c>
      <c r="P2684" s="1">
        <v>13.50</v>
      </c>
      <c r="Q2684" s="1">
        <v>68.94</v>
      </c>
      <c r="R2684" s="1">
        <v>1.18</v>
      </c>
      <c r="S2684" s="1">
        <v>28.11</v>
      </c>
      <c r="T2684" s="1">
        <v>0.07</v>
      </c>
      <c r="U2684" s="1">
        <v>83.94</v>
      </c>
      <c r="V2684" s="1">
        <f>100-U2684</f>
        <v>16.06</v>
      </c>
      <c r="W2684" s="1">
        <v>15.66</v>
      </c>
      <c r="X2684" s="0" t="inlineStr">
        <is>
          <t>IBGE — Censo Demográfico 2022 / SIDRA</t>
        </is>
      </c>
    </row>
    <row r="2685">
      <c r="A2685" s="0" t="inlineStr">
        <is>
          <t>3138401</t>
        </is>
      </c>
      <c r="B2685" s="0" t="inlineStr">
        <is>
          <t>Leopoldina</t>
        </is>
      </c>
      <c r="C2685" s="0" t="inlineStr">
        <is>
          <t>MG</t>
        </is>
      </c>
      <c r="D2685" s="0" t="inlineStr">
        <is>
          <t>2022</t>
        </is>
      </c>
      <c r="E2685" s="1">
        <v>50978</v>
      </c>
      <c r="F2685" s="1">
        <v>803</v>
      </c>
      <c r="G2685" s="1">
        <v>5254</v>
      </c>
      <c r="H2685" s="1">
        <v>10397</v>
      </c>
      <c r="I2685" s="1">
        <f>(F2685+G2685+H2685)/E2685*100</f>
        <v>32.276668366746439640629291067</v>
      </c>
      <c r="J2685" s="1">
        <f>(F2685+G2685)/E2685*100</f>
        <v>11.881595982580721095374475264</v>
      </c>
      <c r="K2685" s="1">
        <f>F2685/E2685*100</f>
        <v>1.5751892973439522931460630076</v>
      </c>
      <c r="L2685" s="1">
        <v>1401.68</v>
      </c>
      <c r="M2685" s="1">
        <v>938.40</v>
      </c>
      <c r="N2685" s="1">
        <v>4.84</v>
      </c>
      <c r="O2685" s="1">
        <v>91.76</v>
      </c>
      <c r="P2685" s="1">
        <v>6.57</v>
      </c>
      <c r="Q2685" s="1">
        <v>89.07</v>
      </c>
      <c r="R2685" s="1">
        <v>1.80</v>
      </c>
      <c r="S2685" s="1">
        <v>2.26</v>
      </c>
      <c r="T2685" s="1">
        <v>0.02</v>
      </c>
      <c r="U2685" s="1">
        <v>94.62</v>
      </c>
      <c r="V2685" s="1">
        <f>100-U2685</f>
        <v>5.38</v>
      </c>
      <c r="W2685" s="1">
        <v>4.59</v>
      </c>
      <c r="X2685" s="0" t="inlineStr">
        <is>
          <t>IBGE — Censo Demográfico 2022 / SIDRA</t>
        </is>
      </c>
    </row>
    <row r="2686">
      <c r="A2686" s="0" t="inlineStr">
        <is>
          <t>3138500</t>
        </is>
      </c>
      <c r="B2686" s="0" t="inlineStr">
        <is>
          <t>Liberdade</t>
        </is>
      </c>
      <c r="C2686" s="0" t="inlineStr">
        <is>
          <t>MG</t>
        </is>
      </c>
      <c r="D2686" s="0" t="inlineStr">
        <is>
          <t>2022</t>
        </is>
      </c>
      <c r="E2686" s="1">
        <v>4720</v>
      </c>
      <c r="F2686" s="1">
        <v>95</v>
      </c>
      <c r="G2686" s="1">
        <v>312</v>
      </c>
      <c r="H2686" s="1">
        <v>1184</v>
      </c>
      <c r="I2686" s="1">
        <f>(F2686+G2686+H2686)/E2686*100</f>
        <v>33.707627118644067796610169492</v>
      </c>
      <c r="J2686" s="1">
        <f>(F2686+G2686)/E2686*100</f>
        <v>8.622881355932203389830508475</v>
      </c>
      <c r="K2686" s="1">
        <f>F2686/E2686*100</f>
        <v>2.0127118644067796610169491525</v>
      </c>
      <c r="L2686" s="1">
        <v>1231.78</v>
      </c>
      <c r="M2686" s="1">
        <v>874.86</v>
      </c>
      <c r="N2686" s="1">
        <v>10.78</v>
      </c>
      <c r="O2686" s="1">
        <v>76.05</v>
      </c>
      <c r="P2686" s="1">
        <v>22.96</v>
      </c>
      <c r="Q2686" s="1">
        <v>72.30</v>
      </c>
      <c r="R2686" s="1">
        <v>2.10</v>
      </c>
      <c r="S2686" s="1">
        <v>16.06</v>
      </c>
      <c s="1" r="T2686">
        <v>0</v>
      </c>
      <c r="U2686" s="1">
        <v>79.80</v>
      </c>
      <c r="V2686" s="1">
        <f>100-U2686</f>
        <v>20.20</v>
      </c>
      <c r="W2686" s="1">
        <v>15.51</v>
      </c>
      <c r="X2686" s="0" t="inlineStr">
        <is>
          <t>IBGE — Censo Demográfico 2022 / SIDRA</t>
        </is>
      </c>
    </row>
    <row r="2687">
      <c r="A2687" s="0" t="inlineStr">
        <is>
          <t>3138609</t>
        </is>
      </c>
      <c r="B2687" s="0" t="inlineStr">
        <is>
          <t>Lima Duarte</t>
        </is>
      </c>
      <c r="C2687" s="0" t="inlineStr">
        <is>
          <t>MG</t>
        </is>
      </c>
      <c r="D2687" s="0" t="inlineStr">
        <is>
          <t>2022</t>
        </is>
      </c>
      <c r="E2687" s="1">
        <v>17128</v>
      </c>
      <c r="F2687" s="1">
        <v>181</v>
      </c>
      <c r="G2687" s="1">
        <v>1112</v>
      </c>
      <c r="H2687" s="1">
        <v>3987</v>
      </c>
      <c r="I2687" s="1">
        <f>(F2687+G2687+H2687)/E2687*100</f>
        <v>30.826716487622606258757589911</v>
      </c>
      <c r="J2687" s="1">
        <f>(F2687+G2687)/E2687*100</f>
        <v>7.549042503503035964502568893</v>
      </c>
      <c r="K2687" s="1">
        <f>F2687/E2687*100</f>
        <v>1.0567491826249416160672582905</v>
      </c>
      <c r="L2687" s="1">
        <v>1266.34</v>
      </c>
      <c r="M2687" s="1">
        <v>920.00</v>
      </c>
      <c r="N2687" s="1">
        <v>6.67</v>
      </c>
      <c r="O2687" s="1">
        <v>80.67</v>
      </c>
      <c r="P2687" s="1">
        <v>16.62</v>
      </c>
      <c r="Q2687" s="1">
        <v>59.08</v>
      </c>
      <c r="R2687" s="1">
        <v>4.93</v>
      </c>
      <c r="S2687" s="1">
        <v>4.20</v>
      </c>
      <c r="T2687" s="1">
        <v>0.01</v>
      </c>
      <c r="U2687" s="1">
        <v>95.26</v>
      </c>
      <c r="V2687" s="1">
        <f>100-U2687</f>
        <v>4.74</v>
      </c>
      <c r="W2687" s="1">
        <v>4.57</v>
      </c>
      <c r="X2687" s="0" t="inlineStr">
        <is>
          <t>IBGE — Censo Demográfico 2022 / SIDRA</t>
        </is>
      </c>
    </row>
    <row r="2688">
      <c r="A2688" s="0" t="inlineStr">
        <is>
          <t>3138625</t>
        </is>
      </c>
      <c r="B2688" s="0" t="inlineStr">
        <is>
          <t>Limeira do Oeste</t>
        </is>
      </c>
      <c r="C2688" s="0" t="inlineStr">
        <is>
          <t>MG</t>
        </is>
      </c>
      <c r="D2688" s="0" t="inlineStr">
        <is>
          <t>2022</t>
        </is>
      </c>
      <c r="E2688" s="1">
        <v>8650</v>
      </c>
      <c r="F2688" s="1">
        <v>7</v>
      </c>
      <c r="G2688" s="1">
        <v>179</v>
      </c>
      <c r="H2688" s="1">
        <v>916</v>
      </c>
      <c r="I2688" s="1">
        <f>(F2688+G2688+H2688)/E2688*100</f>
        <v>12.739884393063583815028901734</v>
      </c>
      <c r="J2688" s="1">
        <f>(F2688+G2688)/E2688*100</f>
        <v>2.1502890173410404624277456647</v>
      </c>
      <c r="K2688" s="1">
        <f>F2688/E2688*100</f>
        <v>0.0809248554913294797687861272</v>
      </c>
      <c r="L2688" s="1">
        <v>1567.05</v>
      </c>
      <c r="M2688" s="1">
        <v>1233.33</v>
      </c>
      <c r="N2688" s="1">
        <v>6.03</v>
      </c>
      <c r="O2688" s="1">
        <v>76.66</v>
      </c>
      <c r="P2688" s="1">
        <v>19.01</v>
      </c>
      <c r="Q2688" s="1">
        <v>82.14</v>
      </c>
      <c r="R2688" s="1">
        <v>11.27</v>
      </c>
      <c r="S2688" s="1">
        <v>6.33</v>
      </c>
      <c s="1" r="T2688">
        <v>0</v>
      </c>
      <c r="U2688" s="1">
        <v>90.90</v>
      </c>
      <c r="V2688" s="1">
        <f>100-U2688</f>
        <v>9.10</v>
      </c>
      <c r="W2688" s="1">
        <v>8.89</v>
      </c>
      <c r="X2688" s="0" t="inlineStr">
        <is>
          <t>IBGE — Censo Demográfico 2022 / SIDRA</t>
        </is>
      </c>
    </row>
    <row r="2689">
      <c r="A2689" s="0" t="inlineStr">
        <is>
          <t>3138658</t>
        </is>
      </c>
      <c r="B2689" s="0" t="inlineStr">
        <is>
          <t>Lontra</t>
        </is>
      </c>
      <c r="C2689" s="0" t="inlineStr">
        <is>
          <t>MG</t>
        </is>
      </c>
      <c r="D2689" s="0" t="inlineStr">
        <is>
          <t>2022</t>
        </is>
      </c>
      <c r="E2689" s="1">
        <v>8781</v>
      </c>
      <c r="F2689" s="1">
        <v>65</v>
      </c>
      <c r="G2689" s="1">
        <v>1543</v>
      </c>
      <c r="H2689" s="1">
        <v>2836</v>
      </c>
      <c r="I2689" s="1">
        <f>(F2689+G2689+H2689)/E2689*100</f>
        <v>50.609270014804691948525224917</v>
      </c>
      <c r="J2689" s="1">
        <f>(F2689+G2689)/E2689*100</f>
        <v>18.312265117868124359412367612</v>
      </c>
      <c r="K2689" s="1">
        <f>F2689/E2689*100</f>
        <v>0.7402345974262612458717685913</v>
      </c>
      <c r="L2689" s="1">
        <v>846.80</v>
      </c>
      <c r="M2689" s="1">
        <v>606.00</v>
      </c>
      <c r="N2689" s="1">
        <v>16.08</v>
      </c>
      <c r="O2689" s="1">
        <v>93.66</v>
      </c>
      <c r="P2689" s="1">
        <v>3.10</v>
      </c>
      <c r="Q2689" s="1">
        <v>38.31</v>
      </c>
      <c r="R2689" s="1">
        <v>15.89</v>
      </c>
      <c r="S2689" s="1">
        <v>44.58</v>
      </c>
      <c r="T2689" s="1">
        <v>0.73</v>
      </c>
      <c r="U2689" s="1">
        <v>77.68</v>
      </c>
      <c r="V2689" s="1">
        <f>100-U2689</f>
        <v>22.32</v>
      </c>
      <c r="W2689" s="1">
        <v>21.00</v>
      </c>
      <c r="X2689" s="0" t="inlineStr">
        <is>
          <t>IBGE — Censo Demográfico 2022 / SIDRA</t>
        </is>
      </c>
    </row>
    <row r="2690">
      <c r="A2690" s="0" t="inlineStr">
        <is>
          <t>3138674</t>
        </is>
      </c>
      <c r="B2690" s="0" t="inlineStr">
        <is>
          <t>Luisburgo</t>
        </is>
      </c>
      <c r="C2690" s="0" t="inlineStr">
        <is>
          <t>MG</t>
        </is>
      </c>
      <c r="D2690" s="0" t="inlineStr">
        <is>
          <t>2022</t>
        </is>
      </c>
      <c r="E2690" s="1">
        <v>6950</v>
      </c>
      <c r="F2690" s="1">
        <v>31</v>
      </c>
      <c r="G2690" s="1">
        <v>846</v>
      </c>
      <c r="H2690" s="1">
        <v>2042</v>
      </c>
      <c r="I2690" s="1">
        <f>(F2690+G2690+H2690)/E2690*100</f>
        <v>42</v>
      </c>
      <c r="J2690" s="1">
        <f>(F2690+G2690)/E2690*100</f>
        <v>12.618705035971223021582733813</v>
      </c>
      <c r="K2690" s="1">
        <f>F2690/E2690*100</f>
        <v>0.4460431654676258992805755396</v>
      </c>
      <c r="L2690" s="1">
        <v>974.30</v>
      </c>
      <c r="M2690" s="1">
        <v>766.67</v>
      </c>
      <c r="N2690" s="1">
        <v>10.16</v>
      </c>
      <c r="O2690" s="1">
        <v>30.67</v>
      </c>
      <c r="P2690" s="1">
        <v>68.31</v>
      </c>
      <c r="Q2690" s="1">
        <v>30.38</v>
      </c>
      <c r="R2690" s="1">
        <v>13.14</v>
      </c>
      <c r="S2690" s="1">
        <v>24.51</v>
      </c>
      <c s="1" r="T2690">
        <v>0</v>
      </c>
      <c r="U2690" s="1">
        <v>46.06</v>
      </c>
      <c r="V2690" s="1">
        <f>100-U2690</f>
        <v>53.94</v>
      </c>
      <c r="W2690" s="1">
        <v>52.71</v>
      </c>
      <c r="X2690" s="0" t="inlineStr">
        <is>
          <t>IBGE — Censo Demográfico 2022 / SIDRA</t>
        </is>
      </c>
    </row>
    <row r="2691">
      <c r="A2691" s="0" t="inlineStr">
        <is>
          <t>3138682</t>
        </is>
      </c>
      <c r="B2691" s="0" t="inlineStr">
        <is>
          <t>Luislândia</t>
        </is>
      </c>
      <c r="C2691" s="0" t="inlineStr">
        <is>
          <t>MG</t>
        </is>
      </c>
      <c r="D2691" s="0" t="inlineStr">
        <is>
          <t>2022</t>
        </is>
      </c>
      <c r="E2691" s="1">
        <v>6201</v>
      </c>
      <c r="F2691" s="1">
        <v>202</v>
      </c>
      <c r="G2691" s="1">
        <v>1785</v>
      </c>
      <c r="H2691" s="1">
        <v>2137</v>
      </c>
      <c r="I2691" s="1">
        <f>(F2691+G2691+H2691)/E2691*100</f>
        <v>66.505402354458958232543138204</v>
      </c>
      <c r="J2691" s="1">
        <f>(F2691+G2691)/E2691*100</f>
        <v>32.043218835671665860345105628</v>
      </c>
      <c r="K2691" s="1">
        <f>F2691/E2691*100</f>
        <v>3.2575391065957103692952749557</v>
      </c>
      <c r="L2691" s="1">
        <v>592.92</v>
      </c>
      <c r="M2691" s="1">
        <v>471.00</v>
      </c>
      <c r="N2691" s="1">
        <v>12.53</v>
      </c>
      <c r="O2691" s="1">
        <v>44.37</v>
      </c>
      <c r="P2691" s="1">
        <v>15.55</v>
      </c>
      <c r="Q2691" s="1">
        <v>0.40</v>
      </c>
      <c r="R2691" s="1">
        <v>4.64</v>
      </c>
      <c r="S2691" s="1">
        <v>91.82</v>
      </c>
      <c r="T2691" s="1">
        <v>2.42</v>
      </c>
      <c r="U2691" s="1">
        <v>50.48</v>
      </c>
      <c r="V2691" s="1">
        <f>100-U2691</f>
        <v>49.52</v>
      </c>
      <c r="W2691" s="1">
        <v>47.05</v>
      </c>
      <c r="X2691" s="0" t="inlineStr">
        <is>
          <t>IBGE — Censo Demográfico 2022 / SIDRA</t>
        </is>
      </c>
    </row>
    <row r="2692">
      <c r="A2692" s="0" t="inlineStr">
        <is>
          <t>3138708</t>
        </is>
      </c>
      <c r="B2692" s="0" t="inlineStr">
        <is>
          <t>Luminárias</t>
        </is>
      </c>
      <c r="C2692" s="0" t="inlineStr">
        <is>
          <t>MG</t>
        </is>
      </c>
      <c r="D2692" s="0" t="inlineStr">
        <is>
          <t>2022</t>
        </is>
      </c>
      <c r="E2692" s="1">
        <v>5551</v>
      </c>
      <c r="F2692" s="1">
        <v>15</v>
      </c>
      <c r="G2692" s="1">
        <v>235</v>
      </c>
      <c r="H2692" s="1">
        <v>1206</v>
      </c>
      <c r="I2692" s="1">
        <f>(F2692+G2692+H2692)/E2692*100</f>
        <v>26.229508196721311475409836066</v>
      </c>
      <c r="J2692" s="1">
        <f>(F2692+G2692)/E2692*100</f>
        <v>4.5036930282831922176184471266</v>
      </c>
      <c r="K2692" s="1">
        <f>F2692/E2692*100</f>
        <v>0.2702215816969915330571068276</v>
      </c>
      <c r="L2692" s="1">
        <v>1304.11</v>
      </c>
      <c r="M2692" s="1">
        <v>1056.00</v>
      </c>
      <c r="N2692" s="1">
        <v>6.24</v>
      </c>
      <c r="O2692" s="1">
        <v>81.24</v>
      </c>
      <c r="P2692" s="1">
        <v>8.20</v>
      </c>
      <c r="Q2692" s="1">
        <v>76.01</v>
      </c>
      <c r="R2692" s="1">
        <v>1.79</v>
      </c>
      <c r="S2692" s="1">
        <v>20.74</v>
      </c>
      <c r="T2692" s="1">
        <v>0.05</v>
      </c>
      <c r="U2692" s="1">
        <v>86.90</v>
      </c>
      <c r="V2692" s="1">
        <f>100-U2692</f>
        <v>13.10</v>
      </c>
      <c r="W2692" s="1">
        <v>11.69</v>
      </c>
      <c r="X2692" s="0" t="inlineStr">
        <is>
          <t>IBGE — Censo Demográfico 2022 / SIDRA</t>
        </is>
      </c>
    </row>
    <row r="2693">
      <c r="A2693" s="0" t="inlineStr">
        <is>
          <t>3138807</t>
        </is>
      </c>
      <c r="B2693" s="0" t="inlineStr">
        <is>
          <t>Luz</t>
        </is>
      </c>
      <c r="C2693" s="0" t="inlineStr">
        <is>
          <t>MG</t>
        </is>
      </c>
      <c r="D2693" s="0" t="inlineStr">
        <is>
          <t>2022</t>
        </is>
      </c>
      <c r="E2693" s="1">
        <v>17648</v>
      </c>
      <c r="F2693" s="1">
        <v>164</v>
      </c>
      <c r="G2693" s="1">
        <v>562</v>
      </c>
      <c r="H2693" s="1">
        <v>2292</v>
      </c>
      <c r="I2693" s="1">
        <f>(F2693+G2693+H2693)/E2693*100</f>
        <v>17.10108794197642792384406165</v>
      </c>
      <c r="J2693" s="1">
        <f>(F2693+G2693)/E2693*100</f>
        <v>4.1137805983680870353581142339</v>
      </c>
      <c r="K2693" s="1">
        <f>F2693/E2693*100</f>
        <v>0.9292837715321849501359927471</v>
      </c>
      <c r="L2693" s="1">
        <v>1754.40</v>
      </c>
      <c r="M2693" s="1">
        <v>1212.00</v>
      </c>
      <c r="N2693" s="1">
        <v>5.48</v>
      </c>
      <c r="O2693" s="1">
        <v>91.22</v>
      </c>
      <c r="P2693" s="1">
        <v>7.79</v>
      </c>
      <c r="Q2693" s="1">
        <v>90.91</v>
      </c>
      <c r="R2693" s="1">
        <v>0.53</v>
      </c>
      <c r="S2693" s="1">
        <v>8.42</v>
      </c>
      <c s="1" r="T2693">
        <v>0</v>
      </c>
      <c r="U2693" s="1">
        <v>92.72</v>
      </c>
      <c r="V2693" s="1">
        <f>100-U2693</f>
        <v>7.28</v>
      </c>
      <c r="W2693" s="1">
        <v>5.47</v>
      </c>
      <c r="X2693" s="0" t="inlineStr">
        <is>
          <t>IBGE — Censo Demográfico 2022 / SIDRA</t>
        </is>
      </c>
    </row>
    <row r="2694">
      <c r="A2694" s="0" t="inlineStr">
        <is>
          <t>3138906</t>
        </is>
      </c>
      <c r="B2694" s="0" t="inlineStr">
        <is>
          <t>Machacalis</t>
        </is>
      </c>
      <c r="C2694" s="0" t="inlineStr">
        <is>
          <t>MG</t>
        </is>
      </c>
      <c r="D2694" s="0" t="inlineStr">
        <is>
          <t>2022</t>
        </is>
      </c>
      <c r="E2694" s="1">
        <v>6485</v>
      </c>
      <c r="F2694" s="1">
        <v>29</v>
      </c>
      <c r="G2694" s="1">
        <v>735</v>
      </c>
      <c r="H2694" s="1">
        <v>1930</v>
      </c>
      <c r="I2694" s="1">
        <f>(F2694+G2694+H2694)/E2694*100</f>
        <v>41.542020046260601387818041635</v>
      </c>
      <c r="J2694" s="1">
        <f>(F2694+G2694)/E2694*100</f>
        <v>11.781033153430994602929838088</v>
      </c>
      <c r="K2694" s="1">
        <f>F2694/E2694*100</f>
        <v>0.447185813415574402467232074</v>
      </c>
      <c r="L2694" s="1">
        <v>941.72</v>
      </c>
      <c r="M2694" s="1">
        <v>744.80</v>
      </c>
      <c r="N2694" s="1">
        <v>15.57</v>
      </c>
      <c r="O2694" s="1">
        <v>80.57</v>
      </c>
      <c r="P2694" s="1">
        <v>0.29</v>
      </c>
      <c r="Q2694" s="1">
        <v>94.04</v>
      </c>
      <c r="R2694" s="1">
        <v>0.53</v>
      </c>
      <c r="S2694" s="1">
        <v>0.33</v>
      </c>
      <c r="T2694" s="1">
        <v>0.08</v>
      </c>
      <c r="U2694" s="1">
        <v>79.79</v>
      </c>
      <c r="V2694" s="1">
        <f>100-U2694</f>
        <v>20.21</v>
      </c>
      <c r="W2694" s="1">
        <v>19.64</v>
      </c>
      <c r="X2694" s="0" t="inlineStr">
        <is>
          <t>IBGE — Censo Demográfico 2022 / SIDRA</t>
        </is>
      </c>
    </row>
    <row r="2695">
      <c r="A2695" s="0" t="inlineStr">
        <is>
          <t>3139003</t>
        </is>
      </c>
      <c r="B2695" s="0" t="inlineStr">
        <is>
          <t>Machado</t>
        </is>
      </c>
      <c r="C2695" s="0" t="inlineStr">
        <is>
          <t>MG</t>
        </is>
      </c>
      <c r="D2695" s="0" t="inlineStr">
        <is>
          <t>2022</t>
        </is>
      </c>
      <c r="E2695" s="1">
        <v>37491</v>
      </c>
      <c r="F2695" s="1">
        <v>541</v>
      </c>
      <c r="G2695" s="1">
        <v>1635</v>
      </c>
      <c r="H2695" s="1">
        <v>5851</v>
      </c>
      <c r="I2695" s="1">
        <f>(F2695+G2695+H2695)/E2695*100</f>
        <v>21.410471846576511696140407031</v>
      </c>
      <c r="J2695" s="1">
        <f>(F2695+G2695)/E2695*100</f>
        <v>5.8040596409805019871435811261</v>
      </c>
      <c r="K2695" s="1">
        <f>F2695/E2695*100</f>
        <v>1.4430129897842148782374436531</v>
      </c>
      <c r="L2695" s="1">
        <v>1431.70</v>
      </c>
      <c r="M2695" s="1">
        <v>1125.00</v>
      </c>
      <c r="N2695" s="1">
        <v>5.66</v>
      </c>
      <c r="O2695" s="1">
        <v>83.85</v>
      </c>
      <c r="P2695" s="1">
        <v>14.29</v>
      </c>
      <c r="Q2695" s="1">
        <v>82.96</v>
      </c>
      <c r="R2695" s="1">
        <v>2.98</v>
      </c>
      <c r="S2695" s="1">
        <v>10.65</v>
      </c>
      <c r="T2695" s="1">
        <v>0.01</v>
      </c>
      <c r="U2695" s="1">
        <v>92.13</v>
      </c>
      <c r="V2695" s="1">
        <f>100-U2695</f>
        <v>7.87</v>
      </c>
      <c r="W2695" s="1">
        <v>4.66</v>
      </c>
      <c r="X2695" s="0" t="inlineStr">
        <is>
          <t>IBGE — Censo Demográfico 2022 / SIDRA</t>
        </is>
      </c>
    </row>
    <row r="2696">
      <c r="A2696" s="0" t="inlineStr">
        <is>
          <t>3139102</t>
        </is>
      </c>
      <c r="B2696" s="0" t="inlineStr">
        <is>
          <t>Madre de Deus de Minas</t>
        </is>
      </c>
      <c r="C2696" s="0" t="inlineStr">
        <is>
          <t>MG</t>
        </is>
      </c>
      <c r="D2696" s="0" t="inlineStr">
        <is>
          <t>2022</t>
        </is>
      </c>
      <c r="E2696" s="1">
        <v>5186</v>
      </c>
      <c r="F2696" s="1">
        <v>12</v>
      </c>
      <c r="G2696" s="1">
        <v>183</v>
      </c>
      <c r="H2696" s="1">
        <v>958</v>
      </c>
      <c r="I2696" s="1">
        <f>(F2696+G2696+H2696)/E2696*100</f>
        <v>22.232934824527574238333976089</v>
      </c>
      <c r="J2696" s="1">
        <f>(F2696+G2696)/E2696*100</f>
        <v>3.7601234091785576552256074046</v>
      </c>
      <c r="K2696" s="1">
        <f>F2696/E2696*100</f>
        <v>0.2313922097956035480138835326</v>
      </c>
      <c r="L2696" s="1">
        <v>1570.26</v>
      </c>
      <c r="M2696" s="1">
        <v>1110.86</v>
      </c>
      <c r="N2696" s="1">
        <v>7.27</v>
      </c>
      <c r="O2696" s="1">
        <v>84.22</v>
      </c>
      <c r="P2696" s="1">
        <v>10.66</v>
      </c>
      <c r="Q2696" s="1">
        <v>66.56</v>
      </c>
      <c r="R2696" s="1">
        <v>4.13</v>
      </c>
      <c r="S2696" s="1">
        <v>11.86</v>
      </c>
      <c r="T2696" s="1">
        <v>0.05</v>
      </c>
      <c r="U2696" s="1">
        <v>91.33</v>
      </c>
      <c r="V2696" s="1">
        <f>100-U2696</f>
        <v>8.67</v>
      </c>
      <c r="W2696" s="1">
        <v>7.16</v>
      </c>
      <c r="X2696" s="0" t="inlineStr">
        <is>
          <t>IBGE — Censo Demográfico 2022 / SIDRA</t>
        </is>
      </c>
    </row>
    <row r="2697">
      <c r="A2697" s="0" t="inlineStr">
        <is>
          <t>3139201</t>
        </is>
      </c>
      <c r="B2697" s="0" t="inlineStr">
        <is>
          <t>Malacacheta</t>
        </is>
      </c>
      <c r="C2697" s="0" t="inlineStr">
        <is>
          <t>MG</t>
        </is>
      </c>
      <c r="D2697" s="0" t="inlineStr">
        <is>
          <t>2022</t>
        </is>
      </c>
      <c r="E2697" s="1">
        <v>17361</v>
      </c>
      <c r="F2697" s="1">
        <v>390</v>
      </c>
      <c r="G2697" s="1">
        <v>2710</v>
      </c>
      <c r="H2697" s="1">
        <v>4866</v>
      </c>
      <c r="I2697" s="1">
        <f>(F2697+G2697+H2697)/E2697*100</f>
        <v>45.884453660503427221934220379</v>
      </c>
      <c r="J2697" s="1">
        <f>(F2697+G2697)/E2697*100</f>
        <v>17.856114279131386440873221589</v>
      </c>
      <c r="K2697" s="1">
        <f>F2697/E2697*100</f>
        <v>2.2464143770520131328840504579</v>
      </c>
      <c r="L2697" s="1">
        <v>972.90</v>
      </c>
      <c r="M2697" s="1">
        <v>700.00</v>
      </c>
      <c r="N2697" s="1">
        <v>17.62</v>
      </c>
      <c r="O2697" s="1">
        <v>70.10</v>
      </c>
      <c r="P2697" s="1">
        <v>26.57</v>
      </c>
      <c r="Q2697" s="1">
        <v>67.76</v>
      </c>
      <c r="R2697" s="1">
        <v>5.98</v>
      </c>
      <c r="S2697" s="1">
        <v>23.96</v>
      </c>
      <c r="T2697" s="1">
        <v>0.16</v>
      </c>
      <c r="U2697" s="1">
        <v>69.96</v>
      </c>
      <c r="V2697" s="1">
        <f>100-U2697</f>
        <v>30.04</v>
      </c>
      <c r="W2697" s="1">
        <v>28.04</v>
      </c>
      <c r="X2697" s="0" t="inlineStr">
        <is>
          <t>IBGE — Censo Demográfico 2022 / SIDRA</t>
        </is>
      </c>
    </row>
    <row r="2698">
      <c r="A2698" s="0" t="inlineStr">
        <is>
          <t>3139250</t>
        </is>
      </c>
      <c r="B2698" s="0" t="inlineStr">
        <is>
          <t>Mamonas</t>
        </is>
      </c>
      <c r="C2698" s="0" t="inlineStr">
        <is>
          <t>MG</t>
        </is>
      </c>
      <c r="D2698" s="0" t="inlineStr">
        <is>
          <t>2022</t>
        </is>
      </c>
      <c r="E2698" s="1">
        <v>5997</v>
      </c>
      <c r="F2698" s="1">
        <v>105</v>
      </c>
      <c r="G2698" s="1">
        <v>1319</v>
      </c>
      <c r="H2698" s="1">
        <v>1503</v>
      </c>
      <c r="I2698" s="1">
        <f>(F2698+G2698+H2698)/E2698*100</f>
        <v>48.807737201934300483575120894</v>
      </c>
      <c r="J2698" s="1">
        <f>(F2698+G2698)/E2698*100</f>
        <v>23.745205936301484075371018843</v>
      </c>
      <c r="K2698" s="1">
        <f>F2698/E2698*100</f>
        <v>1.7508754377188594297148574287</v>
      </c>
      <c r="L2698" s="1">
        <v>795.96</v>
      </c>
      <c r="M2698" s="1">
        <v>650.00</v>
      </c>
      <c r="N2698" s="1">
        <v>22.26</v>
      </c>
      <c r="O2698" s="1">
        <v>61.61</v>
      </c>
      <c r="P2698" s="1">
        <v>33.72</v>
      </c>
      <c r="Q2698" s="1">
        <v>8.93</v>
      </c>
      <c r="R2698" s="1">
        <v>1.36</v>
      </c>
      <c r="S2698" s="1">
        <v>89.46</v>
      </c>
      <c r="T2698" s="1">
        <v>0.13</v>
      </c>
      <c r="U2698" s="1">
        <v>56.46</v>
      </c>
      <c r="V2698" s="1">
        <f>100-U2698</f>
        <v>43.54</v>
      </c>
      <c r="W2698" s="1">
        <v>41.20</v>
      </c>
      <c r="X2698" s="0" t="inlineStr">
        <is>
          <t>IBGE — Censo Demográfico 2022 / SIDRA</t>
        </is>
      </c>
    </row>
    <row r="2699">
      <c r="A2699" s="0" t="inlineStr">
        <is>
          <t>3139300</t>
        </is>
      </c>
      <c r="B2699" s="0" t="inlineStr">
        <is>
          <t>Manga</t>
        </is>
      </c>
      <c r="C2699" s="0" t="inlineStr">
        <is>
          <t>MG</t>
        </is>
      </c>
      <c r="D2699" s="0" t="inlineStr">
        <is>
          <t>2022</t>
        </is>
      </c>
      <c r="E2699" s="1">
        <v>18688</v>
      </c>
      <c r="F2699" s="1">
        <v>245</v>
      </c>
      <c r="G2699" s="1">
        <v>3807</v>
      </c>
      <c r="H2699" s="1">
        <v>5744</v>
      </c>
      <c r="I2699" s="1">
        <f>(F2699+G2699+H2699)/E2699*100</f>
        <v>52.418664383561643835616438356</v>
      </c>
      <c r="J2699" s="1">
        <f>(F2699+G2699)/E2699*100</f>
        <v>21.68236301369863013698630137</v>
      </c>
      <c r="K2699" s="1">
        <f>F2699/E2699*100</f>
        <v>1.3110017123287671232876712329</v>
      </c>
      <c r="L2699" s="1">
        <v>833.49</v>
      </c>
      <c r="M2699" s="1">
        <v>606.00</v>
      </c>
      <c r="N2699" s="1">
        <v>16.16</v>
      </c>
      <c r="O2699" s="1">
        <v>79.11</v>
      </c>
      <c r="P2699" s="1">
        <v>12.38</v>
      </c>
      <c r="Q2699" s="1">
        <v>27.02</v>
      </c>
      <c r="R2699" s="1">
        <v>14.62</v>
      </c>
      <c r="S2699" s="1">
        <v>55.34</v>
      </c>
      <c r="T2699" s="1">
        <v>1.34</v>
      </c>
      <c r="U2699" s="1">
        <v>72.67</v>
      </c>
      <c r="V2699" s="1">
        <f>100-U2699</f>
        <v>27.33</v>
      </c>
      <c r="W2699" s="1">
        <v>25.54</v>
      </c>
      <c r="X2699" s="0" t="inlineStr">
        <is>
          <t>IBGE — Censo Demográfico 2022 / SIDRA</t>
        </is>
      </c>
    </row>
    <row r="2700">
      <c r="A2700" s="0" t="inlineStr">
        <is>
          <t>3139409</t>
        </is>
      </c>
      <c r="B2700" s="0" t="inlineStr">
        <is>
          <t>Manhuaçu</t>
        </is>
      </c>
      <c r="C2700" s="0" t="inlineStr">
        <is>
          <t>MG</t>
        </is>
      </c>
      <c r="D2700" s="0" t="inlineStr">
        <is>
          <t>2022</t>
        </is>
      </c>
      <c r="E2700" s="1">
        <v>91468</v>
      </c>
      <c r="F2700" s="1">
        <v>2264</v>
      </c>
      <c r="G2700" s="1">
        <v>6560</v>
      </c>
      <c r="H2700" s="1">
        <v>17816</v>
      </c>
      <c r="I2700" s="1">
        <f>(F2700+G2700+H2700)/E2700*100</f>
        <v>29.124939869681199982507543622</v>
      </c>
      <c r="J2700" s="1">
        <f>(F2700+G2700)/E2700*100</f>
        <v>9.647089692570079153365111296</v>
      </c>
      <c r="K2700" s="1">
        <f>F2700/E2700*100</f>
        <v>2.4751825775134473258407311847</v>
      </c>
      <c r="L2700" s="1">
        <v>1343.65</v>
      </c>
      <c r="M2700" s="1">
        <v>1000.00</v>
      </c>
      <c r="N2700" s="1">
        <v>5.12</v>
      </c>
      <c r="O2700" s="1">
        <v>82.75</v>
      </c>
      <c r="P2700" s="1">
        <v>13.87</v>
      </c>
      <c r="Q2700" s="1">
        <v>79.49</v>
      </c>
      <c r="R2700" s="1">
        <v>5.44</v>
      </c>
      <c r="S2700" s="1">
        <v>4.35</v>
      </c>
      <c s="1" r="T2700">
        <v>0</v>
      </c>
      <c r="U2700" s="1">
        <v>94.58</v>
      </c>
      <c r="V2700" s="1">
        <f>100-U2700</f>
        <v>5.42</v>
      </c>
      <c r="W2700" s="1">
        <v>4.69</v>
      </c>
      <c r="X2700" s="0" t="inlineStr">
        <is>
          <t>IBGE — Censo Demográfico 2022 / SIDRA</t>
        </is>
      </c>
    </row>
    <row r="2701">
      <c r="A2701" s="0" t="inlineStr">
        <is>
          <t>3139508</t>
        </is>
      </c>
      <c r="B2701" s="0" t="inlineStr">
        <is>
          <t>Manhumirim</t>
        </is>
      </c>
      <c r="C2701" s="0" t="inlineStr">
        <is>
          <t>MG</t>
        </is>
      </c>
      <c r="D2701" s="0" t="inlineStr">
        <is>
          <t>2022</t>
        </is>
      </c>
      <c r="E2701" s="1">
        <v>20422</v>
      </c>
      <c r="F2701" s="1">
        <v>361</v>
      </c>
      <c r="G2701" s="1">
        <v>1350</v>
      </c>
      <c r="H2701" s="1">
        <v>4513</v>
      </c>
      <c r="I2701" s="1">
        <f>(F2701+G2701+H2701)/E2701*100</f>
        <v>30.476936636960141024385466654</v>
      </c>
      <c r="J2701" s="1">
        <f>(F2701+G2701)/E2701*100</f>
        <v>8.378219567133483498188228381</v>
      </c>
      <c r="K2701" s="1">
        <f>F2701/E2701*100</f>
        <v>1.7677014983840955831945940652</v>
      </c>
      <c r="L2701" s="1">
        <v>1249.19</v>
      </c>
      <c r="M2701" s="1">
        <v>950.00</v>
      </c>
      <c r="N2701" s="1">
        <v>8.12</v>
      </c>
      <c r="O2701" s="1">
        <v>82.09</v>
      </c>
      <c r="P2701" s="1">
        <v>16.58</v>
      </c>
      <c r="Q2701" s="1">
        <v>67.73</v>
      </c>
      <c r="R2701" s="1">
        <v>2.61</v>
      </c>
      <c r="S2701" s="1">
        <v>9.85</v>
      </c>
      <c r="T2701" s="1">
        <v>0.04</v>
      </c>
      <c r="U2701" s="1">
        <v>89.36</v>
      </c>
      <c r="V2701" s="1">
        <f>100-U2701</f>
        <v>10.64</v>
      </c>
      <c r="W2701" s="1">
        <v>9.62</v>
      </c>
      <c r="X2701" s="0" t="inlineStr">
        <is>
          <t>IBGE — Censo Demográfico 2022 / SIDRA</t>
        </is>
      </c>
    </row>
    <row r="2702">
      <c r="A2702" s="0" t="inlineStr">
        <is>
          <t>3139607</t>
        </is>
      </c>
      <c r="B2702" s="0" t="inlineStr">
        <is>
          <t>Mantena</t>
        </is>
      </c>
      <c r="C2702" s="0" t="inlineStr">
        <is>
          <t>MG</t>
        </is>
      </c>
      <c r="D2702" s="0" t="inlineStr">
        <is>
          <t>2022</t>
        </is>
      </c>
      <c r="E2702" s="1">
        <v>26314</v>
      </c>
      <c r="F2702" s="1">
        <v>851</v>
      </c>
      <c r="G2702" s="1">
        <v>1842</v>
      </c>
      <c r="H2702" s="1">
        <v>5418</v>
      </c>
      <c r="I2702" s="1">
        <f>(F2702+G2702+H2702)/E2702*100</f>
        <v>30.823896024929695219274910694</v>
      </c>
      <c r="J2702" s="1">
        <f>(F2702+G2702)/E2702*100</f>
        <v>10.234095918522459527247852854</v>
      </c>
      <c r="K2702" s="1">
        <f>F2702/E2702*100</f>
        <v>3.2340199133541080793493957589</v>
      </c>
      <c r="L2702" s="1">
        <v>1387.38</v>
      </c>
      <c r="M2702" s="1">
        <v>974.67</v>
      </c>
      <c r="N2702" s="1">
        <v>11.52</v>
      </c>
      <c r="O2702" s="1">
        <v>85.70</v>
      </c>
      <c r="P2702" s="1">
        <v>13.98</v>
      </c>
      <c r="Q2702" s="1">
        <v>81.12</v>
      </c>
      <c r="R2702" s="1">
        <v>3.65</v>
      </c>
      <c r="S2702" s="1">
        <v>7.69</v>
      </c>
      <c r="T2702" s="1">
        <v>0.03</v>
      </c>
      <c r="U2702" s="1">
        <v>85.73</v>
      </c>
      <c r="V2702" s="1">
        <f>100-U2702</f>
        <v>14.27</v>
      </c>
      <c r="W2702" s="1">
        <v>13.40</v>
      </c>
      <c r="X2702" s="0" t="inlineStr">
        <is>
          <t>IBGE — Censo Demográfico 2022 / SIDRA</t>
        </is>
      </c>
    </row>
    <row r="2703">
      <c r="A2703" s="0" t="inlineStr">
        <is>
          <t>3139706</t>
        </is>
      </c>
      <c r="B2703" s="0" t="inlineStr">
        <is>
          <t>Maravilhas</t>
        </is>
      </c>
      <c r="C2703" s="0" t="inlineStr">
        <is>
          <t>MG</t>
        </is>
      </c>
      <c r="D2703" s="0" t="inlineStr">
        <is>
          <t>2022</t>
        </is>
      </c>
      <c r="E2703" s="1">
        <v>7329</v>
      </c>
      <c r="F2703" s="1">
        <v>28</v>
      </c>
      <c r="G2703" s="1">
        <v>322</v>
      </c>
      <c r="H2703" s="1">
        <v>1643</v>
      </c>
      <c r="I2703" s="1">
        <f>(F2703+G2703+H2703)/E2703*100</f>
        <v>27.193341519989084458998499113</v>
      </c>
      <c r="J2703" s="1">
        <f>(F2703+G2703)/E2703*100</f>
        <v>4.7755491881566380133715377268</v>
      </c>
      <c r="K2703" s="1">
        <f>F2703/E2703*100</f>
        <v>0.3820439350525310410697230181</v>
      </c>
      <c r="L2703" s="1">
        <v>1202.04</v>
      </c>
      <c r="M2703" s="1">
        <v>909.00</v>
      </c>
      <c r="N2703" s="1">
        <v>5.75</v>
      </c>
      <c r="O2703" s="1">
        <v>76.45</v>
      </c>
      <c r="P2703" s="1">
        <v>11.87</v>
      </c>
      <c r="Q2703" s="1">
        <v>66.92</v>
      </c>
      <c r="R2703" s="1">
        <v>0.28</v>
      </c>
      <c r="S2703" s="1">
        <v>32.49</v>
      </c>
      <c r="T2703" s="1">
        <v>0.12</v>
      </c>
      <c r="U2703" s="1">
        <v>86.51</v>
      </c>
      <c r="V2703" s="1">
        <f>100-U2703</f>
        <v>13.49</v>
      </c>
      <c r="W2703" s="1">
        <v>11.95</v>
      </c>
      <c r="X2703" s="0" t="inlineStr">
        <is>
          <t>IBGE — Censo Demográfico 2022 / SIDRA</t>
        </is>
      </c>
    </row>
    <row r="2704">
      <c r="A2704" s="0" t="inlineStr">
        <is>
          <t>3139805</t>
        </is>
      </c>
      <c r="B2704" s="0" t="inlineStr">
        <is>
          <t>Mar de Espanha</t>
        </is>
      </c>
      <c r="C2704" s="0" t="inlineStr">
        <is>
          <t>MG</t>
        </is>
      </c>
      <c r="D2704" s="0" t="inlineStr">
        <is>
          <t>2022</t>
        </is>
      </c>
      <c r="E2704" s="1">
        <v>12656</v>
      </c>
      <c r="F2704" s="1">
        <v>99</v>
      </c>
      <c r="G2704" s="1">
        <v>495</v>
      </c>
      <c r="H2704" s="1">
        <v>2268</v>
      </c>
      <c r="I2704" s="1">
        <f>(F2704+G2704+H2704)/E2704*100</f>
        <v>22.613780025284450063211125158</v>
      </c>
      <c r="J2704" s="1">
        <f>(F2704+G2704)/E2704*100</f>
        <v>4.6934260429835651074589127686</v>
      </c>
      <c r="K2704" s="1">
        <f>F2704/E2704*100</f>
        <v>0.7822376738305941845764854614</v>
      </c>
      <c r="L2704" s="1">
        <v>1304.13</v>
      </c>
      <c r="M2704" s="1">
        <v>1100.00</v>
      </c>
      <c r="N2704" s="1">
        <v>5.83</v>
      </c>
      <c r="O2704" s="1">
        <v>93.20</v>
      </c>
      <c r="P2704" s="1">
        <v>5.45</v>
      </c>
      <c r="Q2704" s="1">
        <v>88.02</v>
      </c>
      <c r="R2704" s="1">
        <v>1.66</v>
      </c>
      <c r="S2704" s="1">
        <v>2.03</v>
      </c>
      <c s="1" r="T2704">
        <v>0</v>
      </c>
      <c r="U2704" s="1">
        <v>95.55</v>
      </c>
      <c r="V2704" s="1">
        <f>100-U2704</f>
        <v>4.45</v>
      </c>
      <c r="W2704" s="1">
        <v>4.09</v>
      </c>
      <c r="X2704" s="0" t="inlineStr">
        <is>
          <t>IBGE — Censo Demográfico 2022 / SIDRA</t>
        </is>
      </c>
    </row>
    <row r="2705">
      <c r="A2705" s="0" t="inlineStr">
        <is>
          <t>3139904</t>
        </is>
      </c>
      <c r="B2705" s="0" t="inlineStr">
        <is>
          <t>Maria da Fé</t>
        </is>
      </c>
      <c r="C2705" s="0" t="inlineStr">
        <is>
          <t>MG</t>
        </is>
      </c>
      <c r="D2705" s="0" t="inlineStr">
        <is>
          <t>2022</t>
        </is>
      </c>
      <c r="E2705" s="1">
        <v>14194</v>
      </c>
      <c r="F2705" s="1">
        <v>340</v>
      </c>
      <c r="G2705" s="1">
        <v>1033</v>
      </c>
      <c r="H2705" s="1">
        <v>2845</v>
      </c>
      <c r="I2705" s="1">
        <f>(F2705+G2705+H2705)/E2705*100</f>
        <v>29.716781738762857545441735945</v>
      </c>
      <c r="J2705" s="1">
        <f>(F2705+G2705)/E2705*100</f>
        <v>9.673101310412850500211356911</v>
      </c>
      <c r="K2705" s="1">
        <f>F2705/E2705*100</f>
        <v>2.3953783288713540932788502184</v>
      </c>
      <c r="L2705" s="1">
        <v>1275.10</v>
      </c>
      <c r="M2705" s="1">
        <v>950.00</v>
      </c>
      <c r="N2705" s="1">
        <v>5.85</v>
      </c>
      <c r="O2705" s="1">
        <v>65.43</v>
      </c>
      <c r="P2705" s="1">
        <v>29.59</v>
      </c>
      <c r="Q2705" s="1">
        <v>69.36</v>
      </c>
      <c r="R2705" s="1">
        <v>1.92</v>
      </c>
      <c r="S2705" s="1">
        <v>1.61</v>
      </c>
      <c s="1" r="T2705">
        <v>0</v>
      </c>
      <c r="U2705" s="1">
        <v>95.23</v>
      </c>
      <c r="V2705" s="1">
        <f>100-U2705</f>
        <v>4.77</v>
      </c>
      <c r="W2705" s="1">
        <v>4.45</v>
      </c>
      <c r="X2705" s="0" t="inlineStr">
        <is>
          <t>IBGE — Censo Demográfico 2022 / SIDRA</t>
        </is>
      </c>
    </row>
    <row r="2706">
      <c r="A2706" s="0" t="inlineStr">
        <is>
          <t>3140001</t>
        </is>
      </c>
      <c r="B2706" s="0" t="inlineStr">
        <is>
          <t>Mariana</t>
        </is>
      </c>
      <c r="C2706" s="0" t="inlineStr">
        <is>
          <t>MG</t>
        </is>
      </c>
      <c r="D2706" s="0" t="inlineStr">
        <is>
          <t>2022</t>
        </is>
      </c>
      <c r="E2706" s="1">
        <v>60856</v>
      </c>
      <c r="F2706" s="1">
        <v>858</v>
      </c>
      <c r="G2706" s="1">
        <v>3569</v>
      </c>
      <c r="H2706" s="1">
        <v>10076</v>
      </c>
      <c r="I2706" s="1">
        <f>(F2706+G2706+H2706)/E2706*100</f>
        <v>23.831668200341790456158801104</v>
      </c>
      <c r="J2706" s="1">
        <f>(F2706+G2706)/E2706*100</f>
        <v>7.2745497568029446562376758249</v>
      </c>
      <c r="K2706" s="1">
        <f>F2706/E2706*100</f>
        <v>1.4098856316550545550151176548</v>
      </c>
      <c r="L2706" s="1">
        <v>1553.36</v>
      </c>
      <c r="M2706" s="1">
        <v>1089.60</v>
      </c>
      <c r="N2706" s="1">
        <v>4.53</v>
      </c>
      <c r="O2706" s="1">
        <v>89.53</v>
      </c>
      <c r="P2706" s="1">
        <v>5.42</v>
      </c>
      <c r="Q2706" s="1">
        <v>78.37</v>
      </c>
      <c r="R2706" s="1">
        <v>1.12</v>
      </c>
      <c r="S2706" s="1">
        <v>2.56</v>
      </c>
      <c r="T2706" s="1">
        <v>0.01</v>
      </c>
      <c r="U2706" s="1">
        <v>96.38</v>
      </c>
      <c r="V2706" s="1">
        <f>100-U2706</f>
        <v>3.62</v>
      </c>
      <c r="W2706" s="1">
        <v>3.29</v>
      </c>
      <c r="X2706" s="0" t="inlineStr">
        <is>
          <t>IBGE — Censo Demográfico 2022 / SIDRA</t>
        </is>
      </c>
    </row>
    <row r="2707">
      <c r="A2707" s="0" t="inlineStr">
        <is>
          <t>3140100</t>
        </is>
      </c>
      <c r="B2707" s="0" t="inlineStr">
        <is>
          <t>Marilac</t>
        </is>
      </c>
      <c r="C2707" s="0" t="inlineStr">
        <is>
          <t>MG</t>
        </is>
      </c>
      <c r="D2707" s="0" t="inlineStr">
        <is>
          <t>2022</t>
        </is>
      </c>
      <c r="E2707" s="1">
        <v>4215</v>
      </c>
      <c r="F2707" s="1">
        <v>223</v>
      </c>
      <c r="G2707" s="1">
        <v>419</v>
      </c>
      <c r="H2707" s="1">
        <v>1036</v>
      </c>
      <c r="I2707" s="1">
        <f>(F2707+G2707+H2707)/E2707*100</f>
        <v>39.810201660735468564650059312</v>
      </c>
      <c r="J2707" s="1">
        <f>(F2707+G2707)/E2707*100</f>
        <v>15.231316725978647686832740214</v>
      </c>
      <c r="K2707" s="1">
        <f>F2707/E2707*100</f>
        <v>5.2906287069988137603795966785</v>
      </c>
      <c r="L2707" s="1">
        <v>976.08</v>
      </c>
      <c r="M2707" s="1">
        <v>800.00</v>
      </c>
      <c r="N2707" s="1">
        <v>13.05</v>
      </c>
      <c r="O2707" s="1">
        <v>83.96</v>
      </c>
      <c r="P2707" s="1">
        <v>11.69</v>
      </c>
      <c r="Q2707" s="1">
        <v>81.85</v>
      </c>
      <c r="R2707" s="1">
        <v>0.58</v>
      </c>
      <c r="S2707" s="1">
        <v>15.72</v>
      </c>
      <c s="1" r="T2707">
        <v>0</v>
      </c>
      <c r="U2707" s="1">
        <v>83.07</v>
      </c>
      <c r="V2707" s="1">
        <f>100-U2707</f>
        <v>16.93</v>
      </c>
      <c r="W2707" s="1">
        <v>16.04</v>
      </c>
      <c r="X2707" s="0" t="inlineStr">
        <is>
          <t>IBGE — Censo Demográfico 2022 / SIDRA</t>
        </is>
      </c>
    </row>
    <row r="2708">
      <c r="A2708" s="0" t="inlineStr">
        <is>
          <t>3140159</t>
        </is>
      </c>
      <c r="B2708" s="0" t="inlineStr">
        <is>
          <t>Mário Campos</t>
        </is>
      </c>
      <c r="C2708" s="0" t="inlineStr">
        <is>
          <t>MG</t>
        </is>
      </c>
      <c r="D2708" s="0" t="inlineStr">
        <is>
          <t>2022</t>
        </is>
      </c>
      <c r="E2708" s="1">
        <v>15894</v>
      </c>
      <c r="F2708" s="1">
        <v>442</v>
      </c>
      <c r="G2708" s="1">
        <v>774</v>
      </c>
      <c r="H2708" s="1">
        <v>3139</v>
      </c>
      <c r="I2708" s="1">
        <f>(F2708+G2708+H2708)/E2708*100</f>
        <v>27.400276834025418396879325532</v>
      </c>
      <c r="J2708" s="1">
        <f>(F2708+G2708)/E2708*100</f>
        <v>7.6506857933811501195419655216</v>
      </c>
      <c r="K2708" s="1">
        <f>F2708/E2708*100</f>
        <v>2.7809236189757141059519315465</v>
      </c>
      <c r="L2708" s="1">
        <v>1367.25</v>
      </c>
      <c r="M2708" s="1">
        <v>1002.40</v>
      </c>
      <c r="N2708" s="1">
        <v>4.78</v>
      </c>
      <c r="O2708" s="1">
        <v>92.62</v>
      </c>
      <c r="P2708" s="1">
        <v>3.09</v>
      </c>
      <c r="Q2708" s="1">
        <v>52.21</v>
      </c>
      <c r="R2708" s="1">
        <v>32.32</v>
      </c>
      <c r="S2708" s="1">
        <v>15.05</v>
      </c>
      <c s="1" r="T2708">
        <v>0</v>
      </c>
      <c r="U2708" s="1">
        <v>99.25</v>
      </c>
      <c r="V2708" s="1">
        <f>100-U2708</f>
        <v>0.75</v>
      </c>
      <c r="W2708" s="1">
        <v>0.64</v>
      </c>
      <c r="X2708" s="0" t="inlineStr">
        <is>
          <t>IBGE — Censo Demográfico 2022 / SIDRA</t>
        </is>
      </c>
    </row>
    <row r="2709">
      <c r="A2709" s="0" t="inlineStr">
        <is>
          <t>3140209</t>
        </is>
      </c>
      <c r="B2709" s="0" t="inlineStr">
        <is>
          <t>Maripá de Minas</t>
        </is>
      </c>
      <c r="C2709" s="0" t="inlineStr">
        <is>
          <t>MG</t>
        </is>
      </c>
      <c r="D2709" s="0" t="inlineStr">
        <is>
          <t>2022</t>
        </is>
      </c>
      <c r="E2709" s="1">
        <v>3377</v>
      </c>
      <c r="F2709" s="1">
        <v>3</v>
      </c>
      <c r="G2709" s="1">
        <v>119</v>
      </c>
      <c r="H2709" s="1">
        <v>604</v>
      </c>
      <c r="I2709" s="1">
        <f>(F2709+G2709+H2709)/E2709*100</f>
        <v>21.49837133550488599348534202</v>
      </c>
      <c r="J2709" s="1">
        <f>(F2709+G2709)/E2709*100</f>
        <v>3.6126739709801599052413384661</v>
      </c>
      <c r="K2709" s="1">
        <f>F2709/E2709*100</f>
        <v>0.0888362451880367189813443885</v>
      </c>
      <c r="L2709" s="1">
        <v>1385.29</v>
      </c>
      <c r="M2709" s="1">
        <v>1114.75</v>
      </c>
      <c r="N2709" s="1">
        <v>8.83</v>
      </c>
      <c r="O2709" s="1">
        <v>77.78</v>
      </c>
      <c r="P2709" s="1">
        <v>20.60</v>
      </c>
      <c r="Q2709" s="1">
        <v>72.10</v>
      </c>
      <c r="R2709" s="1">
        <v>0.65</v>
      </c>
      <c r="S2709" s="1">
        <v>4.30</v>
      </c>
      <c s="1" r="T2709">
        <v>0</v>
      </c>
      <c r="U2709" s="1">
        <v>97.00</v>
      </c>
      <c r="V2709" s="1">
        <f>100-U2709</f>
        <v>3.00</v>
      </c>
      <c r="W2709" s="1">
        <v>2.84</v>
      </c>
      <c r="X2709" s="0" t="inlineStr">
        <is>
          <t>IBGE — Censo Demográfico 2022 / SIDRA</t>
        </is>
      </c>
    </row>
    <row r="2710">
      <c r="A2710" s="0" t="inlineStr">
        <is>
          <t>3140308</t>
        </is>
      </c>
      <c r="B2710" s="0" t="inlineStr">
        <is>
          <t>Marliéria</t>
        </is>
      </c>
      <c r="C2710" s="0" t="inlineStr">
        <is>
          <t>MG</t>
        </is>
      </c>
      <c r="D2710" s="0" t="inlineStr">
        <is>
          <t>2022</t>
        </is>
      </c>
      <c r="E2710" s="1">
        <v>4585</v>
      </c>
      <c r="F2710" s="1">
        <v>43</v>
      </c>
      <c r="G2710" s="1">
        <v>244</v>
      </c>
      <c r="H2710" s="1">
        <v>845</v>
      </c>
      <c r="I2710" s="1">
        <f>(F2710+G2710+H2710)/E2710*100</f>
        <v>24.68920392584514721919302072</v>
      </c>
      <c r="J2710" s="1">
        <f>(F2710+G2710)/E2710*100</f>
        <v>6.2595419847328244274809160305</v>
      </c>
      <c r="K2710" s="1">
        <f>F2710/E2710*100</f>
        <v>0.9378407851690294438386041439</v>
      </c>
      <c r="L2710" s="1">
        <v>1319.11</v>
      </c>
      <c r="M2710" s="1">
        <v>1006.00</v>
      </c>
      <c r="N2710" s="1">
        <v>9.38</v>
      </c>
      <c r="O2710" s="1">
        <v>49.18</v>
      </c>
      <c r="P2710" s="1">
        <v>34.64</v>
      </c>
      <c r="Q2710" s="1">
        <v>60.28</v>
      </c>
      <c r="R2710" s="1">
        <v>12.56</v>
      </c>
      <c r="S2710" s="1">
        <v>4.32</v>
      </c>
      <c r="T2710" s="1">
        <v>0.06</v>
      </c>
      <c r="U2710" s="1">
        <v>96.90</v>
      </c>
      <c r="V2710" s="1">
        <f>100-U2710</f>
        <v>3.10</v>
      </c>
      <c r="W2710" s="1">
        <v>2.63</v>
      </c>
      <c r="X2710" s="0" t="inlineStr">
        <is>
          <t>IBGE — Censo Demográfico 2022 / SIDRA</t>
        </is>
      </c>
    </row>
    <row r="2711">
      <c r="A2711" s="0" t="inlineStr">
        <is>
          <t>3140407</t>
        </is>
      </c>
      <c r="B2711" s="0" t="inlineStr">
        <is>
          <t>Marmelópolis</t>
        </is>
      </c>
      <c r="C2711" s="0" t="inlineStr">
        <is>
          <t>MG</t>
        </is>
      </c>
      <c r="D2711" s="0" t="inlineStr">
        <is>
          <t>2022</t>
        </is>
      </c>
      <c r="E2711" s="1">
        <v>3200</v>
      </c>
      <c r="F2711" s="1">
        <v>56</v>
      </c>
      <c r="G2711" s="1">
        <v>386</v>
      </c>
      <c r="H2711" s="1">
        <v>959</v>
      </c>
      <c r="I2711" s="1">
        <f>(F2711+G2711+H2711)/E2711*100</f>
        <v>43.78125</v>
      </c>
      <c r="J2711" s="1">
        <f>(F2711+G2711)/E2711*100</f>
        <v>13.8125</v>
      </c>
      <c r="K2711" s="1">
        <f>F2711/E2711*100</f>
        <v>1.75</v>
      </c>
      <c r="L2711" s="1">
        <v>1119.38</v>
      </c>
      <c r="M2711" s="1">
        <v>704.80</v>
      </c>
      <c r="N2711" s="1">
        <v>6.98</v>
      </c>
      <c r="O2711" s="1">
        <v>56.10</v>
      </c>
      <c r="P2711" s="1">
        <v>39.19</v>
      </c>
      <c r="Q2711" s="1">
        <v>36.42</v>
      </c>
      <c r="R2711" s="1">
        <v>3.11</v>
      </c>
      <c r="S2711" s="1">
        <v>5.72</v>
      </c>
      <c s="1" r="T2711">
        <v>0</v>
      </c>
      <c r="U2711" s="1">
        <v>91.76</v>
      </c>
      <c r="V2711" s="1">
        <f>100-U2711</f>
        <v>8.24</v>
      </c>
      <c r="W2711" s="1">
        <v>7.40</v>
      </c>
      <c r="X2711" s="0" t="inlineStr">
        <is>
          <t>IBGE — Censo Demográfico 2022 / SIDRA</t>
        </is>
      </c>
    </row>
    <row r="2712">
      <c r="A2712" s="0" t="inlineStr">
        <is>
          <t>3140506</t>
        </is>
      </c>
      <c r="B2712" s="0" t="inlineStr">
        <is>
          <t>Martinho Campos</t>
        </is>
      </c>
      <c r="C2712" s="0" t="inlineStr">
        <is>
          <t>MG</t>
        </is>
      </c>
      <c r="D2712" s="0" t="inlineStr">
        <is>
          <t>2022</t>
        </is>
      </c>
      <c r="E2712" s="1">
        <v>13903</v>
      </c>
      <c r="F2712" s="1">
        <v>132</v>
      </c>
      <c r="G2712" s="1">
        <v>797</v>
      </c>
      <c r="H2712" s="1">
        <v>1793</v>
      </c>
      <c r="I2712" s="1">
        <f>(F2712+G2712+H2712)/E2712*100</f>
        <v>19.578508235632597281162339064</v>
      </c>
      <c r="J2712" s="1">
        <f>(F2712+G2712)/E2712*100</f>
        <v>6.6820110767460260375458534129</v>
      </c>
      <c r="K2712" s="1">
        <f>F2712/E2712*100</f>
        <v>0.9494353736603610731496799252</v>
      </c>
      <c r="L2712" s="1">
        <v>1396.61</v>
      </c>
      <c r="M2712" s="1">
        <v>1212.00</v>
      </c>
      <c r="N2712" s="1">
        <v>6.46</v>
      </c>
      <c r="O2712" s="1">
        <v>84.12</v>
      </c>
      <c r="P2712" s="1">
        <v>12.61</v>
      </c>
      <c r="Q2712" s="1">
        <v>65.64</v>
      </c>
      <c r="R2712" s="1">
        <v>8.75</v>
      </c>
      <c r="S2712" s="1">
        <v>25.08</v>
      </c>
      <c r="T2712" s="1">
        <v>0.04</v>
      </c>
      <c r="U2712" s="1">
        <v>91.21</v>
      </c>
      <c r="V2712" s="1">
        <f>100-U2712</f>
        <v>8.79</v>
      </c>
      <c r="W2712" s="1">
        <v>5.89</v>
      </c>
      <c r="X2712" s="0" t="inlineStr">
        <is>
          <t>IBGE — Censo Demográfico 2022 / SIDRA</t>
        </is>
      </c>
    </row>
    <row r="2713">
      <c r="A2713" s="0" t="inlineStr">
        <is>
          <t>3140530</t>
        </is>
      </c>
      <c r="B2713" s="0" t="inlineStr">
        <is>
          <t>Martins Soares</t>
        </is>
      </c>
      <c r="C2713" s="0" t="inlineStr">
        <is>
          <t>MG</t>
        </is>
      </c>
      <c r="D2713" s="0" t="inlineStr">
        <is>
          <t>2022</t>
        </is>
      </c>
      <c r="E2713" s="1">
        <v>8396</v>
      </c>
      <c r="F2713" s="1">
        <v>46</v>
      </c>
      <c r="G2713" s="1">
        <v>1249</v>
      </c>
      <c r="H2713" s="1">
        <v>2290</v>
      </c>
      <c r="I2713" s="1">
        <f>(F2713+G2713+H2713)/E2713*100</f>
        <v>42.698904240114340161981896141</v>
      </c>
      <c r="J2713" s="1">
        <f>(F2713+G2713)/E2713*100</f>
        <v>15.424011434016198189614101953</v>
      </c>
      <c r="K2713" s="1">
        <f>F2713/E2713*100</f>
        <v>0.5478799428299190090519294902</v>
      </c>
      <c r="L2713" s="1">
        <v>910.71</v>
      </c>
      <c r="M2713" s="1">
        <v>743.33</v>
      </c>
      <c r="N2713" s="1">
        <v>11.02</v>
      </c>
      <c r="O2713" s="1">
        <v>51.55</v>
      </c>
      <c r="P2713" s="1">
        <v>45.51</v>
      </c>
      <c r="Q2713" s="1">
        <v>41.07</v>
      </c>
      <c r="R2713" s="1">
        <v>8.01</v>
      </c>
      <c r="S2713" s="1">
        <v>9.61</v>
      </c>
      <c s="1" r="T2713">
        <v>0</v>
      </c>
      <c r="U2713" s="1">
        <v>81.31</v>
      </c>
      <c r="V2713" s="1">
        <f>100-U2713</f>
        <v>18.69</v>
      </c>
      <c r="W2713" s="1">
        <v>17.85</v>
      </c>
      <c r="X2713" s="0" t="inlineStr">
        <is>
          <t>IBGE — Censo Demográfico 2022 / SIDRA</t>
        </is>
      </c>
    </row>
    <row r="2714">
      <c r="A2714" s="0" t="inlineStr">
        <is>
          <t>3140555</t>
        </is>
      </c>
      <c r="B2714" s="0" t="inlineStr">
        <is>
          <t>Mata Verde</t>
        </is>
      </c>
      <c r="C2714" s="0" t="inlineStr">
        <is>
          <t>MG</t>
        </is>
      </c>
      <c r="D2714" s="0" t="inlineStr">
        <is>
          <t>2022</t>
        </is>
      </c>
      <c r="E2714" s="1">
        <v>9070</v>
      </c>
      <c r="F2714" s="1">
        <v>120</v>
      </c>
      <c r="G2714" s="1">
        <v>1937</v>
      </c>
      <c r="H2714" s="1">
        <v>2652</v>
      </c>
      <c r="I2714" s="1">
        <f>(F2714+G2714+H2714)/E2714*100</f>
        <v>51.918412348401323042998897464</v>
      </c>
      <c r="J2714" s="1">
        <f>(F2714+G2714)/E2714*100</f>
        <v>22.679162072767364939360529217</v>
      </c>
      <c r="K2714" s="1">
        <f>F2714/E2714*100</f>
        <v>1.323042998897464167585446527</v>
      </c>
      <c r="L2714" s="1">
        <v>860.93</v>
      </c>
      <c r="M2714" s="1">
        <v>601.33</v>
      </c>
      <c r="N2714" s="1">
        <v>18.90</v>
      </c>
      <c r="O2714" s="1">
        <v>78.28</v>
      </c>
      <c r="P2714" s="1">
        <v>19.66</v>
      </c>
      <c r="Q2714" s="1">
        <v>77.39</v>
      </c>
      <c r="R2714" s="1">
        <v>6.31</v>
      </c>
      <c r="S2714" s="1">
        <v>13.73</v>
      </c>
      <c r="T2714" s="1">
        <v>0.10</v>
      </c>
      <c r="U2714" s="1">
        <v>83.77</v>
      </c>
      <c r="V2714" s="1">
        <f>100-U2714</f>
        <v>16.23</v>
      </c>
      <c r="W2714" s="1">
        <v>15.41</v>
      </c>
      <c r="X2714" s="0" t="inlineStr">
        <is>
          <t>IBGE — Censo Demográfico 2022 / SIDRA</t>
        </is>
      </c>
    </row>
    <row r="2715">
      <c r="A2715" s="0" t="inlineStr">
        <is>
          <t>3140605</t>
        </is>
      </c>
      <c r="B2715" s="0" t="inlineStr">
        <is>
          <t>Materlândia</t>
        </is>
      </c>
      <c r="C2715" s="0" t="inlineStr">
        <is>
          <t>MG</t>
        </is>
      </c>
      <c r="D2715" s="0" t="inlineStr">
        <is>
          <t>2022</t>
        </is>
      </c>
      <c r="E2715" s="1">
        <v>3951</v>
      </c>
      <c r="F2715" s="1">
        <v>42</v>
      </c>
      <c r="G2715" s="1">
        <v>458</v>
      </c>
      <c r="H2715" s="1">
        <v>1154</v>
      </c>
      <c r="I2715" s="1">
        <f>(F2715+G2715+H2715)/E2715*100</f>
        <v>41.86281953935712477853707922</v>
      </c>
      <c r="J2715" s="1">
        <f>(F2715+G2715)/E2715*100</f>
        <v>12.655024044545684636800809922</v>
      </c>
      <c r="K2715" s="1">
        <f>F2715/E2715*100</f>
        <v>1.0630220197418375094912680334</v>
      </c>
      <c r="L2715" s="1">
        <v>949.39</v>
      </c>
      <c r="M2715" s="1">
        <v>772.50</v>
      </c>
      <c r="N2715" s="1">
        <v>17.59</v>
      </c>
      <c r="O2715" s="1">
        <v>55.54</v>
      </c>
      <c r="P2715" s="1">
        <v>37.40</v>
      </c>
      <c r="Q2715" s="1">
        <v>51.38</v>
      </c>
      <c r="R2715" s="1">
        <v>9.24</v>
      </c>
      <c r="S2715" s="1">
        <v>31.62</v>
      </c>
      <c r="T2715" s="1">
        <v>0.21</v>
      </c>
      <c r="U2715" s="1">
        <v>51.02</v>
      </c>
      <c r="V2715" s="1">
        <f>100-U2715</f>
        <v>48.98</v>
      </c>
      <c r="W2715" s="1">
        <v>47.35</v>
      </c>
      <c r="X2715" s="0" t="inlineStr">
        <is>
          <t>IBGE — Censo Demográfico 2022 / SIDRA</t>
        </is>
      </c>
    </row>
    <row r="2716">
      <c r="A2716" s="0" t="inlineStr">
        <is>
          <t>3140704</t>
        </is>
      </c>
      <c r="B2716" s="0" t="inlineStr">
        <is>
          <t>Mateus Leme</t>
        </is>
      </c>
      <c r="C2716" s="0" t="inlineStr">
        <is>
          <t>MG</t>
        </is>
      </c>
      <c r="D2716" s="0" t="inlineStr">
        <is>
          <t>2022</t>
        </is>
      </c>
      <c r="E2716" s="1">
        <v>37722</v>
      </c>
      <c r="F2716" s="1">
        <v>1275</v>
      </c>
      <c r="G2716" s="1">
        <v>3494</v>
      </c>
      <c r="H2716" s="1">
        <v>7266</v>
      </c>
      <c r="I2716" s="1">
        <f>(F2716+G2716+H2716)/E2716*100</f>
        <v>31.904458936429669688775780712</v>
      </c>
      <c r="J2716" s="1">
        <f>(F2716+G2716)/E2716*100</f>
        <v>12.642489793754307830973967446</v>
      </c>
      <c r="K2716" s="1">
        <f>F2716/E2716*100</f>
        <v>3.3799904564975345951964370924</v>
      </c>
      <c r="L2716" s="1">
        <v>1176.11</v>
      </c>
      <c r="M2716" s="1">
        <v>908.00</v>
      </c>
      <c r="N2716" s="1">
        <v>5.43</v>
      </c>
      <c r="O2716" s="1">
        <v>87.07</v>
      </c>
      <c r="P2716" s="1">
        <v>10.54</v>
      </c>
      <c r="Q2716" s="1">
        <v>59.53</v>
      </c>
      <c r="R2716" s="1">
        <v>11.01</v>
      </c>
      <c r="S2716" s="1">
        <v>27.89</v>
      </c>
      <c r="T2716" s="1">
        <v>0.03</v>
      </c>
      <c r="U2716" s="1">
        <v>94.39</v>
      </c>
      <c r="V2716" s="1">
        <f>100-U2716</f>
        <v>5.61</v>
      </c>
      <c r="W2716" s="1">
        <v>5.17</v>
      </c>
      <c r="X2716" s="0" t="inlineStr">
        <is>
          <t>IBGE — Censo Demográfico 2022 / SIDRA</t>
        </is>
      </c>
    </row>
    <row r="2717">
      <c r="A2717" s="0" t="inlineStr">
        <is>
          <t>3140803</t>
        </is>
      </c>
      <c r="B2717" s="0" t="inlineStr">
        <is>
          <t>Matias Barbosa</t>
        </is>
      </c>
      <c r="C2717" s="0" t="inlineStr">
        <is>
          <t>MG</t>
        </is>
      </c>
      <c r="D2717" s="0" t="inlineStr">
        <is>
          <t>2022</t>
        </is>
      </c>
      <c r="E2717" s="1">
        <v>14047</v>
      </c>
      <c r="F2717" s="1">
        <v>119</v>
      </c>
      <c r="G2717" s="1">
        <v>814</v>
      </c>
      <c r="H2717" s="1">
        <v>2443</v>
      </c>
      <c r="I2717" s="1">
        <f>(F2717+G2717+H2717)/E2717*100</f>
        <v>24.033601480743219192710187229</v>
      </c>
      <c r="J2717" s="1">
        <f>(F2717+G2717)/E2717*100</f>
        <v>6.6419876130134548302128568378</v>
      </c>
      <c r="K2717" s="1">
        <f>F2717/E2717*100</f>
        <v>0.8471559763650601551932797039</v>
      </c>
      <c r="L2717" s="1">
        <v>1435.48</v>
      </c>
      <c r="M2717" s="1">
        <v>1053.00</v>
      </c>
      <c r="N2717" s="1">
        <v>4.48</v>
      </c>
      <c r="O2717" s="1">
        <v>86.61</v>
      </c>
      <c r="P2717" s="1">
        <v>8.65</v>
      </c>
      <c r="Q2717" s="1">
        <v>76.61</v>
      </c>
      <c r="R2717" s="1">
        <v>7.07</v>
      </c>
      <c r="S2717" s="1">
        <v>1.20</v>
      </c>
      <c r="T2717" s="1">
        <v>0.04</v>
      </c>
      <c r="U2717" s="1">
        <v>98.59</v>
      </c>
      <c r="V2717" s="1">
        <f>100-U2717</f>
        <v>1.41</v>
      </c>
      <c r="W2717" s="1">
        <v>1.26</v>
      </c>
      <c r="X2717" s="0" t="inlineStr">
        <is>
          <t>IBGE — Censo Demográfico 2022 / SIDRA</t>
        </is>
      </c>
    </row>
    <row r="2718">
      <c r="A2718" s="0" t="inlineStr">
        <is>
          <t>3140852</t>
        </is>
      </c>
      <c r="B2718" s="0" t="inlineStr">
        <is>
          <t>Matias Cardoso</t>
        </is>
      </c>
      <c r="C2718" s="0" t="inlineStr">
        <is>
          <t>MG</t>
        </is>
      </c>
      <c r="D2718" s="0" t="inlineStr">
        <is>
          <t>2022</t>
        </is>
      </c>
      <c r="E2718" s="1">
        <v>8763</v>
      </c>
      <c r="F2718" s="1">
        <v>84</v>
      </c>
      <c r="G2718" s="1">
        <v>1924</v>
      </c>
      <c r="H2718" s="1">
        <v>2846</v>
      </c>
      <c r="I2718" s="1">
        <f>(F2718+G2718+H2718)/E2718*100</f>
        <v>55.39198904484765491270112975</v>
      </c>
      <c r="J2718" s="1">
        <f>(F2718+G2718)/E2718*100</f>
        <v>22.91452698847426680360607098</v>
      </c>
      <c r="K2718" s="1">
        <f>F2718/E2718*100</f>
        <v>0.9585758301951386511468675111</v>
      </c>
      <c r="L2718" s="1">
        <v>742.96</v>
      </c>
      <c r="M2718" s="1">
        <v>603.00</v>
      </c>
      <c r="N2718" s="1">
        <v>19.45</v>
      </c>
      <c r="O2718" s="1">
        <v>72.76</v>
      </c>
      <c r="P2718" s="1">
        <v>21.28</v>
      </c>
      <c r="Q2718" s="1">
        <v>8.11</v>
      </c>
      <c r="R2718" s="1">
        <v>0.38</v>
      </c>
      <c r="S2718" s="1">
        <v>87.94</v>
      </c>
      <c r="T2718" s="1">
        <v>1.73</v>
      </c>
      <c r="U2718" s="1">
        <v>61.66</v>
      </c>
      <c r="V2718" s="1">
        <f>100-U2718</f>
        <v>38.34</v>
      </c>
      <c r="W2718" s="1">
        <v>36.46</v>
      </c>
      <c r="X2718" s="0" t="inlineStr">
        <is>
          <t>IBGE — Censo Demográfico 2022 / SIDRA</t>
        </is>
      </c>
    </row>
    <row r="2719">
      <c r="A2719" s="0" t="inlineStr">
        <is>
          <t>3140902</t>
        </is>
      </c>
      <c r="B2719" s="0" t="inlineStr">
        <is>
          <t>Matipó</t>
        </is>
      </c>
      <c r="C2719" s="0" t="inlineStr">
        <is>
          <t>MG</t>
        </is>
      </c>
      <c r="D2719" s="0" t="inlineStr">
        <is>
          <t>2022</t>
        </is>
      </c>
      <c r="E2719" s="1">
        <v>18482</v>
      </c>
      <c r="F2719" s="1">
        <v>953</v>
      </c>
      <c r="G2719" s="1">
        <v>3078</v>
      </c>
      <c r="H2719" s="1">
        <v>4678</v>
      </c>
      <c r="I2719" s="1">
        <f>(F2719+G2719+H2719)/E2719*100</f>
        <v>47.12152364462720484796017747</v>
      </c>
      <c r="J2719" s="1">
        <f>(F2719+G2719)/E2719*100</f>
        <v>21.810410128773942214046098907</v>
      </c>
      <c r="K2719" s="1">
        <f>F2719/E2719*100</f>
        <v>5.156368358402770262958554269</v>
      </c>
      <c r="L2719" s="1">
        <v>906.79</v>
      </c>
      <c r="M2719" s="1">
        <v>670.67</v>
      </c>
      <c r="N2719" s="1">
        <v>12.03</v>
      </c>
      <c r="O2719" s="1">
        <v>80.06</v>
      </c>
      <c r="P2719" s="1">
        <v>7.68</v>
      </c>
      <c r="Q2719" s="1">
        <v>74.42</v>
      </c>
      <c r="R2719" s="1">
        <v>1.88</v>
      </c>
      <c r="S2719" s="1">
        <v>0.71</v>
      </c>
      <c s="1" r="T2719">
        <v>0</v>
      </c>
      <c r="U2719" s="1">
        <v>85.99</v>
      </c>
      <c r="V2719" s="1">
        <f>100-U2719</f>
        <v>14.01</v>
      </c>
      <c r="W2719" s="1">
        <v>13.13</v>
      </c>
      <c r="X2719" s="0" t="inlineStr">
        <is>
          <t>IBGE — Censo Demográfico 2022 / SIDRA</t>
        </is>
      </c>
    </row>
    <row r="2720">
      <c r="A2720" s="0" t="inlineStr">
        <is>
          <t>3141009</t>
        </is>
      </c>
      <c r="B2720" s="0" t="inlineStr">
        <is>
          <t>Mato Verde</t>
        </is>
      </c>
      <c r="C2720" s="0" t="inlineStr">
        <is>
          <t>MG</t>
        </is>
      </c>
      <c r="D2720" s="0" t="inlineStr">
        <is>
          <t>2022</t>
        </is>
      </c>
      <c r="E2720" s="1">
        <v>12030</v>
      </c>
      <c r="F2720" s="1">
        <v>106</v>
      </c>
      <c r="G2720" s="1">
        <v>1584</v>
      </c>
      <c r="H2720" s="1">
        <v>3564</v>
      </c>
      <c r="I2720" s="1">
        <f>(F2720+G2720+H2720)/E2720*100</f>
        <v>43.674147963424771404821280133</v>
      </c>
      <c r="J2720" s="1">
        <f>(F2720+G2720)/E2720*100</f>
        <v>14.04821280133000831255195345</v>
      </c>
      <c r="K2720" s="1">
        <f>F2720/E2720*100</f>
        <v>0.8811305070656691604322527016</v>
      </c>
      <c r="L2720" s="1">
        <v>970.08</v>
      </c>
      <c r="M2720" s="1">
        <v>744.80</v>
      </c>
      <c r="N2720" s="1">
        <v>17.21</v>
      </c>
      <c r="O2720" s="1">
        <v>76.54</v>
      </c>
      <c r="P2720" s="1">
        <v>20.91</v>
      </c>
      <c r="Q2720" s="1">
        <v>24.30</v>
      </c>
      <c r="R2720" s="1">
        <v>8.29</v>
      </c>
      <c r="S2720" s="1">
        <v>66.78</v>
      </c>
      <c r="T2720" s="1">
        <v>0.09</v>
      </c>
      <c r="U2720" s="1">
        <v>76.41</v>
      </c>
      <c r="V2720" s="1">
        <f>100-U2720</f>
        <v>23.59</v>
      </c>
      <c r="W2720" s="1">
        <v>22.66</v>
      </c>
      <c r="X2720" s="0" t="inlineStr">
        <is>
          <t>IBGE — Censo Demográfico 2022 / SIDRA</t>
        </is>
      </c>
    </row>
    <row r="2721">
      <c r="A2721" s="0" t="inlineStr">
        <is>
          <t>3141108</t>
        </is>
      </c>
      <c r="B2721" s="0" t="inlineStr">
        <is>
          <t>Matozinhos</t>
        </is>
      </c>
      <c r="C2721" s="0" t="inlineStr">
        <is>
          <t>MG</t>
        </is>
      </c>
      <c r="D2721" s="0" t="inlineStr">
        <is>
          <t>2022</t>
        </is>
      </c>
      <c r="E2721" s="1">
        <v>37595</v>
      </c>
      <c r="F2721" s="1">
        <v>1047</v>
      </c>
      <c r="G2721" s="1">
        <v>2414</v>
      </c>
      <c r="H2721" s="1">
        <v>7455</v>
      </c>
      <c r="I2721" s="1">
        <f>(F2721+G2721+H2721)/E2721*100</f>
        <v>29.035776034047080728820321851</v>
      </c>
      <c r="J2721" s="1">
        <f>(F2721+G2721)/E2721*100</f>
        <v>9.206011437691182338076871924</v>
      </c>
      <c r="K2721" s="1">
        <f>F2721/E2721*100</f>
        <v>2.7849448064902247639313738529</v>
      </c>
      <c r="L2721" s="1">
        <v>1233.49</v>
      </c>
      <c r="M2721" s="1">
        <v>1000.00</v>
      </c>
      <c r="N2721" s="1">
        <v>4.05</v>
      </c>
      <c r="O2721" s="1">
        <v>97.19</v>
      </c>
      <c r="P2721" s="1">
        <v>1.70</v>
      </c>
      <c r="Q2721" s="1">
        <v>79.61</v>
      </c>
      <c r="R2721" s="1">
        <v>14.67</v>
      </c>
      <c r="S2721" s="1">
        <v>5.42</v>
      </c>
      <c r="T2721" s="1">
        <v>0.05</v>
      </c>
      <c r="U2721" s="1">
        <v>98.75</v>
      </c>
      <c r="V2721" s="1">
        <f>100-U2721</f>
        <v>1.25</v>
      </c>
      <c r="W2721" s="1">
        <v>1.07</v>
      </c>
      <c r="X2721" s="0" t="inlineStr">
        <is>
          <t>IBGE — Censo Demográfico 2022 / SIDRA</t>
        </is>
      </c>
    </row>
    <row r="2722">
      <c r="A2722" s="0" t="inlineStr">
        <is>
          <t>3141207</t>
        </is>
      </c>
      <c r="B2722" s="0" t="inlineStr">
        <is>
          <t>Matutina</t>
        </is>
      </c>
      <c r="C2722" s="0" t="inlineStr">
        <is>
          <t>MG</t>
        </is>
      </c>
      <c r="D2722" s="0" t="inlineStr">
        <is>
          <t>2022</t>
        </is>
      </c>
      <c r="E2722" s="1">
        <v>3814</v>
      </c>
      <c r="F2722" s="1">
        <v>5</v>
      </c>
      <c r="G2722" s="1">
        <v>0</v>
      </c>
      <c r="H2722" s="1">
        <v>204</v>
      </c>
      <c r="I2722" s="1">
        <f>(F2722+G2722+H2722)/E2722*100</f>
        <v>5.4798112218143681174619821709</v>
      </c>
      <c r="J2722" s="1">
        <f>(F2722+G2722)/E2722*100</f>
        <v>0.1310959622443628736234923964</v>
      </c>
      <c r="K2722" s="1">
        <f>F2722/E2722*100</f>
        <v>0.1310959622443628736234923964</v>
      </c>
      <c r="L2722" s="1">
        <v>1804.53</v>
      </c>
      <c r="M2722" s="1">
        <v>1320.67</v>
      </c>
      <c r="N2722" s="1">
        <v>10.38</v>
      </c>
      <c r="O2722" s="1">
        <v>84.25</v>
      </c>
      <c r="P2722" s="1">
        <v>14.10</v>
      </c>
      <c r="Q2722" s="1">
        <v>72.19</v>
      </c>
      <c r="R2722" s="1">
        <v>0.25</v>
      </c>
      <c r="S2722" s="1">
        <v>25.21</v>
      </c>
      <c s="1" r="T2722">
        <v>0</v>
      </c>
      <c r="U2722" s="1">
        <v>92.19</v>
      </c>
      <c r="V2722" s="1">
        <f>100-U2722</f>
        <v>7.81</v>
      </c>
      <c r="W2722" s="1">
        <v>6.79</v>
      </c>
      <c r="X2722" s="0" t="inlineStr">
        <is>
          <t>IBGE — Censo Demográfico 2022 / SIDRA</t>
        </is>
      </c>
    </row>
    <row r="2723">
      <c r="A2723" s="0" t="inlineStr">
        <is>
          <t>3141306</t>
        </is>
      </c>
      <c r="B2723" s="0" t="inlineStr">
        <is>
          <t>Medeiros</t>
        </is>
      </c>
      <c r="C2723" s="0" t="inlineStr">
        <is>
          <t>MG</t>
        </is>
      </c>
      <c r="D2723" s="0" t="inlineStr">
        <is>
          <t>2022</t>
        </is>
      </c>
      <c r="E2723" s="1">
        <v>3889</v>
      </c>
      <c r="F2723" s="1">
        <v>96</v>
      </c>
      <c r="G2723" s="1">
        <v>67</v>
      </c>
      <c r="H2723" s="1">
        <v>375</v>
      </c>
      <c r="I2723" s="1">
        <f>(F2723+G2723+H2723)/E2723*100</f>
        <v>13.833890460272563641038827462</v>
      </c>
      <c r="J2723" s="1">
        <f>(F2723+G2723)/E2723*100</f>
        <v>4.1913088197480071997942915917</v>
      </c>
      <c r="K2723" s="1">
        <f>F2723/E2723*100</f>
        <v>2.4685008999742864489586011828</v>
      </c>
      <c r="L2723" s="1">
        <v>1685.36</v>
      </c>
      <c r="M2723" s="1">
        <v>1237.33</v>
      </c>
      <c r="N2723" s="1">
        <v>4.93</v>
      </c>
      <c r="O2723" s="1">
        <v>60.71</v>
      </c>
      <c r="P2723" s="1">
        <v>38.17</v>
      </c>
      <c r="Q2723" s="1">
        <v>58.75</v>
      </c>
      <c r="R2723" s="1">
        <v>13.10</v>
      </c>
      <c r="S2723" s="1">
        <v>27.52</v>
      </c>
      <c s="1" r="T2723">
        <v>0</v>
      </c>
      <c r="U2723" s="1">
        <v>69.89</v>
      </c>
      <c r="V2723" s="1">
        <f>100-U2723</f>
        <v>30.11</v>
      </c>
      <c r="W2723" s="1">
        <v>26.19</v>
      </c>
      <c r="X2723" s="0" t="inlineStr">
        <is>
          <t>IBGE — Censo Demográfico 2022 / SIDRA</t>
        </is>
      </c>
    </row>
    <row r="2724">
      <c r="A2724" s="0" t="inlineStr">
        <is>
          <t>3141405</t>
        </is>
      </c>
      <c r="B2724" s="0" t="inlineStr">
        <is>
          <t>Medina</t>
        </is>
      </c>
      <c r="C2724" s="0" t="inlineStr">
        <is>
          <t>MG</t>
        </is>
      </c>
      <c r="D2724" s="0" t="inlineStr">
        <is>
          <t>2022</t>
        </is>
      </c>
      <c r="E2724" s="1">
        <v>20054</v>
      </c>
      <c r="F2724" s="1">
        <v>469</v>
      </c>
      <c r="G2724" s="1">
        <v>4431</v>
      </c>
      <c r="H2724" s="1">
        <v>5639</v>
      </c>
      <c r="I2724" s="1">
        <f>(F2724+G2724+H2724)/E2724*100</f>
        <v>52.553106612147202553106612147</v>
      </c>
      <c r="J2724" s="1">
        <f>(F2724+G2724)/E2724*100</f>
        <v>24.434028124065024434028124065</v>
      </c>
      <c r="K2724" s="1">
        <f>F2724/E2724*100</f>
        <v>2.3386855490176523386855490177</v>
      </c>
      <c r="L2724" s="1">
        <v>825.27</v>
      </c>
      <c r="M2724" s="1">
        <v>604.00</v>
      </c>
      <c r="N2724" s="1">
        <v>15.40</v>
      </c>
      <c r="O2724" s="1">
        <v>75.68</v>
      </c>
      <c r="P2724" s="1">
        <v>19.49</v>
      </c>
      <c r="Q2724" s="1">
        <v>71.92</v>
      </c>
      <c r="R2724" s="1">
        <v>2.04</v>
      </c>
      <c r="S2724" s="1">
        <v>23.30</v>
      </c>
      <c r="T2724" s="1">
        <v>1.01</v>
      </c>
      <c r="U2724" s="1">
        <v>75.51</v>
      </c>
      <c r="V2724" s="1">
        <f>100-U2724</f>
        <v>24.49</v>
      </c>
      <c r="W2724" s="1">
        <v>23.69</v>
      </c>
      <c r="X2724" s="0" t="inlineStr">
        <is>
          <t>IBGE — Censo Demográfico 2022 / SIDRA</t>
        </is>
      </c>
    </row>
    <row r="2725">
      <c r="A2725" s="0" t="inlineStr">
        <is>
          <t>3141504</t>
        </is>
      </c>
      <c r="B2725" s="0" t="inlineStr">
        <is>
          <t>Mendes Pimentel</t>
        </is>
      </c>
      <c r="C2725" s="0" t="inlineStr">
        <is>
          <t>MG</t>
        </is>
      </c>
      <c r="D2725" s="0" t="inlineStr">
        <is>
          <t>2022</t>
        </is>
      </c>
      <c r="E2725" s="1">
        <v>5606</v>
      </c>
      <c r="F2725" s="1">
        <v>73</v>
      </c>
      <c r="G2725" s="1">
        <v>504</v>
      </c>
      <c r="H2725" s="1">
        <v>1414</v>
      </c>
      <c r="I2725" s="1">
        <f>(F2725+G2725+H2725)/E2725*100</f>
        <v>35.515519086692829111666072066</v>
      </c>
      <c r="J2725" s="1">
        <f>(F2725+G2725)/E2725*100</f>
        <v>10.292543703175169461291473421</v>
      </c>
      <c r="K2725" s="1">
        <f>F2725/E2725*100</f>
        <v>1.3021762397431323581876560828</v>
      </c>
      <c r="L2725" s="1">
        <v>1068.80</v>
      </c>
      <c r="M2725" s="1">
        <v>853.00</v>
      </c>
      <c r="N2725" s="1">
        <v>16.79</v>
      </c>
      <c r="O2725" s="1">
        <v>59.20</v>
      </c>
      <c r="P2725" s="1">
        <v>39.64</v>
      </c>
      <c r="Q2725" s="1">
        <v>55.18</v>
      </c>
      <c r="R2725" s="1">
        <v>7.95</v>
      </c>
      <c r="S2725" s="1">
        <v>22.63</v>
      </c>
      <c r="T2725" s="1">
        <v>0.04</v>
      </c>
      <c r="U2725" s="1">
        <v>64.82</v>
      </c>
      <c r="V2725" s="1">
        <f>100-U2725</f>
        <v>35.18</v>
      </c>
      <c r="W2725" s="1">
        <v>34.11</v>
      </c>
      <c r="X2725" s="0" t="inlineStr">
        <is>
          <t>IBGE — Censo Demográfico 2022 / SIDRA</t>
        </is>
      </c>
    </row>
    <row r="2726">
      <c r="A2726" s="0" t="inlineStr">
        <is>
          <t>3141603</t>
        </is>
      </c>
      <c r="B2726" s="0" t="inlineStr">
        <is>
          <t>Mercês</t>
        </is>
      </c>
      <c r="C2726" s="0" t="inlineStr">
        <is>
          <t>MG</t>
        </is>
      </c>
      <c r="D2726" s="0" t="inlineStr">
        <is>
          <t>2022</t>
        </is>
      </c>
      <c r="E2726" s="1">
        <v>10329</v>
      </c>
      <c r="F2726" s="1">
        <v>81</v>
      </c>
      <c r="G2726" s="1">
        <v>680</v>
      </c>
      <c r="H2726" s="1">
        <v>2643</v>
      </c>
      <c r="I2726" s="1">
        <f>(F2726+G2726+H2726)/E2726*100</f>
        <v>32.955755639461709749249685352</v>
      </c>
      <c r="J2726" s="1">
        <f>(F2726+G2726)/E2726*100</f>
        <v>7.367605770161680704811695227</v>
      </c>
      <c r="K2726" s="1">
        <f>F2726/E2726*100</f>
        <v>0.7841998257333720592506534999</v>
      </c>
      <c r="L2726" s="1">
        <v>1172.23</v>
      </c>
      <c r="M2726" s="1">
        <v>908.00</v>
      </c>
      <c r="N2726" s="1">
        <v>10.04</v>
      </c>
      <c r="O2726" s="1">
        <v>76.06</v>
      </c>
      <c r="P2726" s="1">
        <v>22.71</v>
      </c>
      <c r="Q2726" s="1">
        <v>69.08</v>
      </c>
      <c r="R2726" s="1">
        <v>1.65</v>
      </c>
      <c r="S2726" s="1">
        <v>10.75</v>
      </c>
      <c s="1" r="T2726">
        <v>0</v>
      </c>
      <c r="U2726" s="1">
        <v>83.74</v>
      </c>
      <c r="V2726" s="1">
        <f>100-U2726</f>
        <v>16.26</v>
      </c>
      <c r="W2726" s="1">
        <v>15.33</v>
      </c>
      <c r="X2726" s="0" t="inlineStr">
        <is>
          <t>IBGE — Censo Demográfico 2022 / SIDRA</t>
        </is>
      </c>
    </row>
    <row r="2727">
      <c r="A2727" s="0" t="inlineStr">
        <is>
          <t>3141702</t>
        </is>
      </c>
      <c r="B2727" s="0" t="inlineStr">
        <is>
          <t>Mesquita</t>
        </is>
      </c>
      <c r="C2727" s="0" t="inlineStr">
        <is>
          <t>MG</t>
        </is>
      </c>
      <c r="D2727" s="0" t="inlineStr">
        <is>
          <t>2022</t>
        </is>
      </c>
      <c r="E2727" s="1">
        <v>5015</v>
      </c>
      <c r="F2727" s="1">
        <v>36</v>
      </c>
      <c r="G2727" s="1">
        <v>217</v>
      </c>
      <c r="H2727" s="1">
        <v>1067</v>
      </c>
      <c r="I2727" s="1">
        <f>(F2727+G2727+H2727)/E2727*100</f>
        <v>26.321036889332003988035892323</v>
      </c>
      <c r="J2727" s="1">
        <f>(F2727+G2727)/E2727*100</f>
        <v>5.0448654037886340977068793619</v>
      </c>
      <c r="K2727" s="1">
        <f>F2727/E2727*100</f>
        <v>0.7178464606181455633100697906</v>
      </c>
      <c r="L2727" s="1">
        <v>1148.49</v>
      </c>
      <c r="M2727" s="1">
        <v>1000.00</v>
      </c>
      <c r="N2727" s="1">
        <v>12.18</v>
      </c>
      <c r="O2727" s="1">
        <v>46.11</v>
      </c>
      <c r="P2727" s="1">
        <v>22.48</v>
      </c>
      <c r="Q2727" s="1">
        <v>61.46</v>
      </c>
      <c r="R2727" s="1">
        <v>9.42</v>
      </c>
      <c r="S2727" s="1">
        <v>5.23</v>
      </c>
      <c r="T2727" s="1">
        <v>0.05</v>
      </c>
      <c r="U2727" s="1">
        <v>66.47</v>
      </c>
      <c r="V2727" s="1">
        <f>100-U2727</f>
        <v>33.53</v>
      </c>
      <c r="W2727" s="1">
        <v>32.66</v>
      </c>
      <c r="X2727" s="0" t="inlineStr">
        <is>
          <t>IBGE — Censo Demográfico 2022 / SIDRA</t>
        </is>
      </c>
    </row>
    <row r="2728">
      <c r="A2728" s="0" t="inlineStr">
        <is>
          <t>3141801</t>
        </is>
      </c>
      <c r="B2728" s="0" t="inlineStr">
        <is>
          <t>Minas Novas</t>
        </is>
      </c>
      <c r="C2728" s="0" t="inlineStr">
        <is>
          <t>MG</t>
        </is>
      </c>
      <c r="D2728" s="0" t="inlineStr">
        <is>
          <t>2022</t>
        </is>
      </c>
      <c r="E2728" s="1">
        <v>24319</v>
      </c>
      <c r="F2728" s="1">
        <v>183</v>
      </c>
      <c r="G2728" s="1">
        <v>3001</v>
      </c>
      <c r="H2728" s="1">
        <v>6125</v>
      </c>
      <c r="I2728" s="1">
        <f>(F2728+G2728+H2728)/E2728*100</f>
        <v>38.278712118096961223734528558</v>
      </c>
      <c r="J2728" s="1">
        <f>(F2728+G2728)/E2728*100</f>
        <v>13.092643611990624614498951437</v>
      </c>
      <c r="K2728" s="1">
        <f>F2728/E2728*100</f>
        <v>0.7524980467946872815494058144</v>
      </c>
      <c r="L2728" s="1">
        <v>976.97</v>
      </c>
      <c r="M2728" s="1">
        <v>784.80</v>
      </c>
      <c r="N2728" s="1">
        <v>18.77</v>
      </c>
      <c r="O2728" s="1">
        <v>63.81</v>
      </c>
      <c r="P2728" s="1">
        <v>19.99</v>
      </c>
      <c r="Q2728" s="1">
        <v>30.52</v>
      </c>
      <c r="R2728" s="1">
        <v>8.95</v>
      </c>
      <c r="S2728" s="1">
        <v>57.84</v>
      </c>
      <c r="T2728" s="1">
        <v>0.92</v>
      </c>
      <c r="U2728" s="1">
        <v>56.21</v>
      </c>
      <c r="V2728" s="1">
        <f>100-U2728</f>
        <v>43.79</v>
      </c>
      <c r="W2728" s="1">
        <v>42.28</v>
      </c>
      <c r="X2728" s="0" t="inlineStr">
        <is>
          <t>IBGE — Censo Demográfico 2022 / SIDRA</t>
        </is>
      </c>
    </row>
    <row r="2729">
      <c r="A2729" s="0" t="inlineStr">
        <is>
          <t>3141900</t>
        </is>
      </c>
      <c r="B2729" s="0" t="inlineStr">
        <is>
          <t>Minduri</t>
        </is>
      </c>
      <c r="C2729" s="0" t="inlineStr">
        <is>
          <t>MG</t>
        </is>
      </c>
      <c r="D2729" s="0" t="inlineStr">
        <is>
          <t>2022</t>
        </is>
      </c>
      <c r="E2729" s="1">
        <v>3724</v>
      </c>
      <c r="F2729" s="1">
        <v>17</v>
      </c>
      <c r="G2729" s="1">
        <v>106</v>
      </c>
      <c r="H2729" s="1">
        <v>832</v>
      </c>
      <c r="I2729" s="1">
        <f>(F2729+G2729+H2729)/E2729*100</f>
        <v>25.644468313641245972073039742</v>
      </c>
      <c r="J2729" s="1">
        <f>(F2729+G2729)/E2729*100</f>
        <v>3.3029001074113856068743286788</v>
      </c>
      <c r="K2729" s="1">
        <f>F2729/E2729*100</f>
        <v>0.4564983888292158968850698174</v>
      </c>
      <c r="L2729" s="1">
        <v>1349.72</v>
      </c>
      <c r="M2729" s="1">
        <v>1100.00</v>
      </c>
      <c r="N2729" s="1">
        <v>6.69</v>
      </c>
      <c r="O2729" s="1">
        <v>92.17</v>
      </c>
      <c r="P2729" s="1">
        <v>7.54</v>
      </c>
      <c r="Q2729" s="1">
        <v>85.81</v>
      </c>
      <c r="R2729" s="1">
        <v>2.29</v>
      </c>
      <c r="S2729" s="1">
        <v>7.54</v>
      </c>
      <c s="1" r="T2729">
        <v>0</v>
      </c>
      <c r="U2729" s="1">
        <v>93.20</v>
      </c>
      <c r="V2729" s="1">
        <f>100-U2729</f>
        <v>6.80</v>
      </c>
      <c r="W2729" s="1">
        <v>4.14</v>
      </c>
      <c r="X2729" s="0" t="inlineStr">
        <is>
          <t>IBGE — Censo Demográfico 2022 / SIDRA</t>
        </is>
      </c>
    </row>
    <row r="2730">
      <c r="A2730" s="0" t="inlineStr">
        <is>
          <t>3142007</t>
        </is>
      </c>
      <c r="B2730" s="0" t="inlineStr">
        <is>
          <t>Mirabela</t>
        </is>
      </c>
      <c r="C2730" s="0" t="inlineStr">
        <is>
          <t>MG</t>
        </is>
      </c>
      <c r="D2730" s="0" t="inlineStr">
        <is>
          <t>2022</t>
        </is>
      </c>
      <c r="E2730" s="1">
        <v>13608</v>
      </c>
      <c r="F2730" s="1">
        <v>133</v>
      </c>
      <c r="G2730" s="1">
        <v>2188</v>
      </c>
      <c r="H2730" s="1">
        <v>4298</v>
      </c>
      <c r="I2730" s="1">
        <f>(F2730+G2730+H2730)/E2730*100</f>
        <v>48.640505584950029394473838918</v>
      </c>
      <c r="J2730" s="1">
        <f>(F2730+G2730)/E2730*100</f>
        <v>17.056143445032333921222810112</v>
      </c>
      <c r="K2730" s="1">
        <f>F2730/E2730*100</f>
        <v>0.9773662551440329218106995885</v>
      </c>
      <c r="L2730" s="1">
        <v>881.64</v>
      </c>
      <c r="M2730" s="1">
        <v>628.00</v>
      </c>
      <c r="N2730" s="1">
        <v>12.51</v>
      </c>
      <c r="O2730" s="1">
        <v>85.04</v>
      </c>
      <c r="P2730" s="1">
        <v>11.81</v>
      </c>
      <c r="Q2730" s="1">
        <v>49.22</v>
      </c>
      <c r="R2730" s="1">
        <v>24.32</v>
      </c>
      <c r="S2730" s="1">
        <v>25.64</v>
      </c>
      <c r="T2730" s="1">
        <v>0.44</v>
      </c>
      <c r="U2730" s="1">
        <v>79.53</v>
      </c>
      <c r="V2730" s="1">
        <f>100-U2730</f>
        <v>20.47</v>
      </c>
      <c r="W2730" s="1">
        <v>18.90</v>
      </c>
      <c r="X2730" s="0" t="inlineStr">
        <is>
          <t>IBGE — Censo Demográfico 2022 / SIDRA</t>
        </is>
      </c>
    </row>
    <row r="2731">
      <c r="A2731" s="0" t="inlineStr">
        <is>
          <t>3142106</t>
        </is>
      </c>
      <c r="B2731" s="0" t="inlineStr">
        <is>
          <t>Miradouro</t>
        </is>
      </c>
      <c r="C2731" s="0" t="inlineStr">
        <is>
          <t>MG</t>
        </is>
      </c>
      <c r="D2731" s="0" t="inlineStr">
        <is>
          <t>2022</t>
        </is>
      </c>
      <c r="E2731" s="1">
        <v>8937</v>
      </c>
      <c r="F2731" s="1">
        <v>216</v>
      </c>
      <c r="G2731" s="1">
        <v>914</v>
      </c>
      <c r="H2731" s="1">
        <v>2412</v>
      </c>
      <c r="I2731" s="1">
        <f>(F2731+G2731+H2731)/E2731*100</f>
        <v>39.63298646078102271455745776</v>
      </c>
      <c r="J2731" s="1">
        <f>(F2731+G2731)/E2731*100</f>
        <v>12.64406400358061989481929059</v>
      </c>
      <c r="K2731" s="1">
        <f>F2731/E2731*100</f>
        <v>2.4169184290030211480362537764</v>
      </c>
      <c r="L2731" s="1">
        <v>1079.43</v>
      </c>
      <c r="M2731" s="1">
        <v>808.00</v>
      </c>
      <c r="N2731" s="1">
        <v>11.82</v>
      </c>
      <c r="O2731" s="1">
        <v>67.23</v>
      </c>
      <c r="P2731" s="1">
        <v>29.00</v>
      </c>
      <c r="Q2731" s="1">
        <v>66.19</v>
      </c>
      <c r="R2731" s="1">
        <v>6.37</v>
      </c>
      <c r="S2731" s="1">
        <v>6.32</v>
      </c>
      <c r="T2731" s="1">
        <v>0.03</v>
      </c>
      <c r="U2731" s="1">
        <v>79.95</v>
      </c>
      <c r="V2731" s="1">
        <f>100-U2731</f>
        <v>20.05</v>
      </c>
      <c r="W2731" s="1">
        <v>19.12</v>
      </c>
      <c r="X2731" s="0" t="inlineStr">
        <is>
          <t>IBGE — Censo Demográfico 2022 / SIDRA</t>
        </is>
      </c>
    </row>
    <row r="2732">
      <c r="A2732" s="0" t="inlineStr">
        <is>
          <t>3142205</t>
        </is>
      </c>
      <c r="B2732" s="0" t="inlineStr">
        <is>
          <t>Miraí</t>
        </is>
      </c>
      <c r="C2732" s="0" t="inlineStr">
        <is>
          <t>MG</t>
        </is>
      </c>
      <c r="D2732" s="0" t="inlineStr">
        <is>
          <t>2022</t>
        </is>
      </c>
      <c r="E2732" s="1">
        <v>13584</v>
      </c>
      <c r="F2732" s="1">
        <v>247</v>
      </c>
      <c r="G2732" s="1">
        <v>1116</v>
      </c>
      <c r="H2732" s="1">
        <v>3047</v>
      </c>
      <c r="I2732" s="1">
        <f>(F2732+G2732+H2732)/E2732*100</f>
        <v>32.464664310954063604240282686</v>
      </c>
      <c r="J2732" s="1">
        <f>(F2732+G2732)/E2732*100</f>
        <v>10.033863368669022379269729093</v>
      </c>
      <c r="K2732" s="1">
        <f>F2732/E2732*100</f>
        <v>1.8183156654888103651354534747</v>
      </c>
      <c r="L2732" s="1">
        <v>1161.72</v>
      </c>
      <c r="M2732" s="1">
        <v>856.00</v>
      </c>
      <c r="N2732" s="1">
        <v>5.83</v>
      </c>
      <c r="O2732" s="1">
        <v>88.54</v>
      </c>
      <c r="P2732" s="1">
        <v>11.22</v>
      </c>
      <c r="Q2732" s="1">
        <v>80.58</v>
      </c>
      <c r="R2732" s="1">
        <v>0.68</v>
      </c>
      <c r="S2732" s="1">
        <v>2.16</v>
      </c>
      <c s="1" r="T2732">
        <v>0</v>
      </c>
      <c r="U2732" s="1">
        <v>91.72</v>
      </c>
      <c r="V2732" s="1">
        <f>100-U2732</f>
        <v>8.28</v>
      </c>
      <c r="W2732" s="1">
        <v>8.24</v>
      </c>
      <c r="X2732" s="0" t="inlineStr">
        <is>
          <t>IBGE — Censo Demográfico 2022 / SIDRA</t>
        </is>
      </c>
    </row>
    <row r="2733">
      <c r="A2733" s="0" t="inlineStr">
        <is>
          <t>3142254</t>
        </is>
      </c>
      <c r="B2733" s="0" t="inlineStr">
        <is>
          <t>Miravânia</t>
        </is>
      </c>
      <c r="C2733" s="0" t="inlineStr">
        <is>
          <t>MG</t>
        </is>
      </c>
      <c r="D2733" s="0" t="inlineStr">
        <is>
          <t>2022</t>
        </is>
      </c>
      <c r="E2733" s="1">
        <v>3985</v>
      </c>
      <c r="F2733" s="1">
        <v>26</v>
      </c>
      <c r="G2733" s="1">
        <v>915</v>
      </c>
      <c r="H2733" s="1">
        <v>1314</v>
      </c>
      <c r="I2733" s="1">
        <f>(F2733+G2733+H2733)/E2733*100</f>
        <v>56.587202007528230865746549561</v>
      </c>
      <c r="J2733" s="1">
        <f>(F2733+G2733)/E2733*100</f>
        <v>23.613550815558343789209535759</v>
      </c>
      <c r="K2733" s="1">
        <f>F2733/E2733*100</f>
        <v>0.6524466750313676286072772898</v>
      </c>
      <c r="L2733" s="1">
        <v>775.27</v>
      </c>
      <c r="M2733" s="1">
        <v>564.80</v>
      </c>
      <c r="N2733" s="1">
        <v>20.41</v>
      </c>
      <c r="O2733" s="1">
        <v>70.24</v>
      </c>
      <c r="P2733" s="1">
        <v>24.74</v>
      </c>
      <c r="Q2733" s="1">
        <v>0.15</v>
      </c>
      <c r="R2733" s="1">
        <v>3.40</v>
      </c>
      <c r="S2733" s="1">
        <v>93.43</v>
      </c>
      <c r="T2733" s="1">
        <v>0.96</v>
      </c>
      <c r="U2733" s="1">
        <v>49.78</v>
      </c>
      <c r="V2733" s="1">
        <f>100-U2733</f>
        <v>50.22</v>
      </c>
      <c r="W2733" s="1">
        <v>47.78</v>
      </c>
      <c r="X2733" s="0" t="inlineStr">
        <is>
          <t>IBGE — Censo Demográfico 2022 / SIDRA</t>
        </is>
      </c>
    </row>
    <row r="2734">
      <c r="A2734" s="0" t="inlineStr">
        <is>
          <t>3142304</t>
        </is>
      </c>
      <c r="B2734" s="0" t="inlineStr">
        <is>
          <t>Moeda</t>
        </is>
      </c>
      <c r="C2734" s="0" t="inlineStr">
        <is>
          <t>MG</t>
        </is>
      </c>
      <c r="D2734" s="0" t="inlineStr">
        <is>
          <t>2022</t>
        </is>
      </c>
      <c r="E2734" s="1">
        <v>5114</v>
      </c>
      <c r="F2734" s="1">
        <v>27</v>
      </c>
      <c r="G2734" s="1">
        <v>115</v>
      </c>
      <c r="H2734" s="1">
        <v>690</v>
      </c>
      <c r="I2734" s="1">
        <f>(F2734+G2734+H2734)/E2734*100</f>
        <v>16.269065310911224090731325772</v>
      </c>
      <c r="J2734" s="1">
        <f>(F2734+G2734)/E2734*100</f>
        <v>2.7766914352757137270238560813</v>
      </c>
      <c r="K2734" s="1">
        <f>F2734/E2734*100</f>
        <v>0.5279624560031286664059444662</v>
      </c>
      <c r="L2734" s="1">
        <v>1551.75</v>
      </c>
      <c r="M2734" s="1">
        <v>1170.67</v>
      </c>
      <c r="N2734" s="1">
        <v>5.93</v>
      </c>
      <c r="O2734" s="1">
        <v>55.14</v>
      </c>
      <c r="P2734" s="1">
        <v>39.15</v>
      </c>
      <c r="Q2734" s="1">
        <v>30.91</v>
      </c>
      <c r="R2734" s="1">
        <v>13.62</v>
      </c>
      <c r="S2734" s="1">
        <v>42.97</v>
      </c>
      <c r="T2734" s="1">
        <v>0.11</v>
      </c>
      <c r="U2734" s="1">
        <v>93.00</v>
      </c>
      <c r="V2734" s="1">
        <f>100-U2734</f>
        <v>7.00</v>
      </c>
      <c r="W2734" s="1">
        <v>6.89</v>
      </c>
      <c r="X2734" s="0" t="inlineStr">
        <is>
          <t>IBGE — Censo Demográfico 2022 / SIDRA</t>
        </is>
      </c>
    </row>
    <row r="2735">
      <c r="A2735" s="0" t="inlineStr">
        <is>
          <t>3142403</t>
        </is>
      </c>
      <c r="B2735" s="0" t="inlineStr">
        <is>
          <t>Moema</t>
        </is>
      </c>
      <c r="C2735" s="0" t="inlineStr">
        <is>
          <t>MG</t>
        </is>
      </c>
      <c r="D2735" s="0" t="inlineStr">
        <is>
          <t>2022</t>
        </is>
      </c>
      <c r="E2735" s="1">
        <v>7537</v>
      </c>
      <c r="F2735" s="1">
        <v>77</v>
      </c>
      <c r="G2735" s="1">
        <v>361</v>
      </c>
      <c r="H2735" s="1">
        <v>1293</v>
      </c>
      <c r="I2735" s="1">
        <f>(F2735+G2735+H2735)/E2735*100</f>
        <v>22.966697625049754544248374685</v>
      </c>
      <c r="J2735" s="1">
        <f>(F2735+G2735)/E2735*100</f>
        <v>5.811330768210163194905134669</v>
      </c>
      <c r="K2735" s="1">
        <f>F2735/E2735*100</f>
        <v>1.0216266418999601963646013003</v>
      </c>
      <c r="L2735" s="1">
        <v>1289.48</v>
      </c>
      <c r="M2735" s="1">
        <v>1120.00</v>
      </c>
      <c r="N2735" s="1">
        <v>5.25</v>
      </c>
      <c r="O2735" s="1">
        <v>93.13</v>
      </c>
      <c r="P2735" s="1">
        <v>4.00</v>
      </c>
      <c r="Q2735" s="1">
        <v>84.84</v>
      </c>
      <c r="R2735" s="1">
        <v>1.88</v>
      </c>
      <c r="S2735" s="1">
        <v>13.03</v>
      </c>
      <c s="1" r="T2735">
        <v>0</v>
      </c>
      <c r="U2735" s="1">
        <v>95.50</v>
      </c>
      <c r="V2735" s="1">
        <f>100-U2735</f>
        <v>4.50</v>
      </c>
      <c r="W2735" s="1">
        <v>3.51</v>
      </c>
      <c r="X2735" s="0" t="inlineStr">
        <is>
          <t>IBGE — Censo Demográfico 2022 / SIDRA</t>
        </is>
      </c>
    </row>
    <row r="2736">
      <c r="A2736" s="0" t="inlineStr">
        <is>
          <t>3142502</t>
        </is>
      </c>
      <c r="B2736" s="0" t="inlineStr">
        <is>
          <t>Monjolos</t>
        </is>
      </c>
      <c r="C2736" s="0" t="inlineStr">
        <is>
          <t>MG</t>
        </is>
      </c>
      <c r="D2736" s="0" t="inlineStr">
        <is>
          <t>2022</t>
        </is>
      </c>
      <c r="E2736" s="1">
        <v>2169</v>
      </c>
      <c r="F2736" s="1">
        <v>11</v>
      </c>
      <c r="G2736" s="1">
        <v>289</v>
      </c>
      <c r="H2736" s="1">
        <v>462</v>
      </c>
      <c r="I2736" s="1">
        <f>(F2736+G2736+H2736)/E2736*100</f>
        <v>35.13139695712309820193637621</v>
      </c>
      <c r="J2736" s="1">
        <f>(F2736+G2736)/E2736*100</f>
        <v>13.83125864453665283540802213</v>
      </c>
      <c r="K2736" s="1">
        <f>F2736/E2736*100</f>
        <v>0.5071461502996772706316274781</v>
      </c>
      <c r="L2736" s="1">
        <v>1008.05</v>
      </c>
      <c r="M2736" s="1">
        <v>803.00</v>
      </c>
      <c r="N2736" s="1">
        <v>13.46</v>
      </c>
      <c r="O2736" s="1">
        <v>66.67</v>
      </c>
      <c r="P2736" s="1">
        <v>20.89</v>
      </c>
      <c r="Q2736" s="1">
        <v>1.57</v>
      </c>
      <c r="R2736" s="1">
        <v>1.81</v>
      </c>
      <c r="S2736" s="1">
        <v>94.57</v>
      </c>
      <c s="1" r="T2736">
        <v>0</v>
      </c>
      <c r="U2736" s="1">
        <v>65.46</v>
      </c>
      <c r="V2736" s="1">
        <f>100-U2736</f>
        <v>34.54</v>
      </c>
      <c r="W2736" s="1">
        <v>32.25</v>
      </c>
      <c r="X2736" s="0" t="inlineStr">
        <is>
          <t>IBGE — Censo Demográfico 2022 / SIDRA</t>
        </is>
      </c>
    </row>
    <row r="2737">
      <c r="A2737" s="0" t="inlineStr">
        <is>
          <t>3142601</t>
        </is>
      </c>
      <c r="B2737" s="0" t="inlineStr">
        <is>
          <t>Monsenhor Paulo</t>
        </is>
      </c>
      <c r="C2737" s="0" t="inlineStr">
        <is>
          <t>MG</t>
        </is>
      </c>
      <c r="D2737" s="0" t="inlineStr">
        <is>
          <t>2022</t>
        </is>
      </c>
      <c r="E2737" s="1">
        <v>8316</v>
      </c>
      <c r="F2737" s="1">
        <v>163</v>
      </c>
      <c r="G2737" s="1">
        <v>291</v>
      </c>
      <c r="H2737" s="1">
        <v>1774</v>
      </c>
      <c r="I2737" s="1">
        <f>(F2737+G2737+H2737)/E2737*100</f>
        <v>26.791726791726791726791726792</v>
      </c>
      <c r="J2737" s="1">
        <f>(F2737+G2737)/E2737*100</f>
        <v>5.4593554593554593554593554594</v>
      </c>
      <c r="K2737" s="1">
        <f>F2737/E2737*100</f>
        <v>1.9600769600769600769600769601</v>
      </c>
      <c r="L2737" s="1">
        <v>1350.50</v>
      </c>
      <c r="M2737" s="1">
        <v>1000.00</v>
      </c>
      <c r="N2737" s="1">
        <v>8.24</v>
      </c>
      <c r="O2737" s="1">
        <v>77.33</v>
      </c>
      <c r="P2737" s="1">
        <v>22.27</v>
      </c>
      <c r="Q2737" s="1">
        <v>77.26</v>
      </c>
      <c r="R2737" s="1">
        <v>3.93</v>
      </c>
      <c r="S2737" s="1">
        <v>17.88</v>
      </c>
      <c s="1" r="T2737">
        <v>0</v>
      </c>
      <c r="U2737" s="1">
        <v>83.59</v>
      </c>
      <c r="V2737" s="1">
        <f>100-U2737</f>
        <v>16.41</v>
      </c>
      <c r="W2737" s="1">
        <v>15.45</v>
      </c>
      <c r="X2737" s="0" t="inlineStr">
        <is>
          <t>IBGE — Censo Demográfico 2022 / SIDRA</t>
        </is>
      </c>
    </row>
    <row r="2738">
      <c r="A2738" s="0" t="inlineStr">
        <is>
          <t>3142700</t>
        </is>
      </c>
      <c r="B2738" s="0" t="inlineStr">
        <is>
          <t>Montalvânia</t>
        </is>
      </c>
      <c r="C2738" s="0" t="inlineStr">
        <is>
          <t>MG</t>
        </is>
      </c>
      <c r="D2738" s="0" t="inlineStr">
        <is>
          <t>2022</t>
        </is>
      </c>
      <c r="E2738" s="1">
        <v>14060</v>
      </c>
      <c r="F2738" s="1">
        <v>185</v>
      </c>
      <c r="G2738" s="1">
        <v>3632</v>
      </c>
      <c r="H2738" s="1">
        <v>4291</v>
      </c>
      <c r="I2738" s="1">
        <f>(F2738+G2738+H2738)/E2738*100</f>
        <v>57.667140825035561877667140825</v>
      </c>
      <c r="J2738" s="1">
        <f>(F2738+G2738)/E2738*100</f>
        <v>27.147937411095305832147937411</v>
      </c>
      <c r="K2738" s="1">
        <f>F2738/E2738*100</f>
        <v>1.3157894736842105263157894737</v>
      </c>
      <c r="L2738" s="1">
        <v>803.08</v>
      </c>
      <c r="M2738" s="1">
        <v>575.00</v>
      </c>
      <c r="N2738" s="1">
        <v>17.14</v>
      </c>
      <c r="O2738" s="1">
        <v>73.00</v>
      </c>
      <c r="P2738" s="1">
        <v>26.48</v>
      </c>
      <c r="Q2738" s="1">
        <v>17.24</v>
      </c>
      <c r="R2738" s="1">
        <v>5.78</v>
      </c>
      <c r="S2738" s="1">
        <v>75.56</v>
      </c>
      <c r="T2738" s="1">
        <v>0.88</v>
      </c>
      <c r="U2738" s="1">
        <v>69.12</v>
      </c>
      <c r="V2738" s="1">
        <f>100-U2738</f>
        <v>30.88</v>
      </c>
      <c r="W2738" s="1">
        <v>29.50</v>
      </c>
      <c r="X2738" s="0" t="inlineStr">
        <is>
          <t>IBGE — Censo Demográfico 2022 / SIDRA</t>
        </is>
      </c>
    </row>
    <row r="2739">
      <c r="A2739" s="0" t="inlineStr">
        <is>
          <t>3142809</t>
        </is>
      </c>
      <c r="B2739" s="0" t="inlineStr">
        <is>
          <t>Monte Alegre de Minas</t>
        </is>
      </c>
      <c r="C2739" s="0" t="inlineStr">
        <is>
          <t>MG</t>
        </is>
      </c>
      <c r="D2739" s="0" t="inlineStr">
        <is>
          <t>2022</t>
        </is>
      </c>
      <c r="E2739" s="1">
        <v>20090</v>
      </c>
      <c r="F2739" s="1">
        <v>1163</v>
      </c>
      <c r="G2739" s="1">
        <v>820</v>
      </c>
      <c r="H2739" s="1">
        <v>3113</v>
      </c>
      <c r="I2739" s="1">
        <f>(F2739+G2739+H2739)/E2739*100</f>
        <v>25.365853658536585365853658537</v>
      </c>
      <c r="J2739" s="1">
        <f>(F2739+G2739)/E2739*100</f>
        <v>9.870582379293180686908909905</v>
      </c>
      <c r="K2739" s="1">
        <f>F2739/E2739*100</f>
        <v>5.7889497262319561971129915381</v>
      </c>
      <c r="L2739" s="1">
        <v>1418.59</v>
      </c>
      <c r="M2739" s="1">
        <v>1040.50</v>
      </c>
      <c r="N2739" s="1">
        <v>8.23</v>
      </c>
      <c r="O2739" s="1">
        <v>81.05</v>
      </c>
      <c r="P2739" s="1">
        <v>15.01</v>
      </c>
      <c r="Q2739" s="1">
        <v>81.83</v>
      </c>
      <c r="R2739" s="1">
        <v>4.38</v>
      </c>
      <c r="S2739" s="1">
        <v>12.14</v>
      </c>
      <c r="T2739" s="1">
        <v>0.01</v>
      </c>
      <c r="U2739" s="1">
        <v>94.49</v>
      </c>
      <c r="V2739" s="1">
        <f>100-U2739</f>
        <v>5.51</v>
      </c>
      <c r="W2739" s="1">
        <v>4.79</v>
      </c>
      <c r="X2739" s="0" t="inlineStr">
        <is>
          <t>IBGE — Censo Demográfico 2022 / SIDRA</t>
        </is>
      </c>
    </row>
    <row r="2740">
      <c r="A2740" s="0" t="inlineStr">
        <is>
          <t>3142908</t>
        </is>
      </c>
      <c r="B2740" s="0" t="inlineStr">
        <is>
          <t>Monte Azul</t>
        </is>
      </c>
      <c r="C2740" s="0" t="inlineStr">
        <is>
          <t>MG</t>
        </is>
      </c>
      <c r="D2740" s="0" t="inlineStr">
        <is>
          <t>2022</t>
        </is>
      </c>
      <c r="E2740" s="1">
        <v>20182</v>
      </c>
      <c r="F2740" s="1">
        <v>461</v>
      </c>
      <c r="G2740" s="1">
        <v>2819</v>
      </c>
      <c r="H2740" s="1">
        <v>5489</v>
      </c>
      <c r="I2740" s="1">
        <f>(F2740+G2740+H2740)/E2740*100</f>
        <v>43.449608562085026261024675453</v>
      </c>
      <c r="J2740" s="1">
        <f>(F2740+G2740)/E2740*100</f>
        <v>16.252105836884352393221682688</v>
      </c>
      <c r="K2740" s="1">
        <f>F2740/E2740*100</f>
        <v>2.2842136557328312357546328411</v>
      </c>
      <c r="L2740" s="1">
        <v>951.14</v>
      </c>
      <c r="M2740" s="1">
        <v>706.00</v>
      </c>
      <c r="N2740" s="1">
        <v>18.15</v>
      </c>
      <c r="O2740" s="1">
        <v>72.78</v>
      </c>
      <c r="P2740" s="1">
        <v>22.00</v>
      </c>
      <c r="Q2740" s="1">
        <v>17.33</v>
      </c>
      <c r="R2740" s="1">
        <v>15.89</v>
      </c>
      <c r="S2740" s="1">
        <v>64.99</v>
      </c>
      <c r="T2740" s="1">
        <v>0.18</v>
      </c>
      <c r="U2740" s="1">
        <v>68.86</v>
      </c>
      <c r="V2740" s="1">
        <f>100-U2740</f>
        <v>31.14</v>
      </c>
      <c r="W2740" s="1">
        <v>30.05</v>
      </c>
      <c r="X2740" s="0" t="inlineStr">
        <is>
          <t>IBGE — Censo Demográfico 2022 / SIDRA</t>
        </is>
      </c>
    </row>
    <row r="2741">
      <c r="A2741" s="0" t="inlineStr">
        <is>
          <t>3143005</t>
        </is>
      </c>
      <c r="B2741" s="0" t="inlineStr">
        <is>
          <t>Monte Belo</t>
        </is>
      </c>
      <c r="C2741" s="0" t="inlineStr">
        <is>
          <t>MG</t>
        </is>
      </c>
      <c r="D2741" s="0" t="inlineStr">
        <is>
          <t>2022</t>
        </is>
      </c>
      <c r="E2741" s="1">
        <v>12994</v>
      </c>
      <c r="F2741" s="1">
        <v>221</v>
      </c>
      <c r="G2741" s="1">
        <v>697</v>
      </c>
      <c r="H2741" s="1">
        <v>2419</v>
      </c>
      <c r="I2741" s="1">
        <f>(F2741+G2741+H2741)/E2741*100</f>
        <v>25.68108357703555487147914422</v>
      </c>
      <c r="J2741" s="1">
        <f>(F2741+G2741)/E2741*100</f>
        <v>7.0647991380637217177158688626</v>
      </c>
      <c r="K2741" s="1">
        <f>F2741/E2741*100</f>
        <v>1.7007849776820070801908573188</v>
      </c>
      <c r="L2741" s="1">
        <v>1358.18</v>
      </c>
      <c r="M2741" s="1">
        <v>1200.00</v>
      </c>
      <c r="N2741" s="1">
        <v>6.90</v>
      </c>
      <c r="O2741" s="1">
        <v>75.84</v>
      </c>
      <c r="P2741" s="1">
        <v>23.98</v>
      </c>
      <c r="Q2741" s="1">
        <v>72.09</v>
      </c>
      <c r="R2741" s="1">
        <v>2.86</v>
      </c>
      <c r="S2741" s="1">
        <v>24.32</v>
      </c>
      <c r="T2741" s="1">
        <v>0.06</v>
      </c>
      <c r="U2741" s="1">
        <v>88.28</v>
      </c>
      <c r="V2741" s="1">
        <f>100-U2741</f>
        <v>11.72</v>
      </c>
      <c r="W2741" s="1">
        <v>11.13</v>
      </c>
      <c r="X2741" s="0" t="inlineStr">
        <is>
          <t>IBGE — Censo Demográfico 2022 / SIDRA</t>
        </is>
      </c>
    </row>
    <row r="2742">
      <c r="A2742" s="0" t="inlineStr">
        <is>
          <t>3143104</t>
        </is>
      </c>
      <c r="B2742" s="0" t="inlineStr">
        <is>
          <t>Monte Carmelo</t>
        </is>
      </c>
      <c r="C2742" s="0" t="inlineStr">
        <is>
          <t>MG</t>
        </is>
      </c>
      <c r="D2742" s="0" t="inlineStr">
        <is>
          <t>2022</t>
        </is>
      </c>
      <c r="E2742" s="1">
        <v>47401</v>
      </c>
      <c r="F2742" s="1">
        <v>545</v>
      </c>
      <c r="G2742" s="1">
        <v>1997</v>
      </c>
      <c r="H2742" s="1">
        <v>8159</v>
      </c>
      <c r="I2742" s="1">
        <f>(F2742+G2742+H2742)/E2742*100</f>
        <v>22.575473091284993987468618806</v>
      </c>
      <c r="J2742" s="1">
        <f>(F2742+G2742)/E2742*100</f>
        <v>5.3627560599987342039197485285</v>
      </c>
      <c r="K2742" s="1">
        <f>F2742/E2742*100</f>
        <v>1.1497647728950866015484905382</v>
      </c>
      <c r="L2742" s="1">
        <v>1490.73</v>
      </c>
      <c r="M2742" s="1">
        <v>1200.00</v>
      </c>
      <c r="N2742" s="1">
        <v>6.26</v>
      </c>
      <c r="O2742" s="1">
        <v>90.10</v>
      </c>
      <c r="P2742" s="1">
        <v>7.95</v>
      </c>
      <c r="Q2742" s="1">
        <v>86.97</v>
      </c>
      <c r="R2742" s="1">
        <v>7.06</v>
      </c>
      <c r="S2742" s="1">
        <v>5.71</v>
      </c>
      <c r="T2742" s="1">
        <v>0.01</v>
      </c>
      <c r="U2742" s="1">
        <v>94.48</v>
      </c>
      <c r="V2742" s="1">
        <f>100-U2742</f>
        <v>5.52</v>
      </c>
      <c r="W2742" s="1">
        <v>4.45</v>
      </c>
      <c r="X2742" s="0" t="inlineStr">
        <is>
          <t>IBGE — Censo Demográfico 2022 / SIDRA</t>
        </is>
      </c>
    </row>
    <row r="2743">
      <c r="A2743" s="0" t="inlineStr">
        <is>
          <t>3143153</t>
        </is>
      </c>
      <c r="B2743" s="0" t="inlineStr">
        <is>
          <t>Monte Formoso</t>
        </is>
      </c>
      <c r="C2743" s="0" t="inlineStr">
        <is>
          <t>MG</t>
        </is>
      </c>
      <c r="D2743" s="0" t="inlineStr">
        <is>
          <t>2022</t>
        </is>
      </c>
      <c r="E2743" s="1">
        <v>4381</v>
      </c>
      <c r="F2743" s="1">
        <v>222</v>
      </c>
      <c r="G2743" s="1">
        <v>1122</v>
      </c>
      <c r="H2743" s="1">
        <v>1673</v>
      </c>
      <c r="I2743" s="1">
        <f>(F2743+G2743+H2743)/E2743*100</f>
        <v>68.865555809175987217530244236</v>
      </c>
      <c r="J2743" s="1">
        <f>(F2743+G2743)/E2743*100</f>
        <v>30.677927413832458342844099521</v>
      </c>
      <c r="K2743" s="1">
        <f>F2743/E2743*100</f>
        <v>5.0673362246062542798447842958</v>
      </c>
      <c r="L2743" s="1">
        <v>590.22</v>
      </c>
      <c r="M2743" s="1">
        <v>475.00</v>
      </c>
      <c r="N2743" s="1">
        <v>20.16</v>
      </c>
      <c r="O2743" s="1">
        <v>46.49</v>
      </c>
      <c r="P2743" s="1">
        <v>48.97</v>
      </c>
      <c r="Q2743" s="1">
        <v>40.85</v>
      </c>
      <c r="R2743" s="1">
        <v>1.24</v>
      </c>
      <c r="S2743" s="1">
        <v>54.33</v>
      </c>
      <c r="T2743" s="1">
        <v>2.54</v>
      </c>
      <c r="U2743" s="1">
        <v>44.02</v>
      </c>
      <c r="V2743" s="1">
        <f>100-U2743</f>
        <v>55.98</v>
      </c>
      <c r="W2743" s="1">
        <v>52.75</v>
      </c>
      <c r="X2743" s="0" t="inlineStr">
        <is>
          <t>IBGE — Censo Demográfico 2022 / SIDRA</t>
        </is>
      </c>
    </row>
    <row r="2744">
      <c r="A2744" s="0" t="inlineStr">
        <is>
          <t>3143203</t>
        </is>
      </c>
      <c r="B2744" s="0" t="inlineStr">
        <is>
          <t>Monte Santo de Minas</t>
        </is>
      </c>
      <c r="C2744" s="0" t="inlineStr">
        <is>
          <t>MG</t>
        </is>
      </c>
      <c r="D2744" s="0" t="inlineStr">
        <is>
          <t>2022</t>
        </is>
      </c>
      <c r="E2744" s="1">
        <v>20616</v>
      </c>
      <c r="F2744" s="1">
        <v>347</v>
      </c>
      <c r="G2744" s="1">
        <v>866</v>
      </c>
      <c r="H2744" s="1">
        <v>3788</v>
      </c>
      <c r="I2744" s="1">
        <f>(F2744+G2744+H2744)/E2744*100</f>
        <v>24.257857974388824214202561118</v>
      </c>
      <c r="J2744" s="1">
        <f>(F2744+G2744)/E2744*100</f>
        <v>5.8837795886689949553744664338</v>
      </c>
      <c r="K2744" s="1">
        <f>F2744/E2744*100</f>
        <v>1.6831587116802483507954986418</v>
      </c>
      <c r="L2744" s="1">
        <v>1325.93</v>
      </c>
      <c r="M2744" s="1">
        <v>1050.00</v>
      </c>
      <c r="N2744" s="1">
        <v>7.95</v>
      </c>
      <c r="O2744" s="1">
        <v>83.43</v>
      </c>
      <c r="P2744" s="1">
        <v>11.24</v>
      </c>
      <c r="Q2744" s="1">
        <v>85.19</v>
      </c>
      <c r="R2744" s="1">
        <v>3.61</v>
      </c>
      <c r="S2744" s="1">
        <v>10.69</v>
      </c>
      <c s="1" r="T2744">
        <v>0</v>
      </c>
      <c r="U2744" s="1">
        <v>93.74</v>
      </c>
      <c r="V2744" s="1">
        <f>100-U2744</f>
        <v>6.26</v>
      </c>
      <c r="W2744" s="1">
        <v>5.98</v>
      </c>
      <c r="X2744" s="0" t="inlineStr">
        <is>
          <t>IBGE — Censo Demográfico 2022 / SIDRA</t>
        </is>
      </c>
    </row>
    <row r="2745">
      <c r="A2745" s="0" t="inlineStr">
        <is>
          <t>3143302</t>
        </is>
      </c>
      <c r="B2745" s="0" t="inlineStr">
        <is>
          <t>Montes Claros</t>
        </is>
      </c>
      <c r="C2745" s="0" t="inlineStr">
        <is>
          <t>MG</t>
        </is>
      </c>
      <c r="D2745" s="0" t="inlineStr">
        <is>
          <t>2022</t>
        </is>
      </c>
      <c r="E2745" s="1">
        <v>411752</v>
      </c>
      <c r="F2745" s="1">
        <v>7512</v>
      </c>
      <c r="G2745" s="1">
        <v>31415</v>
      </c>
      <c r="H2745" s="1">
        <v>85392</v>
      </c>
      <c r="I2745" s="1">
        <f>(F2745+G2745+H2745)/E2745*100</f>
        <v>30.192688802968777322271658668</v>
      </c>
      <c r="J2745" s="1">
        <f>(F2745+G2745)/E2745*100</f>
        <v>9.453991723173172200742194331</v>
      </c>
      <c r="K2745" s="1">
        <f>F2745/E2745*100</f>
        <v>1.8243991528881462627989663681</v>
      </c>
      <c r="L2745" s="1">
        <v>1517.61</v>
      </c>
      <c r="M2745" s="1">
        <v>1000.00</v>
      </c>
      <c r="N2745" s="1">
        <v>4.33</v>
      </c>
      <c r="O2745" s="1">
        <v>92.08</v>
      </c>
      <c r="P2745" s="1">
        <v>3.76</v>
      </c>
      <c r="Q2745" s="1">
        <v>93.69</v>
      </c>
      <c r="R2745" s="1">
        <v>0.91</v>
      </c>
      <c r="S2745" s="1">
        <v>5.11</v>
      </c>
      <c r="T2745" s="1">
        <v>0.06</v>
      </c>
      <c r="U2745" s="1">
        <v>96.24</v>
      </c>
      <c r="V2745" s="1">
        <f>100-U2745</f>
        <v>3.76</v>
      </c>
      <c r="W2745" s="1">
        <v>3.46</v>
      </c>
      <c r="X2745" s="0" t="inlineStr">
        <is>
          <t>IBGE — Censo Demográfico 2022 / SIDRA</t>
        </is>
      </c>
    </row>
    <row r="2746">
      <c r="A2746" s="0" t="inlineStr">
        <is>
          <t>3143401</t>
        </is>
      </c>
      <c r="B2746" s="0" t="inlineStr">
        <is>
          <t>Monte Sião</t>
        </is>
      </c>
      <c r="C2746" s="0" t="inlineStr">
        <is>
          <t>MG</t>
        </is>
      </c>
      <c r="D2746" s="0" t="inlineStr">
        <is>
          <t>2022</t>
        </is>
      </c>
      <c r="E2746" s="1">
        <v>24002</v>
      </c>
      <c r="F2746" s="1">
        <v>1163</v>
      </c>
      <c r="G2746" s="1">
        <v>659</v>
      </c>
      <c r="H2746" s="1">
        <v>3045</v>
      </c>
      <c r="I2746" s="1">
        <f>(F2746+G2746+H2746)/E2746*100</f>
        <v>20.277476876926922756436963586</v>
      </c>
      <c r="J2746" s="1">
        <f>(F2746+G2746)/E2746*100</f>
        <v>7.5910340804932922256478626781</v>
      </c>
      <c r="K2746" s="1">
        <f>F2746/E2746*100</f>
        <v>4.845429547537705191234063828</v>
      </c>
      <c r="L2746" s="1">
        <v>1480.80</v>
      </c>
      <c r="M2746" s="1">
        <v>1212.00</v>
      </c>
      <c r="N2746" s="1">
        <v>4.65</v>
      </c>
      <c r="O2746" s="1">
        <v>83.46</v>
      </c>
      <c r="P2746" s="1">
        <v>15.02</v>
      </c>
      <c r="Q2746" s="1">
        <v>84.23</v>
      </c>
      <c r="R2746" s="1">
        <v>0.92</v>
      </c>
      <c r="S2746" s="1">
        <v>11.30</v>
      </c>
      <c r="T2746" s="1">
        <v>0.01</v>
      </c>
      <c r="U2746" s="1">
        <v>97.34</v>
      </c>
      <c r="V2746" s="1">
        <f>100-U2746</f>
        <v>2.66</v>
      </c>
      <c r="W2746" s="1">
        <v>2.20</v>
      </c>
      <c r="X2746" s="0" t="inlineStr">
        <is>
          <t>IBGE — Censo Demográfico 2022 / SIDRA</t>
        </is>
      </c>
    </row>
    <row r="2747">
      <c r="A2747" s="0" t="inlineStr">
        <is>
          <t>3143450</t>
        </is>
      </c>
      <c r="B2747" s="0" t="inlineStr">
        <is>
          <t>Montezuma</t>
        </is>
      </c>
      <c r="C2747" s="0" t="inlineStr">
        <is>
          <t>MG</t>
        </is>
      </c>
      <c r="D2747" s="0" t="inlineStr">
        <is>
          <t>2022</t>
        </is>
      </c>
      <c r="E2747" s="1">
        <v>6859</v>
      </c>
      <c r="F2747" s="1">
        <v>36</v>
      </c>
      <c r="G2747" s="1">
        <v>1128</v>
      </c>
      <c r="H2747" s="1">
        <v>2322</v>
      </c>
      <c r="I2747" s="1">
        <f>(F2747+G2747+H2747)/E2747*100</f>
        <v>50.823735238372940661904067648</v>
      </c>
      <c r="J2747" s="1">
        <f>(F2747+G2747)/E2747*100</f>
        <v>16.970403848957573990377606065</v>
      </c>
      <c r="K2747" s="1">
        <f>F2747/E2747*100</f>
        <v>0.5248578509986878553725032804</v>
      </c>
      <c r="L2747" s="1">
        <v>840.43</v>
      </c>
      <c r="M2747" s="1">
        <v>606.00</v>
      </c>
      <c r="N2747" s="1">
        <v>17.81</v>
      </c>
      <c r="O2747" s="1">
        <v>67.09</v>
      </c>
      <c r="P2747" s="1">
        <v>22.10</v>
      </c>
      <c r="Q2747" s="1">
        <v>33.83</v>
      </c>
      <c r="R2747" s="1">
        <v>0.13</v>
      </c>
      <c r="S2747" s="1">
        <v>63.70</v>
      </c>
      <c r="T2747" s="1">
        <v>1.01</v>
      </c>
      <c r="U2747" s="1">
        <v>54.57</v>
      </c>
      <c r="V2747" s="1">
        <f>100-U2747</f>
        <v>45.43</v>
      </c>
      <c r="W2747" s="1">
        <v>42.52</v>
      </c>
      <c r="X2747" s="0" t="inlineStr">
        <is>
          <t>IBGE — Censo Demográfico 2022 / SIDRA</t>
        </is>
      </c>
    </row>
    <row r="2748">
      <c r="A2748" s="0" t="inlineStr">
        <is>
          <t>3143500</t>
        </is>
      </c>
      <c r="B2748" s="0" t="inlineStr">
        <is>
          <t>Morada Nova de Minas</t>
        </is>
      </c>
      <c r="C2748" s="0" t="inlineStr">
        <is>
          <t>MG</t>
        </is>
      </c>
      <c r="D2748" s="0" t="inlineStr">
        <is>
          <t>2022</t>
        </is>
      </c>
      <c r="E2748" s="1">
        <v>9001</v>
      </c>
      <c r="F2748" s="1">
        <v>106</v>
      </c>
      <c r="G2748" s="1">
        <v>156</v>
      </c>
      <c r="H2748" s="1">
        <v>1514</v>
      </c>
      <c r="I2748" s="1">
        <f>(F2748+G2748+H2748)/E2748*100</f>
        <v>19.731140984335073880679924453</v>
      </c>
      <c r="J2748" s="1">
        <f>(F2748+G2748)/E2748*100</f>
        <v>2.9107876902566381513165203866</v>
      </c>
      <c r="K2748" s="1">
        <f>F2748/E2748*100</f>
        <v>1.1776469281190978780135540496</v>
      </c>
      <c r="L2748" s="1">
        <v>1429.84</v>
      </c>
      <c r="M2748" s="1">
        <v>1204.00</v>
      </c>
      <c r="N2748" s="1">
        <v>5.96</v>
      </c>
      <c r="O2748" s="1">
        <v>76.43</v>
      </c>
      <c r="P2748" s="1">
        <v>22.64</v>
      </c>
      <c r="Q2748" s="1">
        <v>67.69</v>
      </c>
      <c r="R2748" s="1">
        <v>3.55</v>
      </c>
      <c r="S2748" s="1">
        <v>28.21</v>
      </c>
      <c r="T2748" s="1">
        <v>0.15</v>
      </c>
      <c r="U2748" s="1">
        <v>88.58</v>
      </c>
      <c r="V2748" s="1">
        <f>100-U2748</f>
        <v>11.42</v>
      </c>
      <c r="W2748" s="1">
        <v>10.55</v>
      </c>
      <c r="X2748" s="0" t="inlineStr">
        <is>
          <t>IBGE — Censo Demográfico 2022 / SIDRA</t>
        </is>
      </c>
    </row>
    <row r="2749">
      <c r="A2749" s="0" t="inlineStr">
        <is>
          <t>3143609</t>
        </is>
      </c>
      <c r="B2749" s="0" t="inlineStr">
        <is>
          <t>Morro da Garça</t>
        </is>
      </c>
      <c r="C2749" s="0" t="inlineStr">
        <is>
          <t>MG</t>
        </is>
      </c>
      <c r="D2749" s="0" t="inlineStr">
        <is>
          <t>2022</t>
        </is>
      </c>
      <c r="E2749" s="1">
        <v>2411</v>
      </c>
      <c r="F2749" s="1">
        <v>16</v>
      </c>
      <c r="G2749" s="1">
        <v>162</v>
      </c>
      <c r="H2749" s="1">
        <v>687</v>
      </c>
      <c r="I2749" s="1">
        <f>(F2749+G2749+H2749)/E2749*100</f>
        <v>35.87722936540854417254251348</v>
      </c>
      <c r="J2749" s="1">
        <f>(F2749+G2749)/E2749*100</f>
        <v>7.382828701783492326835338034</v>
      </c>
      <c r="K2749" s="1">
        <f>F2749/E2749*100</f>
        <v>0.6636250518457071754458730817</v>
      </c>
      <c r="L2749" s="1">
        <v>1035.11</v>
      </c>
      <c r="M2749" s="1">
        <v>808.00</v>
      </c>
      <c r="N2749" s="1">
        <v>10.64</v>
      </c>
      <c r="O2749" s="1">
        <v>68.38</v>
      </c>
      <c r="P2749" s="1">
        <v>18.87</v>
      </c>
      <c r="Q2749" s="1">
        <v>64.45</v>
      </c>
      <c r="R2749" s="1">
        <v>4.03</v>
      </c>
      <c r="S2749" s="1">
        <v>30.86</v>
      </c>
      <c s="1" r="T2749">
        <v>0</v>
      </c>
      <c r="U2749" s="1">
        <v>73.61</v>
      </c>
      <c r="V2749" s="1">
        <f>100-U2749</f>
        <v>26.39</v>
      </c>
      <c r="W2749" s="1">
        <v>24.65</v>
      </c>
      <c r="X2749" s="0" t="inlineStr">
        <is>
          <t>IBGE — Censo Demográfico 2022 / SIDRA</t>
        </is>
      </c>
    </row>
    <row r="2750">
      <c r="A2750" s="0" t="inlineStr">
        <is>
          <t>3143708</t>
        </is>
      </c>
      <c r="B2750" s="0" t="inlineStr">
        <is>
          <t>Morro do Pilar</t>
        </is>
      </c>
      <c r="C2750" s="0" t="inlineStr">
        <is>
          <t>MG</t>
        </is>
      </c>
      <c r="D2750" s="0" t="inlineStr">
        <is>
          <t>2022</t>
        </is>
      </c>
      <c r="E2750" s="1">
        <v>3122</v>
      </c>
      <c r="F2750" s="1">
        <v>32</v>
      </c>
      <c r="G2750" s="1">
        <v>364</v>
      </c>
      <c r="H2750" s="1">
        <v>985</v>
      </c>
      <c r="I2750" s="1">
        <f>(F2750+G2750+H2750)/E2750*100</f>
        <v>44.234465086483023702754644459</v>
      </c>
      <c r="J2750" s="1">
        <f>(F2750+G2750)/E2750*100</f>
        <v>12.684176809737347853939782191</v>
      </c>
      <c r="K2750" s="1">
        <f>F2750/E2750*100</f>
        <v>1.0249839846252402306213965407</v>
      </c>
      <c r="L2750" s="1">
        <v>866.26</v>
      </c>
      <c r="M2750" s="1">
        <v>675.00</v>
      </c>
      <c r="N2750" s="1">
        <v>15.39</v>
      </c>
      <c r="O2750" s="1">
        <v>80.84</v>
      </c>
      <c r="P2750" s="1">
        <v>17.99</v>
      </c>
      <c r="Q2750" s="1">
        <v>67.86</v>
      </c>
      <c r="R2750" s="1">
        <v>1.34</v>
      </c>
      <c r="S2750" s="1">
        <v>20.68</v>
      </c>
      <c s="1" r="T2750">
        <v>0</v>
      </c>
      <c r="U2750" s="1">
        <v>82.01</v>
      </c>
      <c r="V2750" s="1">
        <f>100-U2750</f>
        <v>17.99</v>
      </c>
      <c r="W2750" s="1">
        <v>17.64</v>
      </c>
      <c r="X2750" s="0" t="inlineStr">
        <is>
          <t>IBGE — Censo Demográfico 2022 / SIDRA</t>
        </is>
      </c>
    </row>
    <row r="2751">
      <c r="A2751" s="0" t="inlineStr">
        <is>
          <t>3143807</t>
        </is>
      </c>
      <c r="B2751" s="0" t="inlineStr">
        <is>
          <t>Munhoz</t>
        </is>
      </c>
      <c r="C2751" s="0" t="inlineStr">
        <is>
          <t>MG</t>
        </is>
      </c>
      <c r="D2751" s="0" t="inlineStr">
        <is>
          <t>2022</t>
        </is>
      </c>
      <c r="E2751" s="1">
        <v>7445</v>
      </c>
      <c r="F2751" s="1">
        <v>48</v>
      </c>
      <c r="G2751" s="1">
        <v>357</v>
      </c>
      <c r="H2751" s="1">
        <v>1437</v>
      </c>
      <c r="I2751" s="1">
        <f>(F2751+G2751+H2751)/E2751*100</f>
        <v>24.741437206178643384822028207</v>
      </c>
      <c r="J2751" s="1">
        <f>(F2751+G2751)/E2751*100</f>
        <v>5.4398925453324378777703156481</v>
      </c>
      <c r="K2751" s="1">
        <f>F2751/E2751*100</f>
        <v>0.6447280053727333781061114842</v>
      </c>
      <c r="L2751" s="1">
        <v>1280.96</v>
      </c>
      <c r="M2751" s="1">
        <v>1026.67</v>
      </c>
      <c r="N2751" s="1">
        <v>7.77</v>
      </c>
      <c r="O2751" s="1">
        <v>57.73</v>
      </c>
      <c r="P2751" s="1">
        <v>39.72</v>
      </c>
      <c r="Q2751" s="1">
        <v>35.49</v>
      </c>
      <c r="R2751" s="1">
        <v>2.17</v>
      </c>
      <c r="S2751" s="1">
        <v>33.21</v>
      </c>
      <c s="1" r="T2751">
        <v>0</v>
      </c>
      <c r="U2751" s="1">
        <v>97.08</v>
      </c>
      <c r="V2751" s="1">
        <f>100-U2751</f>
        <v>2.92</v>
      </c>
      <c r="W2751" s="1">
        <v>2.70</v>
      </c>
      <c r="X2751" s="0" t="inlineStr">
        <is>
          <t>IBGE — Censo Demográfico 2022 / SIDRA</t>
        </is>
      </c>
    </row>
    <row r="2752">
      <c r="A2752" s="0" t="inlineStr">
        <is>
          <t>3143906</t>
        </is>
      </c>
      <c r="B2752" s="0" t="inlineStr">
        <is>
          <t>Muriaé</t>
        </is>
      </c>
      <c r="C2752" s="0" t="inlineStr">
        <is>
          <t>MG</t>
        </is>
      </c>
      <c r="D2752" s="0" t="inlineStr">
        <is>
          <t>2022</t>
        </is>
      </c>
      <c r="E2752" s="1">
        <v>103317</v>
      </c>
      <c r="F2752" s="1">
        <v>1788</v>
      </c>
      <c r="G2752" s="1">
        <v>6063</v>
      </c>
      <c r="H2752" s="1">
        <v>18327</v>
      </c>
      <c r="I2752" s="1">
        <f>(F2752+G2752+H2752)/E2752*100</f>
        <v>25.337553355207758645721420483</v>
      </c>
      <c r="J2752" s="1">
        <f>(F2752+G2752)/E2752*100</f>
        <v>7.5989430587415430180899561544</v>
      </c>
      <c r="K2752" s="1">
        <f>F2752/E2752*100</f>
        <v>1.7305961264845088417201428613</v>
      </c>
      <c r="L2752" s="1">
        <v>1569.08</v>
      </c>
      <c r="M2752" s="1">
        <v>1150.00</v>
      </c>
      <c r="N2752" s="1">
        <v>4.86</v>
      </c>
      <c r="O2752" s="1">
        <v>93.67</v>
      </c>
      <c r="P2752" s="1">
        <v>4.12</v>
      </c>
      <c r="Q2752" s="1">
        <v>92.05</v>
      </c>
      <c r="R2752" s="1">
        <v>0.62</v>
      </c>
      <c r="S2752" s="1">
        <v>1.36</v>
      </c>
      <c s="1" r="T2752">
        <v>0</v>
      </c>
      <c r="U2752" s="1">
        <v>96.73</v>
      </c>
      <c r="V2752" s="1">
        <f>100-U2752</f>
        <v>3.27</v>
      </c>
      <c r="W2752" s="1">
        <v>2.89</v>
      </c>
      <c r="X2752" s="0" t="inlineStr">
        <is>
          <t>IBGE — Censo Demográfico 2022 / SIDRA</t>
        </is>
      </c>
    </row>
    <row r="2753">
      <c r="A2753" s="0" t="inlineStr">
        <is>
          <t>3144003</t>
        </is>
      </c>
      <c r="B2753" s="0" t="inlineStr">
        <is>
          <t>Mutum</t>
        </is>
      </c>
      <c r="C2753" s="0" t="inlineStr">
        <is>
          <t>MG</t>
        </is>
      </c>
      <c r="D2753" s="0" t="inlineStr">
        <is>
          <t>2022</t>
        </is>
      </c>
      <c r="E2753" s="1">
        <v>27591</v>
      </c>
      <c r="F2753" s="1">
        <v>547</v>
      </c>
      <c r="G2753" s="1">
        <v>2673</v>
      </c>
      <c r="H2753" s="1">
        <v>6090</v>
      </c>
      <c r="I2753" s="1">
        <f>(F2753+G2753+H2753)/E2753*100</f>
        <v>33.74288717335362980682106484</v>
      </c>
      <c r="J2753" s="1">
        <f>(F2753+G2753)/E2753*100</f>
        <v>11.670472255445616324163676561</v>
      </c>
      <c r="K2753" s="1">
        <f>F2753/E2753*100</f>
        <v>1.9825305353194882389184879127</v>
      </c>
      <c r="L2753" s="1">
        <v>1238.20</v>
      </c>
      <c r="M2753" s="1">
        <v>909.00</v>
      </c>
      <c r="N2753" s="1">
        <v>12.25</v>
      </c>
      <c r="O2753" s="1">
        <v>46.96</v>
      </c>
      <c r="P2753" s="1">
        <v>44.54</v>
      </c>
      <c r="Q2753" s="1">
        <v>49.82</v>
      </c>
      <c r="R2753" s="1">
        <v>9.86</v>
      </c>
      <c r="S2753" s="1">
        <v>20.48</v>
      </c>
      <c r="T2753" s="1">
        <v>0.05</v>
      </c>
      <c r="U2753" s="1">
        <v>64.94</v>
      </c>
      <c r="V2753" s="1">
        <f>100-U2753</f>
        <v>35.06</v>
      </c>
      <c r="W2753" s="1">
        <v>32.84</v>
      </c>
      <c r="X2753" s="0" t="inlineStr">
        <is>
          <t>IBGE — Censo Demográfico 2022 / SIDRA</t>
        </is>
      </c>
    </row>
    <row r="2754">
      <c r="A2754" s="0" t="inlineStr">
        <is>
          <t>3144102</t>
        </is>
      </c>
      <c r="B2754" s="0" t="inlineStr">
        <is>
          <t>Muzambinho</t>
        </is>
      </c>
      <c r="C2754" s="0" t="inlineStr">
        <is>
          <t>MG</t>
        </is>
      </c>
      <c r="D2754" s="0" t="inlineStr">
        <is>
          <t>2022</t>
        </is>
      </c>
      <c r="E2754" s="1">
        <v>21801</v>
      </c>
      <c r="F2754" s="1">
        <v>303</v>
      </c>
      <c r="G2754" s="1">
        <v>782</v>
      </c>
      <c r="H2754" s="1">
        <v>3098</v>
      </c>
      <c r="I2754" s="1">
        <f>(F2754+G2754+H2754)/E2754*100</f>
        <v>19.187193248016146048346406128</v>
      </c>
      <c r="J2754" s="1">
        <f>(F2754+G2754)/E2754*100</f>
        <v>4.9768359249575707536351543507</v>
      </c>
      <c r="K2754" s="1">
        <f>F2754/E2754*100</f>
        <v>1.3898445025457547818907389569</v>
      </c>
      <c r="L2754" s="1">
        <v>1798.02</v>
      </c>
      <c r="M2754" s="1">
        <v>1212.00</v>
      </c>
      <c r="N2754" s="1">
        <v>4.19</v>
      </c>
      <c r="O2754" s="1">
        <v>76.54</v>
      </c>
      <c r="P2754" s="1">
        <v>20.25</v>
      </c>
      <c r="Q2754" s="1">
        <v>76.48</v>
      </c>
      <c r="R2754" s="1">
        <v>3.88</v>
      </c>
      <c r="S2754" s="1">
        <v>18.18</v>
      </c>
      <c s="1" r="T2754">
        <v>0</v>
      </c>
      <c r="U2754" s="1">
        <v>94.81</v>
      </c>
      <c r="V2754" s="1">
        <f>100-U2754</f>
        <v>5.19</v>
      </c>
      <c r="W2754" s="1">
        <v>4.62</v>
      </c>
      <c r="X2754" s="0" t="inlineStr">
        <is>
          <t>IBGE — Censo Demográfico 2022 / SIDRA</t>
        </is>
      </c>
    </row>
    <row r="2755">
      <c r="A2755" s="0" t="inlineStr">
        <is>
          <t>3144201</t>
        </is>
      </c>
      <c r="B2755" s="0" t="inlineStr">
        <is>
          <t>Nacip Raydan</t>
        </is>
      </c>
      <c r="C2755" s="0" t="inlineStr">
        <is>
          <t>MG</t>
        </is>
      </c>
      <c r="D2755" s="0" t="inlineStr">
        <is>
          <t>2022</t>
        </is>
      </c>
      <c r="E2755" s="1">
        <v>2440</v>
      </c>
      <c r="F2755" s="1">
        <v>76</v>
      </c>
      <c r="G2755" s="1">
        <v>382</v>
      </c>
      <c r="H2755" s="1">
        <v>897</v>
      </c>
      <c r="I2755" s="1">
        <f>(F2755+G2755+H2755)/E2755*100</f>
        <v>55.532786885245901639344262295</v>
      </c>
      <c r="J2755" s="1">
        <f>(F2755+G2755)/E2755*100</f>
        <v>18.770491803278688524590163934</v>
      </c>
      <c r="K2755" s="1">
        <f>F2755/E2755*100</f>
        <v>3.1147540983606557377049180328</v>
      </c>
      <c r="L2755" s="1">
        <v>889.64</v>
      </c>
      <c r="M2755" s="1">
        <v>606.00</v>
      </c>
      <c r="N2755" s="1">
        <v>17.83</v>
      </c>
      <c r="O2755" s="1">
        <v>71.89</v>
      </c>
      <c r="P2755" s="1">
        <v>25.08</v>
      </c>
      <c r="Q2755" s="1">
        <v>70.05</v>
      </c>
      <c r="R2755" s="1">
        <v>2.38</v>
      </c>
      <c r="S2755" s="1">
        <v>19.24</v>
      </c>
      <c s="1" r="T2755">
        <v>0</v>
      </c>
      <c r="U2755" s="1">
        <v>69.19</v>
      </c>
      <c r="V2755" s="1">
        <f>100-U2755</f>
        <v>30.81</v>
      </c>
      <c r="W2755" s="1">
        <v>29.73</v>
      </c>
      <c r="X2755" s="0" t="inlineStr">
        <is>
          <t>IBGE — Censo Demográfico 2022 / SIDRA</t>
        </is>
      </c>
    </row>
    <row r="2756">
      <c r="A2756" s="0" t="inlineStr">
        <is>
          <t>3144300</t>
        </is>
      </c>
      <c r="B2756" s="0" t="inlineStr">
        <is>
          <t>Nanuque</t>
        </is>
      </c>
      <c r="C2756" s="0" t="inlineStr">
        <is>
          <t>MG</t>
        </is>
      </c>
      <c r="D2756" s="0" t="inlineStr">
        <is>
          <t>2022</t>
        </is>
      </c>
      <c r="E2756" s="1">
        <v>34798</v>
      </c>
      <c r="F2756" s="1">
        <v>1159</v>
      </c>
      <c r="G2756" s="1">
        <v>3512</v>
      </c>
      <c r="H2756" s="1">
        <v>8336</v>
      </c>
      <c r="I2756" s="1">
        <f>(F2756+G2756+H2756)/E2756*100</f>
        <v>37.378584976148054485889993678</v>
      </c>
      <c r="J2756" s="1">
        <f>(F2756+G2756)/E2756*100</f>
        <v>13.423185240531065003735846888</v>
      </c>
      <c r="K2756" s="1">
        <f>F2756/E2756*100</f>
        <v>3.3306511868498189551123627795</v>
      </c>
      <c r="L2756" s="1">
        <v>1211.08</v>
      </c>
      <c r="M2756" s="1">
        <v>822.40</v>
      </c>
      <c r="N2756" s="1">
        <v>10.82</v>
      </c>
      <c r="O2756" s="1">
        <v>94.45</v>
      </c>
      <c r="P2756" s="1">
        <v>5.17</v>
      </c>
      <c r="Q2756" s="1">
        <v>82.26</v>
      </c>
      <c r="R2756" s="1">
        <v>1.38</v>
      </c>
      <c r="S2756" s="1">
        <v>7.45</v>
      </c>
      <c r="T2756" s="1">
        <v>0.08</v>
      </c>
      <c r="U2756" s="1">
        <v>93.40</v>
      </c>
      <c r="V2756" s="1">
        <f>100-U2756</f>
        <v>6.60</v>
      </c>
      <c r="W2756" s="1">
        <v>5.94</v>
      </c>
      <c r="X2756" s="0" t="inlineStr">
        <is>
          <t>IBGE — Censo Demográfico 2022 / SIDRA</t>
        </is>
      </c>
    </row>
    <row r="2757">
      <c r="A2757" s="0" t="inlineStr">
        <is>
          <t>3144359</t>
        </is>
      </c>
      <c r="B2757" s="0" t="inlineStr">
        <is>
          <t>Naque</t>
        </is>
      </c>
      <c r="C2757" s="0" t="inlineStr">
        <is>
          <t>MG</t>
        </is>
      </c>
      <c r="D2757" s="0" t="inlineStr">
        <is>
          <t>2022</t>
        </is>
      </c>
      <c r="E2757" s="1">
        <v>6299</v>
      </c>
      <c r="F2757" s="1">
        <v>88</v>
      </c>
      <c r="G2757" s="1">
        <v>660</v>
      </c>
      <c r="H2757" s="1">
        <v>1928</v>
      </c>
      <c r="I2757" s="1">
        <f>(F2757+G2757+H2757)/E2757*100</f>
        <v>42.482933799015716780441339895</v>
      </c>
      <c r="J2757" s="1">
        <f>(F2757+G2757)/E2757*100</f>
        <v>11.874900777901254167328147325</v>
      </c>
      <c r="K2757" s="1">
        <f>F2757/E2757*100</f>
        <v>1.3970471503413240196856643912</v>
      </c>
      <c r="L2757" s="1">
        <v>923.24</v>
      </c>
      <c r="M2757" s="1">
        <v>722.40</v>
      </c>
      <c r="N2757" s="1">
        <v>10.03</v>
      </c>
      <c r="O2757" s="1">
        <v>92.84</v>
      </c>
      <c r="P2757" s="1">
        <v>6.19</v>
      </c>
      <c r="Q2757" s="1">
        <v>82.89</v>
      </c>
      <c r="R2757" s="1">
        <v>0.73</v>
      </c>
      <c r="S2757" s="1">
        <v>2.43</v>
      </c>
      <c s="1" r="T2757">
        <v>0</v>
      </c>
      <c r="U2757" s="1">
        <v>93.72</v>
      </c>
      <c r="V2757" s="1">
        <f>100-U2757</f>
        <v>6.28</v>
      </c>
      <c r="W2757" s="1">
        <v>5.69</v>
      </c>
      <c r="X2757" s="0" t="inlineStr">
        <is>
          <t>IBGE — Censo Demográfico 2022 / SIDRA</t>
        </is>
      </c>
    </row>
    <row r="2758">
      <c r="A2758" s="0" t="inlineStr">
        <is>
          <t>3144375</t>
        </is>
      </c>
      <c r="B2758" s="0" t="inlineStr">
        <is>
          <t>Natalândia</t>
        </is>
      </c>
      <c r="C2758" s="0" t="inlineStr">
        <is>
          <t>MG</t>
        </is>
      </c>
      <c r="D2758" s="0" t="inlineStr">
        <is>
          <t>2022</t>
        </is>
      </c>
      <c r="E2758" s="1">
        <v>3517</v>
      </c>
      <c r="F2758" s="1">
        <v>9</v>
      </c>
      <c r="G2758" s="1">
        <v>191</v>
      </c>
      <c r="H2758" s="1">
        <v>568</v>
      </c>
      <c r="I2758" s="1">
        <f>(F2758+G2758+H2758)/E2758*100</f>
        <v>21.836792721069092976969007677</v>
      </c>
      <c r="J2758" s="1">
        <f>(F2758+G2758)/E2758*100</f>
        <v>5.6866647711117429627523457492</v>
      </c>
      <c r="K2758" s="1">
        <f>F2758/E2758*100</f>
        <v>0.2558999147000284333238555587</v>
      </c>
      <c r="L2758" s="1">
        <v>1143.35</v>
      </c>
      <c r="M2758" s="1">
        <v>990.00</v>
      </c>
      <c r="N2758" s="1">
        <v>9.05</v>
      </c>
      <c r="O2758" s="1">
        <v>81.76</v>
      </c>
      <c r="P2758" s="1">
        <v>8.31</v>
      </c>
      <c r="Q2758" s="1">
        <v>69.36</v>
      </c>
      <c r="R2758" s="1">
        <v>22.86</v>
      </c>
      <c r="S2758" s="1">
        <v>7.39</v>
      </c>
      <c r="T2758" s="1">
        <v>0.08</v>
      </c>
      <c r="U2758" s="1">
        <v>77.37</v>
      </c>
      <c r="V2758" s="1">
        <f>100-U2758</f>
        <v>22.63</v>
      </c>
      <c r="W2758" s="1">
        <v>20.55</v>
      </c>
      <c r="X2758" s="0" t="inlineStr">
        <is>
          <t>IBGE — Censo Demográfico 2022 / SIDRA</t>
        </is>
      </c>
    </row>
    <row r="2759">
      <c r="A2759" s="0" t="inlineStr">
        <is>
          <t>3144409</t>
        </is>
      </c>
      <c r="B2759" s="0" t="inlineStr">
        <is>
          <t>Natércia</t>
        </is>
      </c>
      <c r="C2759" s="0" t="inlineStr">
        <is>
          <t>MG</t>
        </is>
      </c>
      <c r="D2759" s="0" t="inlineStr">
        <is>
          <t>2022</t>
        </is>
      </c>
      <c r="E2759" s="1">
        <v>4651</v>
      </c>
      <c r="F2759" s="1">
        <v>76</v>
      </c>
      <c r="G2759" s="1">
        <v>170</v>
      </c>
      <c r="H2759" s="1">
        <v>749</v>
      </c>
      <c r="I2759" s="1">
        <f>(F2759+G2759+H2759)/E2759*100</f>
        <v>21.393248763706729735540743926</v>
      </c>
      <c r="J2759" s="1">
        <f>(F2759+G2759)/E2759*100</f>
        <v>5.2891851214792517738120834229</v>
      </c>
      <c r="K2759" s="1">
        <f>F2759/E2759*100</f>
        <v>1.6340571920017200602021070737</v>
      </c>
      <c r="L2759" s="1">
        <v>1484.28</v>
      </c>
      <c r="M2759" s="1">
        <v>1200.00</v>
      </c>
      <c r="N2759" s="1">
        <v>7.12</v>
      </c>
      <c r="O2759" s="1">
        <v>71.61</v>
      </c>
      <c r="P2759" s="1">
        <v>25.30</v>
      </c>
      <c r="Q2759" s="1">
        <v>51.82</v>
      </c>
      <c r="R2759" s="1">
        <v>0.94</v>
      </c>
      <c r="S2759" s="1">
        <v>8.05</v>
      </c>
      <c s="1" r="T2759">
        <v>0</v>
      </c>
      <c r="U2759" s="1">
        <v>97.85</v>
      </c>
      <c r="V2759" s="1">
        <f>100-U2759</f>
        <v>2.15</v>
      </c>
      <c r="W2759" s="1">
        <v>2.04</v>
      </c>
      <c r="X2759" s="0" t="inlineStr">
        <is>
          <t>IBGE — Censo Demográfico 2022 / SIDRA</t>
        </is>
      </c>
    </row>
    <row r="2760">
      <c r="A2760" s="0" t="inlineStr">
        <is>
          <t>3144508</t>
        </is>
      </c>
      <c r="B2760" s="0" t="inlineStr">
        <is>
          <t>Nazareno</t>
        </is>
      </c>
      <c r="C2760" s="0" t="inlineStr">
        <is>
          <t>MG</t>
        </is>
      </c>
      <c r="D2760" s="0" t="inlineStr">
        <is>
          <t>2022</t>
        </is>
      </c>
      <c r="E2760" s="1">
        <v>8149</v>
      </c>
      <c r="F2760" s="1">
        <v>48</v>
      </c>
      <c r="G2760" s="1">
        <v>590</v>
      </c>
      <c r="H2760" s="1">
        <v>1930</v>
      </c>
      <c r="I2760" s="1">
        <f>(F2760+G2760+H2760)/E2760*100</f>
        <v>31.513069088231684869309117683</v>
      </c>
      <c r="J2760" s="1">
        <f>(F2760+G2760)/E2760*100</f>
        <v>7.8291814946619217081850533808</v>
      </c>
      <c r="K2760" s="1">
        <f>F2760/E2760*100</f>
        <v>0.5890293287519941097067124801</v>
      </c>
      <c r="L2760" s="1">
        <v>1296.31</v>
      </c>
      <c r="M2760" s="1">
        <v>906.00</v>
      </c>
      <c r="N2760" s="1">
        <v>5.46</v>
      </c>
      <c r="O2760" s="1">
        <v>85.48</v>
      </c>
      <c r="P2760" s="1">
        <v>13.81</v>
      </c>
      <c r="Q2760" s="1">
        <v>78.19</v>
      </c>
      <c r="R2760" s="1">
        <v>2.35</v>
      </c>
      <c r="S2760" s="1">
        <v>18.78</v>
      </c>
      <c s="1" r="T2760">
        <v>0</v>
      </c>
      <c r="U2760" s="1">
        <v>97.61</v>
      </c>
      <c r="V2760" s="1">
        <f>100-U2760</f>
        <v>2.39</v>
      </c>
      <c r="W2760" s="1">
        <v>2.18</v>
      </c>
      <c r="X2760" s="0" t="inlineStr">
        <is>
          <t>IBGE — Censo Demográfico 2022 / SIDRA</t>
        </is>
      </c>
    </row>
    <row r="2761">
      <c r="A2761" s="0" t="inlineStr">
        <is>
          <t>3144607</t>
        </is>
      </c>
      <c r="B2761" s="0" t="inlineStr">
        <is>
          <t>Nepomuceno</t>
        </is>
      </c>
      <c r="C2761" s="0" t="inlineStr">
        <is>
          <t>MG</t>
        </is>
      </c>
      <c r="D2761" s="0" t="inlineStr">
        <is>
          <t>2022</t>
        </is>
      </c>
      <c r="E2761" s="1">
        <v>24836</v>
      </c>
      <c r="F2761" s="1">
        <v>498</v>
      </c>
      <c r="G2761" s="1">
        <v>1218</v>
      </c>
      <c r="H2761" s="1">
        <v>5979</v>
      </c>
      <c r="I2761" s="1">
        <f>(F2761+G2761+H2761)/E2761*100</f>
        <v>30.983250120792398131744242229</v>
      </c>
      <c r="J2761" s="1">
        <f>(F2761+G2761)/E2761*100</f>
        <v>6.9093251731357706555000805283</v>
      </c>
      <c r="K2761" s="1">
        <f>F2761/E2761*100</f>
        <v>2.0051538089869544210017716218</v>
      </c>
      <c r="L2761" s="1">
        <v>1284.35</v>
      </c>
      <c r="M2761" s="1">
        <v>960.00</v>
      </c>
      <c r="N2761" s="1">
        <v>7.63</v>
      </c>
      <c r="O2761" s="1">
        <v>83.75</v>
      </c>
      <c r="P2761" s="1">
        <v>14.03</v>
      </c>
      <c r="Q2761" s="1">
        <v>83.81</v>
      </c>
      <c r="R2761" s="1">
        <v>2.54</v>
      </c>
      <c r="S2761" s="1">
        <v>12.59</v>
      </c>
      <c r="T2761" s="1">
        <v>0.02</v>
      </c>
      <c r="U2761" s="1">
        <v>88.97</v>
      </c>
      <c r="V2761" s="1">
        <f>100-U2761</f>
        <v>11.03</v>
      </c>
      <c r="W2761" s="1">
        <v>10.14</v>
      </c>
      <c r="X2761" s="0" t="inlineStr">
        <is>
          <t>IBGE — Censo Demográfico 2022 / SIDRA</t>
        </is>
      </c>
    </row>
    <row r="2762">
      <c r="A2762" s="0" t="inlineStr">
        <is>
          <t>3144656</t>
        </is>
      </c>
      <c r="B2762" s="0" t="inlineStr">
        <is>
          <t>Ninheira</t>
        </is>
      </c>
      <c r="C2762" s="0" t="inlineStr">
        <is>
          <t>MG</t>
        </is>
      </c>
      <c r="D2762" s="0" t="inlineStr">
        <is>
          <t>2022</t>
        </is>
      </c>
      <c r="E2762" s="1">
        <v>10573</v>
      </c>
      <c r="F2762" s="1">
        <v>127</v>
      </c>
      <c r="G2762" s="1">
        <v>2097</v>
      </c>
      <c r="H2762" s="1">
        <v>2878</v>
      </c>
      <c r="I2762" s="1">
        <f>(F2762+G2762+H2762)/E2762*100</f>
        <v>48.254989123238437529556417289</v>
      </c>
      <c r="J2762" s="1">
        <f>(F2762+G2762)/E2762*100</f>
        <v>21.034711056464579589520476686</v>
      </c>
      <c r="K2762" s="1">
        <f>F2762/E2762*100</f>
        <v>1.2011727986380402913080488036</v>
      </c>
      <c r="L2762" s="1">
        <v>854.27</v>
      </c>
      <c r="M2762" s="1">
        <v>644.57</v>
      </c>
      <c r="N2762" s="1">
        <v>22.57</v>
      </c>
      <c r="O2762" s="1">
        <v>73.44</v>
      </c>
      <c r="P2762" s="1">
        <v>10.35</v>
      </c>
      <c r="Q2762" s="1">
        <v>7.12</v>
      </c>
      <c r="R2762" s="1">
        <v>0.39</v>
      </c>
      <c r="S2762" s="1">
        <v>90.19</v>
      </c>
      <c r="T2762" s="1">
        <v>1.66</v>
      </c>
      <c r="U2762" s="1">
        <v>58.04</v>
      </c>
      <c r="V2762" s="1">
        <f>100-U2762</f>
        <v>41.96</v>
      </c>
      <c r="W2762" s="1">
        <v>40.36</v>
      </c>
      <c r="X2762" s="0" t="inlineStr">
        <is>
          <t>IBGE — Censo Demográfico 2022 / SIDRA</t>
        </is>
      </c>
    </row>
    <row r="2763">
      <c r="A2763" s="0" t="inlineStr">
        <is>
          <t>3144672</t>
        </is>
      </c>
      <c r="B2763" s="0" t="inlineStr">
        <is>
          <t>Nova Belém</t>
        </is>
      </c>
      <c r="C2763" s="0" t="inlineStr">
        <is>
          <t>MG</t>
        </is>
      </c>
      <c r="D2763" s="0" t="inlineStr">
        <is>
          <t>2022</t>
        </is>
      </c>
      <c r="E2763" s="1">
        <v>3151</v>
      </c>
      <c r="F2763" s="1">
        <v>57</v>
      </c>
      <c r="G2763" s="1">
        <v>534</v>
      </c>
      <c r="H2763" s="1">
        <v>791</v>
      </c>
      <c r="I2763" s="1">
        <f>(F2763+G2763+H2763)/E2763*100</f>
        <v>43.85909235163440177721358299</v>
      </c>
      <c r="J2763" s="1">
        <f>(F2763+G2763)/E2763*100</f>
        <v>18.755950491907331006029831799</v>
      </c>
      <c r="K2763" s="1">
        <f>F2763/E2763*100</f>
        <v>1.8089495398286258330688670263</v>
      </c>
      <c r="L2763" s="1">
        <v>924.70</v>
      </c>
      <c r="M2763" s="1">
        <v>756.00</v>
      </c>
      <c r="N2763" s="1">
        <v>16.96</v>
      </c>
      <c r="O2763" s="1">
        <v>40.56</v>
      </c>
      <c r="P2763" s="1">
        <v>48.52</v>
      </c>
      <c r="Q2763" s="1">
        <v>46.06</v>
      </c>
      <c r="R2763" s="1">
        <v>21.59</v>
      </c>
      <c r="S2763" s="1">
        <v>23.96</v>
      </c>
      <c r="T2763" s="1">
        <v>0.17</v>
      </c>
      <c r="U2763" s="1">
        <v>52.24</v>
      </c>
      <c r="V2763" s="1">
        <f>100-U2763</f>
        <v>47.76</v>
      </c>
      <c r="W2763" s="1">
        <v>46.91</v>
      </c>
      <c r="X2763" s="0" t="inlineStr">
        <is>
          <t>IBGE — Censo Demográfico 2022 / SIDRA</t>
        </is>
      </c>
    </row>
    <row r="2764">
      <c r="A2764" s="0" t="inlineStr">
        <is>
          <t>3144706</t>
        </is>
      </c>
      <c r="B2764" s="0" t="inlineStr">
        <is>
          <t>Nova Era</t>
        </is>
      </c>
      <c r="C2764" s="0" t="inlineStr">
        <is>
          <t>MG</t>
        </is>
      </c>
      <c r="D2764" s="0" t="inlineStr">
        <is>
          <t>2022</t>
        </is>
      </c>
      <c r="E2764" s="1">
        <v>17337</v>
      </c>
      <c r="F2764" s="1">
        <v>349</v>
      </c>
      <c r="G2764" s="1">
        <v>1029</v>
      </c>
      <c r="H2764" s="1">
        <v>3248</v>
      </c>
      <c r="I2764" s="1">
        <f>(F2764+G2764+H2764)/E2764*100</f>
        <v>26.682817096383457345561515833</v>
      </c>
      <c r="J2764" s="1">
        <f>(F2764+G2764)/E2764*100</f>
        <v>7.948318624906269827536482667</v>
      </c>
      <c r="K2764" s="1">
        <f>F2764/E2764*100</f>
        <v>2.0130357039856953336794139701</v>
      </c>
      <c r="L2764" s="1">
        <v>1342.77</v>
      </c>
      <c r="M2764" s="1">
        <v>1006.00</v>
      </c>
      <c r="N2764" s="1">
        <v>5.89</v>
      </c>
      <c r="O2764" s="1">
        <v>88.19</v>
      </c>
      <c r="P2764" s="1">
        <v>6.52</v>
      </c>
      <c r="Q2764" s="1">
        <v>85.41</v>
      </c>
      <c r="R2764" s="1">
        <v>0.63</v>
      </c>
      <c r="S2764" s="1">
        <v>1.57</v>
      </c>
      <c r="T2764" s="1">
        <v>0.06</v>
      </c>
      <c r="U2764" s="1">
        <v>97.00</v>
      </c>
      <c r="V2764" s="1">
        <f>100-U2764</f>
        <v>3.00</v>
      </c>
      <c r="W2764" s="1">
        <v>2.75</v>
      </c>
      <c r="X2764" s="0" t="inlineStr">
        <is>
          <t>IBGE — Censo Demográfico 2022 / SIDRA</t>
        </is>
      </c>
    </row>
    <row r="2765">
      <c r="A2765" s="0" t="inlineStr">
        <is>
          <t>3144805</t>
        </is>
      </c>
      <c r="B2765" s="0" t="inlineStr">
        <is>
          <t>Nova Lima</t>
        </is>
      </c>
      <c r="C2765" s="0" t="inlineStr">
        <is>
          <t>MG</t>
        </is>
      </c>
      <c r="D2765" s="0" t="inlineStr">
        <is>
          <t>2022</t>
        </is>
      </c>
      <c r="E2765" s="1">
        <v>111258</v>
      </c>
      <c r="F2765" s="1">
        <v>1749</v>
      </c>
      <c r="G2765" s="1">
        <v>2652</v>
      </c>
      <c r="H2765" s="1">
        <v>10661</v>
      </c>
      <c r="I2765" s="1">
        <f>(F2765+G2765+H2765)/E2765*100</f>
        <v>13.537902892376278559744018408</v>
      </c>
      <c r="J2765" s="1">
        <f>(F2765+G2765)/E2765*100</f>
        <v>3.9556706034622229412716388934</v>
      </c>
      <c r="K2765" s="1">
        <f>F2765/E2765*100</f>
        <v>1.5720217871973251361699832821</v>
      </c>
      <c r="L2765" s="1">
        <v>4299.91</v>
      </c>
      <c r="M2765" s="1">
        <v>1650.00</v>
      </c>
      <c r="N2765" s="1">
        <v>2.05</v>
      </c>
      <c r="O2765" s="1">
        <v>91.19</v>
      </c>
      <c r="P2765" s="1">
        <v>6.71</v>
      </c>
      <c r="Q2765" s="1">
        <v>81.98</v>
      </c>
      <c r="R2765" s="1">
        <v>13.72</v>
      </c>
      <c r="S2765" s="1">
        <v>2.72</v>
      </c>
      <c r="T2765" s="1">
        <v>0.01</v>
      </c>
      <c r="U2765" s="1">
        <v>99.59</v>
      </c>
      <c r="V2765" s="1">
        <f>100-U2765</f>
        <v>0.41</v>
      </c>
      <c r="W2765" s="1">
        <v>0.26</v>
      </c>
      <c r="X2765" s="0" t="inlineStr">
        <is>
          <t>IBGE — Censo Demográfico 2022 / SIDRA</t>
        </is>
      </c>
    </row>
    <row r="2766">
      <c r="A2766" s="0" t="inlineStr">
        <is>
          <t>3144904</t>
        </is>
      </c>
      <c r="B2766" s="0" t="inlineStr">
        <is>
          <t>Nova Módica</t>
        </is>
      </c>
      <c r="C2766" s="0" t="inlineStr">
        <is>
          <t>MG</t>
        </is>
      </c>
      <c r="D2766" s="0" t="inlineStr">
        <is>
          <t>2022</t>
        </is>
      </c>
      <c r="E2766" s="1">
        <v>3661</v>
      </c>
      <c r="F2766" s="1">
        <v>27</v>
      </c>
      <c r="G2766" s="1">
        <v>402</v>
      </c>
      <c r="H2766" s="1">
        <v>1082</v>
      </c>
      <c r="I2766" s="1">
        <f>(F2766+G2766+H2766)/E2766*100</f>
        <v>41.272876263316033870527178367</v>
      </c>
      <c r="J2766" s="1">
        <f>(F2766+G2766)/E2766*100</f>
        <v>11.718109806063916962578530456</v>
      </c>
      <c r="K2766" s="1">
        <f>F2766/E2766*100</f>
        <v>0.7375034143676591095329145042</v>
      </c>
      <c r="L2766" s="1">
        <v>1067.60</v>
      </c>
      <c r="M2766" s="1">
        <v>802.00</v>
      </c>
      <c r="N2766" s="1">
        <v>16.90</v>
      </c>
      <c r="O2766" s="1">
        <v>68.67</v>
      </c>
      <c r="P2766" s="1">
        <v>30.69</v>
      </c>
      <c r="Q2766" s="1">
        <v>69.09</v>
      </c>
      <c r="R2766" s="1">
        <v>1.41</v>
      </c>
      <c r="S2766" s="1">
        <v>16.90</v>
      </c>
      <c r="T2766" s="1">
        <v>0.14</v>
      </c>
      <c r="U2766" s="1">
        <v>67.11</v>
      </c>
      <c r="V2766" s="1">
        <f>100-U2766</f>
        <v>32.89</v>
      </c>
      <c r="W2766" s="1">
        <v>30.62</v>
      </c>
      <c r="X2766" s="0" t="inlineStr">
        <is>
          <t>IBGE — Censo Demográfico 2022 / SIDRA</t>
        </is>
      </c>
    </row>
    <row r="2767">
      <c r="A2767" s="0" t="inlineStr">
        <is>
          <t>3145000</t>
        </is>
      </c>
      <c r="B2767" s="0" t="inlineStr">
        <is>
          <t>Nova Ponte</t>
        </is>
      </c>
      <c r="C2767" s="0" t="inlineStr">
        <is>
          <t>MG</t>
        </is>
      </c>
      <c r="D2767" s="0" t="inlineStr">
        <is>
          <t>2022</t>
        </is>
      </c>
      <c r="E2767" s="1">
        <v>14562</v>
      </c>
      <c r="F2767" s="1">
        <v>147</v>
      </c>
      <c r="G2767" s="1">
        <v>625</v>
      </c>
      <c r="H2767" s="1">
        <v>2005</v>
      </c>
      <c r="I2767" s="1">
        <f>(F2767+G2767+H2767)/E2767*100</f>
        <v>19.070182667216041752506523829</v>
      </c>
      <c r="J2767" s="1">
        <f>(F2767+G2767)/E2767*100</f>
        <v>5.3014695783546216179096277984</v>
      </c>
      <c r="K2767" s="1">
        <f>F2767/E2767*100</f>
        <v>1.0094767202307375360527400082</v>
      </c>
      <c r="L2767" s="1">
        <v>1505.83</v>
      </c>
      <c r="M2767" s="1">
        <v>1178.00</v>
      </c>
      <c r="N2767" s="1">
        <v>5.71</v>
      </c>
      <c r="O2767" s="1">
        <v>92.82</v>
      </c>
      <c r="P2767" s="1">
        <v>5.90</v>
      </c>
      <c r="Q2767" s="1">
        <v>94.00</v>
      </c>
      <c r="R2767" s="1">
        <v>4.12</v>
      </c>
      <c r="S2767" s="1">
        <v>1.84</v>
      </c>
      <c s="1" r="T2767">
        <v>0</v>
      </c>
      <c r="U2767" s="1">
        <v>98.25</v>
      </c>
      <c r="V2767" s="1">
        <f>100-U2767</f>
        <v>1.75</v>
      </c>
      <c r="W2767" s="1">
        <v>1.43</v>
      </c>
      <c r="X2767" s="0" t="inlineStr">
        <is>
          <t>IBGE — Censo Demográfico 2022 / SIDRA</t>
        </is>
      </c>
    </row>
    <row r="2768">
      <c r="A2768" s="0" t="inlineStr">
        <is>
          <t>3145059</t>
        </is>
      </c>
      <c r="B2768" s="0" t="inlineStr">
        <is>
          <t>Nova Porteirinha</t>
        </is>
      </c>
      <c r="C2768" s="0" t="inlineStr">
        <is>
          <t>MG</t>
        </is>
      </c>
      <c r="D2768" s="0" t="inlineStr">
        <is>
          <t>2022</t>
        </is>
      </c>
      <c r="E2768" s="1">
        <v>6696</v>
      </c>
      <c r="F2768" s="1">
        <v>30</v>
      </c>
      <c r="G2768" s="1">
        <v>696</v>
      </c>
      <c r="H2768" s="1">
        <v>2133</v>
      </c>
      <c r="I2768" s="1">
        <f>(F2768+G2768+H2768)/E2768*100</f>
        <v>42.697132616487455197132616487</v>
      </c>
      <c r="J2768" s="1">
        <f>(F2768+G2768)/E2768*100</f>
        <v>10.84229390681003584229390681</v>
      </c>
      <c r="K2768" s="1">
        <f>F2768/E2768*100</f>
        <v>0.4480286738351254480286738351</v>
      </c>
      <c r="L2768" s="1">
        <v>867.32</v>
      </c>
      <c r="M2768" s="1">
        <v>737.33</v>
      </c>
      <c r="N2768" s="1">
        <v>14.75</v>
      </c>
      <c r="O2768" s="1">
        <v>95.56</v>
      </c>
      <c r="P2768" s="1">
        <v>3.64</v>
      </c>
      <c r="Q2768" s="1">
        <v>32.30</v>
      </c>
      <c r="R2768" s="1">
        <v>12.11</v>
      </c>
      <c r="S2768" s="1">
        <v>54.88</v>
      </c>
      <c r="T2768" s="1">
        <v>0.13</v>
      </c>
      <c r="U2768" s="1">
        <v>80.39</v>
      </c>
      <c r="V2768" s="1">
        <f>100-U2768</f>
        <v>19.61</v>
      </c>
      <c r="W2768" s="1">
        <v>18.32</v>
      </c>
      <c r="X2768" s="0" t="inlineStr">
        <is>
          <t>IBGE — Censo Demográfico 2022 / SIDRA</t>
        </is>
      </c>
    </row>
    <row r="2769">
      <c r="A2769" s="0" t="inlineStr">
        <is>
          <t>3145109</t>
        </is>
      </c>
      <c r="B2769" s="0" t="inlineStr">
        <is>
          <t>Nova Resende</t>
        </is>
      </c>
      <c r="C2769" s="0" t="inlineStr">
        <is>
          <t>MG</t>
        </is>
      </c>
      <c r="D2769" s="0" t="inlineStr">
        <is>
          <t>2022</t>
        </is>
      </c>
      <c r="E2769" s="1">
        <v>16346</v>
      </c>
      <c r="F2769" s="1">
        <v>124</v>
      </c>
      <c r="G2769" s="1">
        <v>574</v>
      </c>
      <c r="H2769" s="1">
        <v>2707</v>
      </c>
      <c r="I2769" s="1">
        <f>(F2769+G2769+H2769)/E2769*100</f>
        <v>20.830784289734491618744647008</v>
      </c>
      <c r="J2769" s="1">
        <f>(F2769+G2769)/E2769*100</f>
        <v>4.2701578367796402789673314572</v>
      </c>
      <c r="K2769" s="1">
        <f>F2769/E2769*100</f>
        <v>0.7585953750152942615930502875</v>
      </c>
      <c r="L2769" s="1">
        <v>1312.37</v>
      </c>
      <c r="M2769" s="1">
        <v>1070.67</v>
      </c>
      <c r="N2769" s="1">
        <v>6.41</v>
      </c>
      <c r="O2769" s="1">
        <v>56.88</v>
      </c>
      <c r="P2769" s="1">
        <v>28.03</v>
      </c>
      <c r="Q2769" s="1">
        <v>55.60</v>
      </c>
      <c r="R2769" s="1">
        <v>5.18</v>
      </c>
      <c r="S2769" s="1">
        <v>38.93</v>
      </c>
      <c r="T2769" s="1">
        <v>0.03</v>
      </c>
      <c r="U2769" s="1">
        <v>67.83</v>
      </c>
      <c r="V2769" s="1">
        <f>100-U2769</f>
        <v>32.17</v>
      </c>
      <c r="W2769" s="1">
        <v>26.81</v>
      </c>
      <c r="X2769" s="0" t="inlineStr">
        <is>
          <t>IBGE — Censo Demográfico 2022 / SIDRA</t>
        </is>
      </c>
    </row>
    <row r="2770">
      <c r="A2770" s="0" t="inlineStr">
        <is>
          <t>3145208</t>
        </is>
      </c>
      <c r="B2770" s="0" t="inlineStr">
        <is>
          <t>Nova Serrana</t>
        </is>
      </c>
      <c r="C2770" s="0" t="inlineStr">
        <is>
          <t>MG</t>
        </is>
      </c>
      <c r="D2770" s="0" t="inlineStr">
        <is>
          <t>2022</t>
        </is>
      </c>
      <c r="E2770" s="1">
        <v>105242</v>
      </c>
      <c r="F2770" s="1">
        <v>1050</v>
      </c>
      <c r="G2770" s="1">
        <v>3337</v>
      </c>
      <c r="H2770" s="1">
        <v>11604</v>
      </c>
      <c r="I2770" s="1">
        <f>(F2770+G2770+H2770)/E2770*100</f>
        <v>15.194504095323159955150985348</v>
      </c>
      <c r="J2770" s="1">
        <f>(F2770+G2770)/E2770*100</f>
        <v>4.1684878660610782767336234583</v>
      </c>
      <c r="K2770" s="1">
        <f>F2770/E2770*100</f>
        <v>0.99770053780809942798502499</v>
      </c>
      <c r="L2770" s="1">
        <v>1430.91</v>
      </c>
      <c r="M2770" s="1">
        <v>1212.00</v>
      </c>
      <c r="N2770" s="1">
        <v>3.75</v>
      </c>
      <c r="O2770" s="1">
        <v>94.10</v>
      </c>
      <c r="P2770" s="1">
        <v>4.01</v>
      </c>
      <c r="Q2770" s="1">
        <v>93.53</v>
      </c>
      <c r="R2770" s="1">
        <v>0.68</v>
      </c>
      <c r="S2770" s="1">
        <v>5.25</v>
      </c>
      <c r="T2770" s="1">
        <v>0.02</v>
      </c>
      <c r="U2770" s="1">
        <v>98.97</v>
      </c>
      <c r="V2770" s="1">
        <f>100-U2770</f>
        <v>1.03</v>
      </c>
      <c r="W2770" s="1">
        <v>0.71</v>
      </c>
      <c r="X2770" s="0" t="inlineStr">
        <is>
          <t>IBGE — Censo Demográfico 2022 / SIDRA</t>
        </is>
      </c>
    </row>
    <row r="2771">
      <c r="A2771" s="0" t="inlineStr">
        <is>
          <t>3145307</t>
        </is>
      </c>
      <c r="B2771" s="0" t="inlineStr">
        <is>
          <t>Novo Cruzeiro</t>
        </is>
      </c>
      <c r="C2771" s="0" t="inlineStr">
        <is>
          <t>MG</t>
        </is>
      </c>
      <c r="D2771" s="0" t="inlineStr">
        <is>
          <t>2022</t>
        </is>
      </c>
      <c r="E2771" s="1">
        <v>26849</v>
      </c>
      <c r="F2771" s="1">
        <v>681</v>
      </c>
      <c r="G2771" s="1">
        <v>6465</v>
      </c>
      <c r="H2771" s="1">
        <v>8160</v>
      </c>
      <c r="I2771" s="1">
        <f>(F2771+G2771+H2771)/E2771*100</f>
        <v>57.007709784349510223844463481</v>
      </c>
      <c r="J2771" s="1">
        <f>(F2771+G2771)/E2771*100</f>
        <v>26.615516406570077097843495102</v>
      </c>
      <c r="K2771" s="1">
        <f>F2771/E2771*100</f>
        <v>2.5364073149837982792655219934</v>
      </c>
      <c r="L2771" s="1">
        <v>783.61</v>
      </c>
      <c r="M2771" s="1">
        <v>560.00</v>
      </c>
      <c r="N2771" s="1">
        <v>21.12</v>
      </c>
      <c r="O2771" s="1">
        <v>45.67</v>
      </c>
      <c r="P2771" s="1">
        <v>50.55</v>
      </c>
      <c r="Q2771" s="1">
        <v>41.31</v>
      </c>
      <c r="R2771" s="1">
        <v>3.49</v>
      </c>
      <c r="S2771" s="1">
        <v>45.71</v>
      </c>
      <c r="T2771" s="1">
        <v>3.13</v>
      </c>
      <c r="U2771" s="1">
        <v>44.55</v>
      </c>
      <c r="V2771" s="1">
        <f>100-U2771</f>
        <v>55.45</v>
      </c>
      <c r="W2771" s="1">
        <v>52.73</v>
      </c>
      <c r="X2771" s="0" t="inlineStr">
        <is>
          <t>IBGE — Censo Demográfico 2022 / SIDRA</t>
        </is>
      </c>
    </row>
    <row r="2772">
      <c r="A2772" s="0" t="inlineStr">
        <is>
          <t>3145356</t>
        </is>
      </c>
      <c r="B2772" s="0" t="inlineStr">
        <is>
          <t>Novo Oriente de Minas</t>
        </is>
      </c>
      <c r="C2772" s="0" t="inlineStr">
        <is>
          <t>MG</t>
        </is>
      </c>
      <c r="D2772" s="0" t="inlineStr">
        <is>
          <t>2022</t>
        </is>
      </c>
      <c r="E2772" s="1">
        <v>10248</v>
      </c>
      <c r="F2772" s="1">
        <v>254</v>
      </c>
      <c r="G2772" s="1">
        <v>2308</v>
      </c>
      <c r="H2772" s="1">
        <v>2772</v>
      </c>
      <c r="I2772" s="1">
        <f>(F2772+G2772+H2772)/E2772*100</f>
        <v>52.049180327868852459016393443</v>
      </c>
      <c r="J2772" s="1">
        <f>(F2772+G2772)/E2772*100</f>
        <v>25</v>
      </c>
      <c r="K2772" s="1">
        <f>F2772/E2772*100</f>
        <v>2.4785323965651834504293520687</v>
      </c>
      <c r="L2772" s="1">
        <v>834.08</v>
      </c>
      <c r="M2772" s="1">
        <v>604.00</v>
      </c>
      <c r="N2772" s="1">
        <v>22.57</v>
      </c>
      <c r="O2772" s="1">
        <v>62.07</v>
      </c>
      <c r="P2772" s="1">
        <v>36.49</v>
      </c>
      <c r="Q2772" s="1">
        <v>55.70</v>
      </c>
      <c r="R2772" s="1">
        <v>0.87</v>
      </c>
      <c r="S2772" s="1">
        <v>36.60</v>
      </c>
      <c r="T2772" s="1">
        <v>2.33</v>
      </c>
      <c r="U2772" s="1">
        <v>62.40</v>
      </c>
      <c r="V2772" s="1">
        <f>100-U2772</f>
        <v>37.60</v>
      </c>
      <c r="W2772" s="1">
        <v>35.49</v>
      </c>
      <c r="X2772" s="0" t="inlineStr">
        <is>
          <t>IBGE — Censo Demográfico 2022 / SIDRA</t>
        </is>
      </c>
    </row>
    <row r="2773">
      <c r="A2773" s="0" t="inlineStr">
        <is>
          <t>3145372</t>
        </is>
      </c>
      <c r="B2773" s="0" t="inlineStr">
        <is>
          <t>Novorizonte</t>
        </is>
      </c>
      <c r="C2773" s="0" t="inlineStr">
        <is>
          <t>MG</t>
        </is>
      </c>
      <c r="D2773" s="0" t="inlineStr">
        <is>
          <t>2022</t>
        </is>
      </c>
      <c r="E2773" s="1">
        <v>4571</v>
      </c>
      <c r="F2773" s="1">
        <v>102</v>
      </c>
      <c r="G2773" s="1">
        <v>648</v>
      </c>
      <c r="H2773" s="1">
        <v>1490</v>
      </c>
      <c r="I2773" s="1">
        <f>(F2773+G2773+H2773)/E2773*100</f>
        <v>49.00459418070444104134762634</v>
      </c>
      <c r="J2773" s="1">
        <f>(F2773+G2773)/E2773*100</f>
        <v>16.407788230146576241522642748</v>
      </c>
      <c r="K2773" s="1">
        <f>F2773/E2773*100</f>
        <v>2.2314591992999343688470794137</v>
      </c>
      <c r="L2773" s="1">
        <v>807.48</v>
      </c>
      <c r="M2773" s="1">
        <v>625.00</v>
      </c>
      <c r="N2773" s="1">
        <v>14.13</v>
      </c>
      <c r="O2773" s="1">
        <v>83.68</v>
      </c>
      <c r="P2773" s="1">
        <v>14.22</v>
      </c>
      <c r="Q2773" s="1">
        <v>10.20</v>
      </c>
      <c r="R2773" s="1">
        <v>0.43</v>
      </c>
      <c r="S2773" s="1">
        <v>88.63</v>
      </c>
      <c r="T2773" s="1">
        <v>0.62</v>
      </c>
      <c r="U2773" s="1">
        <v>80.16</v>
      </c>
      <c r="V2773" s="1">
        <f>100-U2773</f>
        <v>19.84</v>
      </c>
      <c r="W2773" s="1">
        <v>17.49</v>
      </c>
      <c r="X2773" s="0" t="inlineStr">
        <is>
          <t>IBGE — Censo Demográfico 2022 / SIDRA</t>
        </is>
      </c>
    </row>
    <row r="2774">
      <c r="A2774" s="0" t="inlineStr">
        <is>
          <t>3145406</t>
        </is>
      </c>
      <c r="B2774" s="0" t="inlineStr">
        <is>
          <t>Olaria</t>
        </is>
      </c>
      <c r="C2774" s="0" t="inlineStr">
        <is>
          <t>MG</t>
        </is>
      </c>
      <c r="D2774" s="0" t="inlineStr">
        <is>
          <t>2022</t>
        </is>
      </c>
      <c r="E2774" s="1">
        <v>1945</v>
      </c>
      <c r="F2774" s="1">
        <v>11</v>
      </c>
      <c r="G2774" s="1">
        <v>153</v>
      </c>
      <c r="H2774" s="1">
        <v>510</v>
      </c>
      <c r="I2774" s="1">
        <f>(F2774+G2774+H2774)/E2774*100</f>
        <v>34.65295629820051413881748072</v>
      </c>
      <c r="J2774" s="1">
        <f>(F2774+G2774)/E2774*100</f>
        <v>8.431876606683804627249357326</v>
      </c>
      <c r="K2774" s="1">
        <f>F2774/E2774*100</f>
        <v>0.5655526992287917737789203085</v>
      </c>
      <c r="L2774" s="1">
        <v>960.76</v>
      </c>
      <c r="M2774" s="1">
        <v>808.00</v>
      </c>
      <c r="N2774" s="1">
        <v>10.66</v>
      </c>
      <c r="O2774" s="1">
        <v>80.96</v>
      </c>
      <c r="P2774" s="1">
        <v>11.98</v>
      </c>
      <c r="Q2774" s="1">
        <v>44.21</v>
      </c>
      <c r="R2774" s="1">
        <v>0.93</v>
      </c>
      <c r="S2774" s="1">
        <v>2.80</v>
      </c>
      <c s="1" r="T2774">
        <v>0</v>
      </c>
      <c r="U2774" s="1">
        <v>95.07</v>
      </c>
      <c r="V2774" s="1">
        <f>100-U2774</f>
        <v>4.93</v>
      </c>
      <c r="W2774" s="1">
        <v>3.33</v>
      </c>
      <c r="X2774" s="0" t="inlineStr">
        <is>
          <t>IBGE — Censo Demográfico 2022 / SIDRA</t>
        </is>
      </c>
    </row>
    <row r="2775">
      <c r="A2775" s="0" t="inlineStr">
        <is>
          <t>3145455</t>
        </is>
      </c>
      <c r="B2775" s="0" t="inlineStr">
        <is>
          <t>Olhos-d'Água</t>
        </is>
      </c>
      <c r="C2775" s="0" t="inlineStr">
        <is>
          <t>MG</t>
        </is>
      </c>
      <c r="D2775" s="0" t="inlineStr">
        <is>
          <t>2022</t>
        </is>
      </c>
      <c r="E2775" s="1">
        <v>5378</v>
      </c>
      <c r="F2775" s="1">
        <v>55</v>
      </c>
      <c r="G2775" s="1">
        <v>529</v>
      </c>
      <c r="H2775" s="1">
        <v>1818</v>
      </c>
      <c r="I2775" s="1">
        <f>(F2775+G2775+H2775)/E2775*100</f>
        <v>44.663443659352919300855336556</v>
      </c>
      <c r="J2775" s="1">
        <f>(F2775+G2775)/E2775*100</f>
        <v>10.859055410933432502789140945</v>
      </c>
      <c r="K2775" s="1">
        <f>F2775/E2775*100</f>
        <v>1.022685013015991074748977315</v>
      </c>
      <c r="L2775" s="1">
        <v>939.63</v>
      </c>
      <c r="M2775" s="1">
        <v>720.00</v>
      </c>
      <c r="N2775" s="1">
        <v>12.09</v>
      </c>
      <c r="O2775" s="1">
        <v>68.14</v>
      </c>
      <c r="P2775" s="1">
        <v>30.16</v>
      </c>
      <c r="Q2775" s="1">
        <v>2.73</v>
      </c>
      <c r="R2775" s="1">
        <v>1.39</v>
      </c>
      <c r="S2775" s="1">
        <v>94.29</v>
      </c>
      <c r="T2775" s="1">
        <v>1.24</v>
      </c>
      <c r="U2775" s="1">
        <v>72.77</v>
      </c>
      <c r="V2775" s="1">
        <f>100-U2775</f>
        <v>27.23</v>
      </c>
      <c r="W2775" s="1">
        <v>26.25</v>
      </c>
      <c r="X2775" s="0" t="inlineStr">
        <is>
          <t>IBGE — Censo Demográfico 2022 / SIDRA</t>
        </is>
      </c>
    </row>
    <row r="2776">
      <c r="A2776" s="0" t="inlineStr">
        <is>
          <t>3145505</t>
        </is>
      </c>
      <c r="B2776" s="0" t="inlineStr">
        <is>
          <t>Olímpio Noronha</t>
        </is>
      </c>
      <c r="C2776" s="0" t="inlineStr">
        <is>
          <t>MG</t>
        </is>
      </c>
      <c r="D2776" s="0" t="inlineStr">
        <is>
          <t>2022</t>
        </is>
      </c>
      <c r="E2776" s="1">
        <v>2552</v>
      </c>
      <c r="F2776" s="1">
        <v>26</v>
      </c>
      <c r="G2776" s="1">
        <v>236</v>
      </c>
      <c r="H2776" s="1">
        <v>541</v>
      </c>
      <c r="I2776" s="1">
        <f>(F2776+G2776+H2776)/E2776*100</f>
        <v>31.465517241379310344827586207</v>
      </c>
      <c r="J2776" s="1">
        <f>(F2776+G2776)/E2776*100</f>
        <v>10.266457680250783699059561129</v>
      </c>
      <c r="K2776" s="1">
        <f>F2776/E2776*100</f>
        <v>1.0188087774294670846394984326</v>
      </c>
      <c r="L2776" s="1">
        <v>1089.87</v>
      </c>
      <c r="M2776" s="1">
        <v>850.00</v>
      </c>
      <c r="N2776" s="1">
        <v>8.70</v>
      </c>
      <c r="O2776" s="1">
        <v>92.89</v>
      </c>
      <c r="P2776" s="1">
        <v>7.11</v>
      </c>
      <c r="Q2776" s="1">
        <v>94.59</v>
      </c>
      <c r="R2776" s="1">
        <v>1.17</v>
      </c>
      <c r="S2776" s="1">
        <v>2.97</v>
      </c>
      <c s="1" r="T2776">
        <v>0</v>
      </c>
      <c r="U2776" s="1">
        <v>97.45</v>
      </c>
      <c r="V2776" s="1">
        <f>100-U2776</f>
        <v>2.55</v>
      </c>
      <c r="W2776" s="1">
        <v>2.55</v>
      </c>
      <c r="X2776" s="0" t="inlineStr">
        <is>
          <t>IBGE — Censo Demográfico 2022 / SIDRA</t>
        </is>
      </c>
    </row>
    <row r="2777">
      <c r="A2777" s="0" t="inlineStr">
        <is>
          <t>3145604</t>
        </is>
      </c>
      <c r="B2777" s="0" t="inlineStr">
        <is>
          <t>Oliveira</t>
        </is>
      </c>
      <c r="C2777" s="0" t="inlineStr">
        <is>
          <t>MG</t>
        </is>
      </c>
      <c r="D2777" s="0" t="inlineStr">
        <is>
          <t>2022</t>
        </is>
      </c>
      <c r="E2777" s="1">
        <v>38949</v>
      </c>
      <c r="F2777" s="1">
        <v>1287</v>
      </c>
      <c r="G2777" s="1">
        <v>1972</v>
      </c>
      <c r="H2777" s="1">
        <v>7086</v>
      </c>
      <c r="I2777" s="1">
        <f>(F2777+G2777+H2777)/E2777*100</f>
        <v>26.560373822177719582017510077</v>
      </c>
      <c r="J2777" s="1">
        <f>(F2777+G2777)/E2777*100</f>
        <v>8.367352178489820021053172097</v>
      </c>
      <c r="K2777" s="1">
        <f>F2777/E2777*100</f>
        <v>3.3043210351998767619194331048</v>
      </c>
      <c r="L2777" s="1">
        <v>1428.74</v>
      </c>
      <c r="M2777" s="1">
        <v>1070.67</v>
      </c>
      <c r="N2777" s="1">
        <v>4.59</v>
      </c>
      <c r="O2777" s="1">
        <v>92.11</v>
      </c>
      <c r="P2777" s="1">
        <v>3.53</v>
      </c>
      <c r="Q2777" s="1">
        <v>91.88</v>
      </c>
      <c r="R2777" s="1">
        <v>2.18</v>
      </c>
      <c r="S2777" s="1">
        <v>4.70</v>
      </c>
      <c r="T2777" s="1">
        <v>0.01</v>
      </c>
      <c r="U2777" s="1">
        <v>95.13</v>
      </c>
      <c r="V2777" s="1">
        <f>100-U2777</f>
        <v>4.87</v>
      </c>
      <c r="W2777" s="1">
        <v>4.51</v>
      </c>
      <c r="X2777" s="0" t="inlineStr">
        <is>
          <t>IBGE — Censo Demográfico 2022 / SIDRA</t>
        </is>
      </c>
    </row>
    <row r="2778">
      <c r="A2778" s="0" t="inlineStr">
        <is>
          <t>3145703</t>
        </is>
      </c>
      <c r="B2778" s="0" t="inlineStr">
        <is>
          <t>Oliveira Fortes</t>
        </is>
      </c>
      <c r="C2778" s="0" t="inlineStr">
        <is>
          <t>MG</t>
        </is>
      </c>
      <c r="D2778" s="0" t="inlineStr">
        <is>
          <t>2022</t>
        </is>
      </c>
      <c r="E2778" s="1">
        <v>2027</v>
      </c>
      <c r="F2778" s="1">
        <v>8</v>
      </c>
      <c r="G2778" s="1">
        <v>152</v>
      </c>
      <c r="H2778" s="1">
        <v>455</v>
      </c>
      <c r="I2778" s="1">
        <f>(F2778+G2778+H2778)/E2778*100</f>
        <v>30.340404538727183029107054761</v>
      </c>
      <c r="J2778" s="1">
        <f>(F2778+G2778)/E2778*100</f>
        <v>7.8934385791810557474099654662</v>
      </c>
      <c r="K2778" s="1">
        <f>F2778/E2778*100</f>
        <v>0.3946719289590527873704982733</v>
      </c>
      <c r="L2778" s="1">
        <v>1134.36</v>
      </c>
      <c r="M2778" s="1">
        <v>866.67</v>
      </c>
      <c r="N2778" s="1">
        <v>12.38</v>
      </c>
      <c r="O2778" s="1">
        <v>68.47</v>
      </c>
      <c r="P2778" s="1">
        <v>28.50</v>
      </c>
      <c r="Q2778" s="1">
        <v>63.06</v>
      </c>
      <c r="R2778" s="1">
        <v>2.11</v>
      </c>
      <c r="S2778" s="1">
        <v>4.62</v>
      </c>
      <c r="T2778" s="1">
        <v>0.13</v>
      </c>
      <c r="U2778" s="1">
        <v>67.55</v>
      </c>
      <c r="V2778" s="1">
        <f>100-U2778</f>
        <v>32.45</v>
      </c>
      <c r="W2778" s="1">
        <v>30.87</v>
      </c>
      <c r="X2778" s="0" t="inlineStr">
        <is>
          <t>IBGE — Censo Demográfico 2022 / SIDRA</t>
        </is>
      </c>
    </row>
    <row r="2779">
      <c r="A2779" s="0" t="inlineStr">
        <is>
          <t>3145802</t>
        </is>
      </c>
      <c r="B2779" s="0" t="inlineStr">
        <is>
          <t>Onça de Pitangui</t>
        </is>
      </c>
      <c r="C2779" s="0" t="inlineStr">
        <is>
          <t>MG</t>
        </is>
      </c>
      <c r="D2779" s="0" t="inlineStr">
        <is>
          <t>2022</t>
        </is>
      </c>
      <c r="E2779" s="1">
        <v>2969</v>
      </c>
      <c r="F2779" s="1">
        <v>26</v>
      </c>
      <c r="G2779" s="1">
        <v>123</v>
      </c>
      <c r="H2779" s="1">
        <v>733</v>
      </c>
      <c r="I2779" s="1">
        <f>(F2779+G2779+H2779)/E2779*100</f>
        <v>29.706972044459413944088918828</v>
      </c>
      <c r="J2779" s="1">
        <f>(F2779+G2779)/E2779*100</f>
        <v>5.0185247558100370495116200741</v>
      </c>
      <c r="K2779" s="1">
        <f>F2779/E2779*100</f>
        <v>0.8757157292017514314584035029</v>
      </c>
      <c r="L2779" s="1">
        <v>1216.35</v>
      </c>
      <c r="M2779" s="1">
        <v>974.67</v>
      </c>
      <c r="N2779" s="1">
        <v>9.93</v>
      </c>
      <c r="O2779" s="1">
        <v>51.07</v>
      </c>
      <c r="P2779" s="1">
        <v>42.22</v>
      </c>
      <c r="Q2779" s="1">
        <v>36.40</v>
      </c>
      <c r="R2779" s="1">
        <v>4.65</v>
      </c>
      <c r="S2779" s="1">
        <v>57.25</v>
      </c>
      <c s="1" r="T2779">
        <v>0</v>
      </c>
      <c r="U2779" s="1">
        <v>84.62</v>
      </c>
      <c r="V2779" s="1">
        <f>100-U2779</f>
        <v>15.38</v>
      </c>
      <c r="W2779" s="1">
        <v>13.51</v>
      </c>
      <c r="X2779" s="0" t="inlineStr">
        <is>
          <t>IBGE — Censo Demográfico 2022 / SIDRA</t>
        </is>
      </c>
    </row>
    <row r="2780">
      <c r="A2780" s="0" t="inlineStr">
        <is>
          <t>3145851</t>
        </is>
      </c>
      <c r="B2780" s="0" t="inlineStr">
        <is>
          <t>Oratórios</t>
        </is>
      </c>
      <c r="C2780" s="0" t="inlineStr">
        <is>
          <t>MG</t>
        </is>
      </c>
      <c r="D2780" s="0" t="inlineStr">
        <is>
          <t>2022</t>
        </is>
      </c>
      <c r="E2780" s="1">
        <v>4914</v>
      </c>
      <c r="F2780" s="1">
        <v>73</v>
      </c>
      <c r="G2780" s="1">
        <v>371</v>
      </c>
      <c r="H2780" s="1">
        <v>1065</v>
      </c>
      <c r="I2780" s="1">
        <f>(F2780+G2780+H2780)/E2780*100</f>
        <v>30.708180708180708180708180708</v>
      </c>
      <c r="J2780" s="1">
        <f>(F2780+G2780)/E2780*100</f>
        <v>9.035409035409035409035409035</v>
      </c>
      <c r="K2780" s="1">
        <f>F2780/E2780*100</f>
        <v>1.4855514855514855514855514856</v>
      </c>
      <c r="L2780" s="1">
        <v>1169.90</v>
      </c>
      <c r="M2780" s="1">
        <v>916.67</v>
      </c>
      <c r="N2780" s="1">
        <v>11.39</v>
      </c>
      <c r="O2780" s="1">
        <v>70.57</v>
      </c>
      <c r="P2780" s="1">
        <v>27.56</v>
      </c>
      <c r="Q2780" s="1">
        <v>76.42</v>
      </c>
      <c r="R2780" s="1">
        <v>1.03</v>
      </c>
      <c r="S2780" s="1">
        <v>9.29</v>
      </c>
      <c r="T2780" s="1">
        <v>0.06</v>
      </c>
      <c r="U2780" s="1">
        <v>79.98</v>
      </c>
      <c r="V2780" s="1">
        <f>100-U2780</f>
        <v>20.02</v>
      </c>
      <c r="W2780" s="1">
        <v>17.61</v>
      </c>
      <c r="X2780" s="0" t="inlineStr">
        <is>
          <t>IBGE — Censo Demográfico 2022 / SIDRA</t>
        </is>
      </c>
    </row>
    <row r="2781">
      <c r="A2781" s="0" t="inlineStr">
        <is>
          <t>3145877</t>
        </is>
      </c>
      <c r="B2781" s="0" t="inlineStr">
        <is>
          <t>Orizânia</t>
        </is>
      </c>
      <c r="C2781" s="0" t="inlineStr">
        <is>
          <t>MG</t>
        </is>
      </c>
      <c r="D2781" s="0" t="inlineStr">
        <is>
          <t>2022</t>
        </is>
      </c>
      <c r="E2781" s="1">
        <v>8437</v>
      </c>
      <c r="F2781" s="1">
        <v>53</v>
      </c>
      <c r="G2781" s="1">
        <v>1095</v>
      </c>
      <c r="H2781" s="1">
        <v>2451</v>
      </c>
      <c r="I2781" s="1">
        <f>(F2781+G2781+H2781)/E2781*100</f>
        <v>42.657342657342657342657342657</v>
      </c>
      <c r="J2781" s="1">
        <f>(F2781+G2781)/E2781*100</f>
        <v>13.606732250800047410216901742</v>
      </c>
      <c r="K2781" s="1">
        <f>F2781/E2781*100</f>
        <v>0.6281853739480858124925921536</v>
      </c>
      <c r="L2781" s="1">
        <v>923.59</v>
      </c>
      <c r="M2781" s="1">
        <v>740.00</v>
      </c>
      <c r="N2781" s="1">
        <v>11.04</v>
      </c>
      <c r="O2781" s="1">
        <v>48.76</v>
      </c>
      <c r="P2781" s="1">
        <v>36.05</v>
      </c>
      <c r="Q2781" s="1">
        <v>41.72</v>
      </c>
      <c r="R2781" s="1">
        <v>3.88</v>
      </c>
      <c r="S2781" s="1">
        <v>20.20</v>
      </c>
      <c s="1" r="T2781">
        <v>0</v>
      </c>
      <c r="U2781" s="1">
        <v>73.93</v>
      </c>
      <c r="V2781" s="1">
        <f>100-U2781</f>
        <v>26.07</v>
      </c>
      <c r="W2781" s="1">
        <v>25.67</v>
      </c>
      <c r="X2781" s="0" t="inlineStr">
        <is>
          <t>IBGE — Censo Demográfico 2022 / SIDRA</t>
        </is>
      </c>
    </row>
    <row r="2782">
      <c r="A2782" s="0" t="inlineStr">
        <is>
          <t>3145901</t>
        </is>
      </c>
      <c r="B2782" s="0" t="inlineStr">
        <is>
          <t>Ouro Branco</t>
        </is>
      </c>
      <c r="C2782" s="0" t="inlineStr">
        <is>
          <t>MG</t>
        </is>
      </c>
      <c r="D2782" s="0" t="inlineStr">
        <is>
          <t>2022</t>
        </is>
      </c>
      <c r="E2782" s="1">
        <v>38677</v>
      </c>
      <c r="F2782" s="1">
        <v>540</v>
      </c>
      <c r="G2782" s="1">
        <v>1288</v>
      </c>
      <c r="H2782" s="1">
        <v>5020</v>
      </c>
      <c r="I2782" s="1">
        <f>(F2782+G2782+H2782)/E2782*100</f>
        <v>17.705613155105101222949039481</v>
      </c>
      <c r="J2782" s="1">
        <f>(F2782+G2782)/E2782*100</f>
        <v>4.7263231377821444269203919642</v>
      </c>
      <c r="K2782" s="1">
        <f>F2782/E2782*100</f>
        <v>1.3961786074411148744732011273</v>
      </c>
      <c r="L2782" s="1">
        <v>1833.06</v>
      </c>
      <c r="M2782" s="1">
        <v>1250.00</v>
      </c>
      <c r="N2782" s="1">
        <v>3.55</v>
      </c>
      <c r="O2782" s="1">
        <v>91.88</v>
      </c>
      <c r="P2782" s="1">
        <v>5.02</v>
      </c>
      <c r="Q2782" s="1">
        <v>89.45</v>
      </c>
      <c r="R2782" s="1">
        <v>1.59</v>
      </c>
      <c r="S2782" s="1">
        <v>7.49</v>
      </c>
      <c r="T2782" s="1">
        <v>0.02</v>
      </c>
      <c r="U2782" s="1">
        <v>98.76</v>
      </c>
      <c r="V2782" s="1">
        <f>100-U2782</f>
        <v>1.24</v>
      </c>
      <c r="W2782" s="1">
        <v>1.12</v>
      </c>
      <c r="X2782" s="0" t="inlineStr">
        <is>
          <t>IBGE — Censo Demográfico 2022 / SIDRA</t>
        </is>
      </c>
    </row>
    <row r="2783">
      <c r="A2783" s="0" t="inlineStr">
        <is>
          <t>3146008</t>
        </is>
      </c>
      <c r="B2783" s="0" t="inlineStr">
        <is>
          <t>Ouro Fino</t>
        </is>
      </c>
      <c r="C2783" s="0" t="inlineStr">
        <is>
          <t>MG</t>
        </is>
      </c>
      <c r="D2783" s="0" t="inlineStr">
        <is>
          <t>2022</t>
        </is>
      </c>
      <c r="E2783" s="1">
        <v>31955</v>
      </c>
      <c r="F2783" s="1">
        <v>621</v>
      </c>
      <c r="G2783" s="1">
        <v>1525</v>
      </c>
      <c r="H2783" s="1">
        <v>4970</v>
      </c>
      <c r="I2783" s="1">
        <f>(F2783+G2783+H2783)/E2783*100</f>
        <v>22.268815521827570020341104678</v>
      </c>
      <c r="J2783" s="1">
        <f>(F2783+G2783)/E2783*100</f>
        <v>6.7156939446096072602096698482</v>
      </c>
      <c r="K2783" s="1">
        <f>F2783/E2783*100</f>
        <v>1.9433578469723048036301048349</v>
      </c>
      <c r="L2783" s="1">
        <v>1461.23</v>
      </c>
      <c r="M2783" s="1">
        <v>1200.00</v>
      </c>
      <c r="N2783" s="1">
        <v>5.82</v>
      </c>
      <c r="O2783" s="1">
        <v>79.87</v>
      </c>
      <c r="P2783" s="1">
        <v>19.71</v>
      </c>
      <c r="Q2783" s="1">
        <v>75.80</v>
      </c>
      <c r="R2783" s="1">
        <v>2.79</v>
      </c>
      <c r="S2783" s="1">
        <v>10.77</v>
      </c>
      <c r="T2783" s="1">
        <v>0.06</v>
      </c>
      <c r="U2783" s="1">
        <v>98.42</v>
      </c>
      <c r="V2783" s="1">
        <f>100-U2783</f>
        <v>1.58</v>
      </c>
      <c r="W2783" s="1">
        <v>1.00</v>
      </c>
      <c r="X2783" s="0" t="inlineStr">
        <is>
          <t>IBGE — Censo Demográfico 2022 / SIDRA</t>
        </is>
      </c>
    </row>
    <row r="2784">
      <c r="A2784" s="0" t="inlineStr">
        <is>
          <t>3146107</t>
        </is>
      </c>
      <c r="B2784" s="0" t="inlineStr">
        <is>
          <t>Ouro Preto</t>
        </is>
      </c>
      <c r="C2784" s="0" t="inlineStr">
        <is>
          <t>MG</t>
        </is>
      </c>
      <c r="D2784" s="0" t="inlineStr">
        <is>
          <t>2022</t>
        </is>
      </c>
      <c r="E2784" s="1">
        <v>74463</v>
      </c>
      <c r="F2784" s="1">
        <v>1518</v>
      </c>
      <c r="G2784" s="1">
        <v>3213</v>
      </c>
      <c r="H2784" s="1">
        <v>12324</v>
      </c>
      <c r="I2784" s="1">
        <f>(F2784+G2784+H2784)/E2784*100</f>
        <v>22.903992586922364127150396841</v>
      </c>
      <c r="J2784" s="1">
        <f>(F2784+G2784)/E2784*100</f>
        <v>6.353490995527980339228878772</v>
      </c>
      <c r="K2784" s="1">
        <f>F2784/E2784*100</f>
        <v>2.0385963498650336408686193143</v>
      </c>
      <c r="L2784" s="1">
        <v>1611.45</v>
      </c>
      <c r="M2784" s="1">
        <v>1100.00</v>
      </c>
      <c r="N2784" s="1">
        <v>3.65</v>
      </c>
      <c r="O2784" s="1">
        <v>89.28</v>
      </c>
      <c r="P2784" s="1">
        <v>7.34</v>
      </c>
      <c r="Q2784" s="1">
        <v>77.49</v>
      </c>
      <c r="R2784" s="1">
        <v>5.23</v>
      </c>
      <c r="S2784" s="1">
        <v>4.87</v>
      </c>
      <c r="T2784" s="1">
        <v>0.03</v>
      </c>
      <c r="U2784" s="1">
        <v>96.78</v>
      </c>
      <c r="V2784" s="1">
        <f>100-U2784</f>
        <v>3.22</v>
      </c>
      <c r="W2784" s="1">
        <v>2.90</v>
      </c>
      <c r="X2784" s="0" t="inlineStr">
        <is>
          <t>IBGE — Censo Demográfico 2022 / SIDRA</t>
        </is>
      </c>
    </row>
    <row r="2785">
      <c r="A2785" s="0" t="inlineStr">
        <is>
          <t>3146206</t>
        </is>
      </c>
      <c r="B2785" s="0" t="inlineStr">
        <is>
          <t>Ouro Verde de Minas</t>
        </is>
      </c>
      <c r="C2785" s="0" t="inlineStr">
        <is>
          <t>MG</t>
        </is>
      </c>
      <c r="D2785" s="0" t="inlineStr">
        <is>
          <t>2022</t>
        </is>
      </c>
      <c r="E2785" s="1">
        <v>5733</v>
      </c>
      <c r="F2785" s="1">
        <v>54</v>
      </c>
      <c r="G2785" s="1">
        <v>1249</v>
      </c>
      <c r="H2785" s="1">
        <v>1679</v>
      </c>
      <c r="I2785" s="1">
        <f>(F2785+G2785+H2785)/E2785*100</f>
        <v>52.014652014652014652014652015</v>
      </c>
      <c r="J2785" s="1">
        <f>(F2785+G2785)/E2785*100</f>
        <v>22.728065585208442351299494157</v>
      </c>
      <c r="K2785" s="1">
        <f>F2785/E2785*100</f>
        <v>0.9419152276295133437990580848</v>
      </c>
      <c r="L2785" s="1">
        <v>835.85</v>
      </c>
      <c r="M2785" s="1">
        <v>604.00</v>
      </c>
      <c r="N2785" s="1">
        <v>16.14</v>
      </c>
      <c r="O2785" s="1">
        <v>60.43</v>
      </c>
      <c r="P2785" s="1">
        <v>27.72</v>
      </c>
      <c r="Q2785" s="1">
        <v>58.17</v>
      </c>
      <c r="R2785" s="1">
        <v>11.69</v>
      </c>
      <c r="S2785" s="1">
        <v>25.55</v>
      </c>
      <c r="T2785" s="1">
        <v>0.35</v>
      </c>
      <c r="U2785" s="1">
        <v>65.57</v>
      </c>
      <c r="V2785" s="1">
        <f>100-U2785</f>
        <v>34.43</v>
      </c>
      <c r="W2785" s="1">
        <v>33.32</v>
      </c>
      <c r="X2785" s="0" t="inlineStr">
        <is>
          <t>IBGE — Censo Demográfico 2022 / SIDRA</t>
        </is>
      </c>
    </row>
    <row r="2786">
      <c r="A2786" s="0" t="inlineStr">
        <is>
          <t>3146255</t>
        </is>
      </c>
      <c r="B2786" s="0" t="inlineStr">
        <is>
          <t>Padre Carvalho</t>
        </is>
      </c>
      <c r="C2786" s="0" t="inlineStr">
        <is>
          <t>MG</t>
        </is>
      </c>
      <c r="D2786" s="0" t="inlineStr">
        <is>
          <t>2022</t>
        </is>
      </c>
      <c r="E2786" s="1">
        <v>5058</v>
      </c>
      <c r="F2786" s="1">
        <v>59</v>
      </c>
      <c r="G2786" s="1">
        <v>958</v>
      </c>
      <c r="H2786" s="1">
        <v>1905</v>
      </c>
      <c r="I2786" s="1">
        <f>(F2786+G2786+H2786)/E2786*100</f>
        <v>57.769869513641755634638196916</v>
      </c>
      <c r="J2786" s="1">
        <f>(F2786+G2786)/E2786*100</f>
        <v>20.106761565836298932384341637</v>
      </c>
      <c r="K2786" s="1">
        <f>F2786/E2786*100</f>
        <v>1.1664689600632661130881771451</v>
      </c>
      <c r="L2786" s="1">
        <v>707.54</v>
      </c>
      <c r="M2786" s="1">
        <v>565.20</v>
      </c>
      <c r="N2786" s="1">
        <v>20.10</v>
      </c>
      <c r="O2786" s="1">
        <v>81.37</v>
      </c>
      <c r="P2786" s="1">
        <v>17.90</v>
      </c>
      <c r="Q2786" s="1">
        <v>48.56</v>
      </c>
      <c r="R2786" s="1">
        <v>5.56</v>
      </c>
      <c r="S2786" s="1">
        <v>43.19</v>
      </c>
      <c r="T2786" s="1">
        <v>2.32</v>
      </c>
      <c r="U2786" s="1">
        <v>78.92</v>
      </c>
      <c r="V2786" s="1">
        <f>100-U2786</f>
        <v>21.08</v>
      </c>
      <c r="W2786" s="1">
        <v>20.40</v>
      </c>
      <c r="X2786" s="0" t="inlineStr">
        <is>
          <t>IBGE — Censo Demográfico 2022 / SIDRA</t>
        </is>
      </c>
    </row>
    <row r="2787">
      <c r="A2787" s="0" t="inlineStr">
        <is>
          <t>3146305</t>
        </is>
      </c>
      <c r="B2787" s="0" t="inlineStr">
        <is>
          <t>Padre Paraíso</t>
        </is>
      </c>
      <c r="C2787" s="0" t="inlineStr">
        <is>
          <t>MG</t>
        </is>
      </c>
      <c r="D2787" s="0" t="inlineStr">
        <is>
          <t>2022</t>
        </is>
      </c>
      <c r="E2787" s="1">
        <v>17246</v>
      </c>
      <c r="F2787" s="1">
        <v>179</v>
      </c>
      <c r="G2787" s="1">
        <v>4204</v>
      </c>
      <c r="H2787" s="1">
        <v>4531</v>
      </c>
      <c r="I2787" s="1">
        <f>(F2787+G2787+H2787)/E2787*100</f>
        <v>51.687347790792067725849472341</v>
      </c>
      <c r="J2787" s="1">
        <f>(F2787+G2787)/E2787*100</f>
        <v>25.414588890177432448103908153</v>
      </c>
      <c r="K2787" s="1">
        <f>F2787/E2787*100</f>
        <v>1.0379218369476980169314623681</v>
      </c>
      <c r="L2787" s="1">
        <v>829.05</v>
      </c>
      <c r="M2787" s="1">
        <v>606.00</v>
      </c>
      <c r="N2787" s="1">
        <v>16.15</v>
      </c>
      <c r="O2787" s="1">
        <v>68.80</v>
      </c>
      <c r="P2787" s="1">
        <v>25.68</v>
      </c>
      <c r="Q2787" s="1">
        <v>64.47</v>
      </c>
      <c r="R2787" s="1">
        <v>2.62</v>
      </c>
      <c r="S2787" s="1">
        <v>28.25</v>
      </c>
      <c r="T2787" s="1">
        <v>0.42</v>
      </c>
      <c r="U2787" s="1">
        <v>72.53</v>
      </c>
      <c r="V2787" s="1">
        <f>100-U2787</f>
        <v>27.47</v>
      </c>
      <c r="W2787" s="1">
        <v>26.43</v>
      </c>
      <c r="X2787" s="0" t="inlineStr">
        <is>
          <t>IBGE — Censo Demográfico 2022 / SIDRA</t>
        </is>
      </c>
    </row>
    <row r="2788">
      <c r="A2788" s="0" t="inlineStr">
        <is>
          <t>3146404</t>
        </is>
      </c>
      <c r="B2788" s="0" t="inlineStr">
        <is>
          <t>Paineiras</t>
        </is>
      </c>
      <c r="C2788" s="0" t="inlineStr">
        <is>
          <t>MG</t>
        </is>
      </c>
      <c r="D2788" s="0" t="inlineStr">
        <is>
          <t>2022</t>
        </is>
      </c>
      <c r="E2788" s="1">
        <v>4196</v>
      </c>
      <c r="F2788" s="1">
        <v>142</v>
      </c>
      <c r="G2788" s="1">
        <v>276</v>
      </c>
      <c r="H2788" s="1">
        <v>704</v>
      </c>
      <c r="I2788" s="1">
        <f>(F2788+G2788+H2788)/E2788*100</f>
        <v>26.73975214489990467111534795</v>
      </c>
      <c r="J2788" s="1">
        <f>(F2788+G2788)/E2788*100</f>
        <v>9.961868446139180171591992374</v>
      </c>
      <c r="K2788" s="1">
        <f>F2788/E2788*100</f>
        <v>3.3841754051477597712106768351</v>
      </c>
      <c r="L2788" s="1">
        <v>1322.83</v>
      </c>
      <c r="M2788" s="1">
        <v>1053.00</v>
      </c>
      <c r="N2788" s="1">
        <v>6.77</v>
      </c>
      <c r="O2788" s="1">
        <v>78.65</v>
      </c>
      <c r="P2788" s="1">
        <v>15.79</v>
      </c>
      <c r="Q2788" s="1">
        <v>2.81</v>
      </c>
      <c r="R2788" s="1">
        <v>0.90</v>
      </c>
      <c r="S2788" s="1">
        <v>96.01</v>
      </c>
      <c s="1" r="T2788">
        <v>0</v>
      </c>
      <c r="U2788" s="1">
        <v>86.07</v>
      </c>
      <c r="V2788" s="1">
        <f>100-U2788</f>
        <v>13.93</v>
      </c>
      <c r="W2788" s="1">
        <v>12.92</v>
      </c>
      <c r="X2788" s="0" t="inlineStr">
        <is>
          <t>IBGE — Censo Demográfico 2022 / SIDRA</t>
        </is>
      </c>
    </row>
    <row r="2789">
      <c r="A2789" s="0" t="inlineStr">
        <is>
          <t>3146503</t>
        </is>
      </c>
      <c r="B2789" s="0" t="inlineStr">
        <is>
          <t>Pains</t>
        </is>
      </c>
      <c r="C2789" s="0" t="inlineStr">
        <is>
          <t>MG</t>
        </is>
      </c>
      <c r="D2789" s="0" t="inlineStr">
        <is>
          <t>2022</t>
        </is>
      </c>
      <c r="E2789" s="1">
        <v>7978</v>
      </c>
      <c r="F2789" s="1">
        <v>80</v>
      </c>
      <c r="G2789" s="1">
        <v>242</v>
      </c>
      <c r="H2789" s="1">
        <v>938</v>
      </c>
      <c r="I2789" s="1">
        <f>(F2789+G2789+H2789)/E2789*100</f>
        <v>15.793431937829029832038104788</v>
      </c>
      <c r="J2789" s="1">
        <f>(F2789+G2789)/E2789*100</f>
        <v>4.0360992730007520681875156681</v>
      </c>
      <c r="K2789" s="1">
        <f>F2789/E2789*100</f>
        <v>1.0027575833542241163198796691</v>
      </c>
      <c r="L2789" s="1">
        <v>1405.87</v>
      </c>
      <c r="M2789" s="1">
        <v>1212.00</v>
      </c>
      <c r="N2789" s="1">
        <v>4.37</v>
      </c>
      <c r="O2789" s="1">
        <v>90.08</v>
      </c>
      <c r="P2789" s="1">
        <v>7.53</v>
      </c>
      <c r="Q2789" s="1">
        <v>88.20</v>
      </c>
      <c r="R2789" s="1">
        <v>7.13</v>
      </c>
      <c r="S2789" s="1">
        <v>4.04</v>
      </c>
      <c s="1" r="T2789">
        <v>0</v>
      </c>
      <c r="U2789" s="1">
        <v>95.23</v>
      </c>
      <c r="V2789" s="1">
        <f>100-U2789</f>
        <v>4.77</v>
      </c>
      <c r="W2789" s="1">
        <v>4.24</v>
      </c>
      <c r="X2789" s="0" t="inlineStr">
        <is>
          <t>IBGE — Censo Demográfico 2022 / SIDRA</t>
        </is>
      </c>
    </row>
    <row r="2790">
      <c r="A2790" s="0" t="inlineStr">
        <is>
          <t>3146552</t>
        </is>
      </c>
      <c r="B2790" s="0" t="inlineStr">
        <is>
          <t>Pai Pedro</t>
        </is>
      </c>
      <c r="C2790" s="0" t="inlineStr">
        <is>
          <t>MG</t>
        </is>
      </c>
      <c r="D2790" s="0" t="inlineStr">
        <is>
          <t>2022</t>
        </is>
      </c>
      <c r="E2790" s="1">
        <v>5550</v>
      </c>
      <c r="F2790" s="1">
        <v>37</v>
      </c>
      <c r="G2790" s="1">
        <v>1000</v>
      </c>
      <c r="H2790" s="1">
        <v>1832</v>
      </c>
      <c r="I2790" s="1">
        <f>(F2790+G2790+H2790)/E2790*100</f>
        <v>51.693693693693693693693693694</v>
      </c>
      <c r="J2790" s="1">
        <f>(F2790+G2790)/E2790*100</f>
        <v>18.684684684684684684684684685</v>
      </c>
      <c r="K2790" s="1">
        <f>F2790/E2790*100</f>
        <v>0.6666666666666666666666666667</v>
      </c>
      <c r="L2790" s="1">
        <v>752.74</v>
      </c>
      <c r="M2790" s="1">
        <v>606.00</v>
      </c>
      <c r="N2790" s="1">
        <v>23.54</v>
      </c>
      <c r="O2790" s="1">
        <v>35.39</v>
      </c>
      <c r="P2790" s="1">
        <v>62.64</v>
      </c>
      <c r="Q2790" s="1">
        <v>0.25</v>
      </c>
      <c r="R2790" s="1">
        <v>1.01</v>
      </c>
      <c r="S2790" s="1">
        <v>96.16</v>
      </c>
      <c r="T2790" s="1">
        <v>1.72</v>
      </c>
      <c r="U2790" s="1">
        <v>38.93</v>
      </c>
      <c r="V2790" s="1">
        <f>100-U2790</f>
        <v>61.07</v>
      </c>
      <c r="W2790" s="1">
        <v>58.29</v>
      </c>
      <c r="X2790" s="0" t="inlineStr">
        <is>
          <t>IBGE — Censo Demográfico 2022 / SIDRA</t>
        </is>
      </c>
    </row>
    <row r="2791">
      <c r="A2791" s="0" t="inlineStr">
        <is>
          <t>3146602</t>
        </is>
      </c>
      <c r="B2791" s="0" t="inlineStr">
        <is>
          <t>Paiva</t>
        </is>
      </c>
      <c r="C2791" s="0" t="inlineStr">
        <is>
          <t>MG</t>
        </is>
      </c>
      <c r="D2791" s="0" t="inlineStr">
        <is>
          <t>2022</t>
        </is>
      </c>
      <c r="E2791" s="1">
        <v>1474</v>
      </c>
      <c r="F2791" s="1">
        <v>0</v>
      </c>
      <c r="G2791" s="1">
        <v>21</v>
      </c>
      <c r="H2791" s="1">
        <v>293</v>
      </c>
      <c r="I2791" s="1">
        <f>(F2791+G2791+H2791)/E2791*100</f>
        <v>21.30257801899592944369063772</v>
      </c>
      <c r="J2791" s="1">
        <f>(F2791+G2791)/E2791*100</f>
        <v>1.4246947082767978290366350068</v>
      </c>
      <c r="K2791" s="1">
        <f>F2791/E2791*100</f>
        <v>0</v>
      </c>
      <c r="L2791" s="1">
        <v>1334.26</v>
      </c>
      <c r="M2791" s="1">
        <v>1093.33</v>
      </c>
      <c r="N2791" s="1">
        <v>8.13</v>
      </c>
      <c r="O2791" s="1">
        <v>83.62</v>
      </c>
      <c r="P2791" s="1">
        <v>14.83</v>
      </c>
      <c r="Q2791" s="1">
        <v>61.03</v>
      </c>
      <c r="R2791" s="1">
        <v>1.72</v>
      </c>
      <c r="S2791" s="1">
        <v>1.03</v>
      </c>
      <c s="1" r="T2791">
        <v>0</v>
      </c>
      <c r="U2791" s="1">
        <v>92.41</v>
      </c>
      <c r="V2791" s="1">
        <f>100-U2791</f>
        <v>7.59</v>
      </c>
      <c r="W2791" s="1">
        <v>7.07</v>
      </c>
      <c r="X2791" s="0" t="inlineStr">
        <is>
          <t>IBGE — Censo Demográfico 2022 / SIDRA</t>
        </is>
      </c>
    </row>
    <row r="2792">
      <c r="A2792" s="0" t="inlineStr">
        <is>
          <t>3146701</t>
        </is>
      </c>
      <c r="B2792" s="0" t="inlineStr">
        <is>
          <t>Palma</t>
        </is>
      </c>
      <c r="C2792" s="0" t="inlineStr">
        <is>
          <t>MG</t>
        </is>
      </c>
      <c r="D2792" s="0" t="inlineStr">
        <is>
          <t>2022</t>
        </is>
      </c>
      <c r="E2792" s="1">
        <v>5680</v>
      </c>
      <c r="F2792" s="1">
        <v>29</v>
      </c>
      <c r="G2792" s="1">
        <v>318</v>
      </c>
      <c r="H2792" s="1">
        <v>1277</v>
      </c>
      <c r="I2792" s="1">
        <f>(F2792+G2792+H2792)/E2792*100</f>
        <v>28.591549295774647887323943662</v>
      </c>
      <c r="J2792" s="1">
        <f>(F2792+G2792)/E2792*100</f>
        <v>6.1091549295774647887323943662</v>
      </c>
      <c r="K2792" s="1">
        <f>F2792/E2792*100</f>
        <v>0.5105633802816901408450704225</v>
      </c>
      <c r="L2792" s="1">
        <v>1296.82</v>
      </c>
      <c r="M2792" s="1">
        <v>918.50</v>
      </c>
      <c r="N2792" s="1">
        <v>8.40</v>
      </c>
      <c r="O2792" s="1">
        <v>81.81</v>
      </c>
      <c r="P2792" s="1">
        <v>13.22</v>
      </c>
      <c r="Q2792" s="1">
        <v>81.48</v>
      </c>
      <c r="R2792" s="1">
        <v>3.02</v>
      </c>
      <c r="S2792" s="1">
        <v>4.09</v>
      </c>
      <c s="1" r="T2792">
        <v>0</v>
      </c>
      <c r="U2792" s="1">
        <v>86.74</v>
      </c>
      <c r="V2792" s="1">
        <f>100-U2792</f>
        <v>13.26</v>
      </c>
      <c r="W2792" s="1">
        <v>11.35</v>
      </c>
      <c r="X2792" s="0" t="inlineStr">
        <is>
          <t>IBGE — Censo Demográfico 2022 / SIDRA</t>
        </is>
      </c>
    </row>
    <row r="2793">
      <c r="A2793" s="0" t="inlineStr">
        <is>
          <t>3146750</t>
        </is>
      </c>
      <c r="B2793" s="0" t="inlineStr">
        <is>
          <t>Palmópolis</t>
        </is>
      </c>
      <c r="C2793" s="0" t="inlineStr">
        <is>
          <t>MG</t>
        </is>
      </c>
      <c r="D2793" s="0" t="inlineStr">
        <is>
          <t>2022</t>
        </is>
      </c>
      <c r="E2793" s="1">
        <v>6274</v>
      </c>
      <c r="F2793" s="1">
        <v>159</v>
      </c>
      <c r="G2793" s="1">
        <v>1225</v>
      </c>
      <c r="H2793" s="1">
        <v>1818</v>
      </c>
      <c r="I2793" s="1">
        <f>(F2793+G2793+H2793)/E2793*100</f>
        <v>51.036021676761236850494102646</v>
      </c>
      <c r="J2793" s="1">
        <f>(F2793+G2793)/E2793*100</f>
        <v>22.059292317500796939751354798</v>
      </c>
      <c r="K2793" s="1">
        <f>F2793/E2793*100</f>
        <v>2.5342684093082562958240357029</v>
      </c>
      <c r="L2793" s="1">
        <v>795.77</v>
      </c>
      <c r="M2793" s="1">
        <v>606.00</v>
      </c>
      <c r="N2793" s="1">
        <v>21.66</v>
      </c>
      <c r="O2793" s="1">
        <v>80.62</v>
      </c>
      <c r="P2793" s="1">
        <v>19.05</v>
      </c>
      <c r="Q2793" s="1">
        <v>56.29</v>
      </c>
      <c r="R2793" s="1">
        <v>6.46</v>
      </c>
      <c r="S2793" s="1">
        <v>14.61</v>
      </c>
      <c r="T2793" s="1">
        <v>0.68</v>
      </c>
      <c r="U2793" s="1">
        <v>79.43</v>
      </c>
      <c r="V2793" s="1">
        <f>100-U2793</f>
        <v>20.57</v>
      </c>
      <c r="W2793" s="1">
        <v>18.67</v>
      </c>
      <c r="X2793" s="0" t="inlineStr">
        <is>
          <t>IBGE — Censo Demográfico 2022 / SIDRA</t>
        </is>
      </c>
    </row>
    <row r="2794">
      <c r="A2794" s="0" t="inlineStr">
        <is>
          <t>3146909</t>
        </is>
      </c>
      <c r="B2794" s="0" t="inlineStr">
        <is>
          <t>Papagaios</t>
        </is>
      </c>
      <c r="C2794" s="0" t="inlineStr">
        <is>
          <t>MG</t>
        </is>
      </c>
      <c r="D2794" s="0" t="inlineStr">
        <is>
          <t>2022</t>
        </is>
      </c>
      <c r="E2794" s="1">
        <v>13828</v>
      </c>
      <c r="F2794" s="1">
        <v>178</v>
      </c>
      <c r="G2794" s="1">
        <v>788</v>
      </c>
      <c r="H2794" s="1">
        <v>3133</v>
      </c>
      <c r="I2794" s="1">
        <f>(F2794+G2794+H2794)/E2794*100</f>
        <v>29.642753832803008388776395719</v>
      </c>
      <c r="J2794" s="1">
        <f>(F2794+G2794)/E2794*100</f>
        <v>6.9858258605727509401214926237</v>
      </c>
      <c r="K2794" s="1">
        <f>F2794/E2794*100</f>
        <v>1.2872432745154758461093433613</v>
      </c>
      <c r="L2794" s="1">
        <v>1141.60</v>
      </c>
      <c r="M2794" s="1">
        <v>909.00</v>
      </c>
      <c r="N2794" s="1">
        <v>6.67</v>
      </c>
      <c r="O2794" s="1">
        <v>92.81</v>
      </c>
      <c r="P2794" s="1">
        <v>6.33</v>
      </c>
      <c r="Q2794" s="1">
        <v>74.43</v>
      </c>
      <c r="R2794" s="1">
        <v>4.66</v>
      </c>
      <c r="S2794" s="1">
        <v>20.66</v>
      </c>
      <c r="T2794" s="1">
        <v>0.02</v>
      </c>
      <c r="U2794" s="1">
        <v>92.51</v>
      </c>
      <c r="V2794" s="1">
        <f>100-U2794</f>
        <v>7.49</v>
      </c>
      <c r="W2794" s="1">
        <v>6.27</v>
      </c>
      <c r="X2794" s="0" t="inlineStr">
        <is>
          <t>IBGE — Censo Demográfico 2022 / SIDRA</t>
        </is>
      </c>
    </row>
    <row r="2795">
      <c r="A2795" s="0" t="inlineStr">
        <is>
          <t>3147006</t>
        </is>
      </c>
      <c r="B2795" s="0" t="inlineStr">
        <is>
          <t>Paracatu</t>
        </is>
      </c>
      <c r="C2795" s="0" t="inlineStr">
        <is>
          <t>MG</t>
        </is>
      </c>
      <c r="D2795" s="0" t="inlineStr">
        <is>
          <t>2022</t>
        </is>
      </c>
      <c r="E2795" s="1">
        <v>93448</v>
      </c>
      <c r="F2795" s="1">
        <v>5011</v>
      </c>
      <c r="G2795" s="1">
        <v>3921</v>
      </c>
      <c r="H2795" s="1">
        <v>12543</v>
      </c>
      <c r="I2795" s="1">
        <f>(F2795+G2795+H2795)/E2795*100</f>
        <v>22.980695145963530519647290472</v>
      </c>
      <c r="J2795" s="1">
        <f>(F2795+G2795)/E2795*100</f>
        <v>9.55825699854464515024398596</v>
      </c>
      <c r="K2795" s="1">
        <f>F2795/E2795*100</f>
        <v>5.3623405530348429072853351597</v>
      </c>
      <c r="L2795" s="1">
        <v>1559.79</v>
      </c>
      <c r="M2795" s="1">
        <v>1102.80</v>
      </c>
      <c r="N2795" s="1">
        <v>4.76</v>
      </c>
      <c r="O2795" s="1">
        <v>85.36</v>
      </c>
      <c r="P2795" s="1">
        <v>10.49</v>
      </c>
      <c r="Q2795" s="1">
        <v>83.15</v>
      </c>
      <c r="R2795" s="1">
        <v>5.42</v>
      </c>
      <c r="S2795" s="1">
        <v>10.92</v>
      </c>
      <c r="T2795" s="1">
        <v>0.04</v>
      </c>
      <c r="U2795" s="1">
        <v>92.42</v>
      </c>
      <c r="V2795" s="1">
        <f>100-U2795</f>
        <v>7.58</v>
      </c>
      <c r="W2795" s="1">
        <v>6.62</v>
      </c>
      <c r="X2795" s="0" t="inlineStr">
        <is>
          <t>IBGE — Censo Demográfico 2022 / SIDRA</t>
        </is>
      </c>
    </row>
    <row r="2796">
      <c r="A2796" s="0" t="inlineStr">
        <is>
          <t>3147105</t>
        </is>
      </c>
      <c r="B2796" s="0" t="inlineStr">
        <is>
          <t>Pará de Minas</t>
        </is>
      </c>
      <c r="C2796" s="0" t="inlineStr">
        <is>
          <t>MG</t>
        </is>
      </c>
      <c r="D2796" s="0" t="inlineStr">
        <is>
          <t>2022</t>
        </is>
      </c>
      <c r="E2796" s="1">
        <v>96402</v>
      </c>
      <c r="F2796" s="1">
        <v>1002</v>
      </c>
      <c r="G2796" s="1">
        <v>3198</v>
      </c>
      <c r="H2796" s="1">
        <v>12544</v>
      </c>
      <c r="I2796" s="1">
        <f>(F2796+G2796+H2796)/E2796*100</f>
        <v>17.368934254476048214767328479</v>
      </c>
      <c r="J2796" s="1">
        <f>(F2796+G2796)/E2796*100</f>
        <v>4.3567560838986743013630422605</v>
      </c>
      <c r="K2796" s="1">
        <f>F2796/E2796*100</f>
        <v>1.0393975228729694404680400822</v>
      </c>
      <c r="L2796" s="1">
        <v>1716.59</v>
      </c>
      <c r="M2796" s="1">
        <v>1212.00</v>
      </c>
      <c r="N2796" s="1">
        <v>3.15</v>
      </c>
      <c r="O2796" s="1">
        <v>94.82</v>
      </c>
      <c r="P2796" s="1">
        <v>4.47</v>
      </c>
      <c r="Q2796" s="1">
        <v>93.53</v>
      </c>
      <c r="R2796" s="1">
        <v>2.69</v>
      </c>
      <c r="S2796" s="1">
        <v>3.40</v>
      </c>
      <c r="T2796" s="1">
        <v>0.00</v>
      </c>
      <c r="U2796" s="1">
        <v>98.60</v>
      </c>
      <c r="V2796" s="1">
        <f>100-U2796</f>
        <v>1.40</v>
      </c>
      <c r="W2796" s="1">
        <v>1.02</v>
      </c>
      <c r="X2796" s="0" t="inlineStr">
        <is>
          <t>IBGE — Censo Demográfico 2022 / SIDRA</t>
        </is>
      </c>
    </row>
    <row r="2797">
      <c r="A2797" s="0" t="inlineStr">
        <is>
          <t>3147204</t>
        </is>
      </c>
      <c r="B2797" s="0" t="inlineStr">
        <is>
          <t>Paraguaçu</t>
        </is>
      </c>
      <c r="C2797" s="0" t="inlineStr">
        <is>
          <t>MG</t>
        </is>
      </c>
      <c r="D2797" s="0" t="inlineStr">
        <is>
          <t>2022</t>
        </is>
      </c>
      <c r="E2797" s="1">
        <v>21657</v>
      </c>
      <c r="F2797" s="1">
        <v>355</v>
      </c>
      <c r="G2797" s="1">
        <v>725</v>
      </c>
      <c r="H2797" s="1">
        <v>3275</v>
      </c>
      <c r="I2797" s="1">
        <f>(F2797+G2797+H2797)/E2797*100</f>
        <v>20.108971695063951609179480076</v>
      </c>
      <c r="J2797" s="1">
        <f>(F2797+G2797)/E2797*100</f>
        <v>4.9868402825876160132982407536</v>
      </c>
      <c r="K2797" s="1">
        <f>F2797/E2797*100</f>
        <v>1.6391928706653737821489587662</v>
      </c>
      <c r="L2797" s="1">
        <v>1407.18</v>
      </c>
      <c r="M2797" s="1">
        <v>1200.00</v>
      </c>
      <c r="N2797" s="1">
        <v>5.28</v>
      </c>
      <c r="O2797" s="1">
        <v>81.73</v>
      </c>
      <c r="P2797" s="1">
        <v>14.95</v>
      </c>
      <c r="Q2797" s="1">
        <v>85.46</v>
      </c>
      <c r="R2797" s="1">
        <v>5.00</v>
      </c>
      <c r="S2797" s="1">
        <v>8.92</v>
      </c>
      <c r="T2797" s="1">
        <v>0.03</v>
      </c>
      <c r="U2797" s="1">
        <v>97.31</v>
      </c>
      <c r="V2797" s="1">
        <f>100-U2797</f>
        <v>2.69</v>
      </c>
      <c r="W2797" s="1">
        <v>2.44</v>
      </c>
      <c r="X2797" s="0" t="inlineStr">
        <is>
          <t>IBGE — Censo Demográfico 2022 / SIDRA</t>
        </is>
      </c>
    </row>
    <row r="2798">
      <c r="A2798" s="0" t="inlineStr">
        <is>
          <t>3147303</t>
        </is>
      </c>
      <c r="B2798" s="0" t="inlineStr">
        <is>
          <t>Paraisópolis</t>
        </is>
      </c>
      <c r="C2798" s="0" t="inlineStr">
        <is>
          <t>MG</t>
        </is>
      </c>
      <c r="D2798" s="0" t="inlineStr">
        <is>
          <t>2022</t>
        </is>
      </c>
      <c r="E2798" s="1">
        <v>20396</v>
      </c>
      <c r="F2798" s="1">
        <v>189</v>
      </c>
      <c r="G2798" s="1">
        <v>746</v>
      </c>
      <c r="H2798" s="1">
        <v>3081</v>
      </c>
      <c r="I2798" s="1">
        <f>(F2798+G2798+H2798)/E2798*100</f>
        <v>19.690135320651108060404000784</v>
      </c>
      <c r="J2798" s="1">
        <f>(F2798+G2798)/E2798*100</f>
        <v>4.5842322023926260050990390273</v>
      </c>
      <c r="K2798" s="1">
        <f>F2798/E2798*100</f>
        <v>0.9266522847617179839184153756</v>
      </c>
      <c r="L2798" s="1">
        <v>1498.20</v>
      </c>
      <c r="M2798" s="1">
        <v>1180.00</v>
      </c>
      <c r="N2798" s="1">
        <v>5.18</v>
      </c>
      <c r="O2798" s="1">
        <v>85.20</v>
      </c>
      <c r="P2798" s="1">
        <v>12.55</v>
      </c>
      <c r="Q2798" s="1">
        <v>82.43</v>
      </c>
      <c r="R2798" s="1">
        <v>3.01</v>
      </c>
      <c r="S2798" s="1">
        <v>8.75</v>
      </c>
      <c r="T2798" s="1">
        <v>0.01</v>
      </c>
      <c r="U2798" s="1">
        <v>97.28</v>
      </c>
      <c r="V2798" s="1">
        <f>100-U2798</f>
        <v>2.72</v>
      </c>
      <c r="W2798" s="1">
        <v>2.25</v>
      </c>
      <c r="X2798" s="0" t="inlineStr">
        <is>
          <t>IBGE — Censo Demográfico 2022 / SIDRA</t>
        </is>
      </c>
    </row>
    <row r="2799">
      <c r="A2799" s="0" t="inlineStr">
        <is>
          <t>3147402</t>
        </is>
      </c>
      <c r="B2799" s="0" t="inlineStr">
        <is>
          <t>Paraopeba</t>
        </is>
      </c>
      <c r="C2799" s="0" t="inlineStr">
        <is>
          <t>MG</t>
        </is>
      </c>
      <c r="D2799" s="0" t="inlineStr">
        <is>
          <t>2022</t>
        </is>
      </c>
      <c r="E2799" s="1">
        <v>24072</v>
      </c>
      <c r="F2799" s="1">
        <v>920</v>
      </c>
      <c r="G2799" s="1">
        <v>1651</v>
      </c>
      <c r="H2799" s="1">
        <v>4323</v>
      </c>
      <c r="I2799" s="1">
        <f>(F2799+G2799+H2799)/E2799*100</f>
        <v>28.639082751744765702891326022</v>
      </c>
      <c r="J2799" s="1">
        <f>(F2799+G2799)/E2799*100</f>
        <v>10.680458624127617148554336989</v>
      </c>
      <c r="K2799" s="1">
        <f>F2799/E2799*100</f>
        <v>3.8218677301429046194749086075</v>
      </c>
      <c r="L2799" s="1">
        <v>1220.57</v>
      </c>
      <c r="M2799" s="1">
        <v>967.20</v>
      </c>
      <c r="N2799" s="1">
        <v>4.76</v>
      </c>
      <c r="O2799" s="1">
        <v>87.47</v>
      </c>
      <c r="P2799" s="1">
        <v>10.84</v>
      </c>
      <c r="Q2799" s="1">
        <v>76.37</v>
      </c>
      <c r="R2799" s="1">
        <v>12.57</v>
      </c>
      <c r="S2799" s="1">
        <v>10.63</v>
      </c>
      <c r="T2799" s="1">
        <v>0.19</v>
      </c>
      <c r="U2799" s="1">
        <v>87.51</v>
      </c>
      <c r="V2799" s="1">
        <f>100-U2799</f>
        <v>12.49</v>
      </c>
      <c r="W2799" s="1">
        <v>11.23</v>
      </c>
      <c r="X2799" s="0" t="inlineStr">
        <is>
          <t>IBGE — Censo Demográfico 2022 / SIDRA</t>
        </is>
      </c>
    </row>
    <row r="2800">
      <c r="A2800" s="0" t="inlineStr">
        <is>
          <t>3147501</t>
        </is>
      </c>
      <c r="B2800" s="0" t="inlineStr">
        <is>
          <t>Passabém</t>
        </is>
      </c>
      <c r="C2800" s="0" t="inlineStr">
        <is>
          <t>MG</t>
        </is>
      </c>
      <c r="D2800" s="0" t="inlineStr">
        <is>
          <t>2022</t>
        </is>
      </c>
      <c r="E2800" s="1">
        <v>1593</v>
      </c>
      <c r="F2800" s="1">
        <v>6</v>
      </c>
      <c r="G2800" s="1">
        <v>93</v>
      </c>
      <c r="H2800" s="1">
        <v>325</v>
      </c>
      <c r="I2800" s="1">
        <f>(F2800+G2800+H2800)/E2800*100</f>
        <v>26.616446955430006277463904583</v>
      </c>
      <c r="J2800" s="1">
        <f>(F2800+G2800)/E2800*100</f>
        <v>6.2146892655367231638418079096</v>
      </c>
      <c r="K2800" s="1">
        <f>F2800/E2800*100</f>
        <v>0.3766478342749529190207156309</v>
      </c>
      <c r="L2800" s="1">
        <v>1171.67</v>
      </c>
      <c r="M2800" s="1">
        <v>950.00</v>
      </c>
      <c r="N2800" s="1">
        <v>17.28</v>
      </c>
      <c r="O2800" s="1">
        <v>65.41</v>
      </c>
      <c r="P2800" s="1">
        <v>29.34</v>
      </c>
      <c r="Q2800" s="1">
        <v>12.13</v>
      </c>
      <c r="R2800" s="1">
        <v>0.16</v>
      </c>
      <c r="S2800" s="1">
        <v>7.38</v>
      </c>
      <c s="1" r="T2800">
        <v>0</v>
      </c>
      <c r="U2800" s="1">
        <v>73.61</v>
      </c>
      <c r="V2800" s="1">
        <f>100-U2800</f>
        <v>26.39</v>
      </c>
      <c r="W2800" s="1">
        <v>26.23</v>
      </c>
      <c r="X2800" s="0" t="inlineStr">
        <is>
          <t>IBGE — Censo Demográfico 2022 / SIDRA</t>
        </is>
      </c>
    </row>
    <row r="2801">
      <c r="A2801" s="0" t="inlineStr">
        <is>
          <t>3147600</t>
        </is>
      </c>
      <c r="B2801" s="0" t="inlineStr">
        <is>
          <t>Passa Quatro</t>
        </is>
      </c>
      <c r="C2801" s="0" t="inlineStr">
        <is>
          <t>MG</t>
        </is>
      </c>
      <c r="D2801" s="0" t="inlineStr">
        <is>
          <t>2022</t>
        </is>
      </c>
      <c r="E2801" s="1">
        <v>15464</v>
      </c>
      <c r="F2801" s="1">
        <v>419</v>
      </c>
      <c r="G2801" s="1">
        <v>1085</v>
      </c>
      <c r="H2801" s="1">
        <v>3125</v>
      </c>
      <c r="I2801" s="1">
        <f>(F2801+G2801+H2801)/E2801*100</f>
        <v>29.93404035178479048111743404</v>
      </c>
      <c r="J2801" s="1">
        <f>(F2801+G2801)/E2801*100</f>
        <v>9.725814795654423176409725815</v>
      </c>
      <c r="K2801" s="1">
        <f>F2801/E2801*100</f>
        <v>2.7095188825659596482152095189</v>
      </c>
      <c r="L2801" s="1">
        <v>1257.17</v>
      </c>
      <c r="M2801" s="1">
        <v>926.67</v>
      </c>
      <c r="N2801" s="1">
        <v>3.89</v>
      </c>
      <c r="O2801" s="1">
        <v>87.85</v>
      </c>
      <c r="P2801" s="1">
        <v>10.47</v>
      </c>
      <c r="Q2801" s="1">
        <v>78.18</v>
      </c>
      <c r="R2801" s="1">
        <v>2.14</v>
      </c>
      <c r="S2801" s="1">
        <v>0.57</v>
      </c>
      <c r="T2801" s="1">
        <v>0.02</v>
      </c>
      <c r="U2801" s="1">
        <v>98.84</v>
      </c>
      <c r="V2801" s="1">
        <f>100-U2801</f>
        <v>1.16</v>
      </c>
      <c r="W2801" s="1">
        <v>0.98</v>
      </c>
      <c r="X2801" s="0" t="inlineStr">
        <is>
          <t>IBGE — Censo Demográfico 2022 / SIDRA</t>
        </is>
      </c>
    </row>
    <row r="2802">
      <c r="A2802" s="0" t="inlineStr">
        <is>
          <t>3147709</t>
        </is>
      </c>
      <c r="B2802" s="0" t="inlineStr">
        <is>
          <t>Passa Tempo</t>
        </is>
      </c>
      <c r="C2802" s="0" t="inlineStr">
        <is>
          <t>MG</t>
        </is>
      </c>
      <c r="D2802" s="0" t="inlineStr">
        <is>
          <t>2022</t>
        </is>
      </c>
      <c r="E2802" s="1">
        <v>8448</v>
      </c>
      <c r="F2802" s="1">
        <v>346</v>
      </c>
      <c r="G2802" s="1">
        <v>309</v>
      </c>
      <c r="H2802" s="1">
        <v>1708</v>
      </c>
      <c r="I2802" s="1">
        <f>(F2802+G2802+H2802)/E2802*100</f>
        <v>27.971117424242424242424242424</v>
      </c>
      <c r="J2802" s="1">
        <f>(F2802+G2802)/E2802*100</f>
        <v>7.7533143939393939393939393939</v>
      </c>
      <c r="K2802" s="1">
        <f>F2802/E2802*100</f>
        <v>4.0956439393939393939393939394</v>
      </c>
      <c r="L2802" s="1">
        <v>1242.12</v>
      </c>
      <c r="M2802" s="1">
        <v>1004.00</v>
      </c>
      <c r="N2802" s="1">
        <v>5.35</v>
      </c>
      <c r="O2802" s="1">
        <v>81.24</v>
      </c>
      <c r="P2802" s="1">
        <v>14.89</v>
      </c>
      <c r="Q2802" s="1">
        <v>81.61</v>
      </c>
      <c r="R2802" s="1">
        <v>0.58</v>
      </c>
      <c r="S2802" s="1">
        <v>14.86</v>
      </c>
      <c s="1" r="T2802">
        <v>0</v>
      </c>
      <c r="U2802" s="1">
        <v>88.70</v>
      </c>
      <c r="V2802" s="1">
        <f>100-U2802</f>
        <v>11.30</v>
      </c>
      <c r="W2802" s="1">
        <v>10.04</v>
      </c>
      <c r="X2802" s="0" t="inlineStr">
        <is>
          <t>IBGE — Censo Demográfico 2022 / SIDRA</t>
        </is>
      </c>
    </row>
    <row r="2803">
      <c r="A2803" s="0" t="inlineStr">
        <is>
          <t>3147808</t>
        </is>
      </c>
      <c r="B2803" s="0" t="inlineStr">
        <is>
          <t>Passa Vinte</t>
        </is>
      </c>
      <c r="C2803" s="0" t="inlineStr">
        <is>
          <t>MG</t>
        </is>
      </c>
      <c r="D2803" s="0" t="inlineStr">
        <is>
          <t>2022</t>
        </is>
      </c>
      <c r="E2803" s="1">
        <v>2233</v>
      </c>
      <c r="F2803" s="1">
        <v>13</v>
      </c>
      <c r="G2803" s="1">
        <v>135</v>
      </c>
      <c r="H2803" s="1">
        <v>470</v>
      </c>
      <c r="I2803" s="1">
        <f>(F2803+G2803+H2803)/E2803*100</f>
        <v>27.6757725033587102552619794</v>
      </c>
      <c r="J2803" s="1">
        <f>(F2803+G2803)/E2803*100</f>
        <v>6.6278549037169726824899238692</v>
      </c>
      <c r="K2803" s="1">
        <f>F2803/E2803*100</f>
        <v>0.5821764442454097626511419615</v>
      </c>
      <c r="L2803" s="1">
        <v>1285.86</v>
      </c>
      <c r="M2803" s="1">
        <v>904.00</v>
      </c>
      <c r="N2803" s="1">
        <v>8.30</v>
      </c>
      <c r="O2803" s="1">
        <v>63.26</v>
      </c>
      <c r="P2803" s="1">
        <v>36.07</v>
      </c>
      <c r="Q2803" s="1">
        <v>63.60</v>
      </c>
      <c r="R2803" s="1">
        <v>3.82</v>
      </c>
      <c r="S2803" s="1">
        <v>15.96</v>
      </c>
      <c s="1" r="T2803">
        <v>0</v>
      </c>
      <c r="U2803" s="1">
        <v>88.09</v>
      </c>
      <c r="V2803" s="1">
        <f>100-U2803</f>
        <v>11.91</v>
      </c>
      <c r="W2803" s="1">
        <v>11.57</v>
      </c>
      <c r="X2803" s="0" t="inlineStr">
        <is>
          <t>IBGE — Censo Demográfico 2022 / SIDRA</t>
        </is>
      </c>
    </row>
    <row r="2804">
      <c r="A2804" s="0" t="inlineStr">
        <is>
          <t>3147907</t>
        </is>
      </c>
      <c r="B2804" s="0" t="inlineStr">
        <is>
          <t>Passos</t>
        </is>
      </c>
      <c r="C2804" s="0" t="inlineStr">
        <is>
          <t>MG</t>
        </is>
      </c>
      <c r="D2804" s="0" t="inlineStr">
        <is>
          <t>2022</t>
        </is>
      </c>
      <c r="E2804" s="1">
        <v>111641</v>
      </c>
      <c r="F2804" s="1">
        <v>2073</v>
      </c>
      <c r="G2804" s="1">
        <v>4368</v>
      </c>
      <c r="H2804" s="1">
        <v>16798</v>
      </c>
      <c r="I2804" s="1">
        <f>(F2804+G2804+H2804)/E2804*100</f>
        <v>20.815829310020512177425856092</v>
      </c>
      <c r="J2804" s="1">
        <f>(F2804+G2804)/E2804*100</f>
        <v>5.7693857991239777501097267133</v>
      </c>
      <c r="K2804" s="1">
        <f>F2804/E2804*100</f>
        <v>1.8568447075895056475667541495</v>
      </c>
      <c r="L2804" s="1">
        <v>1683.36</v>
      </c>
      <c r="M2804" s="1">
        <v>1204.00</v>
      </c>
      <c r="N2804" s="1">
        <v>3.90</v>
      </c>
      <c r="O2804" s="1">
        <v>95.92</v>
      </c>
      <c r="P2804" s="1">
        <v>3.77</v>
      </c>
      <c r="Q2804" s="1">
        <v>95.92</v>
      </c>
      <c r="R2804" s="1">
        <v>1.42</v>
      </c>
      <c r="S2804" s="1">
        <v>2.55</v>
      </c>
      <c s="1" r="T2804">
        <v>0</v>
      </c>
      <c r="U2804" s="1">
        <v>98.16</v>
      </c>
      <c r="V2804" s="1">
        <f>100-U2804</f>
        <v>1.84</v>
      </c>
      <c r="W2804" s="1">
        <v>1.57</v>
      </c>
      <c r="X2804" s="0" t="inlineStr">
        <is>
          <t>IBGE — Censo Demográfico 2022 / SIDRA</t>
        </is>
      </c>
    </row>
    <row r="2805">
      <c r="A2805" s="0" t="inlineStr">
        <is>
          <t>3147956</t>
        </is>
      </c>
      <c r="B2805" s="0" t="inlineStr">
        <is>
          <t>Patis</t>
        </is>
      </c>
      <c r="C2805" s="0" t="inlineStr">
        <is>
          <t>MG</t>
        </is>
      </c>
      <c r="D2805" s="0" t="inlineStr">
        <is>
          <t>2022</t>
        </is>
      </c>
      <c r="E2805" s="1">
        <v>4834</v>
      </c>
      <c r="F2805" s="1">
        <v>42</v>
      </c>
      <c r="G2805" s="1">
        <v>1209</v>
      </c>
      <c r="H2805" s="1">
        <v>1420</v>
      </c>
      <c r="I2805" s="1">
        <f>(F2805+G2805+H2805)/E2805*100</f>
        <v>55.254447662391394290442697559</v>
      </c>
      <c r="J2805" s="1">
        <f>(F2805+G2805)/E2805*100</f>
        <v>25.879189077368638808440215143</v>
      </c>
      <c r="K2805" s="1">
        <f>F2805/E2805*100</f>
        <v>0.868845676458419528340918494</v>
      </c>
      <c r="L2805" s="1">
        <v>744.88</v>
      </c>
      <c r="M2805" s="1">
        <v>579.00</v>
      </c>
      <c r="N2805" s="1">
        <v>17.55</v>
      </c>
      <c r="O2805" s="1">
        <v>89.11</v>
      </c>
      <c r="P2805" s="1">
        <v>5.92</v>
      </c>
      <c r="Q2805" s="1">
        <v>2.63</v>
      </c>
      <c r="R2805" s="1">
        <v>56.82</v>
      </c>
      <c r="S2805" s="1">
        <v>37.74</v>
      </c>
      <c r="T2805" s="1">
        <v>1.79</v>
      </c>
      <c r="U2805" s="1">
        <v>55.74</v>
      </c>
      <c r="V2805" s="1">
        <f>100-U2805</f>
        <v>44.26</v>
      </c>
      <c r="W2805" s="1">
        <v>41.09</v>
      </c>
      <c r="X2805" s="0" t="inlineStr">
        <is>
          <t>IBGE — Censo Demográfico 2022 / SIDRA</t>
        </is>
      </c>
    </row>
    <row r="2806">
      <c r="A2806" s="0" t="inlineStr">
        <is>
          <t>3148004</t>
        </is>
      </c>
      <c r="B2806" s="0" t="inlineStr">
        <is>
          <t>Patos de Minas</t>
        </is>
      </c>
      <c r="C2806" s="0" t="inlineStr">
        <is>
          <t>MG</t>
        </is>
      </c>
      <c r="D2806" s="0" t="inlineStr">
        <is>
          <t>2022</t>
        </is>
      </c>
      <c r="E2806" s="1">
        <v>158607</v>
      </c>
      <c r="F2806" s="1">
        <v>2490</v>
      </c>
      <c r="G2806" s="1">
        <v>3842</v>
      </c>
      <c r="H2806" s="1">
        <v>16788</v>
      </c>
      <c r="I2806" s="1">
        <f>(F2806+G2806+H2806)/E2806*100</f>
        <v>14.576910224643300737041870788</v>
      </c>
      <c r="J2806" s="1">
        <f>(F2806+G2806)/E2806*100</f>
        <v>3.9922575926661496655254812209</v>
      </c>
      <c r="K2806" s="1">
        <f>F2806/E2806*100</f>
        <v>1.5699180994533658665758762224</v>
      </c>
      <c r="L2806" s="1">
        <v>2004.61</v>
      </c>
      <c r="M2806" s="1">
        <v>1356.25</v>
      </c>
      <c r="N2806" s="1">
        <v>3.35</v>
      </c>
      <c r="O2806" s="1">
        <v>92.46</v>
      </c>
      <c r="P2806" s="1">
        <v>5.95</v>
      </c>
      <c r="Q2806" s="1">
        <v>93.12</v>
      </c>
      <c r="R2806" s="1">
        <v>1.44</v>
      </c>
      <c r="S2806" s="1">
        <v>5.11</v>
      </c>
      <c r="T2806" s="1">
        <v>0.05</v>
      </c>
      <c r="U2806" s="1">
        <v>95.92</v>
      </c>
      <c r="V2806" s="1">
        <f>100-U2806</f>
        <v>4.08</v>
      </c>
      <c r="W2806" s="1">
        <v>3.72</v>
      </c>
      <c r="X2806" s="0" t="inlineStr">
        <is>
          <t>IBGE — Censo Demográfico 2022 / SIDRA</t>
        </is>
      </c>
    </row>
    <row r="2807">
      <c r="A2807" s="0" t="inlineStr">
        <is>
          <t>3148103</t>
        </is>
      </c>
      <c r="B2807" s="0" t="inlineStr">
        <is>
          <t>Patrocínio</t>
        </is>
      </c>
      <c r="C2807" s="0" t="inlineStr">
        <is>
          <t>MG</t>
        </is>
      </c>
      <c r="D2807" s="0" t="inlineStr">
        <is>
          <t>2022</t>
        </is>
      </c>
      <c r="E2807" s="1">
        <v>89151</v>
      </c>
      <c r="F2807" s="1">
        <v>1242</v>
      </c>
      <c r="G2807" s="1">
        <v>5264</v>
      </c>
      <c r="H2807" s="1">
        <v>12904</v>
      </c>
      <c r="I2807" s="1">
        <f>(F2807+G2807+H2807)/E2807*100</f>
        <v>21.772049668539892990544132988</v>
      </c>
      <c r="J2807" s="1">
        <f>(F2807+G2807)/E2807*100</f>
        <v>7.2977308162555663985821807944</v>
      </c>
      <c r="K2807" s="1">
        <f>F2807/E2807*100</f>
        <v>1.3931419726082713598277080459</v>
      </c>
      <c r="L2807" s="1">
        <v>1660.45</v>
      </c>
      <c r="M2807" s="1">
        <v>1212.00</v>
      </c>
      <c r="N2807" s="1">
        <v>5.17</v>
      </c>
      <c r="O2807" s="1">
        <v>88.55</v>
      </c>
      <c r="P2807" s="1">
        <v>8.65</v>
      </c>
      <c r="Q2807" s="1">
        <v>89.99</v>
      </c>
      <c r="R2807" s="1">
        <v>4.57</v>
      </c>
      <c r="S2807" s="1">
        <v>5.26</v>
      </c>
      <c r="T2807" s="1">
        <v>0.01</v>
      </c>
      <c r="U2807" s="1">
        <v>95.91</v>
      </c>
      <c r="V2807" s="1">
        <f>100-U2807</f>
        <v>4.09</v>
      </c>
      <c r="W2807" s="1">
        <v>3.87</v>
      </c>
      <c r="X2807" s="0" t="inlineStr">
        <is>
          <t>IBGE — Censo Demográfico 2022 / SIDRA</t>
        </is>
      </c>
    </row>
    <row r="2808">
      <c r="A2808" s="0" t="inlineStr">
        <is>
          <t>3148202</t>
        </is>
      </c>
      <c r="B2808" s="0" t="inlineStr">
        <is>
          <t>Patrocínio do Muriaé</t>
        </is>
      </c>
      <c r="C2808" s="0" t="inlineStr">
        <is>
          <t>MG</t>
        </is>
      </c>
      <c r="D2808" s="0" t="inlineStr">
        <is>
          <t>2022</t>
        </is>
      </c>
      <c r="E2808" s="1">
        <v>5569</v>
      </c>
      <c r="F2808" s="1">
        <v>40</v>
      </c>
      <c r="G2808" s="1">
        <v>329</v>
      </c>
      <c r="H2808" s="1">
        <v>1032</v>
      </c>
      <c r="I2808" s="1">
        <f>(F2808+G2808+H2808)/E2808*100</f>
        <v>25.157119770156221942898186389</v>
      </c>
      <c r="J2808" s="1">
        <f>(F2808+G2808)/E2808*100</f>
        <v>6.6259651643023882205063745735</v>
      </c>
      <c r="K2808" s="1">
        <f>F2808/E2808*100</f>
        <v>0.7182618064284431675345663494</v>
      </c>
      <c r="L2808" s="1">
        <v>1451.69</v>
      </c>
      <c r="M2808" s="1">
        <v>1099.00</v>
      </c>
      <c r="N2808" s="1">
        <v>6.40</v>
      </c>
      <c r="O2808" s="1">
        <v>79.81</v>
      </c>
      <c r="P2808" s="1">
        <v>16.73</v>
      </c>
      <c r="Q2808" s="1">
        <v>78.76</v>
      </c>
      <c r="R2808" s="1">
        <v>2.78</v>
      </c>
      <c r="S2808" s="1">
        <v>2.10</v>
      </c>
      <c s="1" r="T2808">
        <v>0</v>
      </c>
      <c r="U2808" s="1">
        <v>89.24</v>
      </c>
      <c r="V2808" s="1">
        <f>100-U2808</f>
        <v>10.76</v>
      </c>
      <c r="W2808" s="1">
        <v>10.48</v>
      </c>
      <c r="X2808" s="0" t="inlineStr">
        <is>
          <t>IBGE — Censo Demográfico 2022 / SIDRA</t>
        </is>
      </c>
    </row>
    <row r="2809">
      <c r="A2809" s="0" t="inlineStr">
        <is>
          <t>3148301</t>
        </is>
      </c>
      <c r="B2809" s="0" t="inlineStr">
        <is>
          <t>Paula Cândido</t>
        </is>
      </c>
      <c r="C2809" s="0" t="inlineStr">
        <is>
          <t>MG</t>
        </is>
      </c>
      <c r="D2809" s="0" t="inlineStr">
        <is>
          <t>2022</t>
        </is>
      </c>
      <c r="E2809" s="1">
        <v>8659</v>
      </c>
      <c r="F2809" s="1">
        <v>95</v>
      </c>
      <c r="G2809" s="1">
        <v>616</v>
      </c>
      <c r="H2809" s="1">
        <v>2320</v>
      </c>
      <c r="I2809" s="1">
        <f>(F2809+G2809+H2809)/E2809*100</f>
        <v>35.004042037186742118027485853</v>
      </c>
      <c r="J2809" s="1">
        <f>(F2809+G2809)/E2809*100</f>
        <v>8.211109827924702621549832544</v>
      </c>
      <c r="K2809" s="1">
        <f>F2809/E2809*100</f>
        <v>1.0971243792585748931747314932</v>
      </c>
      <c r="L2809" s="1">
        <v>1095.60</v>
      </c>
      <c r="M2809" s="1">
        <v>822.67</v>
      </c>
      <c r="N2809" s="1">
        <v>8.21</v>
      </c>
      <c r="O2809" s="1">
        <v>58.21</v>
      </c>
      <c r="P2809" s="1">
        <v>37.29</v>
      </c>
      <c r="Q2809" s="1">
        <v>61.06</v>
      </c>
      <c r="R2809" s="1">
        <v>10.22</v>
      </c>
      <c r="S2809" s="1">
        <v>10.35</v>
      </c>
      <c s="1" r="T2809">
        <v>0</v>
      </c>
      <c r="U2809" s="1">
        <v>89.75</v>
      </c>
      <c r="V2809" s="1">
        <f>100-U2809</f>
        <v>10.25</v>
      </c>
      <c r="W2809" s="1">
        <v>9.57</v>
      </c>
      <c r="X2809" s="0" t="inlineStr">
        <is>
          <t>IBGE — Censo Demográfico 2022 / SIDRA</t>
        </is>
      </c>
    </row>
    <row r="2810">
      <c r="A2810" s="0" t="inlineStr">
        <is>
          <t>3148400</t>
        </is>
      </c>
      <c r="B2810" s="0" t="inlineStr">
        <is>
          <t>Paulistas</t>
        </is>
      </c>
      <c r="C2810" s="0" t="inlineStr">
        <is>
          <t>MG</t>
        </is>
      </c>
      <c r="D2810" s="0" t="inlineStr">
        <is>
          <t>2022</t>
        </is>
      </c>
      <c r="E2810" s="1">
        <v>4359</v>
      </c>
      <c r="F2810" s="1">
        <v>23</v>
      </c>
      <c r="G2810" s="1">
        <v>531</v>
      </c>
      <c r="H2810" s="1">
        <v>1297</v>
      </c>
      <c r="I2810" s="1">
        <f>(F2810+G2810+H2810)/E2810*100</f>
        <v>42.463867859600825877494838266</v>
      </c>
      <c r="J2810" s="1">
        <f>(F2810+G2810)/E2810*100</f>
        <v>12.709337003899977058958476715</v>
      </c>
      <c r="K2810" s="1">
        <f>F2810/E2810*100</f>
        <v>0.5276439550355586143610919936</v>
      </c>
      <c r="L2810" s="1">
        <v>1000.87</v>
      </c>
      <c r="M2810" s="1">
        <v>732.50</v>
      </c>
      <c r="N2810" s="1">
        <v>13.09</v>
      </c>
      <c r="O2810" s="1">
        <v>64.98</v>
      </c>
      <c r="P2810" s="1">
        <v>32.79</v>
      </c>
      <c r="Q2810" s="1">
        <v>42.90</v>
      </c>
      <c r="R2810" s="1">
        <v>2.69</v>
      </c>
      <c r="S2810" s="1">
        <v>40.93</v>
      </c>
      <c r="T2810" s="1">
        <v>0.20</v>
      </c>
      <c r="U2810" s="1">
        <v>60.25</v>
      </c>
      <c r="V2810" s="1">
        <f>100-U2810</f>
        <v>39.75</v>
      </c>
      <c r="W2810" s="1">
        <v>38.76</v>
      </c>
      <c r="X2810" s="0" t="inlineStr">
        <is>
          <t>IBGE — Censo Demográfico 2022 / SIDRA</t>
        </is>
      </c>
    </row>
    <row r="2811">
      <c r="A2811" s="0" t="inlineStr">
        <is>
          <t>3148509</t>
        </is>
      </c>
      <c r="B2811" s="0" t="inlineStr">
        <is>
          <t>Pavão</t>
        </is>
      </c>
      <c r="C2811" s="0" t="inlineStr">
        <is>
          <t>MG</t>
        </is>
      </c>
      <c r="D2811" s="0" t="inlineStr">
        <is>
          <t>2022</t>
        </is>
      </c>
      <c r="E2811" s="1">
        <v>8014</v>
      </c>
      <c r="F2811" s="1">
        <v>10</v>
      </c>
      <c r="G2811" s="1">
        <v>1236</v>
      </c>
      <c r="H2811" s="1">
        <v>2581</v>
      </c>
      <c r="I2811" s="1">
        <f>(F2811+G2811+H2811)/E2811*100</f>
        <v>47.753930621412528075867232343</v>
      </c>
      <c r="J2811" s="1">
        <f>(F2811+G2811)/E2811*100</f>
        <v>15.547791365111055652607936112</v>
      </c>
      <c r="K2811" s="1">
        <f>F2811/E2811*100</f>
        <v>0.1247816321437484402295982031</v>
      </c>
      <c r="L2811" s="1">
        <v>804.53</v>
      </c>
      <c r="M2811" s="1">
        <v>646.25</v>
      </c>
      <c r="N2811" s="1">
        <v>19.02</v>
      </c>
      <c r="O2811" s="1">
        <v>66.04</v>
      </c>
      <c r="P2811" s="1">
        <v>33.41</v>
      </c>
      <c r="Q2811" s="1">
        <v>62.71</v>
      </c>
      <c r="R2811" s="1">
        <v>1.25</v>
      </c>
      <c r="S2811" s="1">
        <v>31.90</v>
      </c>
      <c r="T2811" s="1">
        <v>0.92</v>
      </c>
      <c r="U2811" s="1">
        <v>65.49</v>
      </c>
      <c r="V2811" s="1">
        <f>100-U2811</f>
        <v>34.51</v>
      </c>
      <c r="W2811" s="1">
        <v>33.52</v>
      </c>
      <c r="X2811" s="0" t="inlineStr">
        <is>
          <t>IBGE — Censo Demográfico 2022 / SIDRA</t>
        </is>
      </c>
    </row>
    <row r="2812">
      <c r="A2812" s="0" t="inlineStr">
        <is>
          <t>3148608</t>
        </is>
      </c>
      <c r="B2812" s="0" t="inlineStr">
        <is>
          <t>Peçanha</t>
        </is>
      </c>
      <c r="C2812" s="0" t="inlineStr">
        <is>
          <t>MG</t>
        </is>
      </c>
      <c r="D2812" s="0" t="inlineStr">
        <is>
          <t>2022</t>
        </is>
      </c>
      <c r="E2812" s="1">
        <v>17214</v>
      </c>
      <c r="F2812" s="1">
        <v>243</v>
      </c>
      <c r="G2812" s="1">
        <v>2150</v>
      </c>
      <c r="H2812" s="1">
        <v>4831</v>
      </c>
      <c r="I2812" s="1">
        <f>(F2812+G2812+H2812)/E2812*100</f>
        <v>41.965841756709654932032066922</v>
      </c>
      <c r="J2812" s="1">
        <f>(F2812+G2812)/E2812*100</f>
        <v>13.901475543162542116881607993</v>
      </c>
      <c r="K2812" s="1">
        <f>F2812/E2812*100</f>
        <v>1.4116416869989543394911118857</v>
      </c>
      <c r="L2812" s="1">
        <v>982.01</v>
      </c>
      <c r="M2812" s="1">
        <v>700.00</v>
      </c>
      <c r="N2812" s="1">
        <v>15.01</v>
      </c>
      <c r="O2812" s="1">
        <v>60.08</v>
      </c>
      <c r="P2812" s="1">
        <v>37.88</v>
      </c>
      <c r="Q2812" s="1">
        <v>47.49</v>
      </c>
      <c r="R2812" s="1">
        <v>7.02</v>
      </c>
      <c r="S2812" s="1">
        <v>41.89</v>
      </c>
      <c r="T2812" s="1">
        <v>0.44</v>
      </c>
      <c r="U2812" s="1">
        <v>57.08</v>
      </c>
      <c r="V2812" s="1">
        <f>100-U2812</f>
        <v>42.92</v>
      </c>
      <c r="W2812" s="1">
        <v>41.52</v>
      </c>
      <c r="X2812" s="0" t="inlineStr">
        <is>
          <t>IBGE — Censo Demográfico 2022 / SIDRA</t>
        </is>
      </c>
    </row>
    <row r="2813">
      <c r="A2813" s="0" t="inlineStr">
        <is>
          <t>3148707</t>
        </is>
      </c>
      <c r="B2813" s="0" t="inlineStr">
        <is>
          <t>Pedra Azul</t>
        </is>
      </c>
      <c r="C2813" s="0" t="inlineStr">
        <is>
          <t>MG</t>
        </is>
      </c>
      <c r="D2813" s="0" t="inlineStr">
        <is>
          <t>2022</t>
        </is>
      </c>
      <c r="E2813" s="1">
        <v>24206</v>
      </c>
      <c r="F2813" s="1">
        <v>199</v>
      </c>
      <c r="G2813" s="1">
        <v>4890</v>
      </c>
      <c r="H2813" s="1">
        <v>7819</v>
      </c>
      <c r="I2813" s="1">
        <f>(F2813+G2813+H2813)/E2813*100</f>
        <v>53.325621746674378253325621747</v>
      </c>
      <c r="J2813" s="1">
        <f>(F2813+G2813)/E2813*100</f>
        <v>21.023713128976286871023713129</v>
      </c>
      <c r="K2813" s="1">
        <f>F2813/E2813*100</f>
        <v>0.8221102206064612079649673635</v>
      </c>
      <c r="L2813" s="1">
        <v>900.24</v>
      </c>
      <c r="M2813" s="1">
        <v>603.00</v>
      </c>
      <c r="N2813" s="1">
        <v>13.86</v>
      </c>
      <c r="O2813" s="1">
        <v>85.74</v>
      </c>
      <c r="P2813" s="1">
        <v>11.52</v>
      </c>
      <c r="Q2813" s="1">
        <v>83.58</v>
      </c>
      <c r="R2813" s="1">
        <v>1.37</v>
      </c>
      <c r="S2813" s="1">
        <v>12.67</v>
      </c>
      <c r="T2813" s="1">
        <v>0.12</v>
      </c>
      <c r="U2813" s="1">
        <v>89.92</v>
      </c>
      <c r="V2813" s="1">
        <f>100-U2813</f>
        <v>10.08</v>
      </c>
      <c r="W2813" s="1">
        <v>7.70</v>
      </c>
      <c r="X2813" s="0" t="inlineStr">
        <is>
          <t>IBGE — Censo Demográfico 2022 / SIDRA</t>
        </is>
      </c>
    </row>
    <row r="2814">
      <c r="A2814" s="0" t="inlineStr">
        <is>
          <t>3148756</t>
        </is>
      </c>
      <c r="B2814" s="0" t="inlineStr">
        <is>
          <t>Pedra Bonita</t>
        </is>
      </c>
      <c r="C2814" s="0" t="inlineStr">
        <is>
          <t>MG</t>
        </is>
      </c>
      <c r="D2814" s="0" t="inlineStr">
        <is>
          <t>2022</t>
        </is>
      </c>
      <c r="E2814" s="1">
        <v>7317</v>
      </c>
      <c r="F2814" s="1">
        <v>169</v>
      </c>
      <c r="G2814" s="1">
        <v>1383</v>
      </c>
      <c r="H2814" s="1">
        <v>2238</v>
      </c>
      <c r="I2814" s="1">
        <f>(F2814+G2814+H2814)/E2814*100</f>
        <v>51.797184638513051797184638513</v>
      </c>
      <c r="J2814" s="1">
        <f>(F2814+G2814)/E2814*100</f>
        <v>21.210878775454421210878775454</v>
      </c>
      <c r="K2814" s="1">
        <f>F2814/E2814*100</f>
        <v>2.3096897635643023096897635643</v>
      </c>
      <c r="L2814" s="1">
        <v>802.06</v>
      </c>
      <c r="M2814" s="1">
        <v>604.80</v>
      </c>
      <c r="N2814" s="1">
        <v>11.16</v>
      </c>
      <c r="O2814" s="1">
        <v>29.47</v>
      </c>
      <c r="P2814" s="1">
        <v>61.18</v>
      </c>
      <c r="Q2814" s="1">
        <v>30.53</v>
      </c>
      <c r="R2814" s="1">
        <v>14.08</v>
      </c>
      <c r="S2814" s="1">
        <v>25.71</v>
      </c>
      <c s="1" r="T2814">
        <v>0</v>
      </c>
      <c r="U2814" s="1">
        <v>57.84</v>
      </c>
      <c r="V2814" s="1">
        <f>100-U2814</f>
        <v>42.16</v>
      </c>
      <c r="W2814" s="1">
        <v>39.41</v>
      </c>
      <c r="X2814" s="0" t="inlineStr">
        <is>
          <t>IBGE — Censo Demográfico 2022 / SIDRA</t>
        </is>
      </c>
    </row>
    <row r="2815">
      <c r="A2815" s="0" t="inlineStr">
        <is>
          <t>3148806</t>
        </is>
      </c>
      <c r="B2815" s="0" t="inlineStr">
        <is>
          <t>Pedra do Anta</t>
        </is>
      </c>
      <c r="C2815" s="0" t="inlineStr">
        <is>
          <t>MG</t>
        </is>
      </c>
      <c r="D2815" s="0" t="inlineStr">
        <is>
          <t>2022</t>
        </is>
      </c>
      <c r="E2815" s="1">
        <v>3305</v>
      </c>
      <c r="F2815" s="1">
        <v>25</v>
      </c>
      <c r="G2815" s="1">
        <v>291</v>
      </c>
      <c r="H2815" s="1">
        <v>662</v>
      </c>
      <c r="I2815" s="1">
        <f>(F2815+G2815+H2815)/E2815*100</f>
        <v>29.591527987897125567322239032</v>
      </c>
      <c r="J2815" s="1">
        <f>(F2815+G2815)/E2815*100</f>
        <v>9.561270801815431164901664145</v>
      </c>
      <c r="K2815" s="1">
        <f>F2815/E2815*100</f>
        <v>0.7564296520423600605143721634</v>
      </c>
      <c r="L2815" s="1">
        <v>1138.31</v>
      </c>
      <c r="M2815" s="1">
        <v>850.00</v>
      </c>
      <c r="N2815" s="1">
        <v>13.71</v>
      </c>
      <c r="O2815" s="1">
        <v>65.14</v>
      </c>
      <c r="P2815" s="1">
        <v>32.73</v>
      </c>
      <c r="Q2815" s="1">
        <v>69.49</v>
      </c>
      <c r="R2815" s="1">
        <v>7.35</v>
      </c>
      <c r="S2815" s="1">
        <v>4.90</v>
      </c>
      <c r="T2815" s="1">
        <v>0.16</v>
      </c>
      <c r="U2815" s="1">
        <v>72.81</v>
      </c>
      <c r="V2815" s="1">
        <f>100-U2815</f>
        <v>27.19</v>
      </c>
      <c r="W2815" s="1">
        <v>24.82</v>
      </c>
      <c r="X2815" s="0" t="inlineStr">
        <is>
          <t>IBGE — Censo Demográfico 2022 / SIDRA</t>
        </is>
      </c>
    </row>
    <row r="2816">
      <c r="A2816" s="0" t="inlineStr">
        <is>
          <t>3148905</t>
        </is>
      </c>
      <c r="B2816" s="0" t="inlineStr">
        <is>
          <t>Pedra do Indaiá</t>
        </is>
      </c>
      <c r="C2816" s="0" t="inlineStr">
        <is>
          <t>MG</t>
        </is>
      </c>
      <c r="D2816" s="0" t="inlineStr">
        <is>
          <t>2022</t>
        </is>
      </c>
      <c r="E2816" s="1">
        <v>4110</v>
      </c>
      <c r="F2816" s="1">
        <v>30</v>
      </c>
      <c r="G2816" s="1">
        <v>255</v>
      </c>
      <c r="H2816" s="1">
        <v>822</v>
      </c>
      <c r="I2816" s="1">
        <f>(F2816+G2816+H2816)/E2816*100</f>
        <v>26.934306569343065693430656934</v>
      </c>
      <c r="J2816" s="1">
        <f>(F2816+G2816)/E2816*100</f>
        <v>6.9343065693430656934306569343</v>
      </c>
      <c r="K2816" s="1">
        <f>F2816/E2816*100</f>
        <v>0.7299270072992700729927007299</v>
      </c>
      <c r="L2816" s="1">
        <v>1187.01</v>
      </c>
      <c r="M2816" s="1">
        <v>1000.00</v>
      </c>
      <c r="N2816" s="1">
        <v>6.73</v>
      </c>
      <c r="O2816" s="1">
        <v>69.54</v>
      </c>
      <c r="P2816" s="1">
        <v>28.11</v>
      </c>
      <c r="Q2816" s="1">
        <v>65.23</v>
      </c>
      <c r="R2816" s="1">
        <v>19.31</v>
      </c>
      <c r="S2816" s="1">
        <v>14.48</v>
      </c>
      <c s="1" r="T2816">
        <v>0</v>
      </c>
      <c r="U2816" s="1">
        <v>82.65</v>
      </c>
      <c r="V2816" s="1">
        <f>100-U2816</f>
        <v>17.35</v>
      </c>
      <c r="W2816" s="1">
        <v>16.44</v>
      </c>
      <c r="X2816" s="0" t="inlineStr">
        <is>
          <t>IBGE — Censo Demográfico 2022 / SIDRA</t>
        </is>
      </c>
    </row>
    <row r="2817">
      <c r="A2817" s="0" t="inlineStr">
        <is>
          <t>3149002</t>
        </is>
      </c>
      <c r="B2817" s="0" t="inlineStr">
        <is>
          <t>Pedra Dourada</t>
        </is>
      </c>
      <c r="C2817" s="0" t="inlineStr">
        <is>
          <t>MG</t>
        </is>
      </c>
      <c r="D2817" s="0" t="inlineStr">
        <is>
          <t>2022</t>
        </is>
      </c>
      <c r="E2817" s="1">
        <v>2754</v>
      </c>
      <c r="F2817" s="1">
        <v>3</v>
      </c>
      <c r="G2817" s="1">
        <v>220</v>
      </c>
      <c r="H2817" s="1">
        <v>612</v>
      </c>
      <c r="I2817" s="1">
        <f>(F2817+G2817+H2817)/E2817*100</f>
        <v>30.319535221496005809731299927</v>
      </c>
      <c r="J2817" s="1">
        <f>(F2817+G2817)/E2817*100</f>
        <v>8.097312999273783587509077705</v>
      </c>
      <c r="K2817" s="1">
        <f>F2817/E2817*100</f>
        <v>0.1089324618736383442265795207</v>
      </c>
      <c r="L2817" s="1">
        <v>1009.99</v>
      </c>
      <c r="M2817" s="1">
        <v>856.00</v>
      </c>
      <c r="N2817" s="1">
        <v>8.71</v>
      </c>
      <c r="O2817" s="1">
        <v>76.29</v>
      </c>
      <c r="P2817" s="1">
        <v>23.11</v>
      </c>
      <c r="Q2817" s="1">
        <v>75.20</v>
      </c>
      <c r="R2817" s="1">
        <v>10.06</v>
      </c>
      <c r="S2817" s="1">
        <v>11.25</v>
      </c>
      <c s="1" r="T2817">
        <v>0</v>
      </c>
      <c r="U2817" s="1">
        <v>82.27</v>
      </c>
      <c r="V2817" s="1">
        <f>100-U2817</f>
        <v>17.73</v>
      </c>
      <c r="W2817" s="1">
        <v>15.84</v>
      </c>
      <c r="X2817" s="0" t="inlineStr">
        <is>
          <t>IBGE — Censo Demográfico 2022 / SIDRA</t>
        </is>
      </c>
    </row>
    <row r="2818">
      <c r="A2818" s="0" t="inlineStr">
        <is>
          <t>3149101</t>
        </is>
      </c>
      <c r="B2818" s="0" t="inlineStr">
        <is>
          <t>Pedralva</t>
        </is>
      </c>
      <c r="C2818" s="0" t="inlineStr">
        <is>
          <t>MG</t>
        </is>
      </c>
      <c r="D2818" s="0" t="inlineStr">
        <is>
          <t>2022</t>
        </is>
      </c>
      <c r="E2818" s="1">
        <v>10703</v>
      </c>
      <c r="F2818" s="1">
        <v>89</v>
      </c>
      <c r="G2818" s="1">
        <v>732</v>
      </c>
      <c r="H2818" s="1">
        <v>3019</v>
      </c>
      <c r="I2818" s="1">
        <f>(F2818+G2818+H2818)/E2818*100</f>
        <v>35.877791273474726712136784079</v>
      </c>
      <c r="J2818" s="1">
        <f>(F2818+G2818)/E2818*100</f>
        <v>7.6707465196673829767354947211</v>
      </c>
      <c r="K2818" s="1">
        <f>F2818/E2818*100</f>
        <v>0.831542558161263197234420256</v>
      </c>
      <c r="L2818" s="1">
        <v>1200.49</v>
      </c>
      <c r="M2818" s="1">
        <v>904.00</v>
      </c>
      <c r="N2818" s="1">
        <v>7.48</v>
      </c>
      <c r="O2818" s="1">
        <v>55.32</v>
      </c>
      <c r="P2818" s="1">
        <v>42.57</v>
      </c>
      <c r="Q2818" s="1">
        <v>54.03</v>
      </c>
      <c r="R2818" s="1">
        <v>4.86</v>
      </c>
      <c r="S2818" s="1">
        <v>2.50</v>
      </c>
      <c r="T2818" s="1">
        <v>0.05</v>
      </c>
      <c r="U2818" s="1">
        <v>95.91</v>
      </c>
      <c r="V2818" s="1">
        <f>100-U2818</f>
        <v>4.09</v>
      </c>
      <c r="W2818" s="1">
        <v>3.86</v>
      </c>
      <c r="X2818" s="0" t="inlineStr">
        <is>
          <t>IBGE — Censo Demográfico 2022 / SIDRA</t>
        </is>
      </c>
    </row>
    <row r="2819">
      <c r="A2819" s="0" t="inlineStr">
        <is>
          <t>3149150</t>
        </is>
      </c>
      <c r="B2819" s="0" t="inlineStr">
        <is>
          <t>Pedras de Maria da Cruz</t>
        </is>
      </c>
      <c r="C2819" s="0" t="inlineStr">
        <is>
          <t>MG</t>
        </is>
      </c>
      <c r="D2819" s="0" t="inlineStr">
        <is>
          <t>2022</t>
        </is>
      </c>
      <c r="E2819" s="1">
        <v>10379</v>
      </c>
      <c r="F2819" s="1">
        <v>131</v>
      </c>
      <c r="G2819" s="1">
        <v>2387</v>
      </c>
      <c r="H2819" s="1">
        <v>3210</v>
      </c>
      <c r="I2819" s="1">
        <f>(F2819+G2819+H2819)/E2819*100</f>
        <v>55.188361113787455438866942865</v>
      </c>
      <c r="J2819" s="1">
        <f>(F2819+G2819)/E2819*100</f>
        <v>24.260526062241063686289623278</v>
      </c>
      <c r="K2819" s="1">
        <f>F2819/E2819*100</f>
        <v>1.2621639849696502553232488679</v>
      </c>
      <c r="L2819" s="1">
        <v>777.73</v>
      </c>
      <c r="M2819" s="1">
        <v>600.00</v>
      </c>
      <c r="N2819" s="1">
        <v>18.25</v>
      </c>
      <c r="O2819" s="1">
        <v>59.19</v>
      </c>
      <c r="P2819" s="1">
        <v>18.56</v>
      </c>
      <c r="Q2819" s="1">
        <v>20.10</v>
      </c>
      <c r="R2819" s="1">
        <v>4.89</v>
      </c>
      <c r="S2819" s="1">
        <v>71.00</v>
      </c>
      <c r="T2819" s="1">
        <v>2.75</v>
      </c>
      <c r="U2819" s="1">
        <v>62.63</v>
      </c>
      <c r="V2819" s="1">
        <f>100-U2819</f>
        <v>37.37</v>
      </c>
      <c r="W2819" s="1">
        <v>34.23</v>
      </c>
      <c r="X2819" s="0" t="inlineStr">
        <is>
          <t>IBGE — Censo Demográfico 2022 / SIDRA</t>
        </is>
      </c>
    </row>
    <row r="2820">
      <c r="A2820" s="0" t="inlineStr">
        <is>
          <t>3149200</t>
        </is>
      </c>
      <c r="B2820" s="0" t="inlineStr">
        <is>
          <t>Pedrinópolis</t>
        </is>
      </c>
      <c r="C2820" s="0" t="inlineStr">
        <is>
          <t>MG</t>
        </is>
      </c>
      <c r="D2820" s="0" t="inlineStr">
        <is>
          <t>2022</t>
        </is>
      </c>
      <c r="E2820" s="1">
        <v>3327</v>
      </c>
      <c r="F2820" s="1">
        <v>30</v>
      </c>
      <c r="G2820" s="1">
        <v>131</v>
      </c>
      <c r="H2820" s="1">
        <v>247</v>
      </c>
      <c r="I2820" s="1">
        <f>(F2820+G2820+H2820)/E2820*100</f>
        <v>12.263300270513976555455365194</v>
      </c>
      <c r="J2820" s="1">
        <f>(F2820+G2820)/E2820*100</f>
        <v>4.8391944694920348662458671476</v>
      </c>
      <c r="K2820" s="1">
        <f>F2820/E2820*100</f>
        <v>0.9017132551848512173128944995</v>
      </c>
      <c r="L2820" s="1">
        <v>1741.60</v>
      </c>
      <c r="M2820" s="1">
        <v>1237.33</v>
      </c>
      <c r="N2820" s="1">
        <v>5.41</v>
      </c>
      <c r="O2820" s="1">
        <v>87.24</v>
      </c>
      <c r="P2820" s="1">
        <v>7.69</v>
      </c>
      <c r="Q2820" s="1">
        <v>90.52</v>
      </c>
      <c r="R2820" s="1">
        <v>4.42</v>
      </c>
      <c r="S2820" s="1">
        <v>4.82</v>
      </c>
      <c s="1" r="T2820">
        <v>0</v>
      </c>
      <c r="U2820" s="1">
        <v>95.67</v>
      </c>
      <c r="V2820" s="1">
        <f>100-U2820</f>
        <v>4.33</v>
      </c>
      <c r="W2820" s="1">
        <v>3.03</v>
      </c>
      <c r="X2820" s="0" t="inlineStr">
        <is>
          <t>IBGE — Censo Demográfico 2022 / SIDRA</t>
        </is>
      </c>
    </row>
    <row r="2821">
      <c r="A2821" s="0" t="inlineStr">
        <is>
          <t>3149309</t>
        </is>
      </c>
      <c r="B2821" s="0" t="inlineStr">
        <is>
          <t>Pedro Leopoldo</t>
        </is>
      </c>
      <c r="C2821" s="0" t="inlineStr">
        <is>
          <t>MG</t>
        </is>
      </c>
      <c r="D2821" s="0" t="inlineStr">
        <is>
          <t>2022</t>
        </is>
      </c>
      <c r="E2821" s="1">
        <v>62449</v>
      </c>
      <c r="F2821" s="1">
        <v>2108</v>
      </c>
      <c r="G2821" s="1">
        <v>3075</v>
      </c>
      <c r="H2821" s="1">
        <v>9641</v>
      </c>
      <c r="I2821" s="1">
        <f>(F2821+G2821+H2821)/E2821*100</f>
        <v>23.737770020336594661243574757</v>
      </c>
      <c r="J2821" s="1">
        <f>(F2821+G2821)/E2821*100</f>
        <v>8.299572451120114013034636263</v>
      </c>
      <c r="K2821" s="1">
        <f>F2821/E2821*100</f>
        <v>3.3755544524331854793511505388</v>
      </c>
      <c r="L2821" s="1">
        <v>1581.33</v>
      </c>
      <c r="M2821" s="1">
        <v>1184.50</v>
      </c>
      <c r="N2821" s="1">
        <v>3.63</v>
      </c>
      <c r="O2821" s="1">
        <v>93.83</v>
      </c>
      <c r="P2821" s="1">
        <v>3.99</v>
      </c>
      <c r="Q2821" s="1">
        <v>76.07</v>
      </c>
      <c r="R2821" s="1">
        <v>11.81</v>
      </c>
      <c r="S2821" s="1">
        <v>10.93</v>
      </c>
      <c r="T2821" s="1">
        <v>0.03</v>
      </c>
      <c r="U2821" s="1">
        <v>97.93</v>
      </c>
      <c r="V2821" s="1">
        <f>100-U2821</f>
        <v>2.07</v>
      </c>
      <c r="W2821" s="1">
        <v>1.62</v>
      </c>
      <c r="X2821" s="0" t="inlineStr">
        <is>
          <t>IBGE — Censo Demográfico 2022 / SIDRA</t>
        </is>
      </c>
    </row>
    <row r="2822">
      <c r="A2822" s="0" t="inlineStr">
        <is>
          <t>3149408</t>
        </is>
      </c>
      <c r="B2822" s="0" t="inlineStr">
        <is>
          <t>Pedro Teixeira</t>
        </is>
      </c>
      <c r="C2822" s="0" t="inlineStr">
        <is>
          <t>MG</t>
        </is>
      </c>
      <c r="D2822" s="0" t="inlineStr">
        <is>
          <t>2022</t>
        </is>
      </c>
      <c r="E2822" s="1">
        <v>1808</v>
      </c>
      <c r="F2822" s="1">
        <v>2</v>
      </c>
      <c r="G2822" s="1">
        <v>90</v>
      </c>
      <c r="H2822" s="1">
        <v>500</v>
      </c>
      <c r="I2822" s="1">
        <f>(F2822+G2822+H2822)/E2822*100</f>
        <v>32.743362831858407079646017699</v>
      </c>
      <c r="J2822" s="1">
        <f>(F2822+G2822)/E2822*100</f>
        <v>5.0884955752212389380530973451</v>
      </c>
      <c r="K2822" s="1">
        <f>F2822/E2822*100</f>
        <v>0.1106194690265486725663716814</v>
      </c>
      <c r="L2822" s="1">
        <v>1111.61</v>
      </c>
      <c r="M2822" s="1">
        <v>903.20</v>
      </c>
      <c r="N2822" s="1">
        <v>8.11</v>
      </c>
      <c r="O2822" s="1">
        <v>77.01</v>
      </c>
      <c r="P2822" s="1">
        <v>22.16</v>
      </c>
      <c r="Q2822" s="1">
        <v>66.62</v>
      </c>
      <c r="R2822" s="1">
        <v>1.11</v>
      </c>
      <c r="S2822" s="1">
        <v>3.19</v>
      </c>
      <c r="T2822" s="1">
        <v>0.14</v>
      </c>
      <c r="U2822" s="1">
        <v>90.72</v>
      </c>
      <c r="V2822" s="1">
        <f>100-U2822</f>
        <v>9.28</v>
      </c>
      <c r="W2822" s="1">
        <v>8.59</v>
      </c>
      <c r="X2822" s="0" t="inlineStr">
        <is>
          <t>IBGE — Censo Demográfico 2022 / SIDRA</t>
        </is>
      </c>
    </row>
    <row r="2823">
      <c r="A2823" s="0" t="inlineStr">
        <is>
          <t>3149507</t>
        </is>
      </c>
      <c r="B2823" s="0" t="inlineStr">
        <is>
          <t>Pequeri</t>
        </is>
      </c>
      <c r="C2823" s="0" t="inlineStr">
        <is>
          <t>MG</t>
        </is>
      </c>
      <c r="D2823" s="0" t="inlineStr">
        <is>
          <t>2022</t>
        </is>
      </c>
      <c r="E2823" s="1">
        <v>3351</v>
      </c>
      <c r="F2823" s="1">
        <v>45</v>
      </c>
      <c r="G2823" s="1">
        <v>129</v>
      </c>
      <c r="H2823" s="1">
        <v>529</v>
      </c>
      <c r="I2823" s="1">
        <f>(F2823+G2823+H2823)/E2823*100</f>
        <v>20.978812294837361981498060281</v>
      </c>
      <c r="J2823" s="1">
        <f>(F2823+G2823)/E2823*100</f>
        <v>5.1924798567591763652641002686</v>
      </c>
      <c r="K2823" s="1">
        <f>F2823/E2823*100</f>
        <v>1.342882721575649059982094897</v>
      </c>
      <c r="L2823" s="1">
        <v>1306.63</v>
      </c>
      <c r="M2823" s="1">
        <v>1070.67</v>
      </c>
      <c r="N2823" s="1">
        <v>4.02</v>
      </c>
      <c r="O2823" s="1">
        <v>94.34</v>
      </c>
      <c r="P2823" s="1">
        <v>4.88</v>
      </c>
      <c r="Q2823" s="1">
        <v>94.88</v>
      </c>
      <c r="R2823" s="1">
        <v>0.08</v>
      </c>
      <c r="S2823" s="1">
        <v>0.23</v>
      </c>
      <c s="1" r="T2823">
        <v>0</v>
      </c>
      <c r="U2823" s="1">
        <v>97.13</v>
      </c>
      <c r="V2823" s="1">
        <f>100-U2823</f>
        <v>2.87</v>
      </c>
      <c r="W2823" s="1">
        <v>0.62</v>
      </c>
      <c r="X2823" s="0" t="inlineStr">
        <is>
          <t>IBGE — Censo Demográfico 2022 / SIDRA</t>
        </is>
      </c>
    </row>
    <row r="2824">
      <c r="A2824" s="0" t="inlineStr">
        <is>
          <t>3149606</t>
        </is>
      </c>
      <c r="B2824" s="0" t="inlineStr">
        <is>
          <t>Pequi</t>
        </is>
      </c>
      <c r="C2824" s="0" t="inlineStr">
        <is>
          <t>MG</t>
        </is>
      </c>
      <c r="D2824" s="0" t="inlineStr">
        <is>
          <t>2022</t>
        </is>
      </c>
      <c r="E2824" s="1">
        <v>4155</v>
      </c>
      <c r="F2824" s="1">
        <v>55</v>
      </c>
      <c r="G2824" s="1">
        <v>126</v>
      </c>
      <c r="H2824" s="1">
        <v>766</v>
      </c>
      <c r="I2824" s="1">
        <f>(F2824+G2824+H2824)/E2824*100</f>
        <v>22.791817087845968712394705174</v>
      </c>
      <c r="J2824" s="1">
        <f>(F2824+G2824)/E2824*100</f>
        <v>4.3561973525872442839951865223</v>
      </c>
      <c r="K2824" s="1">
        <f>F2824/E2824*100</f>
        <v>1.3237063778580024067388688327</v>
      </c>
      <c r="L2824" s="1">
        <v>1495.68</v>
      </c>
      <c r="M2824" s="1">
        <v>1212.00</v>
      </c>
      <c r="N2824" s="1">
        <v>6.15</v>
      </c>
      <c r="O2824" s="1">
        <v>78.94</v>
      </c>
      <c r="P2824" s="1">
        <v>11.91</v>
      </c>
      <c r="Q2824" s="1">
        <v>36.83</v>
      </c>
      <c r="R2824" s="1">
        <v>9.34</v>
      </c>
      <c r="S2824" s="1">
        <v>53.64</v>
      </c>
      <c s="1" r="T2824">
        <v>0</v>
      </c>
      <c r="U2824" s="1">
        <v>87.96</v>
      </c>
      <c r="V2824" s="1">
        <f>100-U2824</f>
        <v>12.04</v>
      </c>
      <c r="W2824" s="1">
        <v>11.53</v>
      </c>
      <c r="X2824" s="0" t="inlineStr">
        <is>
          <t>IBGE — Censo Demográfico 2022 / SIDRA</t>
        </is>
      </c>
    </row>
    <row r="2825">
      <c r="A2825" s="0" t="inlineStr">
        <is>
          <t>3149705</t>
        </is>
      </c>
      <c r="B2825" s="0" t="inlineStr">
        <is>
          <t>Perdigão</t>
        </is>
      </c>
      <c r="C2825" s="0" t="inlineStr">
        <is>
          <t>MG</t>
        </is>
      </c>
      <c r="D2825" s="0" t="inlineStr">
        <is>
          <t>2022</t>
        </is>
      </c>
      <c r="E2825" s="1">
        <v>12249</v>
      </c>
      <c r="F2825" s="1">
        <v>135</v>
      </c>
      <c r="G2825" s="1">
        <v>358</v>
      </c>
      <c r="H2825" s="1">
        <v>1492</v>
      </c>
      <c r="I2825" s="1">
        <f>(F2825+G2825+H2825)/E2825*100</f>
        <v>16.205404522818189239937954119</v>
      </c>
      <c r="J2825" s="1">
        <f>(F2825+G2825)/E2825*100</f>
        <v>4.0248183525185729447301820557</v>
      </c>
      <c r="K2825" s="1">
        <f>F2825/E2825*100</f>
        <v>1.1021307861866274797942689199</v>
      </c>
      <c r="L2825" s="1">
        <v>1374.87</v>
      </c>
      <c r="M2825" s="1">
        <v>1212.00</v>
      </c>
      <c r="N2825" s="1">
        <v>6.12</v>
      </c>
      <c r="O2825" s="1">
        <v>87.11</v>
      </c>
      <c r="P2825" s="1">
        <v>11.28</v>
      </c>
      <c r="Q2825" s="1">
        <v>83.55</v>
      </c>
      <c r="R2825" s="1">
        <v>2.75</v>
      </c>
      <c r="S2825" s="1">
        <v>12.65</v>
      </c>
      <c s="1" r="T2825">
        <v>0</v>
      </c>
      <c r="U2825" s="1">
        <v>95.12</v>
      </c>
      <c r="V2825" s="1">
        <f>100-U2825</f>
        <v>4.88</v>
      </c>
      <c r="W2825" s="1">
        <v>3.81</v>
      </c>
      <c r="X2825" s="0" t="inlineStr">
        <is>
          <t>IBGE — Censo Demográfico 2022 / SIDRA</t>
        </is>
      </c>
    </row>
    <row r="2826">
      <c r="A2826" s="0" t="inlineStr">
        <is>
          <t>3149804</t>
        </is>
      </c>
      <c r="B2826" s="0" t="inlineStr">
        <is>
          <t>Perdizes</t>
        </is>
      </c>
      <c r="C2826" s="0" t="inlineStr">
        <is>
          <t>MG</t>
        </is>
      </c>
      <c r="D2826" s="0" t="inlineStr">
        <is>
          <t>2022</t>
        </is>
      </c>
      <c r="E2826" s="1">
        <v>16917</v>
      </c>
      <c r="F2826" s="1">
        <v>191</v>
      </c>
      <c r="G2826" s="1">
        <v>673</v>
      </c>
      <c r="H2826" s="1">
        <v>2591</v>
      </c>
      <c r="I2826" s="1">
        <f>(F2826+G2826+H2826)/E2826*100</f>
        <v>20.423242891765679494000118224</v>
      </c>
      <c r="J2826" s="1">
        <f>(F2826+G2826)/E2826*100</f>
        <v>5.107288526334456463912041142</v>
      </c>
      <c r="K2826" s="1">
        <f>F2826/E2826*100</f>
        <v>1.1290417922799550747768516877</v>
      </c>
      <c r="L2826" s="1">
        <v>1572.06</v>
      </c>
      <c r="M2826" s="1">
        <v>1210.00</v>
      </c>
      <c r="N2826" s="1">
        <v>6.79</v>
      </c>
      <c r="O2826" s="1">
        <v>74.51</v>
      </c>
      <c r="P2826" s="1">
        <v>17.79</v>
      </c>
      <c r="Q2826" s="1">
        <v>81.00</v>
      </c>
      <c r="R2826" s="1">
        <v>10.01</v>
      </c>
      <c r="S2826" s="1">
        <v>8.47</v>
      </c>
      <c s="1" r="T2826">
        <v>0</v>
      </c>
      <c r="U2826" s="1">
        <v>92.79</v>
      </c>
      <c r="V2826" s="1">
        <f>100-U2826</f>
        <v>7.21</v>
      </c>
      <c r="W2826" s="1">
        <v>5.31</v>
      </c>
      <c r="X2826" s="0" t="inlineStr">
        <is>
          <t>IBGE — Censo Demográfico 2022 / SIDRA</t>
        </is>
      </c>
    </row>
    <row r="2827">
      <c r="A2827" s="0" t="inlineStr">
        <is>
          <t>3149903</t>
        </is>
      </c>
      <c r="B2827" s="0" t="inlineStr">
        <is>
          <t>Perdões</t>
        </is>
      </c>
      <c r="C2827" s="0" t="inlineStr">
        <is>
          <t>MG</t>
        </is>
      </c>
      <c r="D2827" s="0" t="inlineStr">
        <is>
          <t>2022</t>
        </is>
      </c>
      <c r="E2827" s="1">
        <v>21207</v>
      </c>
      <c r="F2827" s="1">
        <v>366</v>
      </c>
      <c r="G2827" s="1">
        <v>778</v>
      </c>
      <c r="H2827" s="1">
        <v>3855</v>
      </c>
      <c r="I2827" s="1">
        <f>(F2827+G2827+H2827)/E2827*100</f>
        <v>23.572405337860140519639741595</v>
      </c>
      <c r="J2827" s="1">
        <f>(F2827+G2827)/E2827*100</f>
        <v>5.394445230348469844862545386</v>
      </c>
      <c r="K2827" s="1">
        <f>F2827/E2827*100</f>
        <v>1.7258452397793181496675625973</v>
      </c>
      <c r="L2827" s="1">
        <v>1430.63</v>
      </c>
      <c r="M2827" s="1">
        <v>1200.00</v>
      </c>
      <c r="N2827" s="1">
        <v>5.24</v>
      </c>
      <c r="O2827" s="1">
        <v>89.53</v>
      </c>
      <c r="P2827" s="1">
        <v>9.93</v>
      </c>
      <c r="Q2827" s="1">
        <v>84.03</v>
      </c>
      <c r="R2827" s="1">
        <v>0.51</v>
      </c>
      <c r="S2827" s="1">
        <v>7.74</v>
      </c>
      <c s="1" r="T2827">
        <v>0</v>
      </c>
      <c r="U2827" s="1">
        <v>97.31</v>
      </c>
      <c r="V2827" s="1">
        <f>100-U2827</f>
        <v>2.69</v>
      </c>
      <c r="W2827" s="1">
        <v>2.24</v>
      </c>
      <c r="X2827" s="0" t="inlineStr">
        <is>
          <t>IBGE — Censo Demográfico 2022 / SIDRA</t>
        </is>
      </c>
    </row>
    <row r="2828">
      <c r="A2828" s="0" t="inlineStr">
        <is>
          <t>3149952</t>
        </is>
      </c>
      <c r="B2828" s="0" t="inlineStr">
        <is>
          <t>Periquito</t>
        </is>
      </c>
      <c r="C2828" s="0" t="inlineStr">
        <is>
          <t>MG</t>
        </is>
      </c>
      <c r="D2828" s="0" t="inlineStr">
        <is>
          <t>2022</t>
        </is>
      </c>
      <c r="E2828" s="1">
        <v>6553</v>
      </c>
      <c r="F2828" s="1">
        <v>93</v>
      </c>
      <c r="G2828" s="1">
        <v>656</v>
      </c>
      <c r="H2828" s="1">
        <v>2059</v>
      </c>
      <c r="I2828" s="1">
        <f>(F2828+G2828+H2828)/E2828*100</f>
        <v>42.850602777353883717381352052</v>
      </c>
      <c r="J2828" s="1">
        <f>(F2828+G2828)/E2828*100</f>
        <v>11.42987944452922325652372959</v>
      </c>
      <c r="K2828" s="1">
        <f>F2828/E2828*100</f>
        <v>1.4191973142072333282466046086</v>
      </c>
      <c r="L2828" s="1">
        <v>873.94</v>
      </c>
      <c r="M2828" s="1">
        <v>722.67</v>
      </c>
      <c r="N2828" s="1">
        <v>12.01</v>
      </c>
      <c r="O2828" s="1">
        <v>76.84</v>
      </c>
      <c r="P2828" s="1">
        <v>15.87</v>
      </c>
      <c r="Q2828" s="1">
        <v>72.13</v>
      </c>
      <c r="R2828" s="1">
        <v>3.23</v>
      </c>
      <c r="S2828" s="1">
        <v>13.26</v>
      </c>
      <c r="T2828" s="1">
        <v>0.04</v>
      </c>
      <c r="U2828" s="1">
        <v>83.73</v>
      </c>
      <c r="V2828" s="1">
        <f>100-U2828</f>
        <v>16.27</v>
      </c>
      <c r="W2828" s="1">
        <v>14.13</v>
      </c>
      <c r="X2828" s="0" t="inlineStr">
        <is>
          <t>IBGE — Censo Demográfico 2022 / SIDRA</t>
        </is>
      </c>
    </row>
    <row r="2829">
      <c r="A2829" s="0" t="inlineStr">
        <is>
          <t>3150000</t>
        </is>
      </c>
      <c r="B2829" s="0" t="inlineStr">
        <is>
          <t>Pescador</t>
        </is>
      </c>
      <c r="C2829" s="0" t="inlineStr">
        <is>
          <t>MG</t>
        </is>
      </c>
      <c r="D2829" s="0" t="inlineStr">
        <is>
          <t>2022</t>
        </is>
      </c>
      <c r="E2829" s="1">
        <v>3499</v>
      </c>
      <c r="F2829" s="1">
        <v>110</v>
      </c>
      <c r="G2829" s="1">
        <v>411</v>
      </c>
      <c r="H2829" s="1">
        <v>1168</v>
      </c>
      <c r="I2829" s="1">
        <f>(F2829+G2829+H2829)/E2829*100</f>
        <v>48.270934552729351243212346385</v>
      </c>
      <c r="J2829" s="1">
        <f>(F2829+G2829)/E2829*100</f>
        <v>14.88996856244641326093169477</v>
      </c>
      <c r="K2829" s="1">
        <f>F2829/E2829*100</f>
        <v>3.1437553586739068305230065733</v>
      </c>
      <c r="L2829" s="1">
        <v>965.48</v>
      </c>
      <c r="M2829" s="1">
        <v>642.86</v>
      </c>
      <c r="N2829" s="1">
        <v>19.19</v>
      </c>
      <c r="O2829" s="1">
        <v>77.01</v>
      </c>
      <c r="P2829" s="1">
        <v>20.47</v>
      </c>
      <c r="Q2829" s="1">
        <v>72.13</v>
      </c>
      <c r="R2829" s="1">
        <v>4.02</v>
      </c>
      <c r="S2829" s="1">
        <v>11.97</v>
      </c>
      <c r="T2829" s="1">
        <v>0.47</v>
      </c>
      <c r="U2829" s="1">
        <v>81.81</v>
      </c>
      <c r="V2829" s="1">
        <f>100-U2829</f>
        <v>18.19</v>
      </c>
      <c r="W2829" s="1">
        <v>17.80</v>
      </c>
      <c r="X2829" s="0" t="inlineStr">
        <is>
          <t>IBGE — Censo Demográfico 2022 / SIDRA</t>
        </is>
      </c>
    </row>
    <row r="2830">
      <c r="A2830" s="0" t="inlineStr">
        <is>
          <t>3150109</t>
        </is>
      </c>
      <c r="B2830" s="0" t="inlineStr">
        <is>
          <t>Piau</t>
        </is>
      </c>
      <c r="C2830" s="0" t="inlineStr">
        <is>
          <t>MG</t>
        </is>
      </c>
      <c r="D2830" s="0" t="inlineStr">
        <is>
          <t>2022</t>
        </is>
      </c>
      <c r="E2830" s="1">
        <v>2796</v>
      </c>
      <c r="F2830" s="1">
        <v>65</v>
      </c>
      <c r="G2830" s="1">
        <v>267</v>
      </c>
      <c r="H2830" s="1">
        <v>617</v>
      </c>
      <c r="I2830" s="1">
        <f>(F2830+G2830+H2830)/E2830*100</f>
        <v>33.941344778254649499284692418</v>
      </c>
      <c r="J2830" s="1">
        <f>(F2830+G2830)/E2830*100</f>
        <v>11.874105865522174535050071531</v>
      </c>
      <c r="K2830" s="1">
        <f>F2830/E2830*100</f>
        <v>2.3247496423462088698140200286</v>
      </c>
      <c r="L2830" s="1">
        <v>1225.92</v>
      </c>
      <c r="M2830" s="1">
        <v>965.33</v>
      </c>
      <c r="N2830" s="1">
        <v>6.62</v>
      </c>
      <c r="O2830" s="1">
        <v>58.18</v>
      </c>
      <c r="P2830" s="1">
        <v>39.34</v>
      </c>
      <c r="Q2830" s="1">
        <v>46.60</v>
      </c>
      <c r="R2830" s="1">
        <v>9.56</v>
      </c>
      <c r="S2830" s="1">
        <v>4.87</v>
      </c>
      <c s="1" r="T2830">
        <v>0</v>
      </c>
      <c r="U2830" s="1">
        <v>92.28</v>
      </c>
      <c r="V2830" s="1">
        <f>100-U2830</f>
        <v>7.72</v>
      </c>
      <c r="W2830" s="1">
        <v>7.44</v>
      </c>
      <c r="X2830" s="0" t="inlineStr">
        <is>
          <t>IBGE — Censo Demográfico 2022 / SIDRA</t>
        </is>
      </c>
    </row>
    <row r="2831">
      <c r="A2831" s="0" t="inlineStr">
        <is>
          <t>3150158</t>
        </is>
      </c>
      <c r="B2831" s="0" t="inlineStr">
        <is>
          <t>Piedade de Caratinga</t>
        </is>
      </c>
      <c r="C2831" s="0" t="inlineStr">
        <is>
          <t>MG</t>
        </is>
      </c>
      <c r="D2831" s="0" t="inlineStr">
        <is>
          <t>2022</t>
        </is>
      </c>
      <c r="E2831" s="1">
        <v>8513</v>
      </c>
      <c r="F2831" s="1">
        <v>120</v>
      </c>
      <c r="G2831" s="1">
        <v>596</v>
      </c>
      <c r="H2831" s="1">
        <v>2258</v>
      </c>
      <c r="I2831" s="1">
        <f>(F2831+G2831+H2831)/E2831*100</f>
        <v>34.93480559144837307647127922</v>
      </c>
      <c r="J2831" s="1">
        <f>(F2831+G2831)/E2831*100</f>
        <v>8.410666040173851756137671796</v>
      </c>
      <c r="K2831" s="1">
        <f>F2831/E2831*100</f>
        <v>1.4096088335486902384588276753</v>
      </c>
      <c r="L2831" s="1">
        <v>1075.94</v>
      </c>
      <c r="M2831" s="1">
        <v>834.25</v>
      </c>
      <c r="N2831" s="1">
        <v>11.60</v>
      </c>
      <c r="O2831" s="1">
        <v>59.40</v>
      </c>
      <c r="P2831" s="1">
        <v>34.04</v>
      </c>
      <c r="Q2831" s="1">
        <v>66.11</v>
      </c>
      <c r="R2831" s="1">
        <v>24.35</v>
      </c>
      <c r="S2831" s="1">
        <v>3.29</v>
      </c>
      <c r="T2831" s="1">
        <v>0.03</v>
      </c>
      <c r="U2831" s="1">
        <v>92.88</v>
      </c>
      <c r="V2831" s="1">
        <f>100-U2831</f>
        <v>7.12</v>
      </c>
      <c r="W2831" s="1">
        <v>6.06</v>
      </c>
      <c r="X2831" s="0" t="inlineStr">
        <is>
          <t>IBGE — Censo Demográfico 2022 / SIDRA</t>
        </is>
      </c>
    </row>
    <row r="2832">
      <c r="A2832" s="0" t="inlineStr">
        <is>
          <t>3150208</t>
        </is>
      </c>
      <c r="B2832" s="0" t="inlineStr">
        <is>
          <t>Piedade de Ponte Nova</t>
        </is>
      </c>
      <c r="C2832" s="0" t="inlineStr">
        <is>
          <t>MG</t>
        </is>
      </c>
      <c r="D2832" s="0" t="inlineStr">
        <is>
          <t>2022</t>
        </is>
      </c>
      <c r="E2832" s="1">
        <v>3946</v>
      </c>
      <c r="F2832" s="1">
        <v>30</v>
      </c>
      <c r="G2832" s="1">
        <v>185</v>
      </c>
      <c r="H2832" s="1">
        <v>777</v>
      </c>
      <c r="I2832" s="1">
        <f>(F2832+G2832+H2832)/E2832*100</f>
        <v>25.139381652306132792701469843</v>
      </c>
      <c r="J2832" s="1">
        <f>(F2832+G2832)/E2832*100</f>
        <v>5.4485554992397364419665484034</v>
      </c>
      <c r="K2832" s="1">
        <f>F2832/E2832*100</f>
        <v>0.7602635580334515965534718702</v>
      </c>
      <c r="L2832" s="1">
        <v>1126.56</v>
      </c>
      <c r="M2832" s="1">
        <v>904.00</v>
      </c>
      <c r="N2832" s="1">
        <v>11.66</v>
      </c>
      <c r="O2832" s="1">
        <v>82.38</v>
      </c>
      <c r="P2832" s="1">
        <v>17.47</v>
      </c>
      <c r="Q2832" s="1">
        <v>70.35</v>
      </c>
      <c r="R2832" s="1">
        <v>3.25</v>
      </c>
      <c r="S2832" s="1">
        <v>3.03</v>
      </c>
      <c s="1" r="T2832">
        <v>0</v>
      </c>
      <c r="U2832" s="1">
        <v>90.62</v>
      </c>
      <c r="V2832" s="1">
        <f>100-U2832</f>
        <v>9.38</v>
      </c>
      <c r="W2832" s="1">
        <v>9.38</v>
      </c>
      <c r="X2832" s="0" t="inlineStr">
        <is>
          <t>IBGE — Censo Demográfico 2022 / SIDRA</t>
        </is>
      </c>
    </row>
    <row r="2833">
      <c r="A2833" s="0" t="inlineStr">
        <is>
          <t>3150307</t>
        </is>
      </c>
      <c r="B2833" s="0" t="inlineStr">
        <is>
          <t>Piedade do Rio Grande</t>
        </is>
      </c>
      <c r="C2833" s="0" t="inlineStr">
        <is>
          <t>MG</t>
        </is>
      </c>
      <c r="D2833" s="0" t="inlineStr">
        <is>
          <t>2022</t>
        </is>
      </c>
      <c r="E2833" s="1">
        <v>4604</v>
      </c>
      <c r="F2833" s="1">
        <v>117</v>
      </c>
      <c r="G2833" s="1">
        <v>403</v>
      </c>
      <c r="H2833" s="1">
        <v>836</v>
      </c>
      <c r="I2833" s="1">
        <f>(F2833+G2833+H2833)/E2833*100</f>
        <v>29.452649869678540399652476108</v>
      </c>
      <c r="J2833" s="1">
        <f>(F2833+G2833)/E2833*100</f>
        <v>11.294526498696785403996524761</v>
      </c>
      <c r="K2833" s="1">
        <f>F2833/E2833*100</f>
        <v>2.5412684622067767158992180712</v>
      </c>
      <c r="L2833" s="1">
        <v>1286.04</v>
      </c>
      <c r="M2833" s="1">
        <v>1000.00</v>
      </c>
      <c r="N2833" s="1">
        <v>10.07</v>
      </c>
      <c r="O2833" s="1">
        <v>79.53</v>
      </c>
      <c r="P2833" s="1">
        <v>17.59</v>
      </c>
      <c r="Q2833" s="1">
        <v>67.05</v>
      </c>
      <c r="R2833" s="1">
        <v>3.20</v>
      </c>
      <c r="S2833" s="1">
        <v>24.86</v>
      </c>
      <c s="1" r="T2833">
        <v>0</v>
      </c>
      <c r="U2833" s="1">
        <v>88.11</v>
      </c>
      <c r="V2833" s="1">
        <f>100-U2833</f>
        <v>11.89</v>
      </c>
      <c r="W2833" s="1">
        <v>11.07</v>
      </c>
      <c r="X2833" s="0" t="inlineStr">
        <is>
          <t>IBGE — Censo Demográfico 2022 / SIDRA</t>
        </is>
      </c>
    </row>
    <row r="2834">
      <c r="A2834" s="0" t="inlineStr">
        <is>
          <t>3150406</t>
        </is>
      </c>
      <c r="B2834" s="0" t="inlineStr">
        <is>
          <t>Piedade dos Gerais</t>
        </is>
      </c>
      <c r="C2834" s="0" t="inlineStr">
        <is>
          <t>MG</t>
        </is>
      </c>
      <c r="D2834" s="0" t="inlineStr">
        <is>
          <t>2022</t>
        </is>
      </c>
      <c r="E2834" s="1">
        <v>4961</v>
      </c>
      <c r="F2834" s="1">
        <v>79</v>
      </c>
      <c r="G2834" s="1">
        <v>443</v>
      </c>
      <c r="H2834" s="1">
        <v>1210</v>
      </c>
      <c r="I2834" s="1">
        <f>(F2834+G2834+H2834)/E2834*100</f>
        <v>34.912316065309413424712759524</v>
      </c>
      <c r="J2834" s="1">
        <f>(F2834+G2834)/E2834*100</f>
        <v>10.522072162870389034468857085</v>
      </c>
      <c r="K2834" s="1">
        <f>F2834/E2834*100</f>
        <v>1.5924208828865148155613787543</v>
      </c>
      <c r="L2834" s="1">
        <v>1087.06</v>
      </c>
      <c r="M2834" s="1">
        <v>927.20</v>
      </c>
      <c r="N2834" s="1">
        <v>9.84</v>
      </c>
      <c r="O2834" s="1">
        <v>52.29</v>
      </c>
      <c r="P2834" s="1">
        <v>46.84</v>
      </c>
      <c r="Q2834" s="1">
        <v>3.05</v>
      </c>
      <c r="R2834" s="1">
        <v>10.69</v>
      </c>
      <c r="S2834" s="1">
        <v>85.39</v>
      </c>
      <c s="1" r="T2834">
        <v>0</v>
      </c>
      <c r="U2834" s="1">
        <v>65.78</v>
      </c>
      <c r="V2834" s="1">
        <f>100-U2834</f>
        <v>34.22</v>
      </c>
      <c r="W2834" s="1">
        <v>23.93</v>
      </c>
      <c r="X2834" s="0" t="inlineStr">
        <is>
          <t>IBGE — Censo Demográfico 2022 / SIDRA</t>
        </is>
      </c>
    </row>
    <row r="2835">
      <c r="A2835" s="0" t="inlineStr">
        <is>
          <t>3150505</t>
        </is>
      </c>
      <c r="B2835" s="0" t="inlineStr">
        <is>
          <t>Pimenta</t>
        </is>
      </c>
      <c r="C2835" s="0" t="inlineStr">
        <is>
          <t>MG</t>
        </is>
      </c>
      <c r="D2835" s="0" t="inlineStr">
        <is>
          <t>2022</t>
        </is>
      </c>
      <c r="E2835" s="1">
        <v>8558</v>
      </c>
      <c r="F2835" s="1">
        <v>134</v>
      </c>
      <c r="G2835" s="1">
        <v>413</v>
      </c>
      <c r="H2835" s="1">
        <v>1220</v>
      </c>
      <c r="I2835" s="1">
        <f>(F2835+G2835+H2835)/E2835*100</f>
        <v>20.647347511100724468333722832</v>
      </c>
      <c r="J2835" s="1">
        <f>(F2835+G2835)/E2835*100</f>
        <v>6.3916802991353119887824258004</v>
      </c>
      <c r="K2835" s="1">
        <f>F2835/E2835*100</f>
        <v>1.5657863986912830100490768871</v>
      </c>
      <c r="L2835" s="1">
        <v>1514.49</v>
      </c>
      <c r="M2835" s="1">
        <v>1212.00</v>
      </c>
      <c r="N2835" s="1">
        <v>6.41</v>
      </c>
      <c r="O2835" s="1">
        <v>91.64</v>
      </c>
      <c r="P2835" s="1">
        <v>7.66</v>
      </c>
      <c r="Q2835" s="1">
        <v>81.89</v>
      </c>
      <c r="R2835" s="1">
        <v>7.12</v>
      </c>
      <c r="S2835" s="1">
        <v>10.50</v>
      </c>
      <c s="1" r="T2835">
        <v>0</v>
      </c>
      <c r="U2835" s="1">
        <v>93.69</v>
      </c>
      <c r="V2835" s="1">
        <f>100-U2835</f>
        <v>6.31</v>
      </c>
      <c r="W2835" s="1">
        <v>5.16</v>
      </c>
      <c r="X2835" s="0" t="inlineStr">
        <is>
          <t>IBGE — Censo Demográfico 2022 / SIDRA</t>
        </is>
      </c>
    </row>
    <row r="2836">
      <c r="A2836" s="0" t="inlineStr">
        <is>
          <t>3150539</t>
        </is>
      </c>
      <c r="B2836" s="0" t="inlineStr">
        <is>
          <t>Pingo-d'Água</t>
        </is>
      </c>
      <c r="C2836" s="0" t="inlineStr">
        <is>
          <t>MG</t>
        </is>
      </c>
      <c r="D2836" s="0" t="inlineStr">
        <is>
          <t>2022</t>
        </is>
      </c>
      <c r="E2836" s="1">
        <v>4680</v>
      </c>
      <c r="F2836" s="1">
        <v>88</v>
      </c>
      <c r="G2836" s="1">
        <v>532</v>
      </c>
      <c r="H2836" s="1">
        <v>1596</v>
      </c>
      <c r="I2836" s="1">
        <f>(F2836+G2836+H2836)/E2836*100</f>
        <v>47.35042735042735042735042735</v>
      </c>
      <c r="J2836" s="1">
        <f>(F2836+G2836)/E2836*100</f>
        <v>13.247863247863247863247863248</v>
      </c>
      <c r="K2836" s="1">
        <f>F2836/E2836*100</f>
        <v>1.8803418803418803418803418803</v>
      </c>
      <c r="L2836" s="1">
        <v>929.14</v>
      </c>
      <c r="M2836" s="1">
        <v>706.00</v>
      </c>
      <c r="N2836" s="1">
        <v>12.69</v>
      </c>
      <c r="O2836" s="1">
        <v>88.62</v>
      </c>
      <c r="P2836" s="1">
        <v>10.34</v>
      </c>
      <c r="Q2836" s="1">
        <v>87.58</v>
      </c>
      <c r="R2836" s="1">
        <v>4.89</v>
      </c>
      <c r="S2836" s="1">
        <v>5.57</v>
      </c>
      <c r="T2836" s="1">
        <v>0.18</v>
      </c>
      <c r="U2836" s="1">
        <v>94.56</v>
      </c>
      <c r="V2836" s="1">
        <f>100-U2836</f>
        <v>5.44</v>
      </c>
      <c r="W2836" s="1">
        <v>4.34</v>
      </c>
      <c r="X2836" s="0" t="inlineStr">
        <is>
          <t>IBGE — Censo Demográfico 2022 / SIDRA</t>
        </is>
      </c>
    </row>
    <row r="2837">
      <c r="A2837" s="0" t="inlineStr">
        <is>
          <t>3150570</t>
        </is>
      </c>
      <c r="B2837" s="0" t="inlineStr">
        <is>
          <t>Pintópolis</t>
        </is>
      </c>
      <c r="C2837" s="0" t="inlineStr">
        <is>
          <t>MG</t>
        </is>
      </c>
      <c r="D2837" s="0" t="inlineStr">
        <is>
          <t>2022</t>
        </is>
      </c>
      <c r="E2837" s="1">
        <v>7084</v>
      </c>
      <c r="F2837" s="1">
        <v>101</v>
      </c>
      <c r="G2837" s="1">
        <v>1667</v>
      </c>
      <c r="H2837" s="1">
        <v>1736</v>
      </c>
      <c r="I2837" s="1">
        <f>(F2837+G2837+H2837)/E2837*100</f>
        <v>49.463579898362507058159232072</v>
      </c>
      <c r="J2837" s="1">
        <f>(F2837+G2837)/E2837*100</f>
        <v>24.957651044607566346696781479</v>
      </c>
      <c r="K2837" s="1">
        <f>F2837/E2837*100</f>
        <v>1.4257481648785996612083568605</v>
      </c>
      <c r="L2837" s="1">
        <v>795.88</v>
      </c>
      <c r="M2837" s="1">
        <v>620.00</v>
      </c>
      <c r="N2837" s="1">
        <v>13.70</v>
      </c>
      <c r="O2837" s="1">
        <v>50.35</v>
      </c>
      <c r="P2837" s="1">
        <v>44.86</v>
      </c>
      <c r="Q2837" s="1">
        <v>2.28</v>
      </c>
      <c r="R2837" s="1">
        <v>21.66</v>
      </c>
      <c r="S2837" s="1">
        <v>71.09</v>
      </c>
      <c r="T2837" s="1">
        <v>3.69</v>
      </c>
      <c r="U2837" s="1">
        <v>43.41</v>
      </c>
      <c r="V2837" s="1">
        <f>100-U2837</f>
        <v>56.59</v>
      </c>
      <c r="W2837" s="1">
        <v>53.73</v>
      </c>
      <c r="X2837" s="0" t="inlineStr">
        <is>
          <t>IBGE — Censo Demográfico 2022 / SIDRA</t>
        </is>
      </c>
    </row>
    <row r="2838">
      <c r="A2838" s="0" t="inlineStr">
        <is>
          <t>3150604</t>
        </is>
      </c>
      <c r="B2838" s="0" t="inlineStr">
        <is>
          <t>Piracema</t>
        </is>
      </c>
      <c r="C2838" s="0" t="inlineStr">
        <is>
          <t>MG</t>
        </is>
      </c>
      <c r="D2838" s="0" t="inlineStr">
        <is>
          <t>2022</t>
        </is>
      </c>
      <c r="E2838" s="1">
        <v>6672</v>
      </c>
      <c r="F2838" s="1">
        <v>52</v>
      </c>
      <c r="G2838" s="1">
        <v>211</v>
      </c>
      <c r="H2838" s="1">
        <v>1214</v>
      </c>
      <c r="I2838" s="1">
        <f>(F2838+G2838+H2838)/E2838*100</f>
        <v>22.137290167865707434052757794</v>
      </c>
      <c r="J2838" s="1">
        <f>(F2838+G2838)/E2838*100</f>
        <v>3.9418465227817745803357314149</v>
      </c>
      <c r="K2838" s="1">
        <f>F2838/E2838*100</f>
        <v>0.7793764988009592326139088729</v>
      </c>
      <c r="L2838" s="1">
        <v>1357.43</v>
      </c>
      <c r="M2838" s="1">
        <v>1093.33</v>
      </c>
      <c r="N2838" s="1">
        <v>8.05</v>
      </c>
      <c r="O2838" s="1">
        <v>57.77</v>
      </c>
      <c r="P2838" s="1">
        <v>26.59</v>
      </c>
      <c r="Q2838" s="1">
        <v>52.95</v>
      </c>
      <c r="R2838" s="1">
        <v>4.17</v>
      </c>
      <c r="S2838" s="1">
        <v>39.29</v>
      </c>
      <c r="T2838" s="1">
        <v>0.15</v>
      </c>
      <c r="U2838" s="1">
        <v>82.98</v>
      </c>
      <c r="V2838" s="1">
        <f>100-U2838</f>
        <v>17.02</v>
      </c>
      <c r="W2838" s="1">
        <v>16.45</v>
      </c>
      <c r="X2838" s="0" t="inlineStr">
        <is>
          <t>IBGE — Censo Demográfico 2022 / SIDRA</t>
        </is>
      </c>
    </row>
    <row r="2839">
      <c r="A2839" s="0" t="inlineStr">
        <is>
          <t>3150703</t>
        </is>
      </c>
      <c r="B2839" s="0" t="inlineStr">
        <is>
          <t>Pirajuba</t>
        </is>
      </c>
      <c r="C2839" s="0" t="inlineStr">
        <is>
          <t>MG</t>
        </is>
      </c>
      <c r="D2839" s="0" t="inlineStr">
        <is>
          <t>2022</t>
        </is>
      </c>
      <c r="E2839" s="1">
        <v>5507</v>
      </c>
      <c r="F2839" s="1">
        <v>52</v>
      </c>
      <c r="G2839" s="1">
        <v>178</v>
      </c>
      <c r="H2839" s="1">
        <v>845</v>
      </c>
      <c r="I2839" s="1">
        <f>(F2839+G2839+H2839)/E2839*100</f>
        <v>19.520610132558561830397675685</v>
      </c>
      <c r="J2839" s="1">
        <f>(F2839+G2839)/E2839*100</f>
        <v>4.1765026330125295078990375885</v>
      </c>
      <c r="K2839" s="1">
        <f>F2839/E2839*100</f>
        <v>0.9442527692028327583076084983</v>
      </c>
      <c r="L2839" s="1">
        <v>1418.83</v>
      </c>
      <c r="M2839" s="1">
        <v>1115.00</v>
      </c>
      <c r="N2839" s="1">
        <v>8.11</v>
      </c>
      <c r="O2839" s="1">
        <v>93.69</v>
      </c>
      <c r="P2839" s="1">
        <v>3.13</v>
      </c>
      <c r="Q2839" s="1">
        <v>96.62</v>
      </c>
      <c r="R2839" s="1">
        <v>2.64</v>
      </c>
      <c r="S2839" s="1">
        <v>0.29</v>
      </c>
      <c s="1" r="T2839">
        <v>0</v>
      </c>
      <c r="U2839" s="1">
        <v>97.70</v>
      </c>
      <c r="V2839" s="1">
        <f>100-U2839</f>
        <v>2.30</v>
      </c>
      <c r="W2839" s="1">
        <v>2.25</v>
      </c>
      <c r="X2839" s="0" t="inlineStr">
        <is>
          <t>IBGE — Censo Demográfico 2022 / SIDRA</t>
        </is>
      </c>
    </row>
    <row r="2840">
      <c r="A2840" s="0" t="inlineStr">
        <is>
          <t>3150802</t>
        </is>
      </c>
      <c r="B2840" s="0" t="inlineStr">
        <is>
          <t>Piranga</t>
        </is>
      </c>
      <c r="C2840" s="0" t="inlineStr">
        <is>
          <t>MG</t>
        </is>
      </c>
      <c r="D2840" s="0" t="inlineStr">
        <is>
          <t>2022</t>
        </is>
      </c>
      <c r="E2840" s="1">
        <v>16930</v>
      </c>
      <c r="F2840" s="1">
        <v>642</v>
      </c>
      <c r="G2840" s="1">
        <v>2586</v>
      </c>
      <c r="H2840" s="1">
        <v>4313</v>
      </c>
      <c r="I2840" s="1">
        <f>(F2840+G2840+H2840)/E2840*100</f>
        <v>44.54223272297696396928529238</v>
      </c>
      <c r="J2840" s="1">
        <f>(F2840+G2840)/E2840*100</f>
        <v>19.066745422327229769639692853</v>
      </c>
      <c r="K2840" s="1">
        <f>F2840/E2840*100</f>
        <v>3.7920850561134081512108682812</v>
      </c>
      <c r="L2840" s="1">
        <v>970.68</v>
      </c>
      <c r="M2840" s="1">
        <v>731.00</v>
      </c>
      <c r="N2840" s="1">
        <v>10.89</v>
      </c>
      <c r="O2840" s="1">
        <v>42.29</v>
      </c>
      <c r="P2840" s="1">
        <v>51.65</v>
      </c>
      <c r="Q2840" s="1">
        <v>31.57</v>
      </c>
      <c r="R2840" s="1">
        <v>3.85</v>
      </c>
      <c r="S2840" s="1">
        <v>16.48</v>
      </c>
      <c r="T2840" s="1">
        <v>0.24</v>
      </c>
      <c r="U2840" s="1">
        <v>61.42</v>
      </c>
      <c r="V2840" s="1">
        <f>100-U2840</f>
        <v>38.58</v>
      </c>
      <c r="W2840" s="1">
        <v>37.19</v>
      </c>
      <c r="X2840" s="0" t="inlineStr">
        <is>
          <t>IBGE — Censo Demográfico 2022 / SIDRA</t>
        </is>
      </c>
    </row>
    <row r="2841">
      <c r="A2841" s="0" t="inlineStr">
        <is>
          <t>3150901</t>
        </is>
      </c>
      <c r="B2841" s="0" t="inlineStr">
        <is>
          <t>Piranguçu</t>
        </is>
      </c>
      <c r="C2841" s="0" t="inlineStr">
        <is>
          <t>MG</t>
        </is>
      </c>
      <c r="D2841" s="0" t="inlineStr">
        <is>
          <t>2022</t>
        </is>
      </c>
      <c r="E2841" s="1">
        <v>6011</v>
      </c>
      <c r="F2841" s="1">
        <v>28</v>
      </c>
      <c r="G2841" s="1">
        <v>484</v>
      </c>
      <c r="H2841" s="1">
        <v>1368</v>
      </c>
      <c r="I2841" s="1">
        <f>(F2841+G2841+H2841)/E2841*100</f>
        <v>31.275994010979870237897188488</v>
      </c>
      <c r="J2841" s="1">
        <f>(F2841+G2841)/E2841*100</f>
        <v>8.517717517883879554150723673</v>
      </c>
      <c r="K2841" s="1">
        <f>F2841/E2841*100</f>
        <v>0.4658126767592746631176177009</v>
      </c>
      <c r="L2841" s="1">
        <v>1241.17</v>
      </c>
      <c r="M2841" s="1">
        <v>904.00</v>
      </c>
      <c r="N2841" s="1">
        <v>7.89</v>
      </c>
      <c r="O2841" s="1">
        <v>54.31</v>
      </c>
      <c r="P2841" s="1">
        <v>40.15</v>
      </c>
      <c r="Q2841" s="1">
        <v>49.09</v>
      </c>
      <c r="R2841" s="1">
        <v>13.08</v>
      </c>
      <c r="S2841" s="1">
        <v>14.67</v>
      </c>
      <c r="T2841" s="1">
        <v>0.05</v>
      </c>
      <c r="U2841" s="1">
        <v>93.73</v>
      </c>
      <c r="V2841" s="1">
        <f>100-U2841</f>
        <v>6.27</v>
      </c>
      <c r="W2841" s="1">
        <v>4.86</v>
      </c>
      <c r="X2841" s="0" t="inlineStr">
        <is>
          <t>IBGE — Censo Demográfico 2022 / SIDRA</t>
        </is>
      </c>
    </row>
    <row r="2842">
      <c r="A2842" s="0" t="inlineStr">
        <is>
          <t>3151008</t>
        </is>
      </c>
      <c r="B2842" s="0" t="inlineStr">
        <is>
          <t>Piranguinho</t>
        </is>
      </c>
      <c r="C2842" s="0" t="inlineStr">
        <is>
          <t>MG</t>
        </is>
      </c>
      <c r="D2842" s="0" t="inlineStr">
        <is>
          <t>2022</t>
        </is>
      </c>
      <c r="E2842" s="1">
        <v>9102</v>
      </c>
      <c r="F2842" s="1">
        <v>167</v>
      </c>
      <c r="G2842" s="1">
        <v>453</v>
      </c>
      <c r="H2842" s="1">
        <v>1610</v>
      </c>
      <c r="I2842" s="1">
        <f>(F2842+G2842+H2842)/E2842*100</f>
        <v>24.500109865963524500109865964</v>
      </c>
      <c r="J2842" s="1">
        <f>(F2842+G2842)/E2842*100</f>
        <v>6.811689738519006811689738519</v>
      </c>
      <c r="K2842" s="1">
        <f>F2842/E2842*100</f>
        <v>1.8347615908591518347615908592</v>
      </c>
      <c r="L2842" s="1">
        <v>1409.41</v>
      </c>
      <c r="M2842" s="1">
        <v>1106.00</v>
      </c>
      <c r="N2842" s="1">
        <v>4.42</v>
      </c>
      <c r="O2842" s="1">
        <v>71.59</v>
      </c>
      <c r="P2842" s="1">
        <v>25.12</v>
      </c>
      <c r="Q2842" s="1">
        <v>61.05</v>
      </c>
      <c r="R2842" s="1">
        <v>10.88</v>
      </c>
      <c r="S2842" s="1">
        <v>13.86</v>
      </c>
      <c r="T2842" s="1">
        <v>0.03</v>
      </c>
      <c r="U2842" s="1">
        <v>98.45</v>
      </c>
      <c r="V2842" s="1">
        <f>100-U2842</f>
        <v>1.55</v>
      </c>
      <c r="W2842" s="1">
        <v>1.03</v>
      </c>
      <c r="X2842" s="0" t="inlineStr">
        <is>
          <t>IBGE — Censo Demográfico 2022 / SIDRA</t>
        </is>
      </c>
    </row>
    <row r="2843">
      <c r="A2843" s="0" t="inlineStr">
        <is>
          <t>3151107</t>
        </is>
      </c>
      <c r="B2843" s="0" t="inlineStr">
        <is>
          <t>Pirapetinga</t>
        </is>
      </c>
      <c r="C2843" s="0" t="inlineStr">
        <is>
          <t>MG</t>
        </is>
      </c>
      <c r="D2843" s="0" t="inlineStr">
        <is>
          <t>2022</t>
        </is>
      </c>
      <c r="E2843" s="1">
        <v>11067</v>
      </c>
      <c r="F2843" s="1">
        <v>113</v>
      </c>
      <c r="G2843" s="1">
        <v>749</v>
      </c>
      <c r="H2843" s="1">
        <v>2161</v>
      </c>
      <c r="I2843" s="1">
        <f>(F2843+G2843+H2843)/E2843*100</f>
        <v>27.315442305954639920484322761</v>
      </c>
      <c r="J2843" s="1">
        <f>(F2843+G2843)/E2843*100</f>
        <v>7.7889220204210716544682389085</v>
      </c>
      <c r="K2843" s="1">
        <f>F2843/E2843*100</f>
        <v>1.0210535827234119454233306226</v>
      </c>
      <c r="L2843" s="1">
        <v>1352.97</v>
      </c>
      <c r="M2843" s="1">
        <v>1000.00</v>
      </c>
      <c r="N2843" s="1">
        <v>6.06</v>
      </c>
      <c r="O2843" s="1">
        <v>88.55</v>
      </c>
      <c r="P2843" s="1">
        <v>10.46</v>
      </c>
      <c r="Q2843" s="1">
        <v>85.63</v>
      </c>
      <c r="R2843" s="1">
        <v>0.40</v>
      </c>
      <c r="S2843" s="1">
        <v>3.56</v>
      </c>
      <c s="1" r="T2843">
        <v>0</v>
      </c>
      <c r="U2843" s="1">
        <v>93.38</v>
      </c>
      <c r="V2843" s="1">
        <f>100-U2843</f>
        <v>6.62</v>
      </c>
      <c r="W2843" s="1">
        <v>6.36</v>
      </c>
      <c r="X2843" s="0" t="inlineStr">
        <is>
          <t>IBGE — Censo Demográfico 2022 / SIDRA</t>
        </is>
      </c>
    </row>
    <row r="2844">
      <c r="A2844" s="0" t="inlineStr">
        <is>
          <t>3151206</t>
        </is>
      </c>
      <c r="B2844" s="0" t="inlineStr">
        <is>
          <t>Pirapora</t>
        </is>
      </c>
      <c r="C2844" s="0" t="inlineStr">
        <is>
          <t>MG</t>
        </is>
      </c>
      <c r="D2844" s="0" t="inlineStr">
        <is>
          <t>2022</t>
        </is>
      </c>
      <c r="E2844" s="1">
        <v>55094</v>
      </c>
      <c r="F2844" s="1">
        <v>593</v>
      </c>
      <c r="G2844" s="1">
        <v>4044</v>
      </c>
      <c r="H2844" s="1">
        <v>12646</v>
      </c>
      <c r="I2844" s="1">
        <f>(F2844+G2844+H2844)/E2844*100</f>
        <v>31.37002214397212037608451011</v>
      </c>
      <c r="J2844" s="1">
        <f>(F2844+G2844)/E2844*100</f>
        <v>8.416524485424910153555741097</v>
      </c>
      <c r="K2844" s="1">
        <f>F2844/E2844*100</f>
        <v>1.0763422514248375503684611754</v>
      </c>
      <c r="L2844" s="1">
        <v>1339.03</v>
      </c>
      <c r="M2844" s="1">
        <v>906.00</v>
      </c>
      <c r="N2844" s="1">
        <v>4.70</v>
      </c>
      <c r="O2844" s="1">
        <v>97.67</v>
      </c>
      <c r="P2844" s="1">
        <v>1.37</v>
      </c>
      <c r="Q2844" s="1">
        <v>49.71</v>
      </c>
      <c r="R2844" s="1">
        <v>38.87</v>
      </c>
      <c r="S2844" s="1">
        <v>10.88</v>
      </c>
      <c r="T2844" s="1">
        <v>0.03</v>
      </c>
      <c r="U2844" s="1">
        <v>96.95</v>
      </c>
      <c r="V2844" s="1">
        <f>100-U2844</f>
        <v>3.05</v>
      </c>
      <c r="W2844" s="1">
        <v>2.66</v>
      </c>
      <c r="X2844" s="0" t="inlineStr">
        <is>
          <t>IBGE — Censo Demográfico 2022 / SIDRA</t>
        </is>
      </c>
    </row>
    <row r="2845">
      <c r="A2845" s="0" t="inlineStr">
        <is>
          <t>3151305</t>
        </is>
      </c>
      <c r="B2845" s="0" t="inlineStr">
        <is>
          <t>Piraúba</t>
        </is>
      </c>
      <c r="C2845" s="0" t="inlineStr">
        <is>
          <t>MG</t>
        </is>
      </c>
      <c r="D2845" s="0" t="inlineStr">
        <is>
          <t>2022</t>
        </is>
      </c>
      <c r="E2845" s="1">
        <v>11577</v>
      </c>
      <c r="F2845" s="1">
        <v>210</v>
      </c>
      <c r="G2845" s="1">
        <v>542</v>
      </c>
      <c r="H2845" s="1">
        <v>2460</v>
      </c>
      <c r="I2845" s="1">
        <f>(F2845+G2845+H2845)/E2845*100</f>
        <v>27.744666148397685065215513518</v>
      </c>
      <c r="J2845" s="1">
        <f>(F2845+G2845)/E2845*100</f>
        <v>6.4956379027381877861276669258</v>
      </c>
      <c r="K2845" s="1">
        <f>F2845/E2845*100</f>
        <v>1.8139414356050790360196942213</v>
      </c>
      <c r="L2845" s="1">
        <v>1245.52</v>
      </c>
      <c r="M2845" s="1">
        <v>975.00</v>
      </c>
      <c r="N2845" s="1">
        <v>5.62</v>
      </c>
      <c r="O2845" s="1">
        <v>79.02</v>
      </c>
      <c r="P2845" s="1">
        <v>17.04</v>
      </c>
      <c r="Q2845" s="1">
        <v>86.98</v>
      </c>
      <c r="R2845" s="1">
        <v>1.48</v>
      </c>
      <c r="S2845" s="1">
        <v>5.65</v>
      </c>
      <c s="1" r="T2845">
        <v>0</v>
      </c>
      <c r="U2845" s="1">
        <v>90.53</v>
      </c>
      <c r="V2845" s="1">
        <f>100-U2845</f>
        <v>9.47</v>
      </c>
      <c r="W2845" s="1">
        <v>9.36</v>
      </c>
      <c r="X2845" s="0" t="inlineStr">
        <is>
          <t>IBGE — Censo Demográfico 2022 / SIDRA</t>
        </is>
      </c>
    </row>
    <row r="2846">
      <c r="A2846" s="0" t="inlineStr">
        <is>
          <t>3151404</t>
        </is>
      </c>
      <c r="B2846" s="0" t="inlineStr">
        <is>
          <t>Pitangui</t>
        </is>
      </c>
      <c r="C2846" s="0" t="inlineStr">
        <is>
          <t>MG</t>
        </is>
      </c>
      <c r="D2846" s="0" t="inlineStr">
        <is>
          <t>2022</t>
        </is>
      </c>
      <c r="E2846" s="1">
        <v>26536</v>
      </c>
      <c r="F2846" s="1">
        <v>815</v>
      </c>
      <c r="G2846" s="1">
        <v>1472</v>
      </c>
      <c r="H2846" s="1">
        <v>4574</v>
      </c>
      <c r="I2846" s="1">
        <f>(F2846+G2846+H2846)/E2846*100</f>
        <v>25.855441664154356346095869762</v>
      </c>
      <c r="J2846" s="1">
        <f>(F2846+G2846)/E2846*100</f>
        <v>8.618480554718118782031956587</v>
      </c>
      <c r="K2846" s="1">
        <f>F2846/E2846*100</f>
        <v>3.0712993668977992161591799819</v>
      </c>
      <c r="L2846" s="1">
        <v>1309.25</v>
      </c>
      <c r="M2846" s="1">
        <v>1025.00</v>
      </c>
      <c r="N2846" s="1">
        <v>4.84</v>
      </c>
      <c r="O2846" s="1">
        <v>82.98</v>
      </c>
      <c r="P2846" s="1">
        <v>8.22</v>
      </c>
      <c r="Q2846" s="1">
        <v>87.20</v>
      </c>
      <c r="R2846" s="1">
        <v>2.38</v>
      </c>
      <c r="S2846" s="1">
        <v>7.51</v>
      </c>
      <c r="T2846" s="1">
        <v>0.01</v>
      </c>
      <c r="U2846" s="1">
        <v>93.52</v>
      </c>
      <c r="V2846" s="1">
        <f>100-U2846</f>
        <v>6.48</v>
      </c>
      <c r="W2846" s="1">
        <v>5.69</v>
      </c>
      <c r="X2846" s="0" t="inlineStr">
        <is>
          <t>IBGE — Censo Demográfico 2022 / SIDRA</t>
        </is>
      </c>
    </row>
    <row r="2847">
      <c r="A2847" s="0" t="inlineStr">
        <is>
          <t>3151503</t>
        </is>
      </c>
      <c r="B2847" s="0" t="inlineStr">
        <is>
          <t>Piumhi</t>
        </is>
      </c>
      <c r="C2847" s="0" t="inlineStr">
        <is>
          <t>MG</t>
        </is>
      </c>
      <c r="D2847" s="0" t="inlineStr">
        <is>
          <t>2022</t>
        </is>
      </c>
      <c r="E2847" s="1">
        <v>35826</v>
      </c>
      <c r="F2847" s="1">
        <v>366</v>
      </c>
      <c r="G2847" s="1">
        <v>1103</v>
      </c>
      <c r="H2847" s="1">
        <v>4200</v>
      </c>
      <c r="I2847" s="1">
        <f>(F2847+G2847+H2847)/E2847*100</f>
        <v>15.823703455590911628426282588</v>
      </c>
      <c r="J2847" s="1">
        <f>(F2847+G2847)/E2847*100</f>
        <v>4.100374030034053480712331826</v>
      </c>
      <c r="K2847" s="1">
        <f>F2847/E2847*100</f>
        <v>1.0216044213699547814436442807</v>
      </c>
      <c r="L2847" s="1">
        <v>1708.76</v>
      </c>
      <c r="M2847" s="1">
        <v>1212.00</v>
      </c>
      <c r="N2847" s="1">
        <v>4.11</v>
      </c>
      <c r="O2847" s="1">
        <v>94.32</v>
      </c>
      <c r="P2847" s="1">
        <v>4.37</v>
      </c>
      <c r="Q2847" s="1">
        <v>94.01</v>
      </c>
      <c r="R2847" s="1">
        <v>1.88</v>
      </c>
      <c r="S2847" s="1">
        <v>3.92</v>
      </c>
      <c s="1" r="T2847">
        <v>0</v>
      </c>
      <c r="U2847" s="1">
        <v>97.54</v>
      </c>
      <c r="V2847" s="1">
        <f>100-U2847</f>
        <v>2.46</v>
      </c>
      <c r="W2847" s="1">
        <v>1.70</v>
      </c>
      <c r="X2847" s="0" t="inlineStr">
        <is>
          <t>IBGE — Censo Demográfico 2022 / SIDRA</t>
        </is>
      </c>
    </row>
    <row r="2848">
      <c r="A2848" s="0" t="inlineStr">
        <is>
          <t>3151602</t>
        </is>
      </c>
      <c r="B2848" s="0" t="inlineStr">
        <is>
          <t>Planura</t>
        </is>
      </c>
      <c r="C2848" s="0" t="inlineStr">
        <is>
          <t>MG</t>
        </is>
      </c>
      <c r="D2848" s="0" t="inlineStr">
        <is>
          <t>2022</t>
        </is>
      </c>
      <c r="E2848" s="1">
        <v>11127</v>
      </c>
      <c r="F2848" s="1">
        <v>144</v>
      </c>
      <c r="G2848" s="1">
        <v>734</v>
      </c>
      <c r="H2848" s="1">
        <v>2055</v>
      </c>
      <c r="I2848" s="1">
        <f>(F2848+G2848+H2848)/E2848*100</f>
        <v>26.35930619214523231778556664</v>
      </c>
      <c r="J2848" s="1">
        <f>(F2848+G2848)/E2848*100</f>
        <v>7.8907162757257122315089422126</v>
      </c>
      <c r="K2848" s="1">
        <f>F2848/E2848*100</f>
        <v>1.2941493664060393637098948504</v>
      </c>
      <c r="L2848" s="1">
        <v>1330.63</v>
      </c>
      <c r="M2848" s="1">
        <v>1050.00</v>
      </c>
      <c r="N2848" s="1">
        <v>5.75</v>
      </c>
      <c r="O2848" s="1">
        <v>95.87</v>
      </c>
      <c r="P2848" s="1">
        <v>3.32</v>
      </c>
      <c r="Q2848" s="1">
        <v>94.91</v>
      </c>
      <c r="R2848" s="1">
        <v>3.13</v>
      </c>
      <c r="S2848" s="1">
        <v>1.85</v>
      </c>
      <c s="1" r="T2848">
        <v>0</v>
      </c>
      <c r="U2848" s="1">
        <v>98.62</v>
      </c>
      <c r="V2848" s="1">
        <f>100-U2848</f>
        <v>1.38</v>
      </c>
      <c r="W2848" s="1">
        <v>1.33</v>
      </c>
      <c r="X2848" s="0" t="inlineStr">
        <is>
          <t>IBGE — Censo Demográfico 2022 / SIDRA</t>
        </is>
      </c>
    </row>
    <row r="2849">
      <c r="A2849" s="0" t="inlineStr">
        <is>
          <t>3151701</t>
        </is>
      </c>
      <c r="B2849" s="0" t="inlineStr">
        <is>
          <t>Poço Fundo</t>
        </is>
      </c>
      <c r="C2849" s="0" t="inlineStr">
        <is>
          <t>MG</t>
        </is>
      </c>
      <c r="D2849" s="0" t="inlineStr">
        <is>
          <t>2022</t>
        </is>
      </c>
      <c r="E2849" s="1">
        <v>16355</v>
      </c>
      <c r="F2849" s="1">
        <v>722</v>
      </c>
      <c r="G2849" s="1">
        <v>786</v>
      </c>
      <c r="H2849" s="1">
        <v>2812</v>
      </c>
      <c r="I2849" s="1">
        <f>(F2849+G2849+H2849)/E2849*100</f>
        <v>26.413940690920207887496178539</v>
      </c>
      <c r="J2849" s="1">
        <f>(F2849+G2849)/E2849*100</f>
        <v>9.220421889330479975542647508</v>
      </c>
      <c r="K2849" s="1">
        <f>F2849/E2849*100</f>
        <v>4.4145521247324977071232039132</v>
      </c>
      <c r="L2849" s="1">
        <v>1458.51</v>
      </c>
      <c r="M2849" s="1">
        <v>1200.00</v>
      </c>
      <c r="N2849" s="1">
        <v>4.98</v>
      </c>
      <c r="O2849" s="1">
        <v>60.38</v>
      </c>
      <c r="P2849" s="1">
        <v>38.74</v>
      </c>
      <c r="Q2849" s="1">
        <v>60.62</v>
      </c>
      <c r="R2849" s="1">
        <v>5.69</v>
      </c>
      <c r="S2849" s="1">
        <v>29.23</v>
      </c>
      <c r="T2849" s="1">
        <v>0.03</v>
      </c>
      <c r="U2849" s="1">
        <v>80.42</v>
      </c>
      <c r="V2849" s="1">
        <f>100-U2849</f>
        <v>19.58</v>
      </c>
      <c r="W2849" s="1">
        <v>15.23</v>
      </c>
      <c r="X2849" s="0" t="inlineStr">
        <is>
          <t>IBGE — Censo Demográfico 2022 / SIDRA</t>
        </is>
      </c>
    </row>
    <row r="2850">
      <c r="A2850" s="0" t="inlineStr">
        <is>
          <t>3151800</t>
        </is>
      </c>
      <c r="B2850" s="0" t="inlineStr">
        <is>
          <t>Poços de Caldas</t>
        </is>
      </c>
      <c r="C2850" s="0" t="inlineStr">
        <is>
          <t>MG</t>
        </is>
      </c>
      <c r="D2850" s="0" t="inlineStr">
        <is>
          <t>2022</t>
        </is>
      </c>
      <c r="E2850" s="1">
        <v>163324</v>
      </c>
      <c r="F2850" s="1">
        <v>2444</v>
      </c>
      <c r="G2850" s="1">
        <v>4395</v>
      </c>
      <c r="H2850" s="1">
        <v>16776</v>
      </c>
      <c r="I2850" s="1">
        <f>(F2850+G2850+H2850)/E2850*100</f>
        <v>14.458989493277166858514364086</v>
      </c>
      <c r="J2850" s="1">
        <f>(F2850+G2850)/E2850*100</f>
        <v>4.1873821361220641179495971198</v>
      </c>
      <c r="K2850" s="1">
        <f>F2850/E2850*100</f>
        <v>1.4964120398716661360240993363</v>
      </c>
      <c r="L2850" s="1">
        <v>1994.50</v>
      </c>
      <c r="M2850" s="1">
        <v>1374.67</v>
      </c>
      <c r="N2850" s="1">
        <v>2.24</v>
      </c>
      <c r="O2850" s="1">
        <v>97.77</v>
      </c>
      <c r="P2850" s="1">
        <v>1.14</v>
      </c>
      <c r="Q2850" s="1">
        <v>97.97</v>
      </c>
      <c r="R2850" s="1">
        <v>1.47</v>
      </c>
      <c r="S2850" s="1">
        <v>0.45</v>
      </c>
      <c r="T2850" s="1">
        <v>0.00</v>
      </c>
      <c r="U2850" s="1">
        <v>99.67</v>
      </c>
      <c r="V2850" s="1">
        <f>100-U2850</f>
        <v>0.33</v>
      </c>
      <c r="W2850" s="1">
        <v>0.25</v>
      </c>
      <c r="X2850" s="0" t="inlineStr">
        <is>
          <t>IBGE — Censo Demográfico 2022 / SIDRA</t>
        </is>
      </c>
    </row>
    <row r="2851">
      <c r="A2851" s="0" t="inlineStr">
        <is>
          <t>3151909</t>
        </is>
      </c>
      <c r="B2851" s="0" t="inlineStr">
        <is>
          <t>Pocrane</t>
        </is>
      </c>
      <c r="C2851" s="0" t="inlineStr">
        <is>
          <t>MG</t>
        </is>
      </c>
      <c r="D2851" s="0" t="inlineStr">
        <is>
          <t>2022</t>
        </is>
      </c>
      <c r="E2851" s="1">
        <v>8350</v>
      </c>
      <c r="F2851" s="1">
        <v>151</v>
      </c>
      <c r="G2851" s="1">
        <v>905</v>
      </c>
      <c r="H2851" s="1">
        <v>2313</v>
      </c>
      <c r="I2851" s="1">
        <f>(F2851+G2851+H2851)/E2851*100</f>
        <v>40.34730538922155688622754491</v>
      </c>
      <c r="J2851" s="1">
        <f>(F2851+G2851)/E2851*100</f>
        <v>12.646706586826347305389221557</v>
      </c>
      <c r="K2851" s="1">
        <f>F2851/E2851*100</f>
        <v>1.8083832335329341317365269461</v>
      </c>
      <c r="L2851" s="1">
        <v>1000.98</v>
      </c>
      <c r="M2851" s="1">
        <v>803.00</v>
      </c>
      <c r="N2851" s="1">
        <v>13.03</v>
      </c>
      <c r="O2851" s="1">
        <v>66.25</v>
      </c>
      <c r="P2851" s="1">
        <v>31.09</v>
      </c>
      <c r="Q2851" s="1">
        <v>50.02</v>
      </c>
      <c r="R2851" s="1">
        <v>7.23</v>
      </c>
      <c r="S2851" s="1">
        <v>8.94</v>
      </c>
      <c r="T2851" s="1">
        <v>0.15</v>
      </c>
      <c r="U2851" s="1">
        <v>70.26</v>
      </c>
      <c r="V2851" s="1">
        <f>100-U2851</f>
        <v>29.74</v>
      </c>
      <c r="W2851" s="1">
        <v>27.47</v>
      </c>
      <c r="X2851" s="0" t="inlineStr">
        <is>
          <t>IBGE — Censo Demográfico 2022 / SIDRA</t>
        </is>
      </c>
    </row>
    <row r="2852">
      <c r="A2852" s="0" t="inlineStr">
        <is>
          <t>3152006</t>
        </is>
      </c>
      <c r="B2852" s="0" t="inlineStr">
        <is>
          <t>Pompéu</t>
        </is>
      </c>
      <c r="C2852" s="0" t="inlineStr">
        <is>
          <t>MG</t>
        </is>
      </c>
      <c r="D2852" s="0" t="inlineStr">
        <is>
          <t>2022</t>
        </is>
      </c>
      <c r="E2852" s="1">
        <v>30909</v>
      </c>
      <c r="F2852" s="1">
        <v>557</v>
      </c>
      <c r="G2852" s="1">
        <v>2048</v>
      </c>
      <c r="H2852" s="1">
        <v>6239</v>
      </c>
      <c r="I2852" s="1">
        <f>(F2852+G2852+H2852)/E2852*100</f>
        <v>28.613025332427448316024458895</v>
      </c>
      <c r="J2852" s="1">
        <f>(F2852+G2852)/E2852*100</f>
        <v>8.427965964605778252288977321</v>
      </c>
      <c r="K2852" s="1">
        <f>F2852/E2852*100</f>
        <v>1.8020641237180109353262803714</v>
      </c>
      <c r="L2852" s="1">
        <v>1419.04</v>
      </c>
      <c r="M2852" s="1">
        <v>1037.33</v>
      </c>
      <c r="N2852" s="1">
        <v>7.33</v>
      </c>
      <c r="O2852" s="1">
        <v>87.40</v>
      </c>
      <c r="P2852" s="1">
        <v>11.05</v>
      </c>
      <c r="Q2852" s="1">
        <v>84.52</v>
      </c>
      <c r="R2852" s="1">
        <v>4.12</v>
      </c>
      <c r="S2852" s="1">
        <v>10.70</v>
      </c>
      <c r="T2852" s="1">
        <v>0.09</v>
      </c>
      <c r="U2852" s="1">
        <v>89.93</v>
      </c>
      <c r="V2852" s="1">
        <f>100-U2852</f>
        <v>10.07</v>
      </c>
      <c r="W2852" s="1">
        <v>8.81</v>
      </c>
      <c r="X2852" s="0" t="inlineStr">
        <is>
          <t>IBGE — Censo Demográfico 2022 / SIDRA</t>
        </is>
      </c>
    </row>
    <row r="2853">
      <c r="A2853" s="0" t="inlineStr">
        <is>
          <t>3152105</t>
        </is>
      </c>
      <c r="B2853" s="0" t="inlineStr">
        <is>
          <t>Ponte Nova</t>
        </is>
      </c>
      <c r="C2853" s="0" t="inlineStr">
        <is>
          <t>MG</t>
        </is>
      </c>
      <c r="D2853" s="0" t="inlineStr">
        <is>
          <t>2022</t>
        </is>
      </c>
      <c r="E2853" s="1">
        <v>57116</v>
      </c>
      <c r="F2853" s="1">
        <v>1386</v>
      </c>
      <c r="G2853" s="1">
        <v>3569</v>
      </c>
      <c r="H2853" s="1">
        <v>11000</v>
      </c>
      <c r="I2853" s="1">
        <f>(F2853+G2853+H2853)/E2853*100</f>
        <v>27.934379158204356047342250858</v>
      </c>
      <c r="J2853" s="1">
        <f>(F2853+G2853)/E2853*100</f>
        <v>8.675327403879823517053014917</v>
      </c>
      <c r="K2853" s="1">
        <f>F2853/E2853*100</f>
        <v>2.4266405210448910988164437286</v>
      </c>
      <c r="L2853" s="1">
        <v>1524.53</v>
      </c>
      <c r="M2853" s="1">
        <v>1075.00</v>
      </c>
      <c r="N2853" s="1">
        <v>4.97</v>
      </c>
      <c r="O2853" s="1">
        <v>92.18</v>
      </c>
      <c r="P2853" s="1">
        <v>7.11</v>
      </c>
      <c r="Q2853" s="1">
        <v>83.64</v>
      </c>
      <c r="R2853" s="1">
        <v>1.19</v>
      </c>
      <c r="S2853" s="1">
        <v>1.97</v>
      </c>
      <c r="T2853" s="1">
        <v>0.02</v>
      </c>
      <c r="U2853" s="1">
        <v>96.61</v>
      </c>
      <c r="V2853" s="1">
        <f>100-U2853</f>
        <v>3.39</v>
      </c>
      <c r="W2853" s="1">
        <v>2.98</v>
      </c>
      <c r="X2853" s="0" t="inlineStr">
        <is>
          <t>IBGE — Censo Demográfico 2022 / SIDRA</t>
        </is>
      </c>
    </row>
    <row r="2854">
      <c r="A2854" s="0" t="inlineStr">
        <is>
          <t>3152131</t>
        </is>
      </c>
      <c r="B2854" s="0" t="inlineStr">
        <is>
          <t>Ponto Chique</t>
        </is>
      </c>
      <c r="C2854" s="0" t="inlineStr">
        <is>
          <t>MG</t>
        </is>
      </c>
      <c r="D2854" s="0" t="inlineStr">
        <is>
          <t>2022</t>
        </is>
      </c>
      <c r="E2854" s="1">
        <v>3726</v>
      </c>
      <c r="F2854" s="1">
        <v>27</v>
      </c>
      <c r="G2854" s="1">
        <v>666</v>
      </c>
      <c r="H2854" s="1">
        <v>1265</v>
      </c>
      <c r="I2854" s="1">
        <f>(F2854+G2854+H2854)/E2854*100</f>
        <v>52.549651100375738056897477187</v>
      </c>
      <c r="J2854" s="1">
        <f>(F2854+G2854)/E2854*100</f>
        <v>18.599033816425120772946859903</v>
      </c>
      <c r="K2854" s="1">
        <f>F2854/E2854*100</f>
        <v>0.7246376811594202898550724638</v>
      </c>
      <c r="L2854" s="1">
        <v>788.63</v>
      </c>
      <c r="M2854" s="1">
        <v>606.00</v>
      </c>
      <c r="N2854" s="1">
        <v>14.91</v>
      </c>
      <c r="O2854" s="1">
        <v>70.68</v>
      </c>
      <c r="P2854" s="1">
        <v>24.53</v>
      </c>
      <c r="Q2854" s="1">
        <v>39.70</v>
      </c>
      <c r="R2854" s="1">
        <v>22.96</v>
      </c>
      <c r="S2854" s="1">
        <v>36.24</v>
      </c>
      <c r="T2854" s="1">
        <v>0.71</v>
      </c>
      <c r="U2854" s="1">
        <v>70.36</v>
      </c>
      <c r="V2854" s="1">
        <f>100-U2854</f>
        <v>29.64</v>
      </c>
      <c r="W2854" s="1">
        <v>25.71</v>
      </c>
      <c r="X2854" s="0" t="inlineStr">
        <is>
          <t>IBGE — Censo Demográfico 2022 / SIDRA</t>
        </is>
      </c>
    </row>
    <row r="2855">
      <c r="A2855" s="0" t="inlineStr">
        <is>
          <t>3152170</t>
        </is>
      </c>
      <c r="B2855" s="0" t="inlineStr">
        <is>
          <t>Ponto dos Volantes</t>
        </is>
      </c>
      <c r="C2855" s="0" t="inlineStr">
        <is>
          <t>MG</t>
        </is>
      </c>
      <c r="D2855" s="0" t="inlineStr">
        <is>
          <t>2022</t>
        </is>
      </c>
      <c r="E2855" s="1">
        <v>10883</v>
      </c>
      <c r="F2855" s="1">
        <v>171</v>
      </c>
      <c r="G2855" s="1">
        <v>3333</v>
      </c>
      <c r="H2855" s="1">
        <v>3106</v>
      </c>
      <c r="I2855" s="1">
        <f>(F2855+G2855+H2855)/E2855*100</f>
        <v>60.736929155563723238077735918</v>
      </c>
      <c r="J2855" s="1">
        <f>(F2855+G2855)/E2855*100</f>
        <v>32.197004502434990351925020674</v>
      </c>
      <c r="K2855" s="1">
        <f>F2855/E2855*100</f>
        <v>1.5712579252044473031333272076</v>
      </c>
      <c r="L2855" s="1">
        <v>685.33</v>
      </c>
      <c r="M2855" s="1">
        <v>529.50</v>
      </c>
      <c r="N2855" s="1">
        <v>18.96</v>
      </c>
      <c r="O2855" s="1">
        <v>54.19</v>
      </c>
      <c r="P2855" s="1">
        <v>41.79</v>
      </c>
      <c r="Q2855" s="1">
        <v>33.89</v>
      </c>
      <c r="R2855" s="1">
        <v>2.27</v>
      </c>
      <c r="S2855" s="1">
        <v>59.68</v>
      </c>
      <c r="T2855" s="1">
        <v>2.37</v>
      </c>
      <c r="U2855" s="1">
        <v>58.24</v>
      </c>
      <c r="V2855" s="1">
        <f>100-U2855</f>
        <v>41.76</v>
      </c>
      <c r="W2855" s="1">
        <v>40.13</v>
      </c>
      <c r="X2855" s="0" t="inlineStr">
        <is>
          <t>IBGE — Censo Demográfico 2022 / SIDRA</t>
        </is>
      </c>
    </row>
    <row r="2856">
      <c r="A2856" s="0" t="inlineStr">
        <is>
          <t>3152204</t>
        </is>
      </c>
      <c r="B2856" s="0" t="inlineStr">
        <is>
          <t>Porteirinha</t>
        </is>
      </c>
      <c r="C2856" s="0" t="inlineStr">
        <is>
          <t>MG</t>
        </is>
      </c>
      <c r="D2856" s="0" t="inlineStr">
        <is>
          <t>2022</t>
        </is>
      </c>
      <c r="E2856" s="1">
        <v>37307</v>
      </c>
      <c r="F2856" s="1">
        <v>853</v>
      </c>
      <c r="G2856" s="1">
        <v>6165</v>
      </c>
      <c r="H2856" s="1">
        <v>10259</v>
      </c>
      <c r="I2856" s="1">
        <f>(F2856+G2856+H2856)/E2856*100</f>
        <v>46.310343903288927011016699279</v>
      </c>
      <c r="J2856" s="1">
        <f>(F2856+G2856)/E2856*100</f>
        <v>18.811483099686385932934837966</v>
      </c>
      <c r="K2856" s="1">
        <f>F2856/E2856*100</f>
        <v>2.2864341812528479909936473048</v>
      </c>
      <c r="L2856" s="1">
        <v>948.26</v>
      </c>
      <c r="M2856" s="1">
        <v>678.25</v>
      </c>
      <c r="N2856" s="1">
        <v>16.46</v>
      </c>
      <c r="O2856" s="1">
        <v>79.39</v>
      </c>
      <c r="P2856" s="1">
        <v>18.31</v>
      </c>
      <c r="Q2856" s="1">
        <v>28.56</v>
      </c>
      <c r="R2856" s="1">
        <v>2.17</v>
      </c>
      <c r="S2856" s="1">
        <v>67.80</v>
      </c>
      <c r="T2856" s="1">
        <v>0.87</v>
      </c>
      <c r="U2856" s="1">
        <v>62.99</v>
      </c>
      <c r="V2856" s="1">
        <f>100-U2856</f>
        <v>37.01</v>
      </c>
      <c r="W2856" s="1">
        <v>35.02</v>
      </c>
      <c r="X2856" s="0" t="inlineStr">
        <is>
          <t>IBGE — Censo Demográfico 2022 / SIDRA</t>
        </is>
      </c>
    </row>
    <row r="2857">
      <c r="A2857" s="0" t="inlineStr">
        <is>
          <t>3152303</t>
        </is>
      </c>
      <c r="B2857" s="0" t="inlineStr">
        <is>
          <t>Porto Firme</t>
        </is>
      </c>
      <c r="C2857" s="0" t="inlineStr">
        <is>
          <t>MG</t>
        </is>
      </c>
      <c r="D2857" s="0" t="inlineStr">
        <is>
          <t>2022</t>
        </is>
      </c>
      <c r="E2857" s="1">
        <v>10531</v>
      </c>
      <c r="F2857" s="1">
        <v>338</v>
      </c>
      <c r="G2857" s="1">
        <v>1085</v>
      </c>
      <c r="H2857" s="1">
        <v>2717</v>
      </c>
      <c r="I2857" s="1">
        <f>(F2857+G2857+H2857)/E2857*100</f>
        <v>39.312505934858987750451049283</v>
      </c>
      <c r="J2857" s="1">
        <f>(F2857+G2857)/E2857*100</f>
        <v>13.512486943310226949007691577</v>
      </c>
      <c r="K2857" s="1">
        <f>F2857/E2857*100</f>
        <v>3.2095717405754439274522837337</v>
      </c>
      <c r="L2857" s="1">
        <v>950.39</v>
      </c>
      <c r="M2857" s="1">
        <v>800.00</v>
      </c>
      <c r="N2857" s="1">
        <v>8.55</v>
      </c>
      <c r="O2857" s="1">
        <v>63.55</v>
      </c>
      <c r="P2857" s="1">
        <v>28.31</v>
      </c>
      <c r="Q2857" s="1">
        <v>61.93</v>
      </c>
      <c r="R2857" s="1">
        <v>2.26</v>
      </c>
      <c r="S2857" s="1">
        <v>16.07</v>
      </c>
      <c s="1" r="T2857">
        <v>0</v>
      </c>
      <c r="U2857" s="1">
        <v>71.80</v>
      </c>
      <c r="V2857" s="1">
        <f>100-U2857</f>
        <v>28.20</v>
      </c>
      <c r="W2857" s="1">
        <v>26.50</v>
      </c>
      <c r="X2857" s="0" t="inlineStr">
        <is>
          <t>IBGE — Censo Demográfico 2022 / SIDRA</t>
        </is>
      </c>
    </row>
    <row r="2858">
      <c r="A2858" s="0" t="inlineStr">
        <is>
          <t>3152402</t>
        </is>
      </c>
      <c r="B2858" s="0" t="inlineStr">
        <is>
          <t>Poté</t>
        </is>
      </c>
      <c r="C2858" s="0" t="inlineStr">
        <is>
          <t>MG</t>
        </is>
      </c>
      <c r="D2858" s="0" t="inlineStr">
        <is>
          <t>2022</t>
        </is>
      </c>
      <c r="E2858" s="1">
        <v>13592</v>
      </c>
      <c r="F2858" s="1">
        <v>431</v>
      </c>
      <c r="G2858" s="1">
        <v>2666</v>
      </c>
      <c r="H2858" s="1">
        <v>4332</v>
      </c>
      <c r="I2858" s="1">
        <f>(F2858+G2858+H2858)/E2858*100</f>
        <v>54.657151265450264861683343143</v>
      </c>
      <c r="J2858" s="1">
        <f>(F2858+G2858)/E2858*100</f>
        <v>22.785462036492054149499705709</v>
      </c>
      <c r="K2858" s="1">
        <f>F2858/E2858*100</f>
        <v>3.1709829311359623307828134197</v>
      </c>
      <c r="L2858" s="1">
        <v>840.81</v>
      </c>
      <c r="M2858" s="1">
        <v>604.00</v>
      </c>
      <c r="N2858" s="1">
        <v>16.81</v>
      </c>
      <c r="O2858" s="1">
        <v>66.25</v>
      </c>
      <c r="P2858" s="1">
        <v>31.33</v>
      </c>
      <c r="Q2858" s="1">
        <v>57.72</v>
      </c>
      <c r="R2858" s="1">
        <v>2.69</v>
      </c>
      <c r="S2858" s="1">
        <v>38.04</v>
      </c>
      <c r="T2858" s="1">
        <v>0.38</v>
      </c>
      <c r="U2858" s="1">
        <v>67.42</v>
      </c>
      <c r="V2858" s="1">
        <f>100-U2858</f>
        <v>32.58</v>
      </c>
      <c r="W2858" s="1">
        <v>31.35</v>
      </c>
      <c r="X2858" s="0" t="inlineStr">
        <is>
          <t>IBGE — Censo Demográfico 2022 / SIDRA</t>
        </is>
      </c>
    </row>
    <row r="2859">
      <c r="A2859" s="0" t="inlineStr">
        <is>
          <t>3152501</t>
        </is>
      </c>
      <c r="B2859" s="0" t="inlineStr">
        <is>
          <t>Pouso Alegre</t>
        </is>
      </c>
      <c r="C2859" s="0" t="inlineStr">
        <is>
          <t>MG</t>
        </is>
      </c>
      <c r="D2859" s="0" t="inlineStr">
        <is>
          <t>2022</t>
        </is>
      </c>
      <c r="E2859" s="1">
        <v>150933</v>
      </c>
      <c r="F2859" s="1">
        <v>4471</v>
      </c>
      <c r="G2859" s="1">
        <v>5217</v>
      </c>
      <c r="H2859" s="1">
        <v>16160</v>
      </c>
      <c r="I2859" s="1">
        <f>(F2859+G2859+H2859)/E2859*100</f>
        <v>17.125479517401761046292063366</v>
      </c>
      <c r="J2859" s="1">
        <f>(F2859+G2859)/E2859*100</f>
        <v>6.4187420908615080863694486958</v>
      </c>
      <c r="K2859" s="1">
        <f>F2859/E2859*100</f>
        <v>2.9622415243849920163251243929</v>
      </c>
      <c r="L2859" s="1">
        <v>1875.32</v>
      </c>
      <c r="M2859" s="1">
        <v>1250.00</v>
      </c>
      <c r="N2859" s="1">
        <v>2.90</v>
      </c>
      <c r="O2859" s="1">
        <v>90.35</v>
      </c>
      <c r="P2859" s="1">
        <v>8.64</v>
      </c>
      <c r="Q2859" s="1">
        <v>90.61</v>
      </c>
      <c r="R2859" s="1">
        <v>4.65</v>
      </c>
      <c r="S2859" s="1">
        <v>4.06</v>
      </c>
      <c r="T2859" s="1">
        <v>0.00</v>
      </c>
      <c r="U2859" s="1">
        <v>97.60</v>
      </c>
      <c r="V2859" s="1">
        <f>100-U2859</f>
        <v>2.40</v>
      </c>
      <c r="W2859" s="1">
        <v>1.00</v>
      </c>
      <c r="X2859" s="0" t="inlineStr">
        <is>
          <t>IBGE — Censo Demográfico 2022 / SIDRA</t>
        </is>
      </c>
    </row>
    <row r="2860">
      <c r="A2860" s="0" t="inlineStr">
        <is>
          <t>3152600</t>
        </is>
      </c>
      <c r="B2860" s="0" t="inlineStr">
        <is>
          <t>Pouso Alto</t>
        </is>
      </c>
      <c r="C2860" s="0" t="inlineStr">
        <is>
          <t>MG</t>
        </is>
      </c>
      <c r="D2860" s="0" t="inlineStr">
        <is>
          <t>2022</t>
        </is>
      </c>
      <c r="E2860" s="1">
        <v>6533</v>
      </c>
      <c r="F2860" s="1">
        <v>238</v>
      </c>
      <c r="G2860" s="1">
        <v>412</v>
      </c>
      <c r="H2860" s="1">
        <v>1281</v>
      </c>
      <c r="I2860" s="1">
        <f>(F2860+G2860+H2860)/E2860*100</f>
        <v>29.557630491351599571406704424</v>
      </c>
      <c r="J2860" s="1">
        <f>(F2860+G2860)/E2860*100</f>
        <v>9.949487218735649778049900505</v>
      </c>
      <c r="K2860" s="1">
        <f>F2860/E2860*100</f>
        <v>3.6430430123985917648859635696</v>
      </c>
      <c r="L2860" s="1">
        <v>1248.01</v>
      </c>
      <c r="M2860" s="1">
        <v>1000.00</v>
      </c>
      <c r="N2860" s="1">
        <v>4.71</v>
      </c>
      <c r="O2860" s="1">
        <v>64.48</v>
      </c>
      <c r="P2860" s="1">
        <v>22.78</v>
      </c>
      <c r="Q2860" s="1">
        <v>52.35</v>
      </c>
      <c r="R2860" s="1">
        <v>2.47</v>
      </c>
      <c r="S2860" s="1">
        <v>7.28</v>
      </c>
      <c s="1" r="T2860">
        <v>0</v>
      </c>
      <c r="U2860" s="1">
        <v>92.35</v>
      </c>
      <c r="V2860" s="1">
        <f>100-U2860</f>
        <v>7.65</v>
      </c>
      <c r="W2860" s="1">
        <v>7.00</v>
      </c>
      <c r="X2860" s="0" t="inlineStr">
        <is>
          <t>IBGE — Censo Demográfico 2022 / SIDRA</t>
        </is>
      </c>
    </row>
    <row r="2861">
      <c r="A2861" s="0" t="inlineStr">
        <is>
          <t>3152709</t>
        </is>
      </c>
      <c r="B2861" s="0" t="inlineStr">
        <is>
          <t>Prados</t>
        </is>
      </c>
      <c r="C2861" s="0" t="inlineStr">
        <is>
          <t>MG</t>
        </is>
      </c>
      <c r="D2861" s="0" t="inlineStr">
        <is>
          <t>2022</t>
        </is>
      </c>
      <c r="E2861" s="1">
        <v>9013</v>
      </c>
      <c r="F2861" s="1">
        <v>40</v>
      </c>
      <c r="G2861" s="1">
        <v>552</v>
      </c>
      <c r="H2861" s="1">
        <v>1659</v>
      </c>
      <c r="I2861" s="1">
        <f>(F2861+G2861+H2861)/E2861*100</f>
        <v>24.975036059025851547764340397</v>
      </c>
      <c r="J2861" s="1">
        <f>(F2861+G2861)/E2861*100</f>
        <v>6.5682902474203927660046599356</v>
      </c>
      <c r="K2861" s="1">
        <f>F2861/E2861*100</f>
        <v>0.4438033950959724841895040497</v>
      </c>
      <c r="L2861" s="1">
        <v>1246.38</v>
      </c>
      <c r="M2861" s="1">
        <v>969.60</v>
      </c>
      <c r="N2861" s="1">
        <v>5.26</v>
      </c>
      <c r="O2861" s="1">
        <v>83.13</v>
      </c>
      <c r="P2861" s="1">
        <v>13.86</v>
      </c>
      <c r="Q2861" s="1">
        <v>76.66</v>
      </c>
      <c r="R2861" s="1">
        <v>6.44</v>
      </c>
      <c r="S2861" s="1">
        <v>9.51</v>
      </c>
      <c r="T2861" s="1">
        <v>0.03</v>
      </c>
      <c r="U2861" s="1">
        <v>92.76</v>
      </c>
      <c r="V2861" s="1">
        <f>100-U2861</f>
        <v>7.24</v>
      </c>
      <c r="W2861" s="1">
        <v>6.84</v>
      </c>
      <c r="X2861" s="0" t="inlineStr">
        <is>
          <t>IBGE — Censo Demográfico 2022 / SIDRA</t>
        </is>
      </c>
    </row>
    <row r="2862">
      <c r="A2862" s="0" t="inlineStr">
        <is>
          <t>3152808</t>
        </is>
      </c>
      <c r="B2862" s="0" t="inlineStr">
        <is>
          <t>Prata</t>
        </is>
      </c>
      <c r="C2862" s="0" t="inlineStr">
        <is>
          <t>MG</t>
        </is>
      </c>
      <c r="D2862" s="0" t="inlineStr">
        <is>
          <t>2022</t>
        </is>
      </c>
      <c r="E2862" s="1">
        <v>28179</v>
      </c>
      <c r="F2862" s="1">
        <v>422</v>
      </c>
      <c r="G2862" s="1">
        <v>1103</v>
      </c>
      <c r="H2862" s="1">
        <v>4232</v>
      </c>
      <c r="I2862" s="1">
        <f>(F2862+G2862+H2862)/E2862*100</f>
        <v>20.430107526881720430107526882</v>
      </c>
      <c r="J2862" s="1">
        <f>(F2862+G2862)/E2862*100</f>
        <v>5.4118315057312182831186344441</v>
      </c>
      <c r="K2862" s="1">
        <f>F2862/E2862*100</f>
        <v>1.4975691117498846658859434331</v>
      </c>
      <c r="L2862" s="1">
        <v>1557.71</v>
      </c>
      <c r="M2862" s="1">
        <v>1200.00</v>
      </c>
      <c r="N2862" s="1">
        <v>7.10</v>
      </c>
      <c r="O2862" s="1">
        <v>78.72</v>
      </c>
      <c r="P2862" s="1">
        <v>18.87</v>
      </c>
      <c r="Q2862" s="1">
        <v>81.07</v>
      </c>
      <c r="R2862" s="1">
        <v>7.64</v>
      </c>
      <c r="S2862" s="1">
        <v>10.20</v>
      </c>
      <c r="T2862" s="1">
        <v>0.03</v>
      </c>
      <c r="U2862" s="1">
        <v>86.45</v>
      </c>
      <c r="V2862" s="1">
        <f>100-U2862</f>
        <v>13.55</v>
      </c>
      <c r="W2862" s="1">
        <v>9.01</v>
      </c>
      <c r="X2862" s="0" t="inlineStr">
        <is>
          <t>IBGE — Censo Demográfico 2022 / SIDRA</t>
        </is>
      </c>
    </row>
    <row r="2863">
      <c r="A2863" s="0" t="inlineStr">
        <is>
          <t>3152907</t>
        </is>
      </c>
      <c r="B2863" s="0" t="inlineStr">
        <is>
          <t>Pratápolis</t>
        </is>
      </c>
      <c r="C2863" s="0" t="inlineStr">
        <is>
          <t>MG</t>
        </is>
      </c>
      <c r="D2863" s="0" t="inlineStr">
        <is>
          <t>2022</t>
        </is>
      </c>
      <c r="E2863" s="1">
        <v>8378</v>
      </c>
      <c r="F2863" s="1">
        <v>85</v>
      </c>
      <c r="G2863" s="1">
        <v>425</v>
      </c>
      <c r="H2863" s="1">
        <v>1592</v>
      </c>
      <c r="I2863" s="1">
        <f>(F2863+G2863+H2863)/E2863*100</f>
        <v>25.08952017187873000716161375</v>
      </c>
      <c r="J2863" s="1">
        <f>(F2863+G2863)/E2863*100</f>
        <v>6.0873716877536404869897350203</v>
      </c>
      <c r="K2863" s="1">
        <f>F2863/E2863*100</f>
        <v>1.0145619479589400811649558367</v>
      </c>
      <c r="L2863" s="1">
        <v>1441.15</v>
      </c>
      <c r="M2863" s="1">
        <v>1200.00</v>
      </c>
      <c r="N2863" s="1">
        <v>5.05</v>
      </c>
      <c r="O2863" s="1">
        <v>87.50</v>
      </c>
      <c r="P2863" s="1">
        <v>10.93</v>
      </c>
      <c r="Q2863" s="1">
        <v>87.38</v>
      </c>
      <c r="R2863" s="1">
        <v>3.77</v>
      </c>
      <c r="S2863" s="1">
        <v>8.39</v>
      </c>
      <c r="T2863" s="1">
        <v>0.03</v>
      </c>
      <c r="U2863" s="1">
        <v>95.98</v>
      </c>
      <c r="V2863" s="1">
        <f>100-U2863</f>
        <v>4.02</v>
      </c>
      <c r="W2863" s="1">
        <v>3.93</v>
      </c>
      <c r="X2863" s="0" t="inlineStr">
        <is>
          <t>IBGE — Censo Demográfico 2022 / SIDRA</t>
        </is>
      </c>
    </row>
    <row r="2864">
      <c r="A2864" s="0" t="inlineStr">
        <is>
          <t>3153004</t>
        </is>
      </c>
      <c r="B2864" s="0" t="inlineStr">
        <is>
          <t>Pratinha</t>
        </is>
      </c>
      <c r="C2864" s="0" t="inlineStr">
        <is>
          <t>MG</t>
        </is>
      </c>
      <c r="D2864" s="0" t="inlineStr">
        <is>
          <t>2022</t>
        </is>
      </c>
      <c r="E2864" s="1">
        <v>3559</v>
      </c>
      <c r="F2864" s="1">
        <v>246</v>
      </c>
      <c r="G2864" s="1">
        <v>224</v>
      </c>
      <c r="H2864" s="1">
        <v>679</v>
      </c>
      <c r="I2864" s="1">
        <f>(F2864+G2864+H2864)/E2864*100</f>
        <v>32.284349536386625456588929475</v>
      </c>
      <c r="J2864" s="1">
        <f>(F2864+G2864)/E2864*100</f>
        <v>13.205956729418375948300084293</v>
      </c>
      <c r="K2864" s="1">
        <f>F2864/E2864*100</f>
        <v>6.9120539477381286878336611408</v>
      </c>
      <c r="L2864" s="1">
        <v>1414.64</v>
      </c>
      <c r="M2864" s="1">
        <v>1007.33</v>
      </c>
      <c r="N2864" s="1">
        <v>9.41</v>
      </c>
      <c r="O2864" s="1">
        <v>58.89</v>
      </c>
      <c r="P2864" s="1">
        <v>40.44</v>
      </c>
      <c r="Q2864" s="1">
        <v>63.25</v>
      </c>
      <c r="R2864" s="1">
        <v>8.41</v>
      </c>
      <c r="S2864" s="1">
        <v>26.94</v>
      </c>
      <c s="1" r="T2864">
        <v>0</v>
      </c>
      <c r="U2864" s="1">
        <v>77.27</v>
      </c>
      <c r="V2864" s="1">
        <f>100-U2864</f>
        <v>22.73</v>
      </c>
      <c r="W2864" s="1">
        <v>21.40</v>
      </c>
      <c r="X2864" s="0" t="inlineStr">
        <is>
          <t>IBGE — Censo Demográfico 2022 / SIDRA</t>
        </is>
      </c>
    </row>
    <row r="2865">
      <c r="A2865" s="0" t="inlineStr">
        <is>
          <t>3153103</t>
        </is>
      </c>
      <c r="B2865" s="0" t="inlineStr">
        <is>
          <t>Presidente Bernardes</t>
        </is>
      </c>
      <c r="C2865" s="0" t="inlineStr">
        <is>
          <t>MG</t>
        </is>
      </c>
      <c r="D2865" s="0" t="inlineStr">
        <is>
          <t>2022</t>
        </is>
      </c>
      <c r="E2865" s="1">
        <v>4834</v>
      </c>
      <c r="F2865" s="1">
        <v>61</v>
      </c>
      <c r="G2865" s="1">
        <v>300</v>
      </c>
      <c r="H2865" s="1">
        <v>1224</v>
      </c>
      <c r="I2865" s="1">
        <f>(F2865+G2865+H2865)/E2865*100</f>
        <v>32.7885808853951179147703765</v>
      </c>
      <c r="J2865" s="1">
        <f>(F2865+G2865)/E2865*100</f>
        <v>7.4679354571783202316921803889</v>
      </c>
      <c r="K2865" s="1">
        <f>F2865/E2865*100</f>
        <v>1.261894911046752172114191146</v>
      </c>
      <c r="L2865" s="1">
        <v>1065.38</v>
      </c>
      <c r="M2865" s="1">
        <v>808.00</v>
      </c>
      <c r="N2865" s="1">
        <v>10.52</v>
      </c>
      <c r="O2865" s="1">
        <v>49.33</v>
      </c>
      <c r="P2865" s="1">
        <v>49.16</v>
      </c>
      <c r="Q2865" s="1">
        <v>16.09</v>
      </c>
      <c r="R2865" s="1">
        <v>1.69</v>
      </c>
      <c r="S2865" s="1">
        <v>19.91</v>
      </c>
      <c r="T2865" s="1">
        <v>0.06</v>
      </c>
      <c r="U2865" s="1">
        <v>78.74</v>
      </c>
      <c r="V2865" s="1">
        <f>100-U2865</f>
        <v>21.26</v>
      </c>
      <c r="W2865" s="1">
        <v>20.92</v>
      </c>
      <c r="X2865" s="0" t="inlineStr">
        <is>
          <t>IBGE — Censo Demográfico 2022 / SIDRA</t>
        </is>
      </c>
    </row>
    <row r="2866">
      <c r="A2866" s="0" t="inlineStr">
        <is>
          <t>3153202</t>
        </is>
      </c>
      <c r="B2866" s="0" t="inlineStr">
        <is>
          <t>Presidente Juscelino</t>
        </is>
      </c>
      <c r="C2866" s="0" t="inlineStr">
        <is>
          <t>MG</t>
        </is>
      </c>
      <c r="D2866" s="0" t="inlineStr">
        <is>
          <t>2022</t>
        </is>
      </c>
      <c r="E2866" s="1">
        <v>3462</v>
      </c>
      <c r="F2866" s="1">
        <v>33</v>
      </c>
      <c r="G2866" s="1">
        <v>258</v>
      </c>
      <c r="H2866" s="1">
        <v>980</v>
      </c>
      <c r="I2866" s="1">
        <f>(F2866+G2866+H2866)/E2866*100</f>
        <v>36.712882726747544771808203351</v>
      </c>
      <c r="J2866" s="1">
        <f>(F2866+G2866)/E2866*100</f>
        <v>8.405545927209705372616984402</v>
      </c>
      <c r="K2866" s="1">
        <f>F2866/E2866*100</f>
        <v>0.9532062391681109185441941075</v>
      </c>
      <c r="L2866" s="1">
        <v>1096.77</v>
      </c>
      <c r="M2866" s="1">
        <v>808.00</v>
      </c>
      <c r="N2866" s="1">
        <v>13.17</v>
      </c>
      <c r="O2866" s="1">
        <v>64.71</v>
      </c>
      <c r="P2866" s="1">
        <v>22.66</v>
      </c>
      <c r="Q2866" s="1">
        <v>45.02</v>
      </c>
      <c r="R2866" s="1">
        <v>6.46</v>
      </c>
      <c r="S2866" s="1">
        <v>47.38</v>
      </c>
      <c r="T2866" s="1">
        <v>0.08</v>
      </c>
      <c r="U2866" s="1">
        <v>63.65</v>
      </c>
      <c r="V2866" s="1">
        <f>100-U2866</f>
        <v>36.35</v>
      </c>
      <c r="W2866" s="1">
        <v>34.30</v>
      </c>
      <c r="X2866" s="0" t="inlineStr">
        <is>
          <t>IBGE — Censo Demográfico 2022 / SIDRA</t>
        </is>
      </c>
    </row>
    <row r="2867">
      <c r="A2867" s="0" t="inlineStr">
        <is>
          <t>3153301</t>
        </is>
      </c>
      <c r="B2867" s="0" t="inlineStr">
        <is>
          <t>Presidente Kubitschek</t>
        </is>
      </c>
      <c r="C2867" s="0" t="inlineStr">
        <is>
          <t>MG</t>
        </is>
      </c>
      <c r="D2867" s="0" t="inlineStr">
        <is>
          <t>2022</t>
        </is>
      </c>
      <c r="E2867" s="1">
        <v>3069</v>
      </c>
      <c r="F2867" s="1">
        <v>44</v>
      </c>
      <c r="G2867" s="1">
        <v>588</v>
      </c>
      <c r="H2867" s="1">
        <v>1053</v>
      </c>
      <c r="I2867" s="1">
        <f>(F2867+G2867+H2867)/E2867*100</f>
        <v>54.903877484522645812968393614</v>
      </c>
      <c r="J2867" s="1">
        <f>(F2867+G2867)/E2867*100</f>
        <v>20.593027044639947865754317367</v>
      </c>
      <c r="K2867" s="1">
        <f>F2867/E2867*100</f>
        <v>1.4336917562724014336917562724</v>
      </c>
      <c r="L2867" s="1">
        <v>842.67</v>
      </c>
      <c r="M2867" s="1">
        <v>606.00</v>
      </c>
      <c r="N2867" s="1">
        <v>9.04</v>
      </c>
      <c r="O2867" s="1">
        <v>79.32</v>
      </c>
      <c r="P2867" s="1">
        <v>20.06</v>
      </c>
      <c r="Q2867" s="1">
        <v>78.70</v>
      </c>
      <c r="R2867" s="1">
        <v>0.62</v>
      </c>
      <c r="S2867" s="1">
        <v>19.55</v>
      </c>
      <c s="1" r="T2867">
        <v>0</v>
      </c>
      <c r="U2867" s="1">
        <v>84.88</v>
      </c>
      <c r="V2867" s="1">
        <f>100-U2867</f>
        <v>15.12</v>
      </c>
      <c r="W2867" s="1">
        <v>14.51</v>
      </c>
      <c r="X2867" s="0" t="inlineStr">
        <is>
          <t>IBGE — Censo Demográfico 2022 / SIDRA</t>
        </is>
      </c>
    </row>
    <row r="2868">
      <c r="A2868" s="0" t="inlineStr">
        <is>
          <t>3153400</t>
        </is>
      </c>
      <c r="B2868" s="0" t="inlineStr">
        <is>
          <t>Presidente Olegário</t>
        </is>
      </c>
      <c r="C2868" s="0" t="inlineStr">
        <is>
          <t>MG</t>
        </is>
      </c>
      <c r="D2868" s="0" t="inlineStr">
        <is>
          <t>2022</t>
        </is>
      </c>
      <c r="E2868" s="1">
        <v>18604</v>
      </c>
      <c r="F2868" s="1">
        <v>355</v>
      </c>
      <c r="G2868" s="1">
        <v>571</v>
      </c>
      <c r="H2868" s="1">
        <v>2572</v>
      </c>
      <c r="I2868" s="1">
        <f>(F2868+G2868+H2868)/E2868*100</f>
        <v>18.802408084282949903246613631</v>
      </c>
      <c r="J2868" s="1">
        <f>(F2868+G2868)/E2868*100</f>
        <v>4.9774242098473446570629972049</v>
      </c>
      <c r="K2868" s="1">
        <f>F2868/E2868*100</f>
        <v>1.9081917867125349387228552999</v>
      </c>
      <c r="L2868" s="1">
        <v>1444.15</v>
      </c>
      <c r="M2868" s="1">
        <v>1212.00</v>
      </c>
      <c r="N2868" s="1">
        <v>7.63</v>
      </c>
      <c r="O2868" s="1">
        <v>77.81</v>
      </c>
      <c r="P2868" s="1">
        <v>13.90</v>
      </c>
      <c r="Q2868" s="1">
        <v>71.44</v>
      </c>
      <c r="R2868" s="1">
        <v>5.25</v>
      </c>
      <c r="S2868" s="1">
        <v>22.27</v>
      </c>
      <c r="T2868" s="1">
        <v>0.07</v>
      </c>
      <c r="U2868" s="1">
        <v>82.03</v>
      </c>
      <c r="V2868" s="1">
        <f>100-U2868</f>
        <v>17.97</v>
      </c>
      <c r="W2868" s="1">
        <v>16.68</v>
      </c>
      <c r="X2868" s="0" t="inlineStr">
        <is>
          <t>IBGE — Censo Demográfico 2022 / SIDRA</t>
        </is>
      </c>
    </row>
    <row r="2869">
      <c r="A2869" s="0" t="inlineStr">
        <is>
          <t>3153509</t>
        </is>
      </c>
      <c r="B2869" s="0" t="inlineStr">
        <is>
          <t>Alto Jequitibá</t>
        </is>
      </c>
      <c r="C2869" s="0" t="inlineStr">
        <is>
          <t>MG</t>
        </is>
      </c>
      <c r="D2869" s="0" t="inlineStr">
        <is>
          <t>2022</t>
        </is>
      </c>
      <c r="E2869" s="1">
        <v>8351</v>
      </c>
      <c r="F2869" s="1">
        <v>89</v>
      </c>
      <c r="G2869" s="1">
        <v>647</v>
      </c>
      <c r="H2869" s="1">
        <v>2150</v>
      </c>
      <c r="I2869" s="1">
        <f>(F2869+G2869+H2869)/E2869*100</f>
        <v>34.55873548078074482097952341</v>
      </c>
      <c r="J2869" s="1">
        <f>(F2869+G2869)/E2869*100</f>
        <v>8.813315770566399233624715603</v>
      </c>
      <c r="K2869" s="1">
        <f>F2869/E2869*100</f>
        <v>1.0657406298646868638486408813</v>
      </c>
      <c r="L2869" s="1">
        <v>1163.60</v>
      </c>
      <c r="M2869" s="1">
        <v>904.00</v>
      </c>
      <c r="N2869" s="1">
        <v>6.88</v>
      </c>
      <c r="O2869" s="1">
        <v>56.45</v>
      </c>
      <c r="P2869" s="1">
        <v>37.00</v>
      </c>
      <c r="Q2869" s="1">
        <v>32.90</v>
      </c>
      <c r="R2869" s="1">
        <v>3.51</v>
      </c>
      <c r="S2869" s="1">
        <v>18.93</v>
      </c>
      <c s="1" r="T2869">
        <v>0</v>
      </c>
      <c r="U2869" s="1">
        <v>86.30</v>
      </c>
      <c r="V2869" s="1">
        <f>100-U2869</f>
        <v>13.70</v>
      </c>
      <c r="W2869" s="1">
        <v>13.23</v>
      </c>
      <c r="X2869" s="0" t="inlineStr">
        <is>
          <t>IBGE — Censo Demográfico 2022 / SIDRA</t>
        </is>
      </c>
    </row>
    <row r="2870">
      <c r="A2870" s="0" t="inlineStr">
        <is>
          <t>3153608</t>
        </is>
      </c>
      <c r="B2870" s="0" t="inlineStr">
        <is>
          <t>Prudente de Morais</t>
        </is>
      </c>
      <c r="C2870" s="0" t="inlineStr">
        <is>
          <t>MG</t>
        </is>
      </c>
      <c r="D2870" s="0" t="inlineStr">
        <is>
          <t>2022</t>
        </is>
      </c>
      <c r="E2870" s="1">
        <v>11451</v>
      </c>
      <c r="F2870" s="1">
        <v>186</v>
      </c>
      <c r="G2870" s="1">
        <v>802</v>
      </c>
      <c r="H2870" s="1">
        <v>1896</v>
      </c>
      <c r="I2870" s="1">
        <f>(F2870+G2870+H2870)/E2870*100</f>
        <v>25.185573312374465112217273601</v>
      </c>
      <c r="J2870" s="1">
        <f>(F2870+G2870)/E2870*100</f>
        <v>8.628067417692777923325473758</v>
      </c>
      <c r="K2870" s="1">
        <f>F2870/E2870*100</f>
        <v>1.624312287136494629290018339</v>
      </c>
      <c r="L2870" s="1">
        <v>1218.79</v>
      </c>
      <c r="M2870" s="1">
        <v>931.75</v>
      </c>
      <c r="N2870" s="1">
        <v>4.01</v>
      </c>
      <c r="O2870" s="1">
        <v>95.99</v>
      </c>
      <c r="P2870" s="1">
        <v>3.41</v>
      </c>
      <c r="Q2870" s="1">
        <v>72.03</v>
      </c>
      <c r="R2870" s="1">
        <v>11.54</v>
      </c>
      <c r="S2870" s="1">
        <v>15.80</v>
      </c>
      <c r="T2870" s="1">
        <v>0.03</v>
      </c>
      <c r="U2870" s="1">
        <v>98.36</v>
      </c>
      <c r="V2870" s="1">
        <f>100-U2870</f>
        <v>1.64</v>
      </c>
      <c r="W2870" s="1">
        <v>1.39</v>
      </c>
      <c r="X2870" s="0" t="inlineStr">
        <is>
          <t>IBGE — Censo Demográfico 2022 / SIDRA</t>
        </is>
      </c>
    </row>
    <row r="2871">
      <c r="A2871" s="0" t="inlineStr">
        <is>
          <t>3153707</t>
        </is>
      </c>
      <c r="B2871" s="0" t="inlineStr">
        <is>
          <t>Quartel Geral</t>
        </is>
      </c>
      <c r="C2871" s="0" t="inlineStr">
        <is>
          <t>MG</t>
        </is>
      </c>
      <c r="D2871" s="0" t="inlineStr">
        <is>
          <t>2022</t>
        </is>
      </c>
      <c r="E2871" s="1">
        <v>3159</v>
      </c>
      <c r="F2871" s="1">
        <v>22</v>
      </c>
      <c r="G2871" s="1">
        <v>87</v>
      </c>
      <c r="H2871" s="1">
        <v>771</v>
      </c>
      <c r="I2871" s="1">
        <f>(F2871+G2871+H2871)/E2871*100</f>
        <v>27.856916745805634694523583412</v>
      </c>
      <c r="J2871" s="1">
        <f>(F2871+G2871)/E2871*100</f>
        <v>3.4504590060145615701171256727</v>
      </c>
      <c r="K2871" s="1">
        <f>F2871/E2871*100</f>
        <v>0.6964229186451408673630895853</v>
      </c>
      <c r="L2871" s="1">
        <v>1266.00</v>
      </c>
      <c r="M2871" s="1">
        <v>969.60</v>
      </c>
      <c r="N2871" s="1">
        <v>9.42</v>
      </c>
      <c r="O2871" s="1">
        <v>82.80</v>
      </c>
      <c r="P2871" s="1">
        <v>9.52</v>
      </c>
      <c r="Q2871" s="1">
        <v>38.79</v>
      </c>
      <c r="R2871" s="1">
        <v>6.53</v>
      </c>
      <c r="S2871" s="1">
        <v>54.69</v>
      </c>
      <c s="1" r="T2871">
        <v>0</v>
      </c>
      <c r="U2871" s="1">
        <v>85.87</v>
      </c>
      <c r="V2871" s="1">
        <f>100-U2871</f>
        <v>14.13</v>
      </c>
      <c r="W2871" s="1">
        <v>12.83</v>
      </c>
      <c r="X2871" s="0" t="inlineStr">
        <is>
          <t>IBGE — Censo Demográfico 2022 / SIDRA</t>
        </is>
      </c>
    </row>
    <row r="2872">
      <c r="A2872" s="0" t="inlineStr">
        <is>
          <t>3153806</t>
        </is>
      </c>
      <c r="B2872" s="0" t="inlineStr">
        <is>
          <t>Queluzito</t>
        </is>
      </c>
      <c r="C2872" s="0" t="inlineStr">
        <is>
          <t>MG</t>
        </is>
      </c>
      <c r="D2872" s="0" t="inlineStr">
        <is>
          <t>2022</t>
        </is>
      </c>
      <c r="E2872" s="1">
        <v>1768</v>
      </c>
      <c r="F2872" s="1">
        <v>12</v>
      </c>
      <c r="G2872" s="1">
        <v>101</v>
      </c>
      <c r="H2872" s="1">
        <v>313</v>
      </c>
      <c r="I2872" s="1">
        <f>(F2872+G2872+H2872)/E2872*100</f>
        <v>24.095022624434389140271493213</v>
      </c>
      <c r="J2872" s="1">
        <f>(F2872+G2872)/E2872*100</f>
        <v>6.3914027149321266968325791855</v>
      </c>
      <c r="K2872" s="1">
        <f>F2872/E2872*100</f>
        <v>0.6787330316742081447963800905</v>
      </c>
      <c r="L2872" s="1">
        <v>1420.97</v>
      </c>
      <c r="M2872" s="1">
        <v>1074.67</v>
      </c>
      <c r="N2872" s="1">
        <v>6.70</v>
      </c>
      <c r="O2872" s="1">
        <v>71.39</v>
      </c>
      <c r="P2872" s="1">
        <v>26.25</v>
      </c>
      <c r="Q2872" s="1">
        <v>53.24</v>
      </c>
      <c r="R2872" s="1">
        <v>4.57</v>
      </c>
      <c r="S2872" s="1">
        <v>33.63</v>
      </c>
      <c s="1" r="T2872">
        <v>0</v>
      </c>
      <c r="U2872" s="1">
        <v>72.71</v>
      </c>
      <c r="V2872" s="1">
        <f>100-U2872</f>
        <v>27.29</v>
      </c>
      <c r="W2872" s="1">
        <v>22.12</v>
      </c>
      <c r="X2872" s="0" t="inlineStr">
        <is>
          <t>IBGE — Censo Demográfico 2022 / SIDRA</t>
        </is>
      </c>
    </row>
    <row r="2873">
      <c r="A2873" s="0" t="inlineStr">
        <is>
          <t>3153905</t>
        </is>
      </c>
      <c r="B2873" s="0" t="inlineStr">
        <is>
          <t>Raposos</t>
        </is>
      </c>
      <c r="C2873" s="0" t="inlineStr">
        <is>
          <t>MG</t>
        </is>
      </c>
      <c r="D2873" s="0" t="inlineStr">
        <is>
          <t>2022</t>
        </is>
      </c>
      <c r="E2873" s="1">
        <v>16272</v>
      </c>
      <c r="F2873" s="1">
        <v>241</v>
      </c>
      <c r="G2873" s="1">
        <v>752</v>
      </c>
      <c r="H2873" s="1">
        <v>2363</v>
      </c>
      <c r="I2873" s="1">
        <f>(F2873+G2873+H2873)/E2873*100</f>
        <v>20.624385447394296951819075713</v>
      </c>
      <c r="J2873" s="1">
        <f>(F2873+G2873)/E2873*100</f>
        <v>6.1025073746312684365781710914</v>
      </c>
      <c r="K2873" s="1">
        <f>F2873/E2873*100</f>
        <v>1.4810717797443461160275319567</v>
      </c>
      <c r="L2873" s="1">
        <v>1370.14</v>
      </c>
      <c r="M2873" s="1">
        <v>1100.00</v>
      </c>
      <c r="N2873" s="1">
        <v>3.67</v>
      </c>
      <c r="O2873" s="1">
        <v>97.34</v>
      </c>
      <c r="P2873" s="1">
        <v>1.64</v>
      </c>
      <c r="Q2873" s="1">
        <v>89.88</v>
      </c>
      <c r="R2873" s="1">
        <v>0.16</v>
      </c>
      <c r="S2873" s="1">
        <v>1.61</v>
      </c>
      <c r="T2873" s="1">
        <v>0.02</v>
      </c>
      <c r="U2873" s="1">
        <v>98.14</v>
      </c>
      <c r="V2873" s="1">
        <f>100-U2873</f>
        <v>1.86</v>
      </c>
      <c r="W2873" s="1">
        <v>1.57</v>
      </c>
      <c r="X2873" s="0" t="inlineStr">
        <is>
          <t>IBGE — Censo Demográfico 2022 / SIDRA</t>
        </is>
      </c>
    </row>
    <row r="2874">
      <c r="A2874" s="0" t="inlineStr">
        <is>
          <t>3154002</t>
        </is>
      </c>
      <c r="B2874" s="0" t="inlineStr">
        <is>
          <t>Raul Soares</t>
        </is>
      </c>
      <c r="C2874" s="0" t="inlineStr">
        <is>
          <t>MG</t>
        </is>
      </c>
      <c r="D2874" s="0" t="inlineStr">
        <is>
          <t>2022</t>
        </is>
      </c>
      <c r="E2874" s="1">
        <v>23368</v>
      </c>
      <c r="F2874" s="1">
        <v>404</v>
      </c>
      <c r="G2874" s="1">
        <v>2337</v>
      </c>
      <c r="H2874" s="1">
        <v>5407</v>
      </c>
      <c r="I2874" s="1">
        <f>(F2874+G2874+H2874)/E2874*100</f>
        <v>34.868195823348168435467305717</v>
      </c>
      <c r="J2874" s="1">
        <f>(F2874+G2874)/E2874*100</f>
        <v>11.729715850736049298185552893</v>
      </c>
      <c r="K2874" s="1">
        <f>F2874/E2874*100</f>
        <v>1.7288599794590893529613146183</v>
      </c>
      <c r="L2874" s="1">
        <v>1124.02</v>
      </c>
      <c r="M2874" s="1">
        <v>900.00</v>
      </c>
      <c r="N2874" s="1">
        <v>10.42</v>
      </c>
      <c r="O2874" s="1">
        <v>70.15</v>
      </c>
      <c r="P2874" s="1">
        <v>28.78</v>
      </c>
      <c r="Q2874" s="1">
        <v>58.62</v>
      </c>
      <c r="R2874" s="1">
        <v>5.30</v>
      </c>
      <c r="S2874" s="1">
        <v>11.99</v>
      </c>
      <c r="T2874" s="1">
        <v>0.03</v>
      </c>
      <c r="U2874" s="1">
        <v>78.15</v>
      </c>
      <c r="V2874" s="1">
        <f>100-U2874</f>
        <v>21.85</v>
      </c>
      <c r="W2874" s="1">
        <v>20.76</v>
      </c>
      <c r="X2874" s="0" t="inlineStr">
        <is>
          <t>IBGE — Censo Demográfico 2022 / SIDRA</t>
        </is>
      </c>
    </row>
    <row r="2875">
      <c r="A2875" s="0" t="inlineStr">
        <is>
          <t>3154101</t>
        </is>
      </c>
      <c r="B2875" s="0" t="inlineStr">
        <is>
          <t>Recreio</t>
        </is>
      </c>
      <c r="C2875" s="0" t="inlineStr">
        <is>
          <t>MG</t>
        </is>
      </c>
      <c r="D2875" s="0" t="inlineStr">
        <is>
          <t>2022</t>
        </is>
      </c>
      <c r="E2875" s="1">
        <v>11003</v>
      </c>
      <c r="F2875" s="1">
        <v>299</v>
      </c>
      <c r="G2875" s="1">
        <v>344</v>
      </c>
      <c r="H2875" s="1">
        <v>2089</v>
      </c>
      <c r="I2875" s="1">
        <f>(F2875+G2875+H2875)/E2875*100</f>
        <v>24.829591929473779878215032264</v>
      </c>
      <c r="J2875" s="1">
        <f>(F2875+G2875)/E2875*100</f>
        <v>5.843860765245842043079160229</v>
      </c>
      <c r="K2875" s="1">
        <f>F2875/E2875*100</f>
        <v>2.7174406979914568753976188312</v>
      </c>
      <c r="L2875" s="1">
        <v>1221.25</v>
      </c>
      <c r="M2875" s="1">
        <v>1008.00</v>
      </c>
      <c r="N2875" s="1">
        <v>6.19</v>
      </c>
      <c r="O2875" s="1">
        <v>88.12</v>
      </c>
      <c r="P2875" s="1">
        <v>7.42</v>
      </c>
      <c r="Q2875" s="1">
        <v>85.83</v>
      </c>
      <c r="R2875" s="1">
        <v>2.16</v>
      </c>
      <c r="S2875" s="1">
        <v>1.03</v>
      </c>
      <c s="1" r="T2875">
        <v>0</v>
      </c>
      <c r="U2875" s="1">
        <v>93.45</v>
      </c>
      <c r="V2875" s="1">
        <f>100-U2875</f>
        <v>6.55</v>
      </c>
      <c r="W2875" s="1">
        <v>6.08</v>
      </c>
      <c r="X2875" s="0" t="inlineStr">
        <is>
          <t>IBGE — Censo Demográfico 2022 / SIDRA</t>
        </is>
      </c>
    </row>
    <row r="2876">
      <c r="A2876" s="0" t="inlineStr">
        <is>
          <t>3154150</t>
        </is>
      </c>
      <c r="B2876" s="0" t="inlineStr">
        <is>
          <t>Reduto</t>
        </is>
      </c>
      <c r="C2876" s="0" t="inlineStr">
        <is>
          <t>MG</t>
        </is>
      </c>
      <c r="D2876" s="0" t="inlineStr">
        <is>
          <t>2022</t>
        </is>
      </c>
      <c r="E2876" s="1">
        <v>7845</v>
      </c>
      <c r="F2876" s="1">
        <v>82</v>
      </c>
      <c r="G2876" s="1">
        <v>514</v>
      </c>
      <c r="H2876" s="1">
        <v>1750</v>
      </c>
      <c r="I2876" s="1">
        <f>(F2876+G2876+H2876)/E2876*100</f>
        <v>29.904397705544933078393881453</v>
      </c>
      <c r="J2876" s="1">
        <f>(F2876+G2876)/E2876*100</f>
        <v>7.5971956660293180369662205226</v>
      </c>
      <c r="K2876" s="1">
        <f>F2876/E2876*100</f>
        <v>1.0452517527087316762268961122</v>
      </c>
      <c r="L2876" s="1">
        <v>1143.36</v>
      </c>
      <c r="M2876" s="1">
        <v>900.00</v>
      </c>
      <c r="N2876" s="1">
        <v>8.29</v>
      </c>
      <c r="O2876" s="1">
        <v>61.94</v>
      </c>
      <c r="P2876" s="1">
        <v>35.73</v>
      </c>
      <c r="Q2876" s="1">
        <v>58.39</v>
      </c>
      <c r="R2876" s="1">
        <v>13.98</v>
      </c>
      <c r="S2876" s="1">
        <v>1.18</v>
      </c>
      <c s="1" r="T2876">
        <v>0</v>
      </c>
      <c r="U2876" s="1">
        <v>87.71</v>
      </c>
      <c r="V2876" s="1">
        <f>100-U2876</f>
        <v>12.29</v>
      </c>
      <c r="W2876" s="1">
        <v>11.76</v>
      </c>
      <c r="X2876" s="0" t="inlineStr">
        <is>
          <t>IBGE — Censo Demográfico 2022 / SIDRA</t>
        </is>
      </c>
    </row>
    <row r="2877">
      <c r="A2877" s="0" t="inlineStr">
        <is>
          <t>3154200</t>
        </is>
      </c>
      <c r="B2877" s="0" t="inlineStr">
        <is>
          <t>Resende Costa</t>
        </is>
      </c>
      <c r="C2877" s="0" t="inlineStr">
        <is>
          <t>MG</t>
        </is>
      </c>
      <c r="D2877" s="0" t="inlineStr">
        <is>
          <t>2022</t>
        </is>
      </c>
      <c r="E2877" s="1">
        <v>11136</v>
      </c>
      <c r="F2877" s="1">
        <v>156</v>
      </c>
      <c r="G2877" s="1">
        <v>916</v>
      </c>
      <c r="H2877" s="1">
        <v>2129</v>
      </c>
      <c r="I2877" s="1">
        <f>(F2877+G2877+H2877)/E2877*100</f>
        <v>28.744612068965517241379310345</v>
      </c>
      <c r="J2877" s="1">
        <f>(F2877+G2877)/E2877*100</f>
        <v>9.626436781609195402298850575</v>
      </c>
      <c r="K2877" s="1">
        <f>F2877/E2877*100</f>
        <v>1.4008620689655172413793103448</v>
      </c>
      <c r="L2877" s="1">
        <v>1360.95</v>
      </c>
      <c r="M2877" s="1">
        <v>969.60</v>
      </c>
      <c r="N2877" s="1">
        <v>4.73</v>
      </c>
      <c r="O2877" s="1">
        <v>84.47</v>
      </c>
      <c r="P2877" s="1">
        <v>13.13</v>
      </c>
      <c r="Q2877" s="1">
        <v>47.40</v>
      </c>
      <c r="R2877" s="1">
        <v>11.98</v>
      </c>
      <c r="S2877" s="1">
        <v>38.32</v>
      </c>
      <c r="T2877" s="1">
        <v>0.09</v>
      </c>
      <c r="U2877" s="1">
        <v>89.38</v>
      </c>
      <c r="V2877" s="1">
        <f>100-U2877</f>
        <v>10.62</v>
      </c>
      <c r="W2877" s="1">
        <v>9.76</v>
      </c>
      <c r="X2877" s="0" t="inlineStr">
        <is>
          <t>IBGE — Censo Demográfico 2022 / SIDRA</t>
        </is>
      </c>
    </row>
    <row r="2878">
      <c r="A2878" s="0" t="inlineStr">
        <is>
          <t>3154309</t>
        </is>
      </c>
      <c r="B2878" s="0" t="inlineStr">
        <is>
          <t>Resplendor</t>
        </is>
      </c>
      <c r="C2878" s="0" t="inlineStr">
        <is>
          <t>MG</t>
        </is>
      </c>
      <c r="D2878" s="0" t="inlineStr">
        <is>
          <t>2022</t>
        </is>
      </c>
      <c r="E2878" s="1">
        <v>17173</v>
      </c>
      <c r="F2878" s="1">
        <v>1722</v>
      </c>
      <c r="G2878" s="1">
        <v>1264</v>
      </c>
      <c r="H2878" s="1">
        <v>3997</v>
      </c>
      <c r="I2878" s="1">
        <f>(F2878+G2878+H2878)/E2878*100</f>
        <v>40.66266814185057939789203983</v>
      </c>
      <c r="J2878" s="1">
        <f>(F2878+G2878)/E2878*100</f>
        <v>17.387759855587259069469516101</v>
      </c>
      <c r="K2878" s="1">
        <f>F2878/E2878*100</f>
        <v>10.027368543644092470738950678</v>
      </c>
      <c r="L2878" s="1">
        <v>1045.69</v>
      </c>
      <c r="M2878" s="1">
        <v>800.00</v>
      </c>
      <c r="N2878" s="1">
        <v>10.27</v>
      </c>
      <c r="O2878" s="1">
        <v>76.70</v>
      </c>
      <c r="P2878" s="1">
        <v>18.32</v>
      </c>
      <c r="Q2878" s="1">
        <v>76.53</v>
      </c>
      <c r="R2878" s="1">
        <v>9.07</v>
      </c>
      <c r="S2878" s="1">
        <v>7.01</v>
      </c>
      <c r="T2878" s="1">
        <v>0.02</v>
      </c>
      <c r="U2878" s="1">
        <v>84.52</v>
      </c>
      <c r="V2878" s="1">
        <f>100-U2878</f>
        <v>15.48</v>
      </c>
      <c r="W2878" s="1">
        <v>15.13</v>
      </c>
      <c r="X2878" s="0" t="inlineStr">
        <is>
          <t>IBGE — Censo Demográfico 2022 / SIDRA</t>
        </is>
      </c>
    </row>
    <row r="2879">
      <c r="A2879" s="0" t="inlineStr">
        <is>
          <t>3154408</t>
        </is>
      </c>
      <c r="B2879" s="0" t="inlineStr">
        <is>
          <t>Ressaquinha</t>
        </is>
      </c>
      <c r="C2879" s="0" t="inlineStr">
        <is>
          <t>MG</t>
        </is>
      </c>
      <c r="D2879" s="0" t="inlineStr">
        <is>
          <t>2022</t>
        </is>
      </c>
      <c r="E2879" s="1">
        <v>4532</v>
      </c>
      <c r="F2879" s="1">
        <v>87</v>
      </c>
      <c r="G2879" s="1">
        <v>260</v>
      </c>
      <c r="H2879" s="1">
        <v>1048</v>
      </c>
      <c r="I2879" s="1">
        <f>(F2879+G2879+H2879)/E2879*100</f>
        <v>30.781112091791703442188879082</v>
      </c>
      <c r="J2879" s="1">
        <f>(F2879+G2879)/E2879*100</f>
        <v>7.6566637246248896734333627538</v>
      </c>
      <c r="K2879" s="1">
        <f>F2879/E2879*100</f>
        <v>1.9196822594880847308031774051</v>
      </c>
      <c r="L2879" s="1">
        <v>1235.77</v>
      </c>
      <c r="M2879" s="1">
        <v>925.00</v>
      </c>
      <c r="N2879" s="1">
        <v>6.76</v>
      </c>
      <c r="O2879" s="1">
        <v>67.68</v>
      </c>
      <c r="P2879" s="1">
        <v>25.61</v>
      </c>
      <c r="Q2879" s="1">
        <v>42.56</v>
      </c>
      <c r="R2879" s="1">
        <v>1.46</v>
      </c>
      <c r="S2879" s="1">
        <v>21.22</v>
      </c>
      <c s="1" r="T2879">
        <v>0</v>
      </c>
      <c r="U2879" s="1">
        <v>90.24</v>
      </c>
      <c r="V2879" s="1">
        <f>100-U2879</f>
        <v>9.76</v>
      </c>
      <c r="W2879" s="1">
        <v>9.63</v>
      </c>
      <c r="X2879" s="0" t="inlineStr">
        <is>
          <t>IBGE — Censo Demográfico 2022 / SIDRA</t>
        </is>
      </c>
    </row>
    <row r="2880">
      <c r="A2880" s="0" t="inlineStr">
        <is>
          <t>3154457</t>
        </is>
      </c>
      <c r="B2880" s="0" t="inlineStr">
        <is>
          <t>Riachinho</t>
        </is>
      </c>
      <c r="C2880" s="0" t="inlineStr">
        <is>
          <t>MG</t>
        </is>
      </c>
      <c r="D2880" s="0" t="inlineStr">
        <is>
          <t>2022</t>
        </is>
      </c>
      <c r="E2880" s="1">
        <v>6858</v>
      </c>
      <c r="F2880" s="1">
        <v>33</v>
      </c>
      <c r="G2880" s="1">
        <v>703</v>
      </c>
      <c r="H2880" s="1">
        <v>1664</v>
      </c>
      <c r="I2880" s="1">
        <f>(F2880+G2880+H2880)/E2880*100</f>
        <v>34.995625546806649168853893263</v>
      </c>
      <c r="J2880" s="1">
        <f>(F2880+G2880)/E2880*100</f>
        <v>10.731991834354039078448527267</v>
      </c>
      <c r="K2880" s="1">
        <f>F2880/E2880*100</f>
        <v>0.4811898512685914260717410324</v>
      </c>
      <c r="L2880" s="1">
        <v>1056.93</v>
      </c>
      <c r="M2880" s="1">
        <v>870.67</v>
      </c>
      <c r="N2880" s="1">
        <v>11.85</v>
      </c>
      <c r="O2880" s="1">
        <v>59.43</v>
      </c>
      <c r="P2880" s="1">
        <v>38.20</v>
      </c>
      <c r="Q2880" s="1">
        <v>0.50</v>
      </c>
      <c r="R2880" s="1">
        <v>10.33</v>
      </c>
      <c r="S2880" s="1">
        <v>87.23</v>
      </c>
      <c r="T2880" s="1">
        <v>0.93</v>
      </c>
      <c r="U2880" s="1">
        <v>63.24</v>
      </c>
      <c r="V2880" s="1">
        <f>100-U2880</f>
        <v>36.76</v>
      </c>
      <c r="W2880" s="1">
        <v>31.99</v>
      </c>
      <c r="X2880" s="0" t="inlineStr">
        <is>
          <t>IBGE — Censo Demográfico 2022 / SIDRA</t>
        </is>
      </c>
    </row>
    <row r="2881">
      <c r="A2881" s="0" t="inlineStr">
        <is>
          <t>3154507</t>
        </is>
      </c>
      <c r="B2881" s="0" t="inlineStr">
        <is>
          <t>Riacho dos Machados</t>
        </is>
      </c>
      <c r="C2881" s="0" t="inlineStr">
        <is>
          <t>MG</t>
        </is>
      </c>
      <c r="D2881" s="0" t="inlineStr">
        <is>
          <t>2022</t>
        </is>
      </c>
      <c r="E2881" s="1">
        <v>8750</v>
      </c>
      <c r="F2881" s="1">
        <v>119</v>
      </c>
      <c r="G2881" s="1">
        <v>1283</v>
      </c>
      <c r="H2881" s="1">
        <v>2505</v>
      </c>
      <c r="I2881" s="1">
        <f>(F2881+G2881+H2881)/E2881*100</f>
        <v>44.651428571428571428571428571</v>
      </c>
      <c r="J2881" s="1">
        <f>(F2881+G2881)/E2881*100</f>
        <v>16.022857142857142857142857143</v>
      </c>
      <c r="K2881" s="1">
        <f>F2881/E2881*100</f>
        <v>1.36</v>
      </c>
      <c r="L2881" s="1">
        <v>858.76</v>
      </c>
      <c r="M2881" s="1">
        <v>706.00</v>
      </c>
      <c r="N2881" s="1">
        <v>15.60</v>
      </c>
      <c r="O2881" s="1">
        <v>73.52</v>
      </c>
      <c r="P2881" s="1">
        <v>21.66</v>
      </c>
      <c r="Q2881" s="1">
        <v>41.40</v>
      </c>
      <c r="R2881" s="1">
        <v>0.94</v>
      </c>
      <c r="S2881" s="1">
        <v>53.02</v>
      </c>
      <c r="T2881" s="1">
        <v>4.02</v>
      </c>
      <c r="U2881" s="1">
        <v>58.57</v>
      </c>
      <c r="V2881" s="1">
        <f>100-U2881</f>
        <v>41.43</v>
      </c>
      <c r="W2881" s="1">
        <v>39.15</v>
      </c>
      <c r="X2881" s="0" t="inlineStr">
        <is>
          <t>IBGE — Censo Demográfico 2022 / SIDRA</t>
        </is>
      </c>
    </row>
    <row r="2882">
      <c r="A2882" s="0" t="inlineStr">
        <is>
          <t>3154606</t>
        </is>
      </c>
      <c r="B2882" s="0" t="inlineStr">
        <is>
          <t>Ribeirão das Neves</t>
        </is>
      </c>
      <c r="C2882" s="0" t="inlineStr">
        <is>
          <t>MG</t>
        </is>
      </c>
      <c r="D2882" s="0" t="inlineStr">
        <is>
          <t>2022</t>
        </is>
      </c>
      <c r="E2882" s="1">
        <v>322647</v>
      </c>
      <c r="F2882" s="1">
        <v>6395</v>
      </c>
      <c r="G2882" s="1">
        <v>27112</v>
      </c>
      <c r="H2882" s="1">
        <v>65628</v>
      </c>
      <c r="I2882" s="1">
        <f>(F2882+G2882+H2882)/E2882*100</f>
        <v>30.725529758528670652446791695</v>
      </c>
      <c r="J2882" s="1">
        <f>(F2882+G2882)/E2882*100</f>
        <v>10.385033798547638750708979163</v>
      </c>
      <c r="K2882" s="1">
        <f>F2882/E2882*100</f>
        <v>1.9820422939001447402269353194</v>
      </c>
      <c r="L2882" s="1">
        <v>1126.97</v>
      </c>
      <c r="M2882" s="1">
        <v>906.00</v>
      </c>
      <c r="N2882" s="1">
        <v>4.84</v>
      </c>
      <c r="O2882" s="1">
        <v>97.88</v>
      </c>
      <c r="P2882" s="1">
        <v>1.36</v>
      </c>
      <c r="Q2882" s="1">
        <v>87.29</v>
      </c>
      <c r="R2882" s="1">
        <v>2.62</v>
      </c>
      <c r="S2882" s="1">
        <v>4.40</v>
      </c>
      <c r="T2882" s="1">
        <v>0.01</v>
      </c>
      <c r="U2882" s="1">
        <v>98.13</v>
      </c>
      <c r="V2882" s="1">
        <f>100-U2882</f>
        <v>1.87</v>
      </c>
      <c r="W2882" s="1">
        <v>0.68</v>
      </c>
      <c r="X2882" s="0" t="inlineStr">
        <is>
          <t>IBGE — Censo Demográfico 2022 / SIDRA</t>
        </is>
      </c>
    </row>
    <row r="2883">
      <c r="A2883" s="0" t="inlineStr">
        <is>
          <t>3154705</t>
        </is>
      </c>
      <c r="B2883" s="0" t="inlineStr">
        <is>
          <t>Ribeirão Vermelho</t>
        </is>
      </c>
      <c r="C2883" s="0" t="inlineStr">
        <is>
          <t>MG</t>
        </is>
      </c>
      <c r="D2883" s="0" t="inlineStr">
        <is>
          <t>2022</t>
        </is>
      </c>
      <c r="E2883" s="1">
        <v>4078</v>
      </c>
      <c r="F2883" s="1">
        <v>87</v>
      </c>
      <c r="G2883" s="1">
        <v>226</v>
      </c>
      <c r="H2883" s="1">
        <v>605</v>
      </c>
      <c r="I2883" s="1">
        <f>(F2883+G2883+H2883)/E2883*100</f>
        <v>22.511034820990681706718979892</v>
      </c>
      <c r="J2883" s="1">
        <f>(F2883+G2883)/E2883*100</f>
        <v>7.6753310446297204512015693968</v>
      </c>
      <c r="K2883" s="1">
        <f>F2883/E2883*100</f>
        <v>2.1333987248651299656694458068</v>
      </c>
      <c r="L2883" s="1">
        <v>1337.90</v>
      </c>
      <c r="M2883" s="1">
        <v>1125.00</v>
      </c>
      <c r="N2883" s="1">
        <v>2.77</v>
      </c>
      <c r="O2883" s="1">
        <v>92.04</v>
      </c>
      <c r="P2883" s="1">
        <v>7.55</v>
      </c>
      <c r="Q2883" s="1">
        <v>90.41</v>
      </c>
      <c r="R2883" s="1">
        <v>7.41</v>
      </c>
      <c r="S2883" s="1">
        <v>0.75</v>
      </c>
      <c s="1" r="T2883">
        <v>0</v>
      </c>
      <c r="U2883" s="1">
        <v>98.78</v>
      </c>
      <c r="V2883" s="1">
        <f>100-U2883</f>
        <v>1.22</v>
      </c>
      <c r="W2883" s="1">
        <v>1.02</v>
      </c>
      <c r="X2883" s="0" t="inlineStr">
        <is>
          <t>IBGE — Censo Demográfico 2022 / SIDRA</t>
        </is>
      </c>
    </row>
    <row r="2884">
      <c r="A2884" s="0" t="inlineStr">
        <is>
          <t>3154804</t>
        </is>
      </c>
      <c r="B2884" s="0" t="inlineStr">
        <is>
          <t>Rio Acima</t>
        </is>
      </c>
      <c r="C2884" s="0" t="inlineStr">
        <is>
          <t>MG</t>
        </is>
      </c>
      <c r="D2884" s="0" t="inlineStr">
        <is>
          <t>2022</t>
        </is>
      </c>
      <c r="E2884" s="1">
        <v>10233</v>
      </c>
      <c r="F2884" s="1">
        <v>110</v>
      </c>
      <c r="G2884" s="1">
        <v>544</v>
      </c>
      <c r="H2884" s="1">
        <v>1742</v>
      </c>
      <c r="I2884" s="1">
        <f>(F2884+G2884+H2884)/E2884*100</f>
        <v>23.414443467213915762728427636</v>
      </c>
      <c r="J2884" s="1">
        <f>(F2884+G2884)/E2884*100</f>
        <v>6.3910876575784227499267077103</v>
      </c>
      <c r="K2884" s="1">
        <f>F2884/E2884*100</f>
        <v>1.0749535815498876184892016027</v>
      </c>
      <c r="L2884" s="1">
        <v>1428.13</v>
      </c>
      <c r="M2884" s="1">
        <v>1100.75</v>
      </c>
      <c r="N2884" s="1">
        <v>4.58</v>
      </c>
      <c r="O2884" s="1">
        <v>87.22</v>
      </c>
      <c r="P2884" s="1">
        <v>7.32</v>
      </c>
      <c r="Q2884" s="1">
        <v>80.09</v>
      </c>
      <c r="R2884" s="1">
        <v>8.12</v>
      </c>
      <c r="S2884" s="1">
        <v>6.94</v>
      </c>
      <c s="1" r="T2884">
        <v>0</v>
      </c>
      <c r="U2884" s="1">
        <v>98.00</v>
      </c>
      <c r="V2884" s="1">
        <f>100-U2884</f>
        <v>2.00</v>
      </c>
      <c r="W2884" s="1">
        <v>1.23</v>
      </c>
      <c r="X2884" s="0" t="inlineStr">
        <is>
          <t>IBGE — Censo Demográfico 2022 / SIDRA</t>
        </is>
      </c>
    </row>
    <row r="2885">
      <c r="A2885" s="0" t="inlineStr">
        <is>
          <t>3154903</t>
        </is>
      </c>
      <c r="B2885" s="0" t="inlineStr">
        <is>
          <t>Rio Casca</t>
        </is>
      </c>
      <c r="C2885" s="0" t="inlineStr">
        <is>
          <t>MG</t>
        </is>
      </c>
      <c r="D2885" s="0" t="inlineStr">
        <is>
          <t>2022</t>
        </is>
      </c>
      <c r="E2885" s="1">
        <v>12746</v>
      </c>
      <c r="F2885" s="1">
        <v>210</v>
      </c>
      <c r="G2885" s="1">
        <v>942</v>
      </c>
      <c r="H2885" s="1">
        <v>2918</v>
      </c>
      <c r="I2885" s="1">
        <f>(F2885+G2885+H2885)/E2885*100</f>
        <v>31.931586380040797112819708144</v>
      </c>
      <c r="J2885" s="1">
        <f>(F2885+G2885)/E2885*100</f>
        <v>9.038129609289188765102777342</v>
      </c>
      <c r="K2885" s="1">
        <f>F2885/E2885*100</f>
        <v>1.6475757100266750353051937863</v>
      </c>
      <c r="L2885" s="1">
        <v>1235.03</v>
      </c>
      <c r="M2885" s="1">
        <v>904.00</v>
      </c>
      <c r="N2885" s="1">
        <v>7.73</v>
      </c>
      <c r="O2885" s="1">
        <v>77.89</v>
      </c>
      <c r="P2885" s="1">
        <v>20.36</v>
      </c>
      <c r="Q2885" s="1">
        <v>66.47</v>
      </c>
      <c r="R2885" s="1">
        <v>1.69</v>
      </c>
      <c r="S2885" s="1">
        <v>4.33</v>
      </c>
      <c r="T2885" s="1">
        <v>0.06</v>
      </c>
      <c r="U2885" s="1">
        <v>90.95</v>
      </c>
      <c r="V2885" s="1">
        <f>100-U2885</f>
        <v>9.05</v>
      </c>
      <c r="W2885" s="1">
        <v>8.88</v>
      </c>
      <c r="X2885" s="0" t="inlineStr">
        <is>
          <t>IBGE — Censo Demográfico 2022 / SIDRA</t>
        </is>
      </c>
    </row>
    <row r="2886">
      <c r="A2886" s="0" t="inlineStr">
        <is>
          <t>3155009</t>
        </is>
      </c>
      <c r="B2886" s="0" t="inlineStr">
        <is>
          <t>Rio Doce</t>
        </is>
      </c>
      <c r="C2886" s="0" t="inlineStr">
        <is>
          <t>MG</t>
        </is>
      </c>
      <c r="D2886" s="0" t="inlineStr">
        <is>
          <t>2022</t>
        </is>
      </c>
      <c r="E2886" s="1">
        <v>2484</v>
      </c>
      <c r="F2886" s="1">
        <v>69</v>
      </c>
      <c r="G2886" s="1">
        <v>150</v>
      </c>
      <c r="H2886" s="1">
        <v>371</v>
      </c>
      <c r="I2886" s="1">
        <f>(F2886+G2886+H2886)/E2886*100</f>
        <v>23.752012882447665056360708535</v>
      </c>
      <c r="J2886" s="1">
        <f>(F2886+G2886)/E2886*100</f>
        <v>8.816425120772946859903381643</v>
      </c>
      <c r="K2886" s="1">
        <f>F2886/E2886*100</f>
        <v>2.7777777777777777777777777778</v>
      </c>
      <c r="L2886" s="1">
        <v>1332.87</v>
      </c>
      <c r="M2886" s="1">
        <v>1022.50</v>
      </c>
      <c r="N2886" s="1">
        <v>10.14</v>
      </c>
      <c r="O2886" s="1">
        <v>79.15</v>
      </c>
      <c r="P2886" s="1">
        <v>13.14</v>
      </c>
      <c r="Q2886" s="1">
        <v>82.41</v>
      </c>
      <c r="R2886" s="1">
        <v>2.50</v>
      </c>
      <c r="S2886" s="1">
        <v>2.82</v>
      </c>
      <c r="T2886" s="1">
        <v>0.11</v>
      </c>
      <c r="U2886" s="1">
        <v>97.61</v>
      </c>
      <c r="V2886" s="1">
        <f>100-U2886</f>
        <v>2.39</v>
      </c>
      <c r="W2886" s="1">
        <v>2.06</v>
      </c>
      <c r="X2886" s="0" t="inlineStr">
        <is>
          <t>IBGE — Censo Demográfico 2022 / SIDRA</t>
        </is>
      </c>
    </row>
    <row r="2887">
      <c r="A2887" s="0" t="inlineStr">
        <is>
          <t>3155108</t>
        </is>
      </c>
      <c r="B2887" s="0" t="inlineStr">
        <is>
          <t>Rio do Prado</t>
        </is>
      </c>
      <c r="C2887" s="0" t="inlineStr">
        <is>
          <t>MG</t>
        </is>
      </c>
      <c r="D2887" s="0" t="inlineStr">
        <is>
          <t>2022</t>
        </is>
      </c>
      <c r="E2887" s="1">
        <v>4637</v>
      </c>
      <c r="F2887" s="1">
        <v>40</v>
      </c>
      <c r="G2887" s="1">
        <v>932</v>
      </c>
      <c r="H2887" s="1">
        <v>1308</v>
      </c>
      <c r="I2887" s="1">
        <f>(F2887+G2887+H2887)/E2887*100</f>
        <v>49.169721802889799439292646107</v>
      </c>
      <c r="J2887" s="1">
        <f>(F2887+G2887)/E2887*100</f>
        <v>20.961828768600388182014233341</v>
      </c>
      <c r="K2887" s="1">
        <f>F2887/E2887*100</f>
        <v>0.862626698296312270864783265</v>
      </c>
      <c r="L2887" s="1">
        <v>839.03</v>
      </c>
      <c r="M2887" s="1">
        <v>622.40</v>
      </c>
      <c r="N2887" s="1">
        <v>20.64</v>
      </c>
      <c r="O2887" s="1">
        <v>72.15</v>
      </c>
      <c r="P2887" s="1">
        <v>26.40</v>
      </c>
      <c r="Q2887" s="1">
        <v>63.66</v>
      </c>
      <c r="R2887" s="1">
        <v>0.46</v>
      </c>
      <c r="S2887" s="1">
        <v>25.42</v>
      </c>
      <c r="T2887" s="1">
        <v>1.44</v>
      </c>
      <c r="U2887" s="1">
        <v>73.02</v>
      </c>
      <c r="V2887" s="1">
        <f>100-U2887</f>
        <v>26.98</v>
      </c>
      <c r="W2887" s="1">
        <v>24.73</v>
      </c>
      <c r="X2887" s="0" t="inlineStr">
        <is>
          <t>IBGE — Censo Demográfico 2022 / SIDRA</t>
        </is>
      </c>
    </row>
    <row r="2888">
      <c r="A2888" s="0" t="inlineStr">
        <is>
          <t>3155207</t>
        </is>
      </c>
      <c r="B2888" s="0" t="inlineStr">
        <is>
          <t>Rio Espera</t>
        </is>
      </c>
      <c r="C2888" s="0" t="inlineStr">
        <is>
          <t>MG</t>
        </is>
      </c>
      <c r="D2888" s="0" t="inlineStr">
        <is>
          <t>2022</t>
        </is>
      </c>
      <c r="E2888" s="1">
        <v>5388</v>
      </c>
      <c r="F2888" s="1">
        <v>60</v>
      </c>
      <c r="G2888" s="1">
        <v>755</v>
      </c>
      <c r="H2888" s="1">
        <v>1329</v>
      </c>
      <c r="I2888" s="1">
        <f>(F2888+G2888+H2888)/E2888*100</f>
        <v>39.792130660727542687453600594</v>
      </c>
      <c r="J2888" s="1">
        <f>(F2888+G2888)/E2888*100</f>
        <v>15.126206384558277654046028211</v>
      </c>
      <c r="K2888" s="1">
        <f>F2888/E2888*100</f>
        <v>1.1135857461024498886414253898</v>
      </c>
      <c r="L2888" s="1">
        <v>959.91</v>
      </c>
      <c r="M2888" s="1">
        <v>800.00</v>
      </c>
      <c r="N2888" s="1">
        <v>12.31</v>
      </c>
      <c r="O2888" s="1">
        <v>51.11</v>
      </c>
      <c r="P2888" s="1">
        <v>41.42</v>
      </c>
      <c r="Q2888" s="1">
        <v>22.38</v>
      </c>
      <c r="R2888" s="1">
        <v>4.26</v>
      </c>
      <c r="S2888" s="1">
        <v>19.43</v>
      </c>
      <c r="T2888" s="1">
        <v>0.15</v>
      </c>
      <c r="U2888" s="1">
        <v>75.48</v>
      </c>
      <c r="V2888" s="1">
        <f>100-U2888</f>
        <v>24.52</v>
      </c>
      <c r="W2888" s="1">
        <v>23.93</v>
      </c>
      <c r="X2888" s="0" t="inlineStr">
        <is>
          <t>IBGE — Censo Demográfico 2022 / SIDRA</t>
        </is>
      </c>
    </row>
    <row r="2889">
      <c r="A2889" s="0" t="inlineStr">
        <is>
          <t>3155306</t>
        </is>
      </c>
      <c r="B2889" s="0" t="inlineStr">
        <is>
          <t>Rio Manso</t>
        </is>
      </c>
      <c r="C2889" s="0" t="inlineStr">
        <is>
          <t>MG</t>
        </is>
      </c>
      <c r="D2889" s="0" t="inlineStr">
        <is>
          <t>2022</t>
        </is>
      </c>
      <c r="E2889" s="1">
        <v>5561</v>
      </c>
      <c r="F2889" s="1">
        <v>62</v>
      </c>
      <c r="G2889" s="1">
        <v>300</v>
      </c>
      <c r="H2889" s="1">
        <v>826</v>
      </c>
      <c r="I2889" s="1">
        <f>(F2889+G2889+H2889)/E2889*100</f>
        <v>21.36306419708685488221542888</v>
      </c>
      <c r="J2889" s="1">
        <f>(F2889+G2889)/E2889*100</f>
        <v>6.5096205718395971947491458371</v>
      </c>
      <c r="K2889" s="1">
        <f>F2889/E2889*100</f>
        <v>1.1149073907570580830785829887</v>
      </c>
      <c r="L2889" s="1">
        <v>1284.38</v>
      </c>
      <c r="M2889" s="1">
        <v>1150.00</v>
      </c>
      <c r="N2889" s="1">
        <v>6.50</v>
      </c>
      <c r="O2889" s="1">
        <v>67.29</v>
      </c>
      <c r="P2889" s="1">
        <v>28.57</v>
      </c>
      <c r="Q2889" s="1">
        <v>3.35</v>
      </c>
      <c r="R2889" s="1">
        <v>1.93</v>
      </c>
      <c r="S2889" s="1">
        <v>94.12</v>
      </c>
      <c s="1" r="T2889">
        <v>0</v>
      </c>
      <c r="U2889" s="1">
        <v>93.43</v>
      </c>
      <c r="V2889" s="1">
        <f>100-U2889</f>
        <v>6.57</v>
      </c>
      <c r="W2889" s="1">
        <v>6.20</v>
      </c>
      <c r="X2889" s="0" t="inlineStr">
        <is>
          <t>IBGE — Censo Demográfico 2022 / SIDRA</t>
        </is>
      </c>
    </row>
    <row r="2890">
      <c r="A2890" s="0" t="inlineStr">
        <is>
          <t>3155405</t>
        </is>
      </c>
      <c r="B2890" s="0" t="inlineStr">
        <is>
          <t>Rio Novo</t>
        </is>
      </c>
      <c r="C2890" s="0" t="inlineStr">
        <is>
          <t>MG</t>
        </is>
      </c>
      <c r="D2890" s="0" t="inlineStr">
        <is>
          <t>2022</t>
        </is>
      </c>
      <c r="E2890" s="1">
        <v>8458</v>
      </c>
      <c r="F2890" s="1">
        <v>84</v>
      </c>
      <c r="G2890" s="1">
        <v>553</v>
      </c>
      <c r="H2890" s="1">
        <v>1825</v>
      </c>
      <c r="I2890" s="1">
        <f>(F2890+G2890+H2890)/E2890*100</f>
        <v>29.108536296996925987231023883</v>
      </c>
      <c r="J2890" s="1">
        <f>(F2890+G2890)/E2890*100</f>
        <v>7.5313312839914873492551430598</v>
      </c>
      <c r="K2890" s="1">
        <f>F2890/E2890*100</f>
        <v>0.9931425868999763537479309529</v>
      </c>
      <c r="L2890" s="1">
        <v>1292.52</v>
      </c>
      <c r="M2890" s="1">
        <v>969.60</v>
      </c>
      <c r="N2890" s="1">
        <v>7.16</v>
      </c>
      <c r="O2890" s="1">
        <v>85.43</v>
      </c>
      <c r="P2890" s="1">
        <v>12.26</v>
      </c>
      <c r="Q2890" s="1">
        <v>84.37</v>
      </c>
      <c r="R2890" s="1">
        <v>1.09</v>
      </c>
      <c r="S2890" s="1">
        <v>5.39</v>
      </c>
      <c r="T2890" s="1">
        <v>0.03</v>
      </c>
      <c r="U2890" s="1">
        <v>96.40</v>
      </c>
      <c r="V2890" s="1">
        <f>100-U2890</f>
        <v>3.60</v>
      </c>
      <c r="W2890" s="1">
        <v>3.15</v>
      </c>
      <c r="X2890" s="0" t="inlineStr">
        <is>
          <t>IBGE — Censo Demográfico 2022 / SIDRA</t>
        </is>
      </c>
    </row>
    <row r="2891">
      <c r="A2891" s="0" t="inlineStr">
        <is>
          <t>3155504</t>
        </is>
      </c>
      <c r="B2891" s="0" t="inlineStr">
        <is>
          <t>Rio Paranaíba</t>
        </is>
      </c>
      <c r="C2891" s="0" t="inlineStr">
        <is>
          <t>MG</t>
        </is>
      </c>
      <c r="D2891" s="0" t="inlineStr">
        <is>
          <t>2022</t>
        </is>
      </c>
      <c r="E2891" s="1">
        <v>14403</v>
      </c>
      <c r="F2891" s="1">
        <v>649</v>
      </c>
      <c r="G2891" s="1">
        <v>598</v>
      </c>
      <c r="H2891" s="1">
        <v>2240</v>
      </c>
      <c r="I2891" s="1">
        <f>(F2891+G2891+H2891)/E2891*100</f>
        <v>24.210233979032146080677636603</v>
      </c>
      <c r="J2891" s="1">
        <f>(F2891+G2891)/E2891*100</f>
        <v>8.657918489203638130944942026</v>
      </c>
      <c r="K2891" s="1">
        <f>F2891/E2891*100</f>
        <v>4.5060056932583489550788030271</v>
      </c>
      <c r="L2891" s="1">
        <v>1446.33</v>
      </c>
      <c r="M2891" s="1">
        <v>1042.40</v>
      </c>
      <c r="N2891" s="1">
        <v>5.73</v>
      </c>
      <c r="O2891" s="1">
        <v>81.28</v>
      </c>
      <c r="P2891" s="1">
        <v>14.06</v>
      </c>
      <c r="Q2891" s="1">
        <v>80.60</v>
      </c>
      <c r="R2891" s="1">
        <v>2.21</v>
      </c>
      <c r="S2891" s="1">
        <v>16.75</v>
      </c>
      <c r="T2891" s="1">
        <v>0.05</v>
      </c>
      <c r="U2891" s="1">
        <v>86.07</v>
      </c>
      <c r="V2891" s="1">
        <f>100-U2891</f>
        <v>13.93</v>
      </c>
      <c r="W2891" s="1">
        <v>13.17</v>
      </c>
      <c r="X2891" s="0" t="inlineStr">
        <is>
          <t>IBGE — Censo Demográfico 2022 / SIDRA</t>
        </is>
      </c>
    </row>
    <row r="2892">
      <c r="A2892" s="0" t="inlineStr">
        <is>
          <t>3155603</t>
        </is>
      </c>
      <c r="B2892" s="0" t="inlineStr">
        <is>
          <t>Rio Pardo de Minas</t>
        </is>
      </c>
      <c r="C2892" s="0" t="inlineStr">
        <is>
          <t>MG</t>
        </is>
      </c>
      <c r="D2892" s="0" t="inlineStr">
        <is>
          <t>2022</t>
        </is>
      </c>
      <c r="E2892" s="1">
        <v>28161</v>
      </c>
      <c r="F2892" s="1">
        <v>307</v>
      </c>
      <c r="G2892" s="1">
        <v>5452</v>
      </c>
      <c r="H2892" s="1">
        <v>9199</v>
      </c>
      <c r="I2892" s="1">
        <f>(F2892+G2892+H2892)/E2892*100</f>
        <v>53.116011505273250239693192713</v>
      </c>
      <c r="J2892" s="1">
        <f>(F2892+G2892)/E2892*100</f>
        <v>20.450268101274812684208657363</v>
      </c>
      <c r="K2892" s="1">
        <f>F2892/E2892*100</f>
        <v>1.0901601505628351265935158553</v>
      </c>
      <c r="L2892" s="1">
        <v>805.02</v>
      </c>
      <c r="M2892" s="1">
        <v>604.00</v>
      </c>
      <c r="N2892" s="1">
        <v>17.82</v>
      </c>
      <c r="O2892" s="1">
        <v>48.08</v>
      </c>
      <c r="P2892" s="1">
        <v>47.83</v>
      </c>
      <c r="Q2892" s="1">
        <v>20.46</v>
      </c>
      <c r="R2892" s="1">
        <v>3.28</v>
      </c>
      <c r="S2892" s="1">
        <v>73.70</v>
      </c>
      <c r="T2892" s="1">
        <v>0.94</v>
      </c>
      <c r="U2892" s="1">
        <v>46.61</v>
      </c>
      <c r="V2892" s="1">
        <f>100-U2892</f>
        <v>53.39</v>
      </c>
      <c r="W2892" s="1">
        <v>50.99</v>
      </c>
      <c r="X2892" s="0" t="inlineStr">
        <is>
          <t>IBGE — Censo Demográfico 2022 / SIDRA</t>
        </is>
      </c>
    </row>
    <row r="2893">
      <c r="A2893" s="0" t="inlineStr">
        <is>
          <t>3155702</t>
        </is>
      </c>
      <c r="B2893" s="0" t="inlineStr">
        <is>
          <t>Rio Piracicaba</t>
        </is>
      </c>
      <c r="C2893" s="0" t="inlineStr">
        <is>
          <t>MG</t>
        </is>
      </c>
      <c r="D2893" s="0" t="inlineStr">
        <is>
          <t>2022</t>
        </is>
      </c>
      <c r="E2893" s="1">
        <v>14552</v>
      </c>
      <c r="F2893" s="1">
        <v>169</v>
      </c>
      <c r="G2893" s="1">
        <v>963</v>
      </c>
      <c r="H2893" s="1">
        <v>2688</v>
      </c>
      <c r="I2893" s="1">
        <f>(F2893+G2893+H2893)/E2893*100</f>
        <v>26.250687190764156129741616273</v>
      </c>
      <c r="J2893" s="1">
        <f>(F2893+G2893)/E2893*100</f>
        <v>7.778999450247388675096206707</v>
      </c>
      <c r="K2893" s="1">
        <f>F2893/E2893*100</f>
        <v>1.1613523914238592633315008246</v>
      </c>
      <c r="L2893" s="1">
        <v>1311.82</v>
      </c>
      <c r="M2893" s="1">
        <v>1000.00</v>
      </c>
      <c r="N2893" s="1">
        <v>6.52</v>
      </c>
      <c r="O2893" s="1">
        <v>82.98</v>
      </c>
      <c r="P2893" s="1">
        <v>13.08</v>
      </c>
      <c r="Q2893" s="1">
        <v>74.10</v>
      </c>
      <c r="R2893" s="1">
        <v>1.08</v>
      </c>
      <c r="S2893" s="1">
        <v>2.73</v>
      </c>
      <c r="T2893" s="1">
        <v>0.04</v>
      </c>
      <c r="U2893" s="1">
        <v>93.71</v>
      </c>
      <c r="V2893" s="1">
        <f>100-U2893</f>
        <v>6.29</v>
      </c>
      <c r="W2893" s="1">
        <v>5.47</v>
      </c>
      <c r="X2893" s="0" t="inlineStr">
        <is>
          <t>IBGE — Censo Demográfico 2022 / SIDRA</t>
        </is>
      </c>
    </row>
    <row r="2894">
      <c r="A2894" s="0" t="inlineStr">
        <is>
          <t>3155801</t>
        </is>
      </c>
      <c r="B2894" s="0" t="inlineStr">
        <is>
          <t>Rio Pomba</t>
        </is>
      </c>
      <c r="C2894" s="0" t="inlineStr">
        <is>
          <t>MG</t>
        </is>
      </c>
      <c r="D2894" s="0" t="inlineStr">
        <is>
          <t>2022</t>
        </is>
      </c>
      <c r="E2894" s="1">
        <v>17355</v>
      </c>
      <c r="F2894" s="1">
        <v>697</v>
      </c>
      <c r="G2894" s="1">
        <v>1313</v>
      </c>
      <c r="H2894" s="1">
        <v>3009</v>
      </c>
      <c r="I2894" s="1">
        <f>(F2894+G2894+H2894)/E2894*100</f>
        <v>28.919619706136560069144338807</v>
      </c>
      <c r="J2894" s="1">
        <f>(F2894+G2894)/E2894*100</f>
        <v>11.581676750216076058772687986</v>
      </c>
      <c r="K2894" s="1">
        <f>F2894/E2894*100</f>
        <v>4.0161336790550273696341112071</v>
      </c>
      <c r="L2894" s="1">
        <v>1509.58</v>
      </c>
      <c r="M2894" s="1">
        <v>1012.50</v>
      </c>
      <c r="N2894" s="1">
        <v>5.56</v>
      </c>
      <c r="O2894" s="1">
        <v>86.59</v>
      </c>
      <c r="P2894" s="1">
        <v>5.21</v>
      </c>
      <c r="Q2894" s="1">
        <v>87.45</v>
      </c>
      <c r="R2894" s="1">
        <v>1.00</v>
      </c>
      <c r="S2894" s="1">
        <v>2.08</v>
      </c>
      <c s="1" r="T2894">
        <v>0</v>
      </c>
      <c r="U2894" s="1">
        <v>94.39</v>
      </c>
      <c r="V2894" s="1">
        <f>100-U2894</f>
        <v>5.61</v>
      </c>
      <c r="W2894" s="1">
        <v>5.26</v>
      </c>
      <c r="X2894" s="0" t="inlineStr">
        <is>
          <t>IBGE — Censo Demográfico 2022 / SIDRA</t>
        </is>
      </c>
    </row>
    <row r="2895">
      <c r="A2895" s="0" t="inlineStr">
        <is>
          <t>3155900</t>
        </is>
      </c>
      <c r="B2895" s="0" t="inlineStr">
        <is>
          <t>Rio Preto</t>
        </is>
      </c>
      <c r="C2895" s="0" t="inlineStr">
        <is>
          <t>MG</t>
        </is>
      </c>
      <c r="D2895" s="0" t="inlineStr">
        <is>
          <t>2022</t>
        </is>
      </c>
      <c r="E2895" s="1">
        <v>5135</v>
      </c>
      <c r="F2895" s="1">
        <v>62</v>
      </c>
      <c r="G2895" s="1">
        <v>458</v>
      </c>
      <c r="H2895" s="1">
        <v>1231</v>
      </c>
      <c r="I2895" s="1">
        <f>(F2895+G2895+H2895)/E2895*100</f>
        <v>34.099318403115871470301850049</v>
      </c>
      <c r="J2895" s="1">
        <f>(F2895+G2895)/E2895*100</f>
        <v>10.126582278481012658227848101</v>
      </c>
      <c r="K2895" s="1">
        <f>F2895/E2895*100</f>
        <v>1.2074001947419668938656280428</v>
      </c>
      <c r="L2895" s="1">
        <v>1203.03</v>
      </c>
      <c r="M2895" s="1">
        <v>900.00</v>
      </c>
      <c r="N2895" s="1">
        <v>9.75</v>
      </c>
      <c r="O2895" s="1">
        <v>82.35</v>
      </c>
      <c r="P2895" s="1">
        <v>15.19</v>
      </c>
      <c r="Q2895" s="1">
        <v>74.48</v>
      </c>
      <c r="R2895" s="1">
        <v>4.97</v>
      </c>
      <c r="S2895" s="1">
        <v>6.24</v>
      </c>
      <c s="1" r="T2895">
        <v>0</v>
      </c>
      <c r="U2895" s="1">
        <v>95.72</v>
      </c>
      <c r="V2895" s="1">
        <f>100-U2895</f>
        <v>4.28</v>
      </c>
      <c r="W2895" s="1">
        <v>3.34</v>
      </c>
      <c r="X2895" s="0" t="inlineStr">
        <is>
          <t>IBGE — Censo Demográfico 2022 / SIDRA</t>
        </is>
      </c>
    </row>
    <row r="2896">
      <c r="A2896" s="0" t="inlineStr">
        <is>
          <t>3156007</t>
        </is>
      </c>
      <c r="B2896" s="0" t="inlineStr">
        <is>
          <t>Rio Vermelho</t>
        </is>
      </c>
      <c r="C2896" s="0" t="inlineStr">
        <is>
          <t>MG</t>
        </is>
      </c>
      <c r="D2896" s="0" t="inlineStr">
        <is>
          <t>2022</t>
        </is>
      </c>
      <c r="E2896" s="1">
        <v>12580</v>
      </c>
      <c r="F2896" s="1">
        <v>268</v>
      </c>
      <c r="G2896" s="1">
        <v>2447</v>
      </c>
      <c r="H2896" s="1">
        <v>3358</v>
      </c>
      <c r="I2896" s="1">
        <f>(F2896+G2896+H2896)/E2896*100</f>
        <v>48.275039745627980922098569157</v>
      </c>
      <c r="J2896" s="1">
        <f>(F2896+G2896)/E2896*100</f>
        <v>21.581875993640699523052464229</v>
      </c>
      <c r="K2896" s="1">
        <f>F2896/E2896*100</f>
        <v>2.130365659777424483306836248</v>
      </c>
      <c r="L2896" s="1">
        <v>904.30</v>
      </c>
      <c r="M2896" s="1">
        <v>664.80</v>
      </c>
      <c r="N2896" s="1">
        <v>17.45</v>
      </c>
      <c r="O2896" s="1">
        <v>45.74</v>
      </c>
      <c r="P2896" s="1">
        <v>44.84</v>
      </c>
      <c r="Q2896" s="1">
        <v>35.45</v>
      </c>
      <c r="R2896" s="1">
        <v>4.03</v>
      </c>
      <c r="S2896" s="1">
        <v>52.37</v>
      </c>
      <c r="T2896" s="1">
        <v>0.71</v>
      </c>
      <c r="U2896" s="1">
        <v>48.34</v>
      </c>
      <c r="V2896" s="1">
        <f>100-U2896</f>
        <v>51.66</v>
      </c>
      <c r="W2896" s="1">
        <v>49.40</v>
      </c>
      <c r="X2896" s="0" t="inlineStr">
        <is>
          <t>IBGE — Censo Demográfico 2022 / SIDRA</t>
        </is>
      </c>
    </row>
    <row r="2897">
      <c r="A2897" s="0" t="inlineStr">
        <is>
          <t>3156106</t>
        </is>
      </c>
      <c r="B2897" s="0" t="inlineStr">
        <is>
          <t>Ritápolis</t>
        </is>
      </c>
      <c r="C2897" s="0" t="inlineStr">
        <is>
          <t>MG</t>
        </is>
      </c>
      <c r="D2897" s="0" t="inlineStr">
        <is>
          <t>2022</t>
        </is>
      </c>
      <c r="E2897" s="1">
        <v>4991</v>
      </c>
      <c r="F2897" s="1">
        <v>52</v>
      </c>
      <c r="G2897" s="1">
        <v>260</v>
      </c>
      <c r="H2897" s="1">
        <v>994</v>
      </c>
      <c r="I2897" s="1">
        <f>(F2897+G2897+H2897)/E2897*100</f>
        <v>26.167100781406531757162893208</v>
      </c>
      <c r="J2897" s="1">
        <f>(F2897+G2897)/E2897*100</f>
        <v>6.2512522540573031456621919455</v>
      </c>
      <c r="K2897" s="1">
        <f>F2897/E2897*100</f>
        <v>1.0418753756762171909436986576</v>
      </c>
      <c r="L2897" s="1">
        <v>1335.21</v>
      </c>
      <c r="M2897" s="1">
        <v>974.67</v>
      </c>
      <c r="N2897" s="1">
        <v>6.39</v>
      </c>
      <c r="O2897" s="1">
        <v>78.28</v>
      </c>
      <c r="P2897" s="1">
        <v>11.64</v>
      </c>
      <c r="Q2897" s="1">
        <v>16.08</v>
      </c>
      <c r="R2897" s="1">
        <v>15.93</v>
      </c>
      <c r="S2897" s="1">
        <v>66.13</v>
      </c>
      <c r="T2897" s="1">
        <v>0.05</v>
      </c>
      <c r="U2897" s="1">
        <v>89.57</v>
      </c>
      <c r="V2897" s="1">
        <f>100-U2897</f>
        <v>10.43</v>
      </c>
      <c r="W2897" s="1">
        <v>9.07</v>
      </c>
      <c r="X2897" s="0" t="inlineStr">
        <is>
          <t>IBGE — Censo Demográfico 2022 / SIDRA</t>
        </is>
      </c>
    </row>
    <row r="2898">
      <c r="A2898" s="0" t="inlineStr">
        <is>
          <t>3156205</t>
        </is>
      </c>
      <c r="B2898" s="0" t="inlineStr">
        <is>
          <t>Rochedo de Minas</t>
        </is>
      </c>
      <c r="C2898" s="0" t="inlineStr">
        <is>
          <t>MG</t>
        </is>
      </c>
      <c r="D2898" s="0" t="inlineStr">
        <is>
          <t>2022</t>
        </is>
      </c>
      <c r="E2898" s="1">
        <v>2289</v>
      </c>
      <c r="F2898" s="1">
        <v>7</v>
      </c>
      <c r="G2898" s="1">
        <v>135</v>
      </c>
      <c r="H2898" s="1">
        <v>460</v>
      </c>
      <c r="I2898" s="1">
        <f>(F2898+G2898+H2898)/E2898*100</f>
        <v>26.299694189602446483180428135</v>
      </c>
      <c r="J2898" s="1">
        <f>(F2898+G2898)/E2898*100</f>
        <v>6.2035823503713411970292704238</v>
      </c>
      <c r="K2898" s="1">
        <f>F2898/E2898*100</f>
        <v>0.3058103975535168195718654434</v>
      </c>
      <c r="L2898" s="1">
        <v>1125.90</v>
      </c>
      <c r="M2898" s="1">
        <v>937.50</v>
      </c>
      <c r="N2898" s="1">
        <v>7.14</v>
      </c>
      <c r="O2898" s="1">
        <v>92.46</v>
      </c>
      <c r="P2898" s="1">
        <v>6.10</v>
      </c>
      <c r="Q2898" s="1">
        <v>47.61</v>
      </c>
      <c r="R2898" s="1">
        <v>0.96</v>
      </c>
      <c r="S2898" s="1">
        <v>2.39</v>
      </c>
      <c s="1" r="T2898">
        <v>0</v>
      </c>
      <c r="U2898" s="1">
        <v>96.17</v>
      </c>
      <c r="V2898" s="1">
        <f>100-U2898</f>
        <v>3.83</v>
      </c>
      <c r="W2898" s="1">
        <v>2.39</v>
      </c>
      <c r="X2898" s="0" t="inlineStr">
        <is>
          <t>IBGE — Censo Demográfico 2022 / SIDRA</t>
        </is>
      </c>
    </row>
    <row r="2899">
      <c r="A2899" s="0" t="inlineStr">
        <is>
          <t>3156304</t>
        </is>
      </c>
      <c r="B2899" s="0" t="inlineStr">
        <is>
          <t>Rodeiro</t>
        </is>
      </c>
      <c r="C2899" s="0" t="inlineStr">
        <is>
          <t>MG</t>
        </is>
      </c>
      <c r="D2899" s="0" t="inlineStr">
        <is>
          <t>2022</t>
        </is>
      </c>
      <c r="E2899" s="1">
        <v>8625</v>
      </c>
      <c r="F2899" s="1">
        <v>67</v>
      </c>
      <c r="G2899" s="1">
        <v>298</v>
      </c>
      <c r="H2899" s="1">
        <v>1584</v>
      </c>
      <c r="I2899" s="1">
        <f>(F2899+G2899+H2899)/E2899*100</f>
        <v>22.59710144927536231884057971</v>
      </c>
      <c r="J2899" s="1">
        <f>(F2899+G2899)/E2899*100</f>
        <v>4.2318840579710144927536231884</v>
      </c>
      <c r="K2899" s="1">
        <f>F2899/E2899*100</f>
        <v>0.7768115942028985507246376812</v>
      </c>
      <c r="L2899" s="1">
        <v>1186.60</v>
      </c>
      <c r="M2899" s="1">
        <v>981.00</v>
      </c>
      <c r="N2899" s="1">
        <v>4.85</v>
      </c>
      <c r="O2899" s="1">
        <v>91.14</v>
      </c>
      <c r="P2899" s="1">
        <v>7.47</v>
      </c>
      <c r="Q2899" s="1">
        <v>90.49</v>
      </c>
      <c r="R2899" s="1">
        <v>2.60</v>
      </c>
      <c r="S2899" s="1">
        <v>0.58</v>
      </c>
      <c s="1" r="T2899">
        <v>0</v>
      </c>
      <c r="U2899" s="1">
        <v>94.77</v>
      </c>
      <c r="V2899" s="1">
        <f>100-U2899</f>
        <v>5.23</v>
      </c>
      <c r="W2899" s="1">
        <v>4.54</v>
      </c>
      <c r="X2899" s="0" t="inlineStr">
        <is>
          <t>IBGE — Censo Demográfico 2022 / SIDRA</t>
        </is>
      </c>
    </row>
    <row r="2900">
      <c r="A2900" s="0" t="inlineStr">
        <is>
          <t>3156403</t>
        </is>
      </c>
      <c r="B2900" s="0" t="inlineStr">
        <is>
          <t>Romaria</t>
        </is>
      </c>
      <c r="C2900" s="0" t="inlineStr">
        <is>
          <t>MG</t>
        </is>
      </c>
      <c r="D2900" s="0" t="inlineStr">
        <is>
          <t>2022</t>
        </is>
      </c>
      <c r="E2900" s="1">
        <v>3386</v>
      </c>
      <c r="F2900" s="1">
        <v>36</v>
      </c>
      <c r="G2900" s="1">
        <v>118</v>
      </c>
      <c r="H2900" s="1">
        <v>689</v>
      </c>
      <c r="I2900" s="1">
        <f>(F2900+G2900+H2900)/E2900*100</f>
        <v>24.896633195510927347903130538</v>
      </c>
      <c r="J2900" s="1">
        <f>(F2900+G2900)/E2900*100</f>
        <v>4.5481393975191966922622563497</v>
      </c>
      <c r="K2900" s="1">
        <f>F2900/E2900*100</f>
        <v>1.0632014176018901358535144714</v>
      </c>
      <c r="L2900" s="1">
        <v>1291.69</v>
      </c>
      <c r="M2900" s="1">
        <v>1095.00</v>
      </c>
      <c r="N2900" s="1">
        <v>6.39</v>
      </c>
      <c r="O2900" s="1">
        <v>77.71</v>
      </c>
      <c r="P2900" s="1">
        <v>21.71</v>
      </c>
      <c r="Q2900" s="1">
        <v>76.30</v>
      </c>
      <c r="R2900" s="1">
        <v>10.11</v>
      </c>
      <c r="S2900" s="1">
        <v>12.59</v>
      </c>
      <c s="1" r="T2900">
        <v>0</v>
      </c>
      <c r="U2900" s="1">
        <v>89.31</v>
      </c>
      <c r="V2900" s="1">
        <f>100-U2900</f>
        <v>10.69</v>
      </c>
      <c r="W2900" s="1">
        <v>7.87</v>
      </c>
      <c r="X2900" s="0" t="inlineStr">
        <is>
          <t>IBGE — Censo Demográfico 2022 / SIDRA</t>
        </is>
      </c>
    </row>
    <row r="2901">
      <c r="A2901" s="0" t="inlineStr">
        <is>
          <t>3156452</t>
        </is>
      </c>
      <c r="B2901" s="0" t="inlineStr">
        <is>
          <t>Rosário da Limeira</t>
        </is>
      </c>
      <c r="C2901" s="0" t="inlineStr">
        <is>
          <t>MG</t>
        </is>
      </c>
      <c r="D2901" s="0" t="inlineStr">
        <is>
          <t>2022</t>
        </is>
      </c>
      <c r="E2901" s="1">
        <v>4713</v>
      </c>
      <c r="F2901" s="1">
        <v>52</v>
      </c>
      <c r="G2901" s="1">
        <v>329</v>
      </c>
      <c r="H2901" s="1">
        <v>1084</v>
      </c>
      <c r="I2901" s="1">
        <f>(F2901+G2901+H2901)/E2901*100</f>
        <v>31.084235094419690218544451517</v>
      </c>
      <c r="J2901" s="1">
        <f>(F2901+G2901)/E2901*100</f>
        <v>8.084022915340547422024188415</v>
      </c>
      <c r="K2901" s="1">
        <f>F2901/E2901*100</f>
        <v>1.1033312115425419053681307023</v>
      </c>
      <c r="L2901" s="1">
        <v>1075.93</v>
      </c>
      <c r="M2901" s="1">
        <v>969.60</v>
      </c>
      <c r="N2901" s="1">
        <v>10.17</v>
      </c>
      <c r="O2901" s="1">
        <v>55.61</v>
      </c>
      <c r="P2901" s="1">
        <v>23.99</v>
      </c>
      <c r="Q2901" s="1">
        <v>55.72</v>
      </c>
      <c r="R2901" s="1">
        <v>3.76</v>
      </c>
      <c r="S2901" s="1">
        <v>9.43</v>
      </c>
      <c s="1" r="T2901">
        <v>0</v>
      </c>
      <c r="U2901" s="1">
        <v>86.33</v>
      </c>
      <c r="V2901" s="1">
        <f>100-U2901</f>
        <v>13.67</v>
      </c>
      <c r="W2901" s="1">
        <v>13.40</v>
      </c>
      <c r="X2901" s="0" t="inlineStr">
        <is>
          <t>IBGE — Censo Demográfico 2022 / SIDRA</t>
        </is>
      </c>
    </row>
    <row r="2902">
      <c r="A2902" s="0" t="inlineStr">
        <is>
          <t>3156502</t>
        </is>
      </c>
      <c r="B2902" s="0" t="inlineStr">
        <is>
          <t>Rubelita</t>
        </is>
      </c>
      <c r="C2902" s="0" t="inlineStr">
        <is>
          <t>MG</t>
        </is>
      </c>
      <c r="D2902" s="0" t="inlineStr">
        <is>
          <t>2022</t>
        </is>
      </c>
      <c r="E2902" s="1">
        <v>5679</v>
      </c>
      <c r="F2902" s="1">
        <v>79</v>
      </c>
      <c r="G2902" s="1">
        <v>984</v>
      </c>
      <c r="H2902" s="1">
        <v>1877</v>
      </c>
      <c r="I2902" s="1">
        <f>(F2902+G2902+H2902)/E2902*100</f>
        <v>51.769677760169043845747490755</v>
      </c>
      <c r="J2902" s="1">
        <f>(F2902+G2902)/E2902*100</f>
        <v>18.718084169748195104771966896</v>
      </c>
      <c r="K2902" s="1">
        <f>F2902/E2902*100</f>
        <v>1.3910899806303926747666842754</v>
      </c>
      <c r="L2902" s="1">
        <v>828.98</v>
      </c>
      <c r="M2902" s="1">
        <v>606.00</v>
      </c>
      <c r="N2902" s="1">
        <v>21.50</v>
      </c>
      <c r="O2902" s="1">
        <v>66.18</v>
      </c>
      <c r="P2902" s="1">
        <v>27.74</v>
      </c>
      <c r="Q2902" s="1">
        <v>20.75</v>
      </c>
      <c r="R2902" s="1">
        <v>1.70</v>
      </c>
      <c r="S2902" s="1">
        <v>68.82</v>
      </c>
      <c r="T2902" s="1">
        <v>5.99</v>
      </c>
      <c r="U2902" s="1">
        <v>54.34</v>
      </c>
      <c r="V2902" s="1">
        <f>100-U2902</f>
        <v>45.66</v>
      </c>
      <c r="W2902" s="1">
        <v>42.45</v>
      </c>
      <c r="X2902" s="0" t="inlineStr">
        <is>
          <t>IBGE — Censo Demográfico 2022 / SIDRA</t>
        </is>
      </c>
    </row>
    <row r="2903">
      <c r="A2903" s="0" t="inlineStr">
        <is>
          <t>3156601</t>
        </is>
      </c>
      <c r="B2903" s="0" t="inlineStr">
        <is>
          <t>Rubim</t>
        </is>
      </c>
      <c r="C2903" s="0" t="inlineStr">
        <is>
          <t>MG</t>
        </is>
      </c>
      <c r="D2903" s="0" t="inlineStr">
        <is>
          <t>2022</t>
        </is>
      </c>
      <c r="E2903" s="1">
        <v>10263</v>
      </c>
      <c r="F2903" s="1">
        <v>180</v>
      </c>
      <c r="G2903" s="1">
        <v>2039</v>
      </c>
      <c r="H2903" s="1">
        <v>3403</v>
      </c>
      <c r="I2903" s="1">
        <f>(F2903+G2903+H2903)/E2903*100</f>
        <v>54.779304296989184448991522947</v>
      </c>
      <c r="J2903" s="1">
        <f>(F2903+G2903)/E2903*100</f>
        <v>21.621358277306830361492740914</v>
      </c>
      <c r="K2903" s="1">
        <f>F2903/E2903*100</f>
        <v>1.7538731365097924583455130079</v>
      </c>
      <c r="L2903" s="1">
        <v>812.90</v>
      </c>
      <c r="M2903" s="1">
        <v>605.45</v>
      </c>
      <c r="N2903" s="1">
        <v>16.88</v>
      </c>
      <c r="O2903" s="1">
        <v>79.82</v>
      </c>
      <c r="P2903" s="1">
        <v>19.59</v>
      </c>
      <c r="Q2903" s="1">
        <v>76.97</v>
      </c>
      <c r="R2903" s="1">
        <v>1.24</v>
      </c>
      <c r="S2903" s="1">
        <v>15.52</v>
      </c>
      <c r="T2903" s="1">
        <v>1.30</v>
      </c>
      <c r="U2903" s="1">
        <v>79.71</v>
      </c>
      <c r="V2903" s="1">
        <f>100-U2903</f>
        <v>20.29</v>
      </c>
      <c r="W2903" s="1">
        <v>18.97</v>
      </c>
      <c r="X2903" s="0" t="inlineStr">
        <is>
          <t>IBGE — Censo Demográfico 2022 / SIDRA</t>
        </is>
      </c>
    </row>
    <row r="2904">
      <c r="A2904" s="0" t="inlineStr">
        <is>
          <t>3156700</t>
        </is>
      </c>
      <c r="B2904" s="0" t="inlineStr">
        <is>
          <t>Sabará</t>
        </is>
      </c>
      <c r="C2904" s="0" t="inlineStr">
        <is>
          <t>MG</t>
        </is>
      </c>
      <c r="D2904" s="0" t="inlineStr">
        <is>
          <t>2022</t>
        </is>
      </c>
      <c r="E2904" s="1">
        <v>129281</v>
      </c>
      <c r="F2904" s="1">
        <v>2831</v>
      </c>
      <c r="G2904" s="1">
        <v>7372</v>
      </c>
      <c r="H2904" s="1">
        <v>21038</v>
      </c>
      <c r="I2904" s="1">
        <f>(F2904+G2904+H2904)/E2904*100</f>
        <v>24.165190553909700574717089131</v>
      </c>
      <c r="J2904" s="1">
        <f>(F2904+G2904)/E2904*100</f>
        <v>7.8921109830524206960032796776</v>
      </c>
      <c r="K2904" s="1">
        <f>F2904/E2904*100</f>
        <v>2.1898036060983439175130142867</v>
      </c>
      <c r="L2904" s="1">
        <v>1462.10</v>
      </c>
      <c r="M2904" s="1">
        <v>1125.00</v>
      </c>
      <c r="N2904" s="1">
        <v>3.82</v>
      </c>
      <c r="O2904" s="1">
        <v>95.59</v>
      </c>
      <c r="P2904" s="1">
        <v>3.84</v>
      </c>
      <c r="Q2904" s="1">
        <v>85.50</v>
      </c>
      <c r="R2904" s="1">
        <v>1.97</v>
      </c>
      <c r="S2904" s="1">
        <v>5.75</v>
      </c>
      <c r="T2904" s="1">
        <v>0.01</v>
      </c>
      <c r="U2904" s="1">
        <v>96.85</v>
      </c>
      <c r="V2904" s="1">
        <f>100-U2904</f>
        <v>3.15</v>
      </c>
      <c r="W2904" s="1">
        <v>2.39</v>
      </c>
      <c r="X2904" s="0" t="inlineStr">
        <is>
          <t>IBGE — Censo Demográfico 2022 / SIDRA</t>
        </is>
      </c>
    </row>
    <row r="2905">
      <c r="A2905" s="0" t="inlineStr">
        <is>
          <t>3156809</t>
        </is>
      </c>
      <c r="B2905" s="0" t="inlineStr">
        <is>
          <t>Sabinópolis</t>
        </is>
      </c>
      <c r="C2905" s="0" t="inlineStr">
        <is>
          <t>MG</t>
        </is>
      </c>
      <c r="D2905" s="0" t="inlineStr">
        <is>
          <t>2022</t>
        </is>
      </c>
      <c r="E2905" s="1">
        <v>14225</v>
      </c>
      <c r="F2905" s="1">
        <v>308</v>
      </c>
      <c r="G2905" s="1">
        <v>1893</v>
      </c>
      <c r="H2905" s="1">
        <v>3780</v>
      </c>
      <c r="I2905" s="1">
        <f>(F2905+G2905+H2905)/E2905*100</f>
        <v>42.045694200351493848857644991</v>
      </c>
      <c r="J2905" s="1">
        <f>(F2905+G2905)/E2905*100</f>
        <v>15.472759226713532513181019332</v>
      </c>
      <c r="K2905" s="1">
        <f>F2905/E2905*100</f>
        <v>2.1652021089630931458699472759</v>
      </c>
      <c r="L2905" s="1">
        <v>984.74</v>
      </c>
      <c r="M2905" s="1">
        <v>779.33</v>
      </c>
      <c r="N2905" s="1">
        <v>12.32</v>
      </c>
      <c r="O2905" s="1">
        <v>68.05</v>
      </c>
      <c r="P2905" s="1">
        <v>31.03</v>
      </c>
      <c r="Q2905" s="1">
        <v>58.22</v>
      </c>
      <c r="R2905" s="1">
        <v>1.63</v>
      </c>
      <c r="S2905" s="1">
        <v>22.79</v>
      </c>
      <c r="T2905" s="1">
        <v>0.38</v>
      </c>
      <c r="U2905" s="1">
        <v>70.07</v>
      </c>
      <c r="V2905" s="1">
        <f>100-U2905</f>
        <v>29.93</v>
      </c>
      <c r="W2905" s="1">
        <v>28.02</v>
      </c>
      <c r="X2905" s="0" t="inlineStr">
        <is>
          <t>IBGE — Censo Demográfico 2022 / SIDRA</t>
        </is>
      </c>
    </row>
    <row r="2906">
      <c r="A2906" s="0" t="inlineStr">
        <is>
          <t>3156908</t>
        </is>
      </c>
      <c r="B2906" s="0" t="inlineStr">
        <is>
          <t>Sacramento</t>
        </is>
      </c>
      <c r="C2906" s="0" t="inlineStr">
        <is>
          <t>MG</t>
        </is>
      </c>
      <c r="D2906" s="0" t="inlineStr">
        <is>
          <t>2022</t>
        </is>
      </c>
      <c r="E2906" s="1">
        <v>26499</v>
      </c>
      <c r="F2906" s="1">
        <v>361</v>
      </c>
      <c r="G2906" s="1">
        <v>693</v>
      </c>
      <c r="H2906" s="1">
        <v>3650</v>
      </c>
      <c r="I2906" s="1">
        <f>(F2906+G2906+H2906)/E2906*100</f>
        <v>17.751613268425223593343145024</v>
      </c>
      <c r="J2906" s="1">
        <f>(F2906+G2906)/E2906*100</f>
        <v>3.9775085852296313068417676139</v>
      </c>
      <c r="K2906" s="1">
        <f>F2906/E2906*100</f>
        <v>1.3623155590777010453224649987</v>
      </c>
      <c r="L2906" s="1">
        <v>1829.52</v>
      </c>
      <c r="M2906" s="1">
        <v>1212.00</v>
      </c>
      <c r="N2906" s="1">
        <v>4.72</v>
      </c>
      <c r="O2906" s="1">
        <v>82.83</v>
      </c>
      <c r="P2906" s="1">
        <v>14.09</v>
      </c>
      <c r="Q2906" s="1">
        <v>86.36</v>
      </c>
      <c r="R2906" s="1">
        <v>9.67</v>
      </c>
      <c r="S2906" s="1">
        <v>3.65</v>
      </c>
      <c r="T2906" s="1">
        <v>0.01</v>
      </c>
      <c r="U2906" s="1">
        <v>92.31</v>
      </c>
      <c r="V2906" s="1">
        <f>100-U2906</f>
        <v>7.69</v>
      </c>
      <c r="W2906" s="1">
        <v>6.63</v>
      </c>
      <c r="X2906" s="0" t="inlineStr">
        <is>
          <t>IBGE — Censo Demográfico 2022 / SIDRA</t>
        </is>
      </c>
    </row>
    <row r="2907">
      <c r="A2907" s="0" t="inlineStr">
        <is>
          <t>3157005</t>
        </is>
      </c>
      <c r="B2907" s="0" t="inlineStr">
        <is>
          <t>Salinas</t>
        </is>
      </c>
      <c r="C2907" s="0" t="inlineStr">
        <is>
          <t>MG</t>
        </is>
      </c>
      <c r="D2907" s="0" t="inlineStr">
        <is>
          <t>2022</t>
        </is>
      </c>
      <c r="E2907" s="1">
        <v>40053</v>
      </c>
      <c r="F2907" s="1">
        <v>1319</v>
      </c>
      <c r="G2907" s="1">
        <v>5485</v>
      </c>
      <c r="H2907" s="1">
        <v>10727</v>
      </c>
      <c r="I2907" s="1">
        <f>(F2907+G2907+H2907)/E2907*100</f>
        <v>43.769505405337927246398521958</v>
      </c>
      <c r="J2907" s="1">
        <f>(F2907+G2907)/E2907*100</f>
        <v>16.987491573664894015429555839</v>
      </c>
      <c r="K2907" s="1">
        <f>F2907/E2907*100</f>
        <v>3.2931365940129328639552592815</v>
      </c>
      <c r="L2907" s="1">
        <v>1106.52</v>
      </c>
      <c r="M2907" s="1">
        <v>747.20</v>
      </c>
      <c r="N2907" s="1">
        <v>12.42</v>
      </c>
      <c r="O2907" s="1">
        <v>91.72</v>
      </c>
      <c r="P2907" s="1">
        <v>7.67</v>
      </c>
      <c r="Q2907" s="1">
        <v>73.56</v>
      </c>
      <c r="R2907" s="1">
        <v>3.81</v>
      </c>
      <c r="S2907" s="1">
        <v>20.40</v>
      </c>
      <c r="T2907" s="1">
        <v>0.54</v>
      </c>
      <c r="U2907" s="1">
        <v>83.27</v>
      </c>
      <c r="V2907" s="1">
        <f>100-U2907</f>
        <v>16.73</v>
      </c>
      <c r="W2907" s="1">
        <v>15.62</v>
      </c>
      <c r="X2907" s="0" t="inlineStr">
        <is>
          <t>IBGE — Censo Demográfico 2022 / SIDRA</t>
        </is>
      </c>
    </row>
    <row r="2908">
      <c r="A2908" s="0" t="inlineStr">
        <is>
          <t>3157104</t>
        </is>
      </c>
      <c r="B2908" s="0" t="inlineStr">
        <is>
          <t>Salto da Divisa</t>
        </is>
      </c>
      <c r="C2908" s="0" t="inlineStr">
        <is>
          <t>MG</t>
        </is>
      </c>
      <c r="D2908" s="0" t="inlineStr">
        <is>
          <t>2022</t>
        </is>
      </c>
      <c r="E2908" s="1">
        <v>6110</v>
      </c>
      <c r="F2908" s="1">
        <v>75</v>
      </c>
      <c r="G2908" s="1">
        <v>973</v>
      </c>
      <c r="H2908" s="1">
        <v>2149</v>
      </c>
      <c r="I2908" s="1">
        <f>(F2908+G2908+H2908)/E2908*100</f>
        <v>52.324058919803600654664484452</v>
      </c>
      <c r="J2908" s="1">
        <f>(F2908+G2908)/E2908*100</f>
        <v>17.152209492635024549918166939</v>
      </c>
      <c r="K2908" s="1">
        <f>F2908/E2908*100</f>
        <v>1.227495908346972176759410802</v>
      </c>
      <c r="L2908" s="1">
        <v>810.38</v>
      </c>
      <c r="M2908" s="1">
        <v>606.00</v>
      </c>
      <c r="N2908" s="1">
        <v>18.60</v>
      </c>
      <c r="O2908" s="1">
        <v>82.86</v>
      </c>
      <c r="P2908" s="1">
        <v>12.16</v>
      </c>
      <c r="Q2908" s="1">
        <v>76.07</v>
      </c>
      <c r="R2908" s="1">
        <v>0.33</v>
      </c>
      <c r="S2908" s="1">
        <v>13.72</v>
      </c>
      <c r="T2908" s="1">
        <v>1.00</v>
      </c>
      <c r="U2908" s="1">
        <v>82.72</v>
      </c>
      <c r="V2908" s="1">
        <f>100-U2908</f>
        <v>17.28</v>
      </c>
      <c r="W2908" s="1">
        <v>16.86</v>
      </c>
      <c r="X2908" s="0" t="inlineStr">
        <is>
          <t>IBGE — Censo Demográfico 2022 / SIDRA</t>
        </is>
      </c>
    </row>
    <row r="2909">
      <c r="A2909" s="0" t="inlineStr">
        <is>
          <t>3157203</t>
        </is>
      </c>
      <c r="B2909" s="0" t="inlineStr">
        <is>
          <t>Santa Bárbara</t>
        </is>
      </c>
      <c r="C2909" s="0" t="inlineStr">
        <is>
          <t>MG</t>
        </is>
      </c>
      <c r="D2909" s="0" t="inlineStr">
        <is>
          <t>2022</t>
        </is>
      </c>
      <c r="E2909" s="1">
        <v>30189</v>
      </c>
      <c r="F2909" s="1">
        <v>2177</v>
      </c>
      <c r="G2909" s="1">
        <v>1934</v>
      </c>
      <c r="H2909" s="1">
        <v>4922</v>
      </c>
      <c r="I2909" s="1">
        <f>(F2909+G2909+H2909)/E2909*100</f>
        <v>29.921494584120043724535426811</v>
      </c>
      <c r="J2909" s="1">
        <f>(F2909+G2909)/E2909*100</f>
        <v>13.617542813607605419192421081</v>
      </c>
      <c r="K2909" s="1">
        <f>F2909/E2909*100</f>
        <v>7.2112358806187684255854781543</v>
      </c>
      <c r="L2909" s="1">
        <v>1324.19</v>
      </c>
      <c r="M2909" s="1">
        <v>973.00</v>
      </c>
      <c r="N2909" s="1">
        <v>4.70</v>
      </c>
      <c r="O2909" s="1">
        <v>90.43</v>
      </c>
      <c r="P2909" s="1">
        <v>5.14</v>
      </c>
      <c r="Q2909" s="1">
        <v>87.56</v>
      </c>
      <c r="R2909" s="1">
        <v>1.52</v>
      </c>
      <c r="S2909" s="1">
        <v>3.90</v>
      </c>
      <c r="T2909" s="1">
        <v>0.03</v>
      </c>
      <c r="U2909" s="1">
        <v>97.41</v>
      </c>
      <c r="V2909" s="1">
        <f>100-U2909</f>
        <v>2.59</v>
      </c>
      <c r="W2909" s="1">
        <v>2.30</v>
      </c>
      <c r="X2909" s="0" t="inlineStr">
        <is>
          <t>IBGE — Censo Demográfico 2022 / SIDRA</t>
        </is>
      </c>
    </row>
    <row r="2910">
      <c r="A2910" s="0" t="inlineStr">
        <is>
          <t>3157252</t>
        </is>
      </c>
      <c r="B2910" s="0" t="inlineStr">
        <is>
          <t>Santa Bárbara do Leste</t>
        </is>
      </c>
      <c r="C2910" s="0" t="inlineStr">
        <is>
          <t>MG</t>
        </is>
      </c>
      <c r="D2910" s="0" t="inlineStr">
        <is>
          <t>2022</t>
        </is>
      </c>
      <c r="E2910" s="1">
        <v>8440</v>
      </c>
      <c r="F2910" s="1">
        <v>56</v>
      </c>
      <c r="G2910" s="1">
        <v>934</v>
      </c>
      <c r="H2910" s="1">
        <v>2013</v>
      </c>
      <c r="I2910" s="1">
        <f>(F2910+G2910+H2910)/E2910*100</f>
        <v>35.580568720379146919431279621</v>
      </c>
      <c r="J2910" s="1">
        <f>(F2910+G2910)/E2910*100</f>
        <v>11.729857819905213270142180095</v>
      </c>
      <c r="K2910" s="1">
        <f>F2910/E2910*100</f>
        <v>0.6635071090047393364928909953</v>
      </c>
      <c r="L2910" s="1">
        <v>1083.66</v>
      </c>
      <c r="M2910" s="1">
        <v>909.00</v>
      </c>
      <c r="N2910" s="1">
        <v>9.31</v>
      </c>
      <c r="O2910" s="1">
        <v>45.69</v>
      </c>
      <c r="P2910" s="1">
        <v>48.86</v>
      </c>
      <c r="Q2910" s="1">
        <v>36.14</v>
      </c>
      <c r="R2910" s="1">
        <v>5.74</v>
      </c>
      <c r="S2910" s="1">
        <v>24.76</v>
      </c>
      <c r="T2910" s="1">
        <v>0.03</v>
      </c>
      <c r="U2910" s="1">
        <v>85.06</v>
      </c>
      <c r="V2910" s="1">
        <f>100-U2910</f>
        <v>14.94</v>
      </c>
      <c r="W2910" s="1">
        <v>14.25</v>
      </c>
      <c r="X2910" s="0" t="inlineStr">
        <is>
          <t>IBGE — Censo Demográfico 2022 / SIDRA</t>
        </is>
      </c>
    </row>
    <row r="2911">
      <c r="A2911" s="0" t="inlineStr">
        <is>
          <t>3157278</t>
        </is>
      </c>
      <c r="B2911" s="0" t="inlineStr">
        <is>
          <t>Santa Bárbara do Monte Verde</t>
        </is>
      </c>
      <c r="C2911" s="0" t="inlineStr">
        <is>
          <t>MG</t>
        </is>
      </c>
      <c r="D2911" s="0" t="inlineStr">
        <is>
          <t>2022</t>
        </is>
      </c>
      <c r="E2911" s="1">
        <v>3092</v>
      </c>
      <c r="F2911" s="1">
        <v>10</v>
      </c>
      <c r="G2911" s="1">
        <v>327</v>
      </c>
      <c r="H2911" s="1">
        <v>1007</v>
      </c>
      <c r="I2911" s="1">
        <f>(F2911+G2911+H2911)/E2911*100</f>
        <v>43.467011642949547218628719276</v>
      </c>
      <c r="J2911" s="1">
        <f>(F2911+G2911)/E2911*100</f>
        <v>10.899094437257438551099611902</v>
      </c>
      <c r="K2911" s="1">
        <f>F2911/E2911*100</f>
        <v>0.3234152652005174644243208279</v>
      </c>
      <c r="L2911" s="1">
        <v>953.43</v>
      </c>
      <c r="M2911" s="1">
        <v>750.00</v>
      </c>
      <c r="N2911" s="1">
        <v>9.38</v>
      </c>
      <c r="O2911" s="1">
        <v>68.16</v>
      </c>
      <c r="P2911" s="1">
        <v>19.35</v>
      </c>
      <c r="Q2911" s="1">
        <v>65.67</v>
      </c>
      <c r="R2911" s="1">
        <v>2.56</v>
      </c>
      <c r="S2911" s="1">
        <v>9.59</v>
      </c>
      <c s="1" r="T2911">
        <v>0</v>
      </c>
      <c r="U2911" s="1">
        <v>86.02</v>
      </c>
      <c r="V2911" s="1">
        <f>100-U2911</f>
        <v>13.98</v>
      </c>
      <c r="W2911" s="1">
        <v>13.15</v>
      </c>
      <c r="X2911" s="0" t="inlineStr">
        <is>
          <t>IBGE — Censo Demográfico 2022 / SIDRA</t>
        </is>
      </c>
    </row>
    <row r="2912">
      <c r="A2912" s="0" t="inlineStr">
        <is>
          <t>3157302</t>
        </is>
      </c>
      <c r="B2912" s="0" t="inlineStr">
        <is>
          <t>Santa Bárbara do Tugúrio</t>
        </is>
      </c>
      <c r="C2912" s="0" t="inlineStr">
        <is>
          <t>MG</t>
        </is>
      </c>
      <c r="D2912" s="0" t="inlineStr">
        <is>
          <t>2022</t>
        </is>
      </c>
      <c r="E2912" s="1">
        <v>4208</v>
      </c>
      <c r="F2912" s="1">
        <v>42</v>
      </c>
      <c r="G2912" s="1">
        <v>209</v>
      </c>
      <c r="H2912" s="1">
        <v>1115</v>
      </c>
      <c r="I2912" s="1">
        <f>(F2912+G2912+H2912)/E2912*100</f>
        <v>32.461977186311787072243346008</v>
      </c>
      <c r="J2912" s="1">
        <f>(F2912+G2912)/E2912*100</f>
        <v>5.964828897338403041825095057</v>
      </c>
      <c r="K2912" s="1">
        <f>F2912/E2912*100</f>
        <v>0.9980988593155893536121673004</v>
      </c>
      <c r="L2912" s="1">
        <v>1035.66</v>
      </c>
      <c r="M2912" s="1">
        <v>875.00</v>
      </c>
      <c r="N2912" s="1">
        <v>9.36</v>
      </c>
      <c r="O2912" s="1">
        <v>56.93</v>
      </c>
      <c r="P2912" s="1">
        <v>38.40</v>
      </c>
      <c r="Q2912" s="1">
        <v>41.85</v>
      </c>
      <c r="R2912" s="1">
        <v>1.66</v>
      </c>
      <c r="S2912" s="1">
        <v>8.18</v>
      </c>
      <c r="T2912" s="1">
        <v>0.06</v>
      </c>
      <c r="U2912" s="1">
        <v>67.54</v>
      </c>
      <c r="V2912" s="1">
        <f>100-U2912</f>
        <v>32.46</v>
      </c>
      <c r="W2912" s="1">
        <v>31.37</v>
      </c>
      <c r="X2912" s="0" t="inlineStr">
        <is>
          <t>IBGE — Censo Demográfico 2022 / SIDRA</t>
        </is>
      </c>
    </row>
    <row r="2913">
      <c r="A2913" s="0" t="inlineStr">
        <is>
          <t>3157336</t>
        </is>
      </c>
      <c r="B2913" s="0" t="inlineStr">
        <is>
          <t>Santa Cruz de Minas</t>
        </is>
      </c>
      <c r="C2913" s="0" t="inlineStr">
        <is>
          <t>MG</t>
        </is>
      </c>
      <c r="D2913" s="0" t="inlineStr">
        <is>
          <t>2022</t>
        </is>
      </c>
      <c r="E2913" s="1">
        <v>8104</v>
      </c>
      <c r="F2913" s="1">
        <v>55</v>
      </c>
      <c r="G2913" s="1">
        <v>476</v>
      </c>
      <c r="H2913" s="1">
        <v>1693</v>
      </c>
      <c r="I2913" s="1">
        <f>(F2913+G2913+H2913)/E2913*100</f>
        <v>27.44323790720631786771964462</v>
      </c>
      <c r="J2913" s="1">
        <f>(F2913+G2913)/E2913*100</f>
        <v>6.5523198420533070088845014808</v>
      </c>
      <c r="K2913" s="1">
        <f>F2913/E2913*100</f>
        <v>0.6786771964461994076999012833</v>
      </c>
      <c r="L2913" s="1">
        <v>1112.25</v>
      </c>
      <c r="M2913" s="1">
        <v>909.00</v>
      </c>
      <c r="N2913" s="1">
        <v>4.21</v>
      </c>
      <c r="O2913" s="1">
        <v>99.05</v>
      </c>
      <c r="P2913" s="1">
        <v>0.10</v>
      </c>
      <c r="Q2913" s="1">
        <v>99.52</v>
      </c>
      <c r="R2913" s="1">
        <v>0.07</v>
      </c>
      <c r="S2913" s="1">
        <v>0.31</v>
      </c>
      <c s="1" r="T2913">
        <v>0</v>
      </c>
      <c r="U2913" s="1">
        <v>100.00</v>
      </c>
      <c r="V2913" s="1">
        <f>100-U2913</f>
        <v>0.00</v>
      </c>
      <c s="1" r="W2913">
        <v>0</v>
      </c>
      <c r="X2913" s="0" t="inlineStr">
        <is>
          <t>IBGE — Censo Demográfico 2022 / SIDRA</t>
        </is>
      </c>
    </row>
    <row r="2914">
      <c r="A2914" s="0" t="inlineStr">
        <is>
          <t>3157377</t>
        </is>
      </c>
      <c r="B2914" s="0" t="inlineStr">
        <is>
          <t>Santa Cruz de Salinas</t>
        </is>
      </c>
      <c r="C2914" s="0" t="inlineStr">
        <is>
          <t>MG</t>
        </is>
      </c>
      <c r="D2914" s="0" t="inlineStr">
        <is>
          <t>2022</t>
        </is>
      </c>
      <c r="E2914" s="1">
        <v>3905</v>
      </c>
      <c r="F2914" s="1">
        <v>49</v>
      </c>
      <c r="G2914" s="1">
        <v>899</v>
      </c>
      <c r="H2914" s="1">
        <v>1060</v>
      </c>
      <c r="I2914" s="1">
        <f>(F2914+G2914+H2914)/E2914*100</f>
        <v>51.421254801536491677336747759</v>
      </c>
      <c r="J2914" s="1">
        <f>(F2914+G2914)/E2914*100</f>
        <v>24.276568501920614596670934699</v>
      </c>
      <c r="K2914" s="1">
        <f>F2914/E2914*100</f>
        <v>1.254801536491677336747759283</v>
      </c>
      <c r="L2914" s="1">
        <v>783.39</v>
      </c>
      <c r="M2914" s="1">
        <v>606.00</v>
      </c>
      <c r="N2914" s="1">
        <v>22.06</v>
      </c>
      <c r="O2914" s="1">
        <v>51.75</v>
      </c>
      <c r="P2914" s="1">
        <v>42.41</v>
      </c>
      <c r="Q2914" s="1">
        <v>34.16</v>
      </c>
      <c r="R2914" s="1">
        <v>0.55</v>
      </c>
      <c r="S2914" s="1">
        <v>63.44</v>
      </c>
      <c r="T2914" s="1">
        <v>0.96</v>
      </c>
      <c r="U2914" s="1">
        <v>53.26</v>
      </c>
      <c r="V2914" s="1">
        <f>100-U2914</f>
        <v>46.74</v>
      </c>
      <c r="W2914" s="1">
        <v>43.57</v>
      </c>
      <c r="X2914" s="0" t="inlineStr">
        <is>
          <t>IBGE — Censo Demográfico 2022 / SIDRA</t>
        </is>
      </c>
    </row>
    <row r="2915">
      <c r="A2915" s="0" t="inlineStr">
        <is>
          <t>3157401</t>
        </is>
      </c>
      <c r="B2915" s="0" t="inlineStr">
        <is>
          <t>Santa Cruz do Escalvado</t>
        </is>
      </c>
      <c r="C2915" s="0" t="inlineStr">
        <is>
          <t>MG</t>
        </is>
      </c>
      <c r="D2915" s="0" t="inlineStr">
        <is>
          <t>2022</t>
        </is>
      </c>
      <c r="E2915" s="1">
        <v>4673</v>
      </c>
      <c r="F2915" s="1">
        <v>250</v>
      </c>
      <c r="G2915" s="1">
        <v>559</v>
      </c>
      <c r="H2915" s="1">
        <v>1168</v>
      </c>
      <c r="I2915" s="1">
        <f>(F2915+G2915+H2915)/E2915*100</f>
        <v>42.306869248876524716456237963</v>
      </c>
      <c r="J2915" s="1">
        <f>(F2915+G2915)/E2915*100</f>
        <v>17.312219131179114059490691205</v>
      </c>
      <c r="K2915" s="1">
        <f>F2915/E2915*100</f>
        <v>5.3498823025893430344532420287</v>
      </c>
      <c r="L2915" s="1">
        <v>912.04</v>
      </c>
      <c r="M2915" s="1">
        <v>779.50</v>
      </c>
      <c r="N2915" s="1">
        <v>9.01</v>
      </c>
      <c r="O2915" s="1">
        <v>46.93</v>
      </c>
      <c r="P2915" s="1">
        <v>36.19</v>
      </c>
      <c r="Q2915" s="1">
        <v>40.20</v>
      </c>
      <c r="R2915" s="1">
        <v>14.62</v>
      </c>
      <c r="S2915" s="1">
        <v>10.73</v>
      </c>
      <c s="1" r="T2915">
        <v>0</v>
      </c>
      <c r="U2915" s="1">
        <v>86.60</v>
      </c>
      <c r="V2915" s="1">
        <f>100-U2915</f>
        <v>13.40</v>
      </c>
      <c r="W2915" s="1">
        <v>13.23</v>
      </c>
      <c r="X2915" s="0" t="inlineStr">
        <is>
          <t>IBGE — Censo Demográfico 2022 / SIDRA</t>
        </is>
      </c>
    </row>
    <row r="2916">
      <c r="A2916" s="0" t="inlineStr">
        <is>
          <t>3157500</t>
        </is>
      </c>
      <c r="B2916" s="0" t="inlineStr">
        <is>
          <t>Santa Efigênia de Minas</t>
        </is>
      </c>
      <c r="C2916" s="0" t="inlineStr">
        <is>
          <t>MG</t>
        </is>
      </c>
      <c r="D2916" s="0" t="inlineStr">
        <is>
          <t>2022</t>
        </is>
      </c>
      <c r="E2916" s="1">
        <v>4039</v>
      </c>
      <c r="F2916" s="1">
        <v>116</v>
      </c>
      <c r="G2916" s="1">
        <v>534</v>
      </c>
      <c r="H2916" s="1">
        <v>1014</v>
      </c>
      <c r="I2916" s="1">
        <f>(F2916+G2916+H2916)/E2916*100</f>
        <v>41.198316414954196583312701164</v>
      </c>
      <c r="J2916" s="1">
        <f>(F2916+G2916)/E2916*100</f>
        <v>16.093092349591483040356523892</v>
      </c>
      <c r="K2916" s="1">
        <f>F2916/E2916*100</f>
        <v>2.8719980193117108195097796484</v>
      </c>
      <c r="L2916" s="1">
        <v>915.08</v>
      </c>
      <c r="M2916" s="1">
        <v>760.00</v>
      </c>
      <c r="N2916" s="1">
        <v>16.38</v>
      </c>
      <c r="O2916" s="1">
        <v>65.10</v>
      </c>
      <c r="P2916" s="1">
        <v>29.39</v>
      </c>
      <c r="Q2916" s="1">
        <v>67.89</v>
      </c>
      <c r="R2916" s="1">
        <v>3.67</v>
      </c>
      <c r="S2916" s="1">
        <v>11.36</v>
      </c>
      <c s="1" r="T2916">
        <v>0</v>
      </c>
      <c r="U2916" s="1">
        <v>73.67</v>
      </c>
      <c r="V2916" s="1">
        <f>100-U2916</f>
        <v>26.33</v>
      </c>
      <c r="W2916" s="1">
        <v>25.71</v>
      </c>
      <c r="X2916" s="0" t="inlineStr">
        <is>
          <t>IBGE — Censo Demográfico 2022 / SIDRA</t>
        </is>
      </c>
    </row>
    <row r="2917">
      <c r="A2917" s="0" t="inlineStr">
        <is>
          <t>3157609</t>
        </is>
      </c>
      <c r="B2917" s="0" t="inlineStr">
        <is>
          <t>Santa Fé de Minas</t>
        </is>
      </c>
      <c r="C2917" s="0" t="inlineStr">
        <is>
          <t>MG</t>
        </is>
      </c>
      <c r="D2917" s="0" t="inlineStr">
        <is>
          <t>2022</t>
        </is>
      </c>
      <c r="E2917" s="1">
        <v>3518</v>
      </c>
      <c r="F2917" s="1">
        <v>35</v>
      </c>
      <c r="G2917" s="1">
        <v>462</v>
      </c>
      <c r="H2917" s="1">
        <v>945</v>
      </c>
      <c r="I2917" s="1">
        <f>(F2917+G2917+H2917)/E2917*100</f>
        <v>40.989198408186469584991472428</v>
      </c>
      <c r="J2917" s="1">
        <f>(F2917+G2917)/E2917*100</f>
        <v>14.127345082433200682205798749</v>
      </c>
      <c r="K2917" s="1">
        <f>F2917/E2917*100</f>
        <v>0.9948834565093803297328027288</v>
      </c>
      <c r="L2917" s="1">
        <v>924.03</v>
      </c>
      <c r="M2917" s="1">
        <v>727.20</v>
      </c>
      <c r="N2917" s="1">
        <v>13.91</v>
      </c>
      <c r="O2917" s="1">
        <v>69.98</v>
      </c>
      <c r="P2917" s="1">
        <v>21.76</v>
      </c>
      <c r="Q2917" s="1">
        <v>0.40</v>
      </c>
      <c r="R2917" s="1">
        <v>1.13</v>
      </c>
      <c r="S2917" s="1">
        <v>95.23</v>
      </c>
      <c r="T2917" s="1">
        <v>2.10</v>
      </c>
      <c r="U2917" s="1">
        <v>54.37</v>
      </c>
      <c r="V2917" s="1">
        <f>100-U2917</f>
        <v>45.63</v>
      </c>
      <c r="W2917" s="1">
        <v>41.67</v>
      </c>
      <c r="X2917" s="0" t="inlineStr">
        <is>
          <t>IBGE — Censo Demográfico 2022 / SIDRA</t>
        </is>
      </c>
    </row>
    <row r="2918">
      <c r="A2918" s="0" t="inlineStr">
        <is>
          <t>3157658</t>
        </is>
      </c>
      <c r="B2918" s="0" t="inlineStr">
        <is>
          <t>Santa Helena de Minas</t>
        </is>
      </c>
      <c r="C2918" s="0" t="inlineStr">
        <is>
          <t>MG</t>
        </is>
      </c>
      <c r="D2918" s="0" t="inlineStr">
        <is>
          <t>2022</t>
        </is>
      </c>
      <c r="E2918" s="1">
        <v>5938</v>
      </c>
      <c r="F2918" s="1">
        <v>40</v>
      </c>
      <c r="G2918" s="1">
        <v>2140</v>
      </c>
      <c r="H2918" s="1">
        <v>1512</v>
      </c>
      <c r="I2918" s="1">
        <f>(F2918+G2918+H2918)/E2918*100</f>
        <v>62.175816773324351633546648703</v>
      </c>
      <c r="J2918" s="1">
        <f>(F2918+G2918)/E2918*100</f>
        <v>36.712697878073425395756146851</v>
      </c>
      <c r="K2918" s="1">
        <f>F2918/E2918*100</f>
        <v>0.6736274840013472549680026945</v>
      </c>
      <c r="L2918" s="1">
        <v>673.30</v>
      </c>
      <c r="M2918" s="1">
        <v>478.00</v>
      </c>
      <c r="N2918" s="1">
        <v>20.85</v>
      </c>
      <c r="O2918" s="1">
        <v>77.97</v>
      </c>
      <c r="P2918" s="1">
        <v>21.35</v>
      </c>
      <c r="Q2918" s="1">
        <v>49.97</v>
      </c>
      <c r="R2918" s="1">
        <v>2.23</v>
      </c>
      <c r="S2918" s="1">
        <v>28.99</v>
      </c>
      <c r="T2918" s="1">
        <v>0.16</v>
      </c>
      <c r="U2918" s="1">
        <v>67.53</v>
      </c>
      <c r="V2918" s="1">
        <f>100-U2918</f>
        <v>32.47</v>
      </c>
      <c r="W2918" s="1">
        <v>31.12</v>
      </c>
      <c r="X2918" s="0" t="inlineStr">
        <is>
          <t>IBGE — Censo Demográfico 2022 / SIDRA</t>
        </is>
      </c>
    </row>
    <row r="2919">
      <c r="A2919" s="0" t="inlineStr">
        <is>
          <t>3157708</t>
        </is>
      </c>
      <c r="B2919" s="0" t="inlineStr">
        <is>
          <t>Santa Juliana</t>
        </is>
      </c>
      <c r="C2919" s="0" t="inlineStr">
        <is>
          <t>MG</t>
        </is>
      </c>
      <c r="D2919" s="0" t="inlineStr">
        <is>
          <t>2022</t>
        </is>
      </c>
      <c r="E2919" s="1">
        <v>15659</v>
      </c>
      <c r="F2919" s="1">
        <v>81</v>
      </c>
      <c r="G2919" s="1">
        <v>185</v>
      </c>
      <c r="H2919" s="1">
        <v>2078</v>
      </c>
      <c r="I2919" s="1">
        <f>(F2919+G2919+H2919)/E2919*100</f>
        <v>14.969027396385465227664601826</v>
      </c>
      <c r="J2919" s="1">
        <f>(F2919+G2919)/E2919*100</f>
        <v>1.6987036209208761734465802414</v>
      </c>
      <c r="K2919" s="1">
        <f>F2919/E2919*100</f>
        <v>0.5172744108819209400344849607</v>
      </c>
      <c r="L2919" s="1">
        <v>1600.94</v>
      </c>
      <c r="M2919" s="1">
        <v>1212.00</v>
      </c>
      <c r="N2919" s="1">
        <v>6.32</v>
      </c>
      <c r="O2919" s="1">
        <v>89.91</v>
      </c>
      <c r="P2919" s="1">
        <v>7.68</v>
      </c>
      <c r="Q2919" s="1">
        <v>93.38</v>
      </c>
      <c r="R2919" s="1">
        <v>3.35</v>
      </c>
      <c r="S2919" s="1">
        <v>2.92</v>
      </c>
      <c r="T2919" s="1">
        <v>0.04</v>
      </c>
      <c r="U2919" s="1">
        <v>97.82</v>
      </c>
      <c r="V2919" s="1">
        <f>100-U2919</f>
        <v>2.18</v>
      </c>
      <c r="W2919" s="1">
        <v>2.06</v>
      </c>
      <c r="X2919" s="0" t="inlineStr">
        <is>
          <t>IBGE — Censo Demográfico 2022 / SIDRA</t>
        </is>
      </c>
    </row>
    <row r="2920">
      <c r="A2920" s="0" t="inlineStr">
        <is>
          <t>3157807</t>
        </is>
      </c>
      <c r="B2920" s="0" t="inlineStr">
        <is>
          <t>Santa Luzia</t>
        </is>
      </c>
      <c r="C2920" s="0" t="inlineStr">
        <is>
          <t>MG</t>
        </is>
      </c>
      <c r="D2920" s="0" t="inlineStr">
        <is>
          <t>2022</t>
        </is>
      </c>
      <c r="E2920" s="1">
        <v>218575</v>
      </c>
      <c r="F2920" s="1">
        <v>5523</v>
      </c>
      <c r="G2920" s="1">
        <v>15422</v>
      </c>
      <c r="H2920" s="1">
        <v>42559</v>
      </c>
      <c r="I2920" s="1">
        <f>(F2920+G2920+H2920)/E2920*100</f>
        <v>29.053642914331465172137710168</v>
      </c>
      <c r="J2920" s="1">
        <f>(F2920+G2920)/E2920*100</f>
        <v>9.582523161386251858629760952</v>
      </c>
      <c r="K2920" s="1">
        <f>F2920/E2920*100</f>
        <v>2.5268214571657325860688550841</v>
      </c>
      <c r="L2920" s="1">
        <v>1305.74</v>
      </c>
      <c r="M2920" s="1">
        <v>981.00</v>
      </c>
      <c r="N2920" s="1">
        <v>3.70</v>
      </c>
      <c r="O2920" s="1">
        <v>97.40</v>
      </c>
      <c r="P2920" s="1">
        <v>2.14</v>
      </c>
      <c r="Q2920" s="1">
        <v>86.07</v>
      </c>
      <c r="R2920" s="1">
        <v>2.82</v>
      </c>
      <c r="S2920" s="1">
        <v>6.33</v>
      </c>
      <c r="T2920" s="1">
        <v>0.02</v>
      </c>
      <c r="U2920" s="1">
        <v>98.28</v>
      </c>
      <c r="V2920" s="1">
        <f>100-U2920</f>
        <v>1.72</v>
      </c>
      <c r="W2920" s="1">
        <v>1.43</v>
      </c>
      <c r="X2920" s="0" t="inlineStr">
        <is>
          <t>IBGE — Censo Demográfico 2022 / SIDRA</t>
        </is>
      </c>
    </row>
    <row r="2921">
      <c r="A2921" s="0" t="inlineStr">
        <is>
          <t>3157906</t>
        </is>
      </c>
      <c r="B2921" s="0" t="inlineStr">
        <is>
          <t>Santa Margarida</t>
        </is>
      </c>
      <c r="C2921" s="0" t="inlineStr">
        <is>
          <t>MG</t>
        </is>
      </c>
      <c r="D2921" s="0" t="inlineStr">
        <is>
          <t>2022</t>
        </is>
      </c>
      <c r="E2921" s="1">
        <v>16359</v>
      </c>
      <c r="F2921" s="1">
        <v>381</v>
      </c>
      <c r="G2921" s="1">
        <v>2471</v>
      </c>
      <c r="H2921" s="1">
        <v>4653</v>
      </c>
      <c r="I2921" s="1">
        <f>(F2921+G2921+H2921)/E2921*100</f>
        <v>45.876887340301974448315911731</v>
      </c>
      <c r="J2921" s="1">
        <f>(F2921+G2921)/E2921*100</f>
        <v>17.433828473623082095482608961</v>
      </c>
      <c r="K2921" s="1">
        <f>F2921/E2921*100</f>
        <v>2.3289932147441775169631395562</v>
      </c>
      <c r="L2921" s="1">
        <v>933.07</v>
      </c>
      <c r="M2921" s="1">
        <v>684.80</v>
      </c>
      <c r="N2921" s="1">
        <v>8.29</v>
      </c>
      <c r="O2921" s="1">
        <v>51.75</v>
      </c>
      <c r="P2921" s="1">
        <v>43.29</v>
      </c>
      <c r="Q2921" s="1">
        <v>50.37</v>
      </c>
      <c r="R2921" s="1">
        <v>12.97</v>
      </c>
      <c r="S2921" s="1">
        <v>7.83</v>
      </c>
      <c r="T2921" s="1">
        <v>0.04</v>
      </c>
      <c r="U2921" s="1">
        <v>86.45</v>
      </c>
      <c r="V2921" s="1">
        <f>100-U2921</f>
        <v>13.55</v>
      </c>
      <c r="W2921" s="1">
        <v>12.54</v>
      </c>
      <c r="X2921" s="0" t="inlineStr">
        <is>
          <t>IBGE — Censo Demográfico 2022 / SIDRA</t>
        </is>
      </c>
    </row>
    <row r="2922">
      <c r="A2922" s="0" t="inlineStr">
        <is>
          <t>3158003</t>
        </is>
      </c>
      <c r="B2922" s="0" t="inlineStr">
        <is>
          <t>Santa Maria de Itabira</t>
        </is>
      </c>
      <c r="C2922" s="0" t="inlineStr">
        <is>
          <t>MG</t>
        </is>
      </c>
      <c r="D2922" s="0" t="inlineStr">
        <is>
          <t>2022</t>
        </is>
      </c>
      <c r="E2922" s="1">
        <v>10438</v>
      </c>
      <c r="F2922" s="1">
        <v>57</v>
      </c>
      <c r="G2922" s="1">
        <v>706</v>
      </c>
      <c r="H2922" s="1">
        <v>2621</v>
      </c>
      <c r="I2922" s="1">
        <f>(F2922+G2922+H2922)/E2922*100</f>
        <v>32.420003832151753209427093313</v>
      </c>
      <c r="J2922" s="1">
        <f>(F2922+G2922)/E2922*100</f>
        <v>7.3098294692469821804943475762</v>
      </c>
      <c r="K2922" s="1">
        <f>F2922/E2922*100</f>
        <v>0.5460816248323433607970875647</v>
      </c>
      <c r="L2922" s="1">
        <v>1194.25</v>
      </c>
      <c r="M2922" s="1">
        <v>904.00</v>
      </c>
      <c r="N2922" s="1">
        <v>9.50</v>
      </c>
      <c r="O2922" s="1">
        <v>60.12</v>
      </c>
      <c r="P2922" s="1">
        <v>28.06</v>
      </c>
      <c r="Q2922" s="1">
        <v>56.42</v>
      </c>
      <c r="R2922" s="1">
        <v>1.60</v>
      </c>
      <c r="S2922" s="1">
        <v>9.72</v>
      </c>
      <c r="T2922" s="1">
        <v>0.09</v>
      </c>
      <c r="U2922" s="1">
        <v>75.98</v>
      </c>
      <c r="V2922" s="1">
        <f>100-U2922</f>
        <v>24.02</v>
      </c>
      <c r="W2922" s="1">
        <v>23.09</v>
      </c>
      <c r="X2922" s="0" t="inlineStr">
        <is>
          <t>IBGE — Censo Demográfico 2022 / SIDRA</t>
        </is>
      </c>
    </row>
    <row r="2923">
      <c r="A2923" s="0" t="inlineStr">
        <is>
          <t>3158102</t>
        </is>
      </c>
      <c r="B2923" s="0" t="inlineStr">
        <is>
          <t>Santa Maria do Salto</t>
        </is>
      </c>
      <c r="C2923" s="0" t="inlineStr">
        <is>
          <t>MG</t>
        </is>
      </c>
      <c r="D2923" s="0" t="inlineStr">
        <is>
          <t>2022</t>
        </is>
      </c>
      <c r="E2923" s="1">
        <v>4743</v>
      </c>
      <c r="F2923" s="1">
        <v>91</v>
      </c>
      <c r="G2923" s="1">
        <v>997</v>
      </c>
      <c r="H2923" s="1">
        <v>1307</v>
      </c>
      <c r="I2923" s="1">
        <f>(F2923+G2923+H2923)/E2923*100</f>
        <v>50.495467004005903436643474594</v>
      </c>
      <c r="J2923" s="1">
        <f>(F2923+G2923)/E2923*100</f>
        <v>22.939068100358422939068100358</v>
      </c>
      <c r="K2923" s="1">
        <f>F2923/E2923*100</f>
        <v>1.9186169091292430950874973645</v>
      </c>
      <c r="L2923" s="1">
        <v>791.94</v>
      </c>
      <c r="M2923" s="1">
        <v>606.00</v>
      </c>
      <c r="N2923" s="1">
        <v>20.83</v>
      </c>
      <c r="O2923" s="1">
        <v>75.20</v>
      </c>
      <c r="P2923" s="1">
        <v>23.91</v>
      </c>
      <c r="Q2923" s="1">
        <v>66.69</v>
      </c>
      <c r="R2923" s="1">
        <v>1.51</v>
      </c>
      <c r="S2923" s="1">
        <v>21.22</v>
      </c>
      <c r="T2923" s="1">
        <v>1.51</v>
      </c>
      <c r="U2923" s="1">
        <v>75.48</v>
      </c>
      <c r="V2923" s="1">
        <f>100-U2923</f>
        <v>24.52</v>
      </c>
      <c r="W2923" s="1">
        <v>22.79</v>
      </c>
      <c r="X2923" s="0" t="inlineStr">
        <is>
          <t>IBGE — Censo Demográfico 2022 / SIDRA</t>
        </is>
      </c>
    </row>
    <row r="2924">
      <c r="A2924" s="0" t="inlineStr">
        <is>
          <t>3158201</t>
        </is>
      </c>
      <c r="B2924" s="0" t="inlineStr">
        <is>
          <t>Santa Maria do Suaçuí</t>
        </is>
      </c>
      <c r="C2924" s="0" t="inlineStr">
        <is>
          <t>MG</t>
        </is>
      </c>
      <c r="D2924" s="0" t="inlineStr">
        <is>
          <t>2022</t>
        </is>
      </c>
      <c r="E2924" s="1">
        <v>12659</v>
      </c>
      <c r="F2924" s="1">
        <v>211</v>
      </c>
      <c r="G2924" s="1">
        <v>1751</v>
      </c>
      <c r="H2924" s="1">
        <v>3292</v>
      </c>
      <c r="I2924" s="1">
        <f>(F2924+G2924+H2924)/E2924*100</f>
        <v>41.504068251836637965084129868</v>
      </c>
      <c r="J2924" s="1">
        <f>(F2924+G2924)/E2924*100</f>
        <v>15.498854569871237854490876057</v>
      </c>
      <c r="K2924" s="1">
        <f>F2924/E2924*100</f>
        <v>1.6667983253021565684493245912</v>
      </c>
      <c r="L2924" s="1">
        <v>1032.69</v>
      </c>
      <c r="M2924" s="1">
        <v>780.00</v>
      </c>
      <c r="N2924" s="1">
        <v>16.70</v>
      </c>
      <c r="O2924" s="1">
        <v>72.60</v>
      </c>
      <c r="P2924" s="1">
        <v>23.19</v>
      </c>
      <c r="Q2924" s="1">
        <v>65.56</v>
      </c>
      <c r="R2924" s="1">
        <v>2.41</v>
      </c>
      <c r="S2924" s="1">
        <v>21.68</v>
      </c>
      <c r="T2924" s="1">
        <v>0.29</v>
      </c>
      <c r="U2924" s="1">
        <v>73.96</v>
      </c>
      <c r="V2924" s="1">
        <f>100-U2924</f>
        <v>26.04</v>
      </c>
      <c r="W2924" s="1">
        <v>25.19</v>
      </c>
      <c r="X2924" s="0" t="inlineStr">
        <is>
          <t>IBGE — Censo Demográfico 2022 / SIDRA</t>
        </is>
      </c>
    </row>
    <row r="2925">
      <c r="A2925" s="0" t="inlineStr">
        <is>
          <t>3158300</t>
        </is>
      </c>
      <c r="B2925" s="0" t="inlineStr">
        <is>
          <t>Santana da Vargem</t>
        </is>
      </c>
      <c r="C2925" s="0" t="inlineStr">
        <is>
          <t>MG</t>
        </is>
      </c>
      <c r="D2925" s="0" t="inlineStr">
        <is>
          <t>2022</t>
        </is>
      </c>
      <c r="E2925" s="1">
        <v>6678</v>
      </c>
      <c r="F2925" s="1">
        <v>84</v>
      </c>
      <c r="G2925" s="1">
        <v>178</v>
      </c>
      <c r="H2925" s="1">
        <v>1219</v>
      </c>
      <c r="I2925" s="1">
        <f>(F2925+G2925+H2925)/E2925*100</f>
        <v>22.177298592392932015573525007</v>
      </c>
      <c r="J2925" s="1">
        <f>(F2925+G2925)/E2925*100</f>
        <v>3.9233303384246780473195567535</v>
      </c>
      <c r="K2925" s="1">
        <f>F2925/E2925*100</f>
        <v>1.2578616352201257861635220126</v>
      </c>
      <c r="L2925" s="1">
        <v>1385.20</v>
      </c>
      <c r="M2925" s="1">
        <v>1212.00</v>
      </c>
      <c r="N2925" s="1">
        <v>7.44</v>
      </c>
      <c r="O2925" s="1">
        <v>82.96</v>
      </c>
      <c r="P2925" s="1">
        <v>14.36</v>
      </c>
      <c r="Q2925" s="1">
        <v>86.41</v>
      </c>
      <c r="R2925" s="1">
        <v>2.73</v>
      </c>
      <c r="S2925" s="1">
        <v>9.20</v>
      </c>
      <c r="T2925" s="1">
        <v>0.13</v>
      </c>
      <c r="U2925" s="1">
        <v>88.41</v>
      </c>
      <c r="V2925" s="1">
        <f>100-U2925</f>
        <v>11.59</v>
      </c>
      <c r="W2925" s="1">
        <v>10.14</v>
      </c>
      <c r="X2925" s="0" t="inlineStr">
        <is>
          <t>IBGE — Censo Demográfico 2022 / SIDRA</t>
        </is>
      </c>
    </row>
    <row r="2926">
      <c r="A2926" s="0" t="inlineStr">
        <is>
          <t>3158409</t>
        </is>
      </c>
      <c r="B2926" s="0" t="inlineStr">
        <is>
          <t>Santana de Cataguases</t>
        </is>
      </c>
      <c r="C2926" s="0" t="inlineStr">
        <is>
          <t>MG</t>
        </is>
      </c>
      <c r="D2926" s="0" t="inlineStr">
        <is>
          <t>2022</t>
        </is>
      </c>
      <c r="E2926" s="1">
        <v>3481</v>
      </c>
      <c r="F2926" s="1">
        <v>31</v>
      </c>
      <c r="G2926" s="1">
        <v>194</v>
      </c>
      <c r="H2926" s="1">
        <v>785</v>
      </c>
      <c r="I2926" s="1">
        <f>(F2926+G2926+H2926)/E2926*100</f>
        <v>29.014650962367135880494110888</v>
      </c>
      <c r="J2926" s="1">
        <f>(F2926+G2926)/E2926*100</f>
        <v>6.4636598678540649238724504453</v>
      </c>
      <c r="K2926" s="1">
        <f>F2926/E2926*100</f>
        <v>0.8905486929043378339557598391</v>
      </c>
      <c r="L2926" s="1">
        <v>1005.32</v>
      </c>
      <c r="M2926" s="1">
        <v>909.00</v>
      </c>
      <c r="N2926" s="1">
        <v>7.10</v>
      </c>
      <c r="O2926" s="1">
        <v>86.43</v>
      </c>
      <c r="P2926" s="1">
        <v>12.52</v>
      </c>
      <c r="Q2926" s="1">
        <v>79.71</v>
      </c>
      <c r="R2926" s="1">
        <v>1.21</v>
      </c>
      <c r="S2926" s="1">
        <v>3.02</v>
      </c>
      <c s="1" r="T2926">
        <v>0</v>
      </c>
      <c r="U2926" s="1">
        <v>90.05</v>
      </c>
      <c r="V2926" s="1">
        <f>100-U2926</f>
        <v>9.95</v>
      </c>
      <c r="W2926" s="1">
        <v>8.14</v>
      </c>
      <c r="X2926" s="0" t="inlineStr">
        <is>
          <t>IBGE — Censo Demográfico 2022 / SIDRA</t>
        </is>
      </c>
    </row>
    <row r="2927">
      <c r="A2927" s="0" t="inlineStr">
        <is>
          <t>3158508</t>
        </is>
      </c>
      <c r="B2927" s="0" t="inlineStr">
        <is>
          <t>Santana de Pirapama</t>
        </is>
      </c>
      <c r="C2927" s="0" t="inlineStr">
        <is>
          <t>MG</t>
        </is>
      </c>
      <c r="D2927" s="0" t="inlineStr">
        <is>
          <t>2022</t>
        </is>
      </c>
      <c r="E2927" s="1">
        <v>7004</v>
      </c>
      <c r="F2927" s="1">
        <v>157</v>
      </c>
      <c r="G2927" s="1">
        <v>1048</v>
      </c>
      <c r="H2927" s="1">
        <v>2017</v>
      </c>
      <c r="I2927" s="1">
        <f>(F2927+G2927+H2927)/E2927*100</f>
        <v>46.002284408909194745859508852</v>
      </c>
      <c r="J2927" s="1">
        <f>(F2927+G2927)/E2927*100</f>
        <v>17.204454597372929754426042262</v>
      </c>
      <c r="K2927" s="1">
        <f>F2927/E2927*100</f>
        <v>2.2415762421473443746430611079</v>
      </c>
      <c r="L2927" s="1">
        <v>910.44</v>
      </c>
      <c r="M2927" s="1">
        <v>706.00</v>
      </c>
      <c r="N2927" s="1">
        <v>12.19</v>
      </c>
      <c r="O2927" s="1">
        <v>41.99</v>
      </c>
      <c r="P2927" s="1">
        <v>52.38</v>
      </c>
      <c r="Q2927" s="1">
        <v>36.25</v>
      </c>
      <c r="R2927" s="1">
        <v>2.64</v>
      </c>
      <c r="S2927" s="1">
        <v>59.39</v>
      </c>
      <c r="T2927" s="1">
        <v>0.51</v>
      </c>
      <c r="U2927" s="1">
        <v>43.43</v>
      </c>
      <c r="V2927" s="1">
        <f>100-U2927</f>
        <v>56.57</v>
      </c>
      <c r="W2927" s="1">
        <v>54.77</v>
      </c>
      <c r="X2927" s="0" t="inlineStr">
        <is>
          <t>IBGE — Censo Demográfico 2022 / SIDRA</t>
        </is>
      </c>
    </row>
    <row r="2928">
      <c r="A2928" s="0" t="inlineStr">
        <is>
          <t>3158607</t>
        </is>
      </c>
      <c r="B2928" s="0" t="inlineStr">
        <is>
          <t>Santana do Deserto</t>
        </is>
      </c>
      <c r="C2928" s="0" t="inlineStr">
        <is>
          <t>MG</t>
        </is>
      </c>
      <c r="D2928" s="0" t="inlineStr">
        <is>
          <t>2022</t>
        </is>
      </c>
      <c r="E2928" s="1">
        <v>3739</v>
      </c>
      <c r="F2928" s="1">
        <v>44</v>
      </c>
      <c r="G2928" s="1">
        <v>220</v>
      </c>
      <c r="H2928" s="1">
        <v>857</v>
      </c>
      <c r="I2928" s="1">
        <f>(F2928+G2928+H2928)/E2928*100</f>
        <v>29.981278416688954265846483017</v>
      </c>
      <c r="J2928" s="1">
        <f>(F2928+G2928)/E2928*100</f>
        <v>7.0607114201658197378978336454</v>
      </c>
      <c r="K2928" s="1">
        <f>F2928/E2928*100</f>
        <v>1.1767852366943032896496389409</v>
      </c>
      <c r="L2928" s="1">
        <v>1164.44</v>
      </c>
      <c r="M2928" s="1">
        <v>924.80</v>
      </c>
      <c r="N2928" s="1">
        <v>6.41</v>
      </c>
      <c r="O2928" s="1">
        <v>65.23</v>
      </c>
      <c r="P2928" s="1">
        <v>31.60</v>
      </c>
      <c r="Q2928" s="1">
        <v>56.03</v>
      </c>
      <c r="R2928" s="1">
        <v>4.45</v>
      </c>
      <c r="S2928" s="1">
        <v>2.71</v>
      </c>
      <c r="T2928" s="1">
        <v>0.08</v>
      </c>
      <c r="U2928" s="1">
        <v>96.76</v>
      </c>
      <c r="V2928" s="1">
        <f>100-U2928</f>
        <v>3.24</v>
      </c>
      <c r="W2928" s="1">
        <v>2.94</v>
      </c>
      <c r="X2928" s="0" t="inlineStr">
        <is>
          <t>IBGE — Censo Demográfico 2022 / SIDRA</t>
        </is>
      </c>
    </row>
    <row r="2929">
      <c r="A2929" s="0" t="inlineStr">
        <is>
          <t>3158706</t>
        </is>
      </c>
      <c r="B2929" s="0" t="inlineStr">
        <is>
          <t>Santana do Garambéu</t>
        </is>
      </c>
      <c r="C2929" s="0" t="inlineStr">
        <is>
          <t>MG</t>
        </is>
      </c>
      <c r="D2929" s="0" t="inlineStr">
        <is>
          <t>2022</t>
        </is>
      </c>
      <c r="E2929" s="1">
        <v>2130</v>
      </c>
      <c r="F2929" s="1">
        <v>24</v>
      </c>
      <c r="G2929" s="1">
        <v>208</v>
      </c>
      <c r="H2929" s="1">
        <v>527</v>
      </c>
      <c r="I2929" s="1">
        <f>(F2929+G2929+H2929)/E2929*100</f>
        <v>35.633802816901408450704225352</v>
      </c>
      <c r="J2929" s="1">
        <f>(F2929+G2929)/E2929*100</f>
        <v>10.892018779342723004694835681</v>
      </c>
      <c r="K2929" s="1">
        <f>F2929/E2929*100</f>
        <v>1.1267605633802816901408450704</v>
      </c>
      <c r="L2929" s="1">
        <v>1087.43</v>
      </c>
      <c r="M2929" s="1">
        <v>866.67</v>
      </c>
      <c r="N2929" s="1">
        <v>11.90</v>
      </c>
      <c r="O2929" s="1">
        <v>69.83</v>
      </c>
      <c r="P2929" s="1">
        <v>12.84</v>
      </c>
      <c r="Q2929" s="1">
        <v>70.99</v>
      </c>
      <c r="R2929" s="1">
        <v>2.70</v>
      </c>
      <c r="S2929" s="1">
        <v>16.56</v>
      </c>
      <c s="1" r="T2929">
        <v>0</v>
      </c>
      <c r="U2929" s="1">
        <v>82.54</v>
      </c>
      <c r="V2929" s="1">
        <f>100-U2929</f>
        <v>17.46</v>
      </c>
      <c r="W2929" s="1">
        <v>16.56</v>
      </c>
      <c r="X2929" s="0" t="inlineStr">
        <is>
          <t>IBGE — Censo Demográfico 2022 / SIDRA</t>
        </is>
      </c>
    </row>
    <row r="2930">
      <c r="A2930" s="0" t="inlineStr">
        <is>
          <t>3158805</t>
        </is>
      </c>
      <c r="B2930" s="0" t="inlineStr">
        <is>
          <t>Santana do Jacaré</t>
        </is>
      </c>
      <c r="C2930" s="0" t="inlineStr">
        <is>
          <t>MG</t>
        </is>
      </c>
      <c r="D2930" s="0" t="inlineStr">
        <is>
          <t>2022</t>
        </is>
      </c>
      <c r="E2930" s="1">
        <v>4186</v>
      </c>
      <c r="F2930" s="1">
        <v>16</v>
      </c>
      <c r="G2930" s="1">
        <v>118</v>
      </c>
      <c r="H2930" s="1">
        <v>750</v>
      </c>
      <c r="I2930" s="1">
        <f>(F2930+G2930+H2930)/E2930*100</f>
        <v>21.118012422360248447204968944</v>
      </c>
      <c r="J2930" s="1">
        <f>(F2930+G2930)/E2930*100</f>
        <v>3.2011466794075489727663640707</v>
      </c>
      <c r="K2930" s="1">
        <f>F2930/E2930*100</f>
        <v>0.382226469182990922121356904</v>
      </c>
      <c r="L2930" s="1">
        <v>1217.31</v>
      </c>
      <c r="M2930" s="1">
        <v>1066.67</v>
      </c>
      <c r="N2930" s="1">
        <v>10.34</v>
      </c>
      <c r="O2930" s="1">
        <v>97.78</v>
      </c>
      <c r="P2930" s="1">
        <v>2.22</v>
      </c>
      <c r="Q2930" s="1">
        <v>96.18</v>
      </c>
      <c r="R2930" s="1">
        <v>0.43</v>
      </c>
      <c r="S2930" s="1">
        <v>2.09</v>
      </c>
      <c r="T2930" s="1">
        <v>0.06</v>
      </c>
      <c r="U2930" s="1">
        <v>98.52</v>
      </c>
      <c r="V2930" s="1">
        <f>100-U2930</f>
        <v>1.48</v>
      </c>
      <c r="W2930" s="1">
        <v>1.17</v>
      </c>
      <c r="X2930" s="0" t="inlineStr">
        <is>
          <t>IBGE — Censo Demográfico 2022 / SIDRA</t>
        </is>
      </c>
    </row>
    <row r="2931">
      <c r="A2931" s="0" t="inlineStr">
        <is>
          <t>3158904</t>
        </is>
      </c>
      <c r="B2931" s="0" t="inlineStr">
        <is>
          <t>Santana do Manhuaçu</t>
        </is>
      </c>
      <c r="C2931" s="0" t="inlineStr">
        <is>
          <t>MG</t>
        </is>
      </c>
      <c r="D2931" s="0" t="inlineStr">
        <is>
          <t>2022</t>
        </is>
      </c>
      <c r="E2931" s="1">
        <v>8975</v>
      </c>
      <c r="F2931" s="1">
        <v>612</v>
      </c>
      <c r="G2931" s="1">
        <v>1894</v>
      </c>
      <c r="H2931" s="1">
        <v>2256</v>
      </c>
      <c r="I2931" s="1">
        <f>(F2931+G2931+H2931)/E2931*100</f>
        <v>53.05849582172701949860724234</v>
      </c>
      <c r="J2931" s="1">
        <f>(F2931+G2931)/E2931*100</f>
        <v>27.92200557103064066852367688</v>
      </c>
      <c r="K2931" s="1">
        <f>F2931/E2931*100</f>
        <v>6.8189415041782729805013927577</v>
      </c>
      <c r="L2931" s="1">
        <v>829.24</v>
      </c>
      <c r="M2931" s="1">
        <v>606.00</v>
      </c>
      <c r="N2931" s="1">
        <v>11.55</v>
      </c>
      <c r="O2931" s="1">
        <v>48.16</v>
      </c>
      <c r="P2931" s="1">
        <v>28.83</v>
      </c>
      <c r="Q2931" s="1">
        <v>40.89</v>
      </c>
      <c r="R2931" s="1">
        <v>6.20</v>
      </c>
      <c r="S2931" s="1">
        <v>12.88</v>
      </c>
      <c s="1" r="T2931">
        <v>0</v>
      </c>
      <c r="U2931" s="1">
        <v>71.58</v>
      </c>
      <c r="V2931" s="1">
        <f>100-U2931</f>
        <v>28.42</v>
      </c>
      <c r="W2931" s="1">
        <v>26.65</v>
      </c>
      <c r="X2931" s="0" t="inlineStr">
        <is>
          <t>IBGE — Censo Demográfico 2022 / SIDRA</t>
        </is>
      </c>
    </row>
    <row r="2932">
      <c r="A2932" s="0" t="inlineStr">
        <is>
          <t>3158953</t>
        </is>
      </c>
      <c r="B2932" s="0" t="inlineStr">
        <is>
          <t>Santana do Paraíso</t>
        </is>
      </c>
      <c r="C2932" s="0" t="inlineStr">
        <is>
          <t>MG</t>
        </is>
      </c>
      <c r="D2932" s="0" t="inlineStr">
        <is>
          <t>2022</t>
        </is>
      </c>
      <c r="E2932" s="1">
        <v>44766</v>
      </c>
      <c r="F2932" s="1">
        <v>1328</v>
      </c>
      <c r="G2932" s="1">
        <v>2313</v>
      </c>
      <c r="H2932" s="1">
        <v>7776</v>
      </c>
      <c r="I2932" s="1">
        <f>(F2932+G2932+H2932)/E2932*100</f>
        <v>25.503730509761872849930751016</v>
      </c>
      <c r="J2932" s="1">
        <f>(F2932+G2932)/E2932*100</f>
        <v>8.133404816155117723272126167</v>
      </c>
      <c r="K2932" s="1">
        <f>F2932/E2932*100</f>
        <v>2.9665371040521824599026046553</v>
      </c>
      <c r="L2932" s="1">
        <v>1389.43</v>
      </c>
      <c r="M2932" s="1">
        <v>1053.00</v>
      </c>
      <c r="N2932" s="1">
        <v>3.58</v>
      </c>
      <c r="O2932" s="1">
        <v>85.49</v>
      </c>
      <c r="P2932" s="1">
        <v>6.86</v>
      </c>
      <c r="Q2932" s="1">
        <v>90.81</v>
      </c>
      <c r="R2932" s="1">
        <v>1.53</v>
      </c>
      <c r="S2932" s="1">
        <v>0.65</v>
      </c>
      <c s="1" r="T2932">
        <v>0</v>
      </c>
      <c r="U2932" s="1">
        <v>99.16</v>
      </c>
      <c r="V2932" s="1">
        <f>100-U2932</f>
        <v>0.84</v>
      </c>
      <c r="W2932" s="1">
        <v>0.78</v>
      </c>
      <c r="X2932" s="0" t="inlineStr">
        <is>
          <t>IBGE — Censo Demográfico 2022 / SIDRA</t>
        </is>
      </c>
    </row>
    <row r="2933">
      <c r="A2933" s="0" t="inlineStr">
        <is>
          <t>3159001</t>
        </is>
      </c>
      <c r="B2933" s="0" t="inlineStr">
        <is>
          <t>Santana do Riacho</t>
        </is>
      </c>
      <c r="C2933" s="0" t="inlineStr">
        <is>
          <t>MG</t>
        </is>
      </c>
      <c r="D2933" s="0" t="inlineStr">
        <is>
          <t>2022</t>
        </is>
      </c>
      <c r="E2933" s="1">
        <v>5307</v>
      </c>
      <c r="F2933" s="1">
        <v>43</v>
      </c>
      <c r="G2933" s="1">
        <v>263</v>
      </c>
      <c r="H2933" s="1">
        <v>831</v>
      </c>
      <c r="I2933" s="1">
        <f>(F2933+G2933+H2933)/E2933*100</f>
        <v>21.424533634821933295647258338</v>
      </c>
      <c r="J2933" s="1">
        <f>(F2933+G2933)/E2933*100</f>
        <v>5.765969474279253815715093273</v>
      </c>
      <c r="K2933" s="1">
        <f>F2933/E2933*100</f>
        <v>0.8102506123987186734501601658</v>
      </c>
      <c r="L2933" s="1">
        <v>1345.61</v>
      </c>
      <c r="M2933" s="1">
        <v>1000.00</v>
      </c>
      <c r="N2933" s="1">
        <v>7.81</v>
      </c>
      <c r="O2933" s="1">
        <v>71.52</v>
      </c>
      <c r="P2933" s="1">
        <v>22.09</v>
      </c>
      <c r="Q2933" s="1">
        <v>4.86</v>
      </c>
      <c r="R2933" s="1">
        <v>65.34</v>
      </c>
      <c r="S2933" s="1">
        <v>27.51</v>
      </c>
      <c r="T2933" s="1">
        <v>0.20</v>
      </c>
      <c r="U2933" s="1">
        <v>84.66</v>
      </c>
      <c r="V2933" s="1">
        <f>100-U2933</f>
        <v>15.34</v>
      </c>
      <c r="W2933" s="1">
        <v>14.98</v>
      </c>
      <c r="X2933" s="0" t="inlineStr">
        <is>
          <t>IBGE — Censo Demográfico 2022 / SIDRA</t>
        </is>
      </c>
    </row>
    <row r="2934">
      <c r="A2934" s="0" t="inlineStr">
        <is>
          <t>3159100</t>
        </is>
      </c>
      <c r="B2934" s="0" t="inlineStr">
        <is>
          <t>Santana dos Montes</t>
        </is>
      </c>
      <c r="C2934" s="0" t="inlineStr">
        <is>
          <t>MG</t>
        </is>
      </c>
      <c r="D2934" s="0" t="inlineStr">
        <is>
          <t>2022</t>
        </is>
      </c>
      <c r="E2934" s="1">
        <v>3464</v>
      </c>
      <c r="F2934" s="1">
        <v>28</v>
      </c>
      <c r="G2934" s="1">
        <v>503</v>
      </c>
      <c r="H2934" s="1">
        <v>935</v>
      </c>
      <c r="I2934" s="1">
        <f>(F2934+G2934+H2934)/E2934*100</f>
        <v>42.321016166281755196304849885</v>
      </c>
      <c r="J2934" s="1">
        <f>(F2934+G2934)/E2934*100</f>
        <v>15.329099307159353348729792148</v>
      </c>
      <c r="K2934" s="1">
        <f>F2934/E2934*100</f>
        <v>0.8083140877598152424942263279</v>
      </c>
      <c r="L2934" s="1">
        <v>938.09</v>
      </c>
      <c r="M2934" s="1">
        <v>768.67</v>
      </c>
      <c r="N2934" s="1">
        <v>8.27</v>
      </c>
      <c r="O2934" s="1">
        <v>70.40</v>
      </c>
      <c r="P2934" s="1">
        <v>27.99</v>
      </c>
      <c r="Q2934" s="1">
        <v>58.82</v>
      </c>
      <c r="R2934" s="1">
        <v>1.07</v>
      </c>
      <c r="S2934" s="1">
        <v>13.96</v>
      </c>
      <c s="1" r="T2934">
        <v>0</v>
      </c>
      <c r="U2934" s="1">
        <v>74.31</v>
      </c>
      <c r="V2934" s="1">
        <f>100-U2934</f>
        <v>25.69</v>
      </c>
      <c r="W2934" s="1">
        <v>25.15</v>
      </c>
      <c r="X2934" s="0" t="inlineStr">
        <is>
          <t>IBGE — Censo Demográfico 2022 / SIDRA</t>
        </is>
      </c>
    </row>
    <row r="2935">
      <c r="A2935" s="0" t="inlineStr">
        <is>
          <t>3159209</t>
        </is>
      </c>
      <c r="B2935" s="0" t="inlineStr">
        <is>
          <t>Santa Rita de Caldas</t>
        </is>
      </c>
      <c r="C2935" s="0" t="inlineStr">
        <is>
          <t>MG</t>
        </is>
      </c>
      <c r="D2935" s="0" t="inlineStr">
        <is>
          <t>2022</t>
        </is>
      </c>
      <c r="E2935" s="1">
        <v>8415</v>
      </c>
      <c r="F2935" s="1">
        <v>68</v>
      </c>
      <c r="G2935" s="1">
        <v>165</v>
      </c>
      <c r="H2935" s="1">
        <v>1443</v>
      </c>
      <c r="I2935" s="1">
        <f>(F2935+G2935+H2935)/E2935*100</f>
        <v>19.916815210932857991681521093</v>
      </c>
      <c r="J2935" s="1">
        <f>(F2935+G2935)/E2935*100</f>
        <v>2.7688651218062982768865121806</v>
      </c>
      <c r="K2935" s="1">
        <f>F2935/E2935*100</f>
        <v>0.8080808080808080808080808081</v>
      </c>
      <c r="L2935" s="1">
        <v>1494.51</v>
      </c>
      <c r="M2935" s="1">
        <v>1200.00</v>
      </c>
      <c r="N2935" s="1">
        <v>5.66</v>
      </c>
      <c r="O2935" s="1">
        <v>66.87</v>
      </c>
      <c r="P2935" s="1">
        <v>32.51</v>
      </c>
      <c r="Q2935" s="1">
        <v>61.08</v>
      </c>
      <c r="R2935" s="1">
        <v>0.72</v>
      </c>
      <c r="S2935" s="1">
        <v>17.40</v>
      </c>
      <c r="T2935" s="1">
        <v>0.03</v>
      </c>
      <c r="U2935" s="1">
        <v>87.01</v>
      </c>
      <c r="V2935" s="1">
        <f>100-U2935</f>
        <v>12.99</v>
      </c>
      <c r="W2935" s="1">
        <v>12.16</v>
      </c>
      <c r="X2935" s="0" t="inlineStr">
        <is>
          <t>IBGE — Censo Demográfico 2022 / SIDRA</t>
        </is>
      </c>
    </row>
    <row r="2936">
      <c r="A2936" s="0" t="inlineStr">
        <is>
          <t>3159308</t>
        </is>
      </c>
      <c r="B2936" s="0" t="inlineStr">
        <is>
          <t>Santa Rita de Jacutinga</t>
        </is>
      </c>
      <c r="C2936" s="0" t="inlineStr">
        <is>
          <t>MG</t>
        </is>
      </c>
      <c r="D2936" s="0" t="inlineStr">
        <is>
          <t>2022</t>
        </is>
      </c>
      <c r="E2936" s="1">
        <v>4739</v>
      </c>
      <c r="F2936" s="1">
        <v>70</v>
      </c>
      <c r="G2936" s="1">
        <v>261</v>
      </c>
      <c r="H2936" s="1">
        <v>1266</v>
      </c>
      <c r="I2936" s="1">
        <f>(F2936+G2936+H2936)/E2936*100</f>
        <v>33.699092635577125975944292045</v>
      </c>
      <c r="J2936" s="1">
        <f>(F2936+G2936)/E2936*100</f>
        <v>6.984595906309347963705423085</v>
      </c>
      <c r="K2936" s="1">
        <f>F2936/E2936*100</f>
        <v>1.477104874446085672082717873</v>
      </c>
      <c r="L2936" s="1">
        <v>1178.73</v>
      </c>
      <c r="M2936" s="1">
        <v>904.00</v>
      </c>
      <c r="N2936" s="1">
        <v>8.46</v>
      </c>
      <c r="O2936" s="1">
        <v>81.05</v>
      </c>
      <c r="P2936" s="1">
        <v>11.13</v>
      </c>
      <c r="Q2936" s="1">
        <v>62.20</v>
      </c>
      <c r="R2936" s="1">
        <v>0.58</v>
      </c>
      <c r="S2936" s="1">
        <v>5.51</v>
      </c>
      <c r="T2936" s="1">
        <v>0.05</v>
      </c>
      <c r="U2936" s="1">
        <v>88.08</v>
      </c>
      <c r="V2936" s="1">
        <f>100-U2936</f>
        <v>11.92</v>
      </c>
      <c r="W2936" s="1">
        <v>10.39</v>
      </c>
      <c r="X2936" s="0" t="inlineStr">
        <is>
          <t>IBGE — Censo Demográfico 2022 / SIDRA</t>
        </is>
      </c>
    </row>
    <row r="2937">
      <c r="A2937" s="0" t="inlineStr">
        <is>
          <t>3159357</t>
        </is>
      </c>
      <c r="B2937" s="0" t="inlineStr">
        <is>
          <t>Santa Rita de Minas</t>
        </is>
      </c>
      <c r="C2937" s="0" t="inlineStr">
        <is>
          <t>MG</t>
        </is>
      </c>
      <c r="D2937" s="0" t="inlineStr">
        <is>
          <t>2022</t>
        </is>
      </c>
      <c r="E2937" s="1">
        <v>6751</v>
      </c>
      <c r="F2937" s="1">
        <v>96</v>
      </c>
      <c r="G2937" s="1">
        <v>751</v>
      </c>
      <c r="H2937" s="1">
        <v>1619</v>
      </c>
      <c r="I2937" s="1">
        <f>(F2937+G2937+H2937)/E2937*100</f>
        <v>36.527921789364538586876018368</v>
      </c>
      <c r="J2937" s="1">
        <f>(F2937+G2937)/E2937*100</f>
        <v>12.546289438601688638720189602</v>
      </c>
      <c r="K2937" s="1">
        <f>F2937/E2937*100</f>
        <v>1.4220115538438749814842245593</v>
      </c>
      <c r="L2937" s="1">
        <v>1018.16</v>
      </c>
      <c r="M2937" s="1">
        <v>808.00</v>
      </c>
      <c r="N2937" s="1">
        <v>9.91</v>
      </c>
      <c r="O2937" s="1">
        <v>75.58</v>
      </c>
      <c r="P2937" s="1">
        <v>22.50</v>
      </c>
      <c r="Q2937" s="1">
        <v>57.21</v>
      </c>
      <c r="R2937" s="1">
        <v>3.96</v>
      </c>
      <c r="S2937" s="1">
        <v>10.93</v>
      </c>
      <c s="1" r="T2937">
        <v>0</v>
      </c>
      <c r="U2937" s="1">
        <v>91.31</v>
      </c>
      <c r="V2937" s="1">
        <f>100-U2937</f>
        <v>8.69</v>
      </c>
      <c r="W2937" s="1">
        <v>8.25</v>
      </c>
      <c r="X2937" s="0" t="inlineStr">
        <is>
          <t>IBGE — Censo Demográfico 2022 / SIDRA</t>
        </is>
      </c>
    </row>
    <row r="2938">
      <c r="A2938" s="0" t="inlineStr">
        <is>
          <t>3159407</t>
        </is>
      </c>
      <c r="B2938" s="0" t="inlineStr">
        <is>
          <t>Santa Rita de Ibitipoca</t>
        </is>
      </c>
      <c r="C2938" s="0" t="inlineStr">
        <is>
          <t>MG</t>
        </is>
      </c>
      <c r="D2938" s="0" t="inlineStr">
        <is>
          <t>2022</t>
        </is>
      </c>
      <c r="E2938" s="1">
        <v>3291</v>
      </c>
      <c r="F2938" s="1">
        <v>106</v>
      </c>
      <c r="G2938" s="1">
        <v>461</v>
      </c>
      <c r="H2938" s="1">
        <v>818</v>
      </c>
      <c r="I2938" s="1">
        <f>(F2938+G2938+H2938)/E2938*100</f>
        <v>42.084472804618656943178365239</v>
      </c>
      <c r="J2938" s="1">
        <f>(F2938+G2938)/E2938*100</f>
        <v>17.228805834092980856882406563</v>
      </c>
      <c r="K2938" s="1">
        <f>F2938/E2938*100</f>
        <v>3.220905499848070495290185354</v>
      </c>
      <c r="L2938" s="1">
        <v>965.30</v>
      </c>
      <c r="M2938" s="1">
        <v>746.00</v>
      </c>
      <c r="N2938" s="1">
        <v>10.48</v>
      </c>
      <c r="O2938" s="1">
        <v>60.33</v>
      </c>
      <c r="P2938" s="1">
        <v>36.42</v>
      </c>
      <c r="Q2938" s="1">
        <v>50.50</v>
      </c>
      <c r="R2938" s="1">
        <v>0.50</v>
      </c>
      <c r="S2938" s="1">
        <v>11.75</v>
      </c>
      <c s="1" r="T2938">
        <v>0</v>
      </c>
      <c r="U2938" s="1">
        <v>80.00</v>
      </c>
      <c r="V2938" s="1">
        <f>100-U2938</f>
        <v>20.00</v>
      </c>
      <c r="W2938" s="1">
        <v>18.42</v>
      </c>
      <c r="X2938" s="0" t="inlineStr">
        <is>
          <t>IBGE — Censo Demográfico 2022 / SIDRA</t>
        </is>
      </c>
    </row>
    <row r="2939">
      <c r="A2939" s="0" t="inlineStr">
        <is>
          <t>3159506</t>
        </is>
      </c>
      <c r="B2939" s="0" t="inlineStr">
        <is>
          <t>Santa Rita do Itueto</t>
        </is>
      </c>
      <c r="C2939" s="0" t="inlineStr">
        <is>
          <t>MG</t>
        </is>
      </c>
      <c r="D2939" s="0" t="inlineStr">
        <is>
          <t>2022</t>
        </is>
      </c>
      <c r="E2939" s="1">
        <v>5826</v>
      </c>
      <c r="F2939" s="1">
        <v>68</v>
      </c>
      <c r="G2939" s="1">
        <v>465</v>
      </c>
      <c r="H2939" s="1">
        <v>1542</v>
      </c>
      <c r="I2939" s="1">
        <f>(F2939+G2939+H2939)/E2939*100</f>
        <v>35.616203226913834534843803639</v>
      </c>
      <c r="J2939" s="1">
        <f>(F2939+G2939)/E2939*100</f>
        <v>9.148644009612083762444215585</v>
      </c>
      <c r="K2939" s="1">
        <f>F2939/E2939*100</f>
        <v>1.1671815997253690353587366976</v>
      </c>
      <c r="L2939" s="1">
        <v>1088.91</v>
      </c>
      <c r="M2939" s="1">
        <v>870.67</v>
      </c>
      <c r="N2939" s="1">
        <v>13.27</v>
      </c>
      <c r="O2939" s="1">
        <v>46.07</v>
      </c>
      <c r="P2939" s="1">
        <v>38.04</v>
      </c>
      <c r="Q2939" s="1">
        <v>24.19</v>
      </c>
      <c r="R2939" s="1">
        <v>11.76</v>
      </c>
      <c r="S2939" s="1">
        <v>21.47</v>
      </c>
      <c s="1" r="T2939">
        <v>0</v>
      </c>
      <c r="U2939" s="1">
        <v>77.44</v>
      </c>
      <c r="V2939" s="1">
        <f>100-U2939</f>
        <v>22.56</v>
      </c>
      <c r="W2939" s="1">
        <v>22.06</v>
      </c>
      <c r="X2939" s="0" t="inlineStr">
        <is>
          <t>IBGE — Censo Demográfico 2022 / SIDRA</t>
        </is>
      </c>
    </row>
    <row r="2940">
      <c r="A2940" s="0" t="inlineStr">
        <is>
          <t>3159605</t>
        </is>
      </c>
      <c r="B2940" s="0" t="inlineStr">
        <is>
          <t>Santa Rita do Sapucaí</t>
        </is>
      </c>
      <c r="C2940" s="0" t="inlineStr">
        <is>
          <t>MG</t>
        </is>
      </c>
      <c r="D2940" s="0" t="inlineStr">
        <is>
          <t>2022</t>
        </is>
      </c>
      <c r="E2940" s="1">
        <v>40445</v>
      </c>
      <c r="F2940" s="1">
        <v>472</v>
      </c>
      <c r="G2940" s="1">
        <v>1299</v>
      </c>
      <c r="H2940" s="1">
        <v>5761</v>
      </c>
      <c r="I2940" s="1">
        <f>(F2940+G2940+H2940)/E2940*100</f>
        <v>18.622821115094572876746198541</v>
      </c>
      <c r="J2940" s="1">
        <f>(F2940+G2940)/E2940*100</f>
        <v>4.3787860056867350723204351589</v>
      </c>
      <c r="K2940" s="1">
        <f>F2940/E2940*100</f>
        <v>1.1670169365805414760786252936</v>
      </c>
      <c r="L2940" s="1">
        <v>1701.65</v>
      </c>
      <c r="M2940" s="1">
        <v>1212.00</v>
      </c>
      <c r="N2940" s="1">
        <v>5.53</v>
      </c>
      <c r="O2940" s="1">
        <v>87.75</v>
      </c>
      <c r="P2940" s="1">
        <v>11.54</v>
      </c>
      <c r="Q2940" s="1">
        <v>87.28</v>
      </c>
      <c r="R2940" s="1">
        <v>3.83</v>
      </c>
      <c r="S2940" s="1">
        <v>5.49</v>
      </c>
      <c r="T2940" s="1">
        <v>0.03</v>
      </c>
      <c r="U2940" s="1">
        <v>96.82</v>
      </c>
      <c r="V2940" s="1">
        <f>100-U2940</f>
        <v>3.18</v>
      </c>
      <c r="W2940" s="1">
        <v>2.90</v>
      </c>
      <c r="X2940" s="0" t="inlineStr">
        <is>
          <t>IBGE — Censo Demográfico 2022 / SIDRA</t>
        </is>
      </c>
    </row>
    <row r="2941">
      <c r="A2941" s="0" t="inlineStr">
        <is>
          <t>3159704</t>
        </is>
      </c>
      <c r="B2941" s="0" t="inlineStr">
        <is>
          <t>Santa Rosa da Serra</t>
        </is>
      </c>
      <c r="C2941" s="0" t="inlineStr">
        <is>
          <t>MG</t>
        </is>
      </c>
      <c r="D2941" s="0" t="inlineStr">
        <is>
          <t>2022</t>
        </is>
      </c>
      <c r="E2941" s="1">
        <v>3371</v>
      </c>
      <c r="F2941" s="1">
        <v>22</v>
      </c>
      <c r="G2941" s="1">
        <v>235</v>
      </c>
      <c r="H2941" s="1">
        <v>712</v>
      </c>
      <c r="I2941" s="1">
        <f>(F2941+G2941+H2941)/E2941*100</f>
        <v>28.745179471966775437555621477</v>
      </c>
      <c r="J2941" s="1">
        <f>(F2941+G2941)/E2941*100</f>
        <v>7.6238504894690002966478789677</v>
      </c>
      <c r="K2941" s="1">
        <f>F2941/E2941*100</f>
        <v>0.6526253337288638386235538416</v>
      </c>
      <c r="L2941" s="1">
        <v>1205.38</v>
      </c>
      <c r="M2941" s="1">
        <v>944.33</v>
      </c>
      <c r="N2941" s="1">
        <v>11.06</v>
      </c>
      <c r="O2941" s="1">
        <v>90.71</v>
      </c>
      <c r="P2941" s="1">
        <v>8.62</v>
      </c>
      <c r="Q2941" s="1">
        <v>57.13</v>
      </c>
      <c r="R2941" s="1">
        <v>7.55</v>
      </c>
      <c r="S2941" s="1">
        <v>34.91</v>
      </c>
      <c s="1" r="T2941">
        <v>0</v>
      </c>
      <c r="U2941" s="1">
        <v>94.03</v>
      </c>
      <c r="V2941" s="1">
        <f>100-U2941</f>
        <v>5.97</v>
      </c>
      <c r="W2941" s="1">
        <v>5.64</v>
      </c>
      <c r="X2941" s="0" t="inlineStr">
        <is>
          <t>IBGE — Censo Demográfico 2022 / SIDRA</t>
        </is>
      </c>
    </row>
    <row r="2942">
      <c r="A2942" s="0" t="inlineStr">
        <is>
          <t>3159803</t>
        </is>
      </c>
      <c r="B2942" s="0" t="inlineStr">
        <is>
          <t>Santa Vitória</t>
        </is>
      </c>
      <c r="C2942" s="0" t="inlineStr">
        <is>
          <t>MG</t>
        </is>
      </c>
      <c r="D2942" s="0" t="inlineStr">
        <is>
          <t>2022</t>
        </is>
      </c>
      <c r="E2942" s="1">
        <v>20869</v>
      </c>
      <c r="F2942" s="1">
        <v>218</v>
      </c>
      <c r="G2942" s="1">
        <v>948</v>
      </c>
      <c r="H2942" s="1">
        <v>2936</v>
      </c>
      <c r="I2942" s="1">
        <f>(F2942+G2942+H2942)/E2942*100</f>
        <v>19.655949015285830657913651828</v>
      </c>
      <c r="J2942" s="1">
        <f>(F2942+G2942)/E2942*100</f>
        <v>5.5872346542718865302601945469</v>
      </c>
      <c r="K2942" s="1">
        <f>F2942/E2942*100</f>
        <v>1.0446116248981743255546504384</v>
      </c>
      <c r="L2942" s="1">
        <v>1529.62</v>
      </c>
      <c r="M2942" s="1">
        <v>1200.00</v>
      </c>
      <c r="N2942" s="1">
        <v>8.22</v>
      </c>
      <c r="O2942" s="1">
        <v>85.42</v>
      </c>
      <c r="P2942" s="1">
        <v>13.74</v>
      </c>
      <c r="Q2942" s="1">
        <v>85.52</v>
      </c>
      <c r="R2942" s="1">
        <v>4.76</v>
      </c>
      <c r="S2942" s="1">
        <v>9.15</v>
      </c>
      <c r="T2942" s="1">
        <v>0.05</v>
      </c>
      <c r="U2942" s="1">
        <v>92.23</v>
      </c>
      <c r="V2942" s="1">
        <f>100-U2942</f>
        <v>7.77</v>
      </c>
      <c r="W2942" s="1">
        <v>7.30</v>
      </c>
      <c r="X2942" s="0" t="inlineStr">
        <is>
          <t>IBGE — Censo Demográfico 2022 / SIDRA</t>
        </is>
      </c>
    </row>
    <row r="2943">
      <c r="A2943" s="0" t="inlineStr">
        <is>
          <t>3159902</t>
        </is>
      </c>
      <c r="B2943" s="0" t="inlineStr">
        <is>
          <t>Santo Antônio do Amparo</t>
        </is>
      </c>
      <c r="C2943" s="0" t="inlineStr">
        <is>
          <t>MG</t>
        </is>
      </c>
      <c r="D2943" s="0" t="inlineStr">
        <is>
          <t>2022</t>
        </is>
      </c>
      <c r="E2943" s="1">
        <v>17228</v>
      </c>
      <c r="F2943" s="1">
        <v>139</v>
      </c>
      <c r="G2943" s="1">
        <v>782</v>
      </c>
      <c r="H2943" s="1">
        <v>3720</v>
      </c>
      <c r="I2943" s="1">
        <f>(F2943+G2943+H2943)/E2943*100</f>
        <v>26.938704434641281634548409566</v>
      </c>
      <c r="J2943" s="1">
        <f>(F2943+G2943)/E2943*100</f>
        <v>5.3459484560018574413745066171</v>
      </c>
      <c r="K2943" s="1">
        <f>F2943/E2943*100</f>
        <v>0.8068260970513118179707452984</v>
      </c>
      <c r="L2943" s="1">
        <v>1176.11</v>
      </c>
      <c r="M2943" s="1">
        <v>937.50</v>
      </c>
      <c r="N2943" s="1">
        <v>9.53</v>
      </c>
      <c r="O2943" s="1">
        <v>87.77</v>
      </c>
      <c r="P2943" s="1">
        <v>8.09</v>
      </c>
      <c r="Q2943" s="1">
        <v>85.58</v>
      </c>
      <c r="R2943" s="1">
        <v>0.97</v>
      </c>
      <c r="S2943" s="1">
        <v>10.68</v>
      </c>
      <c r="T2943" s="1">
        <v>0.03</v>
      </c>
      <c r="U2943" s="1">
        <v>96.93</v>
      </c>
      <c r="V2943" s="1">
        <f>100-U2943</f>
        <v>3.07</v>
      </c>
      <c r="W2943" s="1">
        <v>2.85</v>
      </c>
      <c r="X2943" s="0" t="inlineStr">
        <is>
          <t>IBGE — Censo Demográfico 2022 / SIDRA</t>
        </is>
      </c>
    </row>
    <row r="2944">
      <c r="A2944" s="0" t="inlineStr">
        <is>
          <t>3160009</t>
        </is>
      </c>
      <c r="B2944" s="0" t="inlineStr">
        <is>
          <t>Santo Antônio do Aventureiro</t>
        </is>
      </c>
      <c r="C2944" s="0" t="inlineStr">
        <is>
          <t>MG</t>
        </is>
      </c>
      <c r="D2944" s="0" t="inlineStr">
        <is>
          <t>2022</t>
        </is>
      </c>
      <c r="E2944" s="1">
        <v>3769</v>
      </c>
      <c r="F2944" s="1">
        <v>12</v>
      </c>
      <c r="G2944" s="1">
        <v>155</v>
      </c>
      <c r="H2944" s="1">
        <v>804</v>
      </c>
      <c r="I2944" s="1">
        <f>(F2944+G2944+H2944)/E2944*100</f>
        <v>25.76280180419209339347306978</v>
      </c>
      <c r="J2944" s="1">
        <f>(F2944+G2944)/E2944*100</f>
        <v>4.4308835234810294507827009817</v>
      </c>
      <c r="K2944" s="1">
        <f>F2944/E2944*100</f>
        <v>0.3183868400106128946670204298</v>
      </c>
      <c r="L2944" s="1">
        <v>1154.37</v>
      </c>
      <c r="M2944" s="1">
        <v>1008.00</v>
      </c>
      <c r="N2944" s="1">
        <v>8.91</v>
      </c>
      <c r="O2944" s="1">
        <v>74.23</v>
      </c>
      <c r="P2944" s="1">
        <v>22.82</v>
      </c>
      <c r="Q2944" s="1">
        <v>43.44</v>
      </c>
      <c r="R2944" s="1">
        <v>2.06</v>
      </c>
      <c r="S2944" s="1">
        <v>1.44</v>
      </c>
      <c s="1" r="T2944">
        <v>0</v>
      </c>
      <c r="U2944" s="1">
        <v>91.68</v>
      </c>
      <c r="V2944" s="1">
        <f>100-U2944</f>
        <v>8.32</v>
      </c>
      <c r="W2944" s="1">
        <v>7.84</v>
      </c>
      <c r="X2944" s="0" t="inlineStr">
        <is>
          <t>IBGE — Censo Demográfico 2022 / SIDRA</t>
        </is>
      </c>
    </row>
    <row r="2945">
      <c r="A2945" s="0" t="inlineStr">
        <is>
          <t>3160108</t>
        </is>
      </c>
      <c r="B2945" s="0" t="inlineStr">
        <is>
          <t>Santo Antônio do Grama</t>
        </is>
      </c>
      <c r="C2945" s="0" t="inlineStr">
        <is>
          <t>MG</t>
        </is>
      </c>
      <c r="D2945" s="0" t="inlineStr">
        <is>
          <t>2022</t>
        </is>
      </c>
      <c r="E2945" s="1">
        <v>4229</v>
      </c>
      <c r="F2945" s="1">
        <v>16</v>
      </c>
      <c r="G2945" s="1">
        <v>216</v>
      </c>
      <c r="H2945" s="1">
        <v>923</v>
      </c>
      <c r="I2945" s="1">
        <f>(F2945+G2945+H2945)/E2945*100</f>
        <v>27.311421139749349728068101206</v>
      </c>
      <c r="J2945" s="1">
        <f>(F2945+G2945)/E2945*100</f>
        <v>5.4859304800189170016552376448</v>
      </c>
      <c r="K2945" s="1">
        <f>F2945/E2945*100</f>
        <v>0.3783400331047528966658784583</v>
      </c>
      <c r="L2945" s="1">
        <v>1170.30</v>
      </c>
      <c r="M2945" s="1">
        <v>928.00</v>
      </c>
      <c r="N2945" s="1">
        <v>9.05</v>
      </c>
      <c r="O2945" s="1">
        <v>81.98</v>
      </c>
      <c r="P2945" s="1">
        <v>16.15</v>
      </c>
      <c r="Q2945" s="1">
        <v>81.84</v>
      </c>
      <c r="R2945" s="1">
        <v>8.54</v>
      </c>
      <c r="S2945" s="1">
        <v>1.87</v>
      </c>
      <c s="1" r="T2945">
        <v>0</v>
      </c>
      <c r="U2945" s="1">
        <v>88.18</v>
      </c>
      <c r="V2945" s="1">
        <f>100-U2945</f>
        <v>11.82</v>
      </c>
      <c r="W2945" s="1">
        <v>11.21</v>
      </c>
      <c r="X2945" s="0" t="inlineStr">
        <is>
          <t>IBGE — Censo Demográfico 2022 / SIDRA</t>
        </is>
      </c>
    </row>
    <row r="2946">
      <c r="A2946" s="0" t="inlineStr">
        <is>
          <t>3160207</t>
        </is>
      </c>
      <c r="B2946" s="0" t="inlineStr">
        <is>
          <t>Santo Antônio do Itambé</t>
        </is>
      </c>
      <c r="C2946" s="0" t="inlineStr">
        <is>
          <t>MG</t>
        </is>
      </c>
      <c r="D2946" s="0" t="inlineStr">
        <is>
          <t>2022</t>
        </is>
      </c>
      <c r="E2946" s="1">
        <v>3893</v>
      </c>
      <c r="F2946" s="1">
        <v>111</v>
      </c>
      <c r="G2946" s="1">
        <v>1086</v>
      </c>
      <c r="H2946" s="1">
        <v>1185</v>
      </c>
      <c r="I2946" s="1">
        <f>(F2946+G2946+H2946)/E2946*100</f>
        <v>61.186745440534292319547906499</v>
      </c>
      <c r="J2946" s="1">
        <f>(F2946+G2946)/E2946*100</f>
        <v>30.747495504752119188286668379</v>
      </c>
      <c r="K2946" s="1">
        <f>F2946/E2946*100</f>
        <v>2.8512715129720010274852298998</v>
      </c>
      <c r="L2946" s="1">
        <v>719.21</v>
      </c>
      <c r="M2946" s="1">
        <v>500.00</v>
      </c>
      <c r="N2946" s="1">
        <v>20.66</v>
      </c>
      <c r="O2946" s="1">
        <v>35.67</v>
      </c>
      <c r="P2946" s="1">
        <v>45.90</v>
      </c>
      <c r="Q2946" s="1">
        <v>18.73</v>
      </c>
      <c r="R2946" s="1">
        <v>1.87</v>
      </c>
      <c r="S2946" s="1">
        <v>64.03</v>
      </c>
      <c r="T2946" s="1">
        <v>0.45</v>
      </c>
      <c r="U2946" s="1">
        <v>35.90</v>
      </c>
      <c r="V2946" s="1">
        <f>100-U2946</f>
        <v>64.10</v>
      </c>
      <c r="W2946" s="1">
        <v>62.91</v>
      </c>
      <c r="X2946" s="0" t="inlineStr">
        <is>
          <t>IBGE — Censo Demográfico 2022 / SIDRA</t>
        </is>
      </c>
    </row>
    <row r="2947">
      <c r="A2947" s="0" t="inlineStr">
        <is>
          <t>3160306</t>
        </is>
      </c>
      <c r="B2947" s="0" t="inlineStr">
        <is>
          <t>Santo Antônio do Jacinto</t>
        </is>
      </c>
      <c r="C2947" s="0" t="inlineStr">
        <is>
          <t>MG</t>
        </is>
      </c>
      <c r="D2947" s="0" t="inlineStr">
        <is>
          <t>2022</t>
        </is>
      </c>
      <c r="E2947" s="1">
        <v>10321</v>
      </c>
      <c r="F2947" s="1">
        <v>298</v>
      </c>
      <c r="G2947" s="1">
        <v>2192</v>
      </c>
      <c r="H2947" s="1">
        <v>3136</v>
      </c>
      <c r="I2947" s="1">
        <f>(F2947+G2947+H2947)/E2947*100</f>
        <v>54.510221877725026644704970449</v>
      </c>
      <c r="J2947" s="1">
        <f>(F2947+G2947)/E2947*100</f>
        <v>24.125569227788005038271485321</v>
      </c>
      <c r="K2947" s="1">
        <f>F2947/E2947*100</f>
        <v>2.8873171204340664664276717372</v>
      </c>
      <c r="L2947" s="1">
        <v>721.83</v>
      </c>
      <c r="M2947" s="1">
        <v>600.00</v>
      </c>
      <c r="N2947" s="1">
        <v>22.90</v>
      </c>
      <c r="O2947" s="1">
        <v>60.50</v>
      </c>
      <c r="P2947" s="1">
        <v>30.51</v>
      </c>
      <c r="Q2947" s="1">
        <v>51.59</v>
      </c>
      <c r="R2947" s="1">
        <v>2.09</v>
      </c>
      <c r="S2947" s="1">
        <v>23.98</v>
      </c>
      <c r="T2947" s="1">
        <v>1.19</v>
      </c>
      <c r="U2947" s="1">
        <v>63.59</v>
      </c>
      <c r="V2947" s="1">
        <f>100-U2947</f>
        <v>36.41</v>
      </c>
      <c r="W2947" s="1">
        <v>34.24</v>
      </c>
      <c r="X2947" s="0" t="inlineStr">
        <is>
          <t>IBGE — Censo Demográfico 2022 / SIDRA</t>
        </is>
      </c>
    </row>
    <row r="2948">
      <c r="A2948" s="0" t="inlineStr">
        <is>
          <t>3160405</t>
        </is>
      </c>
      <c r="B2948" s="0" t="inlineStr">
        <is>
          <t>Santo Antônio do Monte</t>
        </is>
      </c>
      <c r="C2948" s="0" t="inlineStr">
        <is>
          <t>MG</t>
        </is>
      </c>
      <c r="D2948" s="0" t="inlineStr">
        <is>
          <t>2022</t>
        </is>
      </c>
      <c r="E2948" s="1">
        <v>27253</v>
      </c>
      <c r="F2948" s="1">
        <v>1185</v>
      </c>
      <c r="G2948" s="1">
        <v>1308</v>
      </c>
      <c r="H2948" s="1">
        <v>3893</v>
      </c>
      <c r="I2948" s="1">
        <f>(F2948+G2948+H2948)/E2948*100</f>
        <v>23.432282684475103658312846292</v>
      </c>
      <c r="J2948" s="1">
        <f>(F2948+G2948)/E2948*100</f>
        <v>9.147616776134737460096136205</v>
      </c>
      <c r="K2948" s="1">
        <f>F2948/E2948*100</f>
        <v>4.3481451583311928961949143214</v>
      </c>
      <c r="L2948" s="1">
        <v>1404.17</v>
      </c>
      <c r="M2948" s="1">
        <v>1125.00</v>
      </c>
      <c r="N2948" s="1">
        <v>4.77</v>
      </c>
      <c r="O2948" s="1">
        <v>88.35</v>
      </c>
      <c r="P2948" s="1">
        <v>9.47</v>
      </c>
      <c r="Q2948" s="1">
        <v>87.91</v>
      </c>
      <c r="R2948" s="1">
        <v>1.69</v>
      </c>
      <c r="S2948" s="1">
        <v>9.28</v>
      </c>
      <c r="T2948" s="1">
        <v>0.02</v>
      </c>
      <c r="U2948" s="1">
        <v>92.80</v>
      </c>
      <c r="V2948" s="1">
        <f>100-U2948</f>
        <v>7.20</v>
      </c>
      <c r="W2948" s="1">
        <v>6.73</v>
      </c>
      <c r="X2948" s="0" t="inlineStr">
        <is>
          <t>IBGE — Censo Demográfico 2022 / SIDRA</t>
        </is>
      </c>
    </row>
    <row r="2949">
      <c r="A2949" s="0" t="inlineStr">
        <is>
          <t>3160454</t>
        </is>
      </c>
      <c r="B2949" s="0" t="inlineStr">
        <is>
          <t>Santo Antônio do Retiro</t>
        </is>
      </c>
      <c r="C2949" s="0" t="inlineStr">
        <is>
          <t>MG</t>
        </is>
      </c>
      <c r="D2949" s="0" t="inlineStr">
        <is>
          <t>2022</t>
        </is>
      </c>
      <c r="E2949" s="1">
        <v>6629</v>
      </c>
      <c r="F2949" s="1">
        <v>30</v>
      </c>
      <c r="G2949" s="1">
        <v>1407</v>
      </c>
      <c r="H2949" s="1">
        <v>2053</v>
      </c>
      <c r="I2949" s="1">
        <f>(F2949+G2949+H2949)/E2949*100</f>
        <v>52.647458138482425705234575351</v>
      </c>
      <c r="J2949" s="1">
        <f>(F2949+G2949)/E2949*100</f>
        <v>21.677477749283451500980540051</v>
      </c>
      <c r="K2949" s="1">
        <f>F2949/E2949*100</f>
        <v>0.4525569467491325991853974959</v>
      </c>
      <c r="L2949" s="1">
        <v>763.14</v>
      </c>
      <c r="M2949" s="1">
        <v>606.00</v>
      </c>
      <c r="N2949" s="1">
        <v>23.29</v>
      </c>
      <c r="O2949" s="1">
        <v>58.08</v>
      </c>
      <c r="P2949" s="1">
        <v>35.33</v>
      </c>
      <c r="Q2949" s="1">
        <v>27.79</v>
      </c>
      <c r="R2949" s="1">
        <v>0.27</v>
      </c>
      <c r="S2949" s="1">
        <v>70.03</v>
      </c>
      <c r="T2949" s="1">
        <v>1.14</v>
      </c>
      <c r="U2949" s="1">
        <v>56.13</v>
      </c>
      <c r="V2949" s="1">
        <f>100-U2949</f>
        <v>43.87</v>
      </c>
      <c r="W2949" s="1">
        <v>41.64</v>
      </c>
      <c r="X2949" s="0" t="inlineStr">
        <is>
          <t>IBGE — Censo Demográfico 2022 / SIDRA</t>
        </is>
      </c>
    </row>
    <row r="2950">
      <c r="A2950" s="0" t="inlineStr">
        <is>
          <t>3160504</t>
        </is>
      </c>
      <c r="B2950" s="0" t="inlineStr">
        <is>
          <t>Santo Antônio do Rio Abaixo</t>
        </is>
      </c>
      <c r="C2950" s="0" t="inlineStr">
        <is>
          <t>MG</t>
        </is>
      </c>
      <c r="D2950" s="0" t="inlineStr">
        <is>
          <t>2022</t>
        </is>
      </c>
      <c r="E2950" s="1">
        <v>1808</v>
      </c>
      <c r="F2950" s="1">
        <v>0</v>
      </c>
      <c r="G2950" s="1">
        <v>169</v>
      </c>
      <c r="H2950" s="1">
        <v>438</v>
      </c>
      <c r="I2950" s="1">
        <f>(F2950+G2950+H2950)/E2950*100</f>
        <v>33.57300884955752212389380531</v>
      </c>
      <c r="J2950" s="1">
        <f>(F2950+G2950)/E2950*100</f>
        <v>9.34734513274336283185840708</v>
      </c>
      <c r="K2950" s="1">
        <f>F2950/E2950*100</f>
        <v>0</v>
      </c>
      <c r="L2950" s="1">
        <v>1420.41</v>
      </c>
      <c r="M2950" s="1">
        <v>909.00</v>
      </c>
      <c r="N2950" s="1">
        <v>11.14</v>
      </c>
      <c r="O2950" s="1">
        <v>54.53</v>
      </c>
      <c r="P2950" s="1">
        <v>38.10</v>
      </c>
      <c r="Q2950" s="1">
        <v>23.35</v>
      </c>
      <c r="R2950" s="1">
        <v>0.15</v>
      </c>
      <c r="S2950" s="1">
        <v>2.00</v>
      </c>
      <c s="1" r="T2950">
        <v>0</v>
      </c>
      <c r="U2950" s="1">
        <v>64.21</v>
      </c>
      <c r="V2950" s="1">
        <f>100-U2950</f>
        <v>35.79</v>
      </c>
      <c r="W2950" s="1">
        <v>35.79</v>
      </c>
      <c r="X2950" s="0" t="inlineStr">
        <is>
          <t>IBGE — Censo Demográfico 2022 / SIDRA</t>
        </is>
      </c>
    </row>
    <row r="2951">
      <c r="A2951" s="0" t="inlineStr">
        <is>
          <t>3160603</t>
        </is>
      </c>
      <c r="B2951" s="0" t="inlineStr">
        <is>
          <t>Santo Hipólito</t>
        </is>
      </c>
      <c r="C2951" s="0" t="inlineStr">
        <is>
          <t>MG</t>
        </is>
      </c>
      <c r="D2951" s="0" t="inlineStr">
        <is>
          <t>2022</t>
        </is>
      </c>
      <c r="E2951" s="1">
        <v>2703</v>
      </c>
      <c r="F2951" s="1">
        <v>27</v>
      </c>
      <c r="G2951" s="1">
        <v>249</v>
      </c>
      <c r="H2951" s="1">
        <v>887</v>
      </c>
      <c r="I2951" s="1">
        <f>(F2951+G2951+H2951)/E2951*100</f>
        <v>43.026267110617832038475767666</v>
      </c>
      <c r="J2951" s="1">
        <f>(F2951+G2951)/E2951*100</f>
        <v>10.210876803551609322974472808</v>
      </c>
      <c r="K2951" s="1">
        <f>F2951/E2951*100</f>
        <v>0.9988901220865704772475027747</v>
      </c>
      <c r="L2951" s="1">
        <v>1070.64</v>
      </c>
      <c r="M2951" s="1">
        <v>756.00</v>
      </c>
      <c r="N2951" s="1">
        <v>10.72</v>
      </c>
      <c r="O2951" s="1">
        <v>73.89</v>
      </c>
      <c r="P2951" s="1">
        <v>22.04</v>
      </c>
      <c r="Q2951" s="1">
        <v>1.81</v>
      </c>
      <c r="R2951" s="1">
        <v>4.07</v>
      </c>
      <c r="S2951" s="1">
        <v>93.04</v>
      </c>
      <c r="T2951" s="1">
        <v>0.18</v>
      </c>
      <c r="U2951" s="1">
        <v>73.08</v>
      </c>
      <c r="V2951" s="1">
        <f>100-U2951</f>
        <v>26.92</v>
      </c>
      <c r="W2951" s="1">
        <v>26.56</v>
      </c>
      <c r="X2951" s="0" t="inlineStr">
        <is>
          <t>IBGE — Censo Demográfico 2022 / SIDRA</t>
        </is>
      </c>
    </row>
    <row r="2952">
      <c r="A2952" s="0" t="inlineStr">
        <is>
          <t>3160702</t>
        </is>
      </c>
      <c r="B2952" s="0" t="inlineStr">
        <is>
          <t>Santos Dumont</t>
        </is>
      </c>
      <c r="C2952" s="0" t="inlineStr">
        <is>
          <t>MG</t>
        </is>
      </c>
      <c r="D2952" s="0" t="inlineStr">
        <is>
          <t>2022</t>
        </is>
      </c>
      <c r="E2952" s="1">
        <v>42372</v>
      </c>
      <c r="F2952" s="1">
        <v>2445</v>
      </c>
      <c r="G2952" s="1">
        <v>3861</v>
      </c>
      <c r="H2952" s="1">
        <v>8672</v>
      </c>
      <c r="I2952" s="1">
        <f>(F2952+G2952+H2952)/E2952*100</f>
        <v>35.348815255357311432077787218</v>
      </c>
      <c r="J2952" s="1">
        <f>(F2952+G2952)/E2952*100</f>
        <v>14.882469555366751628433871425</v>
      </c>
      <c r="K2952" s="1">
        <f>F2952/E2952*100</f>
        <v>5.7703200226564712546020957236</v>
      </c>
      <c r="L2952" s="1">
        <v>1222.91</v>
      </c>
      <c r="M2952" s="1">
        <v>903.43</v>
      </c>
      <c r="N2952" s="1">
        <v>5.06</v>
      </c>
      <c r="O2952" s="1">
        <v>86.11</v>
      </c>
      <c r="P2952" s="1">
        <v>10.37</v>
      </c>
      <c r="Q2952" s="1">
        <v>72.04</v>
      </c>
      <c r="R2952" s="1">
        <v>0.67</v>
      </c>
      <c r="S2952" s="1">
        <v>0.74</v>
      </c>
      <c r="T2952" s="1">
        <v>0.04</v>
      </c>
      <c r="U2952" s="1">
        <v>96.47</v>
      </c>
      <c r="V2952" s="1">
        <f>100-U2952</f>
        <v>3.53</v>
      </c>
      <c r="W2952" s="1">
        <v>3.31</v>
      </c>
      <c r="X2952" s="0" t="inlineStr">
        <is>
          <t>IBGE — Censo Demográfico 2022 / SIDRA</t>
        </is>
      </c>
    </row>
    <row r="2953">
      <c r="A2953" s="0" t="inlineStr">
        <is>
          <t>3160801</t>
        </is>
      </c>
      <c r="B2953" s="0" t="inlineStr">
        <is>
          <t>São Bento Abade</t>
        </is>
      </c>
      <c r="C2953" s="0" t="inlineStr">
        <is>
          <t>MG</t>
        </is>
      </c>
      <c r="D2953" s="0" t="inlineStr">
        <is>
          <t>2022</t>
        </is>
      </c>
      <c r="E2953" s="1">
        <v>4710</v>
      </c>
      <c r="F2953" s="1">
        <v>55</v>
      </c>
      <c r="G2953" s="1">
        <v>200</v>
      </c>
      <c r="H2953" s="1">
        <v>1069</v>
      </c>
      <c r="I2953" s="1">
        <f>(F2953+G2953+H2953)/E2953*100</f>
        <v>28.110403397027600849256900212</v>
      </c>
      <c r="J2953" s="1">
        <f>(F2953+G2953)/E2953*100</f>
        <v>5.4140127388535031847133757962</v>
      </c>
      <c r="K2953" s="1">
        <f>F2953/E2953*100</f>
        <v>1.1677282377919320594479830149</v>
      </c>
      <c r="L2953" s="1">
        <v>1108.08</v>
      </c>
      <c r="M2953" s="1">
        <v>875.00</v>
      </c>
      <c r="N2953" s="1">
        <v>9.49</v>
      </c>
      <c r="O2953" s="1">
        <v>93.28</v>
      </c>
      <c r="P2953" s="1">
        <v>6.40</v>
      </c>
      <c r="Q2953" s="1">
        <v>91.65</v>
      </c>
      <c r="R2953" s="1">
        <v>2.01</v>
      </c>
      <c r="S2953" s="1">
        <v>5.40</v>
      </c>
      <c r="T2953" s="1">
        <v>0.06</v>
      </c>
      <c r="U2953" s="1">
        <v>96.23</v>
      </c>
      <c r="V2953" s="1">
        <f>100-U2953</f>
        <v>3.77</v>
      </c>
      <c r="W2953" s="1">
        <v>2.20</v>
      </c>
      <c r="X2953" s="0" t="inlineStr">
        <is>
          <t>IBGE — Censo Demográfico 2022 / SIDRA</t>
        </is>
      </c>
    </row>
    <row r="2954">
      <c r="A2954" s="0" t="inlineStr">
        <is>
          <t>3160900</t>
        </is>
      </c>
      <c r="B2954" s="0" t="inlineStr">
        <is>
          <t>São Brás do Suaçuí</t>
        </is>
      </c>
      <c r="C2954" s="0" t="inlineStr">
        <is>
          <t>MG</t>
        </is>
      </c>
      <c r="D2954" s="0" t="inlineStr">
        <is>
          <t>2022</t>
        </is>
      </c>
      <c r="E2954" s="1">
        <v>3980</v>
      </c>
      <c r="F2954" s="1">
        <v>32</v>
      </c>
      <c r="G2954" s="1">
        <v>184</v>
      </c>
      <c r="H2954" s="1">
        <v>605</v>
      </c>
      <c r="I2954" s="1">
        <f>(F2954+G2954+H2954)/E2954*100</f>
        <v>20.628140703517587939698492462</v>
      </c>
      <c r="J2954" s="1">
        <f>(F2954+G2954)/E2954*100</f>
        <v>5.4271356783919597989949748744</v>
      </c>
      <c r="K2954" s="1">
        <f>F2954/E2954*100</f>
        <v>0.8040201005025125628140703518</v>
      </c>
      <c r="L2954" s="1">
        <v>1526.19</v>
      </c>
      <c r="M2954" s="1">
        <v>1210.00</v>
      </c>
      <c r="N2954" s="1">
        <v>3.91</v>
      </c>
      <c r="O2954" s="1">
        <v>91.35</v>
      </c>
      <c r="P2954" s="1">
        <v>8.38</v>
      </c>
      <c r="Q2954" s="1">
        <v>6.98</v>
      </c>
      <c r="R2954" s="1">
        <v>66.60</v>
      </c>
      <c r="S2954" s="1">
        <v>25.96</v>
      </c>
      <c s="1" r="T2954">
        <v>0</v>
      </c>
      <c r="U2954" s="1">
        <v>98.39</v>
      </c>
      <c r="V2954" s="1">
        <f>100-U2954</f>
        <v>1.61</v>
      </c>
      <c r="W2954" s="1">
        <v>1.27</v>
      </c>
      <c r="X2954" s="0" t="inlineStr">
        <is>
          <t>IBGE — Censo Demográfico 2022 / SIDRA</t>
        </is>
      </c>
    </row>
    <row r="2955">
      <c r="A2955" s="0" t="inlineStr">
        <is>
          <t>3160959</t>
        </is>
      </c>
      <c r="B2955" s="0" t="inlineStr">
        <is>
          <t>São Domingos das Dores</t>
        </is>
      </c>
      <c r="C2955" s="0" t="inlineStr">
        <is>
          <t>MG</t>
        </is>
      </c>
      <c r="D2955" s="0" t="inlineStr">
        <is>
          <t>2022</t>
        </is>
      </c>
      <c r="E2955" s="1">
        <v>5605</v>
      </c>
      <c r="F2955" s="1">
        <v>127</v>
      </c>
      <c r="G2955" s="1">
        <v>414</v>
      </c>
      <c r="H2955" s="1">
        <v>1520</v>
      </c>
      <c r="I2955" s="1">
        <f>(F2955+G2955+H2955)/E2955*100</f>
        <v>36.770740410347903657448706512</v>
      </c>
      <c r="J2955" s="1">
        <f>(F2955+G2955)/E2955*100</f>
        <v>9.652096342551293487957181088</v>
      </c>
      <c r="K2955" s="1">
        <f>F2955/E2955*100</f>
        <v>2.2658340767172167707404103479</v>
      </c>
      <c r="L2955" s="1">
        <v>1159.89</v>
      </c>
      <c r="M2955" s="1">
        <v>844.80</v>
      </c>
      <c r="N2955" s="1">
        <v>10.82</v>
      </c>
      <c r="O2955" s="1">
        <v>32.87</v>
      </c>
      <c r="P2955" s="1">
        <v>58.90</v>
      </c>
      <c r="Q2955" s="1">
        <v>50.46</v>
      </c>
      <c r="R2955" s="1">
        <v>39.56</v>
      </c>
      <c r="S2955" s="1">
        <v>3.60</v>
      </c>
      <c s="1" r="T2955">
        <v>0</v>
      </c>
      <c r="U2955" s="1">
        <v>96.60</v>
      </c>
      <c r="V2955" s="1">
        <f>100-U2955</f>
        <v>3.40</v>
      </c>
      <c r="W2955" s="1">
        <v>3.03</v>
      </c>
      <c r="X2955" s="0" t="inlineStr">
        <is>
          <t>IBGE — Censo Demográfico 2022 / SIDRA</t>
        </is>
      </c>
    </row>
    <row r="2956">
      <c r="A2956" s="0" t="inlineStr">
        <is>
          <t>3161007</t>
        </is>
      </c>
      <c r="B2956" s="0" t="inlineStr">
        <is>
          <t>São Domingos do Prata</t>
        </is>
      </c>
      <c r="C2956" s="0" t="inlineStr">
        <is>
          <t>MG</t>
        </is>
      </c>
      <c r="D2956" s="0" t="inlineStr">
        <is>
          <t>2022</t>
        </is>
      </c>
      <c r="E2956" s="1">
        <v>17289</v>
      </c>
      <c r="F2956" s="1">
        <v>1008</v>
      </c>
      <c r="G2956" s="1">
        <v>1546</v>
      </c>
      <c r="H2956" s="1">
        <v>3562</v>
      </c>
      <c r="I2956" s="1">
        <f>(F2956+G2956+H2956)/E2956*100</f>
        <v>35.37509399039851928972178842</v>
      </c>
      <c r="J2956" s="1">
        <f>(F2956+G2956)/E2956*100</f>
        <v>14.772398634970212273700040488</v>
      </c>
      <c r="K2956" s="1">
        <f>F2956/E2956*100</f>
        <v>5.830296720458094742321707444</v>
      </c>
      <c r="L2956" s="1">
        <v>1153.05</v>
      </c>
      <c r="M2956" s="1">
        <v>875.00</v>
      </c>
      <c r="N2956" s="1">
        <v>9.04</v>
      </c>
      <c r="O2956" s="1">
        <v>65.73</v>
      </c>
      <c r="P2956" s="1">
        <v>22.22</v>
      </c>
      <c r="Q2956" s="1">
        <v>63.41</v>
      </c>
      <c r="R2956" s="1">
        <v>1.25</v>
      </c>
      <c r="S2956" s="1">
        <v>4.25</v>
      </c>
      <c r="T2956" s="1">
        <v>0.03</v>
      </c>
      <c r="U2956" s="1">
        <v>88.04</v>
      </c>
      <c r="V2956" s="1">
        <f>100-U2956</f>
        <v>11.96</v>
      </c>
      <c r="W2956" s="1">
        <v>11.13</v>
      </c>
      <c r="X2956" s="0" t="inlineStr">
        <is>
          <t>IBGE — Censo Demográfico 2022 / SIDRA</t>
        </is>
      </c>
    </row>
    <row r="2957">
      <c r="A2957" s="0" t="inlineStr">
        <is>
          <t>3161056</t>
        </is>
      </c>
      <c r="B2957" s="0" t="inlineStr">
        <is>
          <t>São Félix de Minas</t>
        </is>
      </c>
      <c r="C2957" s="0" t="inlineStr">
        <is>
          <t>MG</t>
        </is>
      </c>
      <c r="D2957" s="0" t="inlineStr">
        <is>
          <t>2022</t>
        </is>
      </c>
      <c r="E2957" s="1">
        <v>3199</v>
      </c>
      <c r="F2957" s="1">
        <v>26</v>
      </c>
      <c r="G2957" s="1">
        <v>202</v>
      </c>
      <c r="H2957" s="1">
        <v>864</v>
      </c>
      <c r="I2957" s="1">
        <f>(F2957+G2957+H2957)/E2957*100</f>
        <v>34.135667396061269146608315098</v>
      </c>
      <c r="J2957" s="1">
        <f>(F2957+G2957)/E2957*100</f>
        <v>7.1272272585182869646764613942</v>
      </c>
      <c r="K2957" s="1">
        <f>F2957/E2957*100</f>
        <v>0.8127539856205064082525789309</v>
      </c>
      <c r="L2957" s="1">
        <v>1061.23</v>
      </c>
      <c r="M2957" s="1">
        <v>807.20</v>
      </c>
      <c r="N2957" s="1">
        <v>16.04</v>
      </c>
      <c r="O2957" s="1">
        <v>68.08</v>
      </c>
      <c r="P2957" s="1">
        <v>27.20</v>
      </c>
      <c r="Q2957" s="1">
        <v>57.36</v>
      </c>
      <c r="R2957" s="1">
        <v>9.04</v>
      </c>
      <c r="S2957" s="1">
        <v>5.92</v>
      </c>
      <c r="T2957" s="1">
        <v>0.08</v>
      </c>
      <c r="U2957" s="1">
        <v>75.28</v>
      </c>
      <c r="V2957" s="1">
        <f>100-U2957</f>
        <v>24.72</v>
      </c>
      <c r="W2957" s="1">
        <v>23.92</v>
      </c>
      <c r="X2957" s="0" t="inlineStr">
        <is>
          <t>IBGE — Censo Demográfico 2022 / SIDRA</t>
        </is>
      </c>
    </row>
    <row r="2958">
      <c r="A2958" s="0" t="inlineStr">
        <is>
          <t>3161106</t>
        </is>
      </c>
      <c r="B2958" s="0" t="inlineStr">
        <is>
          <t>São Francisco</t>
        </is>
      </c>
      <c r="C2958" s="0" t="inlineStr">
        <is>
          <t>MG</t>
        </is>
      </c>
      <c r="D2958" s="0" t="inlineStr">
        <is>
          <t>2022</t>
        </is>
      </c>
      <c r="E2958" s="1">
        <v>52575</v>
      </c>
      <c r="F2958" s="1">
        <v>786</v>
      </c>
      <c r="G2958" s="1">
        <v>12542</v>
      </c>
      <c r="H2958" s="1">
        <v>16246</v>
      </c>
      <c r="I2958" s="1">
        <f>(F2958+G2958+H2958)/E2958*100</f>
        <v>56.251069900142653352353780314</v>
      </c>
      <c r="J2958" s="1">
        <f>(F2958+G2958)/E2958*100</f>
        <v>25.350451735615786970993818355</v>
      </c>
      <c r="K2958" s="1">
        <f>F2958/E2958*100</f>
        <v>1.4950071326676176890156918688</v>
      </c>
      <c r="L2958" s="1">
        <v>813.04</v>
      </c>
      <c r="M2958" s="1">
        <v>570.67</v>
      </c>
      <c r="N2958" s="1">
        <v>12.51</v>
      </c>
      <c r="O2958" s="1">
        <v>78.20</v>
      </c>
      <c r="P2958" s="1">
        <v>11.59</v>
      </c>
      <c r="Q2958" s="1">
        <v>41.11</v>
      </c>
      <c r="R2958" s="1">
        <v>6.65</v>
      </c>
      <c r="S2958" s="1">
        <v>49.29</v>
      </c>
      <c r="T2958" s="1">
        <v>1.54</v>
      </c>
      <c r="U2958" s="1">
        <v>67.26</v>
      </c>
      <c r="V2958" s="1">
        <f>100-U2958</f>
        <v>32.74</v>
      </c>
      <c r="W2958" s="1">
        <v>30.03</v>
      </c>
      <c r="X2958" s="0" t="inlineStr">
        <is>
          <t>IBGE — Censo Demográfico 2022 / SIDRA</t>
        </is>
      </c>
    </row>
    <row r="2959">
      <c r="A2959" s="0" t="inlineStr">
        <is>
          <t>3161205</t>
        </is>
      </c>
      <c r="B2959" s="0" t="inlineStr">
        <is>
          <t>São Francisco de Paula</t>
        </is>
      </c>
      <c r="C2959" s="0" t="inlineStr">
        <is>
          <t>MG</t>
        </is>
      </c>
      <c r="D2959" s="0" t="inlineStr">
        <is>
          <t>2022</t>
        </is>
      </c>
      <c r="E2959" s="1">
        <v>6187</v>
      </c>
      <c r="F2959" s="1">
        <v>25</v>
      </c>
      <c r="G2959" s="1">
        <v>303</v>
      </c>
      <c r="H2959" s="1">
        <v>1197</v>
      </c>
      <c r="I2959" s="1">
        <f>(F2959+G2959+H2959)/E2959*100</f>
        <v>24.648456440924519153062873768</v>
      </c>
      <c r="J2959" s="1">
        <f>(F2959+G2959)/E2959*100</f>
        <v>5.3014385000808146112817197349</v>
      </c>
      <c r="K2959" s="1">
        <f>F2959/E2959*100</f>
        <v>0.4040730564085986746403749798</v>
      </c>
      <c r="L2959" s="1">
        <v>1205.09</v>
      </c>
      <c r="M2959" s="1">
        <v>1000.00</v>
      </c>
      <c r="N2959" s="1">
        <v>10.71</v>
      </c>
      <c r="O2959" s="1">
        <v>84.79</v>
      </c>
      <c r="P2959" s="1">
        <v>11.84</v>
      </c>
      <c r="Q2959" s="1">
        <v>78.15</v>
      </c>
      <c r="R2959" s="1">
        <v>1.09</v>
      </c>
      <c r="S2959" s="1">
        <v>20.28</v>
      </c>
      <c s="1" r="T2959">
        <v>0</v>
      </c>
      <c r="U2959" s="1">
        <v>90.82</v>
      </c>
      <c r="V2959" s="1">
        <f>100-U2959</f>
        <v>9.18</v>
      </c>
      <c r="W2959" s="1">
        <v>9.00</v>
      </c>
      <c r="X2959" s="0" t="inlineStr">
        <is>
          <t>IBGE — Censo Demográfico 2022 / SIDRA</t>
        </is>
      </c>
    </row>
    <row r="2960">
      <c r="A2960" s="0" t="inlineStr">
        <is>
          <t>3161304</t>
        </is>
      </c>
      <c r="B2960" s="0" t="inlineStr">
        <is>
          <t>São Francisco de Sales</t>
        </is>
      </c>
      <c r="C2960" s="0" t="inlineStr">
        <is>
          <t>MG</t>
        </is>
      </c>
      <c r="D2960" s="0" t="inlineStr">
        <is>
          <t>2022</t>
        </is>
      </c>
      <c r="E2960" s="1">
        <v>5727</v>
      </c>
      <c r="F2960" s="1">
        <v>18</v>
      </c>
      <c r="G2960" s="1">
        <v>235</v>
      </c>
      <c r="H2960" s="1">
        <v>1217</v>
      </c>
      <c r="I2960" s="1">
        <f>(F2960+G2960+H2960)/E2960*100</f>
        <v>25.667888947092718700890518596</v>
      </c>
      <c r="J2960" s="1">
        <f>(F2960+G2960)/E2960*100</f>
        <v>4.4176706827309236947791164659</v>
      </c>
      <c r="K2960" s="1">
        <f>F2960/E2960*100</f>
        <v>0.3143006809848088004190675746</v>
      </c>
      <c r="L2960" s="1">
        <v>1313.75</v>
      </c>
      <c r="M2960" s="1">
        <v>1050.00</v>
      </c>
      <c r="N2960" s="1">
        <v>7.74</v>
      </c>
      <c r="O2960" s="1">
        <v>78.30</v>
      </c>
      <c r="P2960" s="1">
        <v>15.29</v>
      </c>
      <c r="Q2960" s="1">
        <v>83.85</v>
      </c>
      <c r="R2960" s="1">
        <v>6.89</v>
      </c>
      <c r="S2960" s="1">
        <v>9.22</v>
      </c>
      <c s="1" r="T2960">
        <v>0</v>
      </c>
      <c r="U2960" s="1">
        <v>85.71</v>
      </c>
      <c r="V2960" s="1">
        <f>100-U2960</f>
        <v>14.29</v>
      </c>
      <c r="W2960" s="1">
        <v>13.95</v>
      </c>
      <c r="X2960" s="0" t="inlineStr">
        <is>
          <t>IBGE — Censo Demográfico 2022 / SIDRA</t>
        </is>
      </c>
    </row>
    <row r="2961">
      <c r="A2961" s="0" t="inlineStr">
        <is>
          <t>3161403</t>
        </is>
      </c>
      <c r="B2961" s="0" t="inlineStr">
        <is>
          <t>São Francisco do Glória</t>
        </is>
      </c>
      <c r="C2961" s="0" t="inlineStr">
        <is>
          <t>MG</t>
        </is>
      </c>
      <c r="D2961" s="0" t="inlineStr">
        <is>
          <t>2022</t>
        </is>
      </c>
      <c r="E2961" s="1">
        <v>4798</v>
      </c>
      <c r="F2961" s="1">
        <v>40</v>
      </c>
      <c r="G2961" s="1">
        <v>426</v>
      </c>
      <c r="H2961" s="1">
        <v>942</v>
      </c>
      <c r="I2961" s="1">
        <f>(F2961+G2961+H2961)/E2961*100</f>
        <v>29.34556065027094622759483118</v>
      </c>
      <c r="J2961" s="1">
        <f>(F2961+G2961)/E2961*100</f>
        <v>9.712380158399333055439766569</v>
      </c>
      <c r="K2961" s="1">
        <f>F2961/E2961*100</f>
        <v>0.8336807002917882451021258858</v>
      </c>
      <c r="L2961" s="1">
        <v>1258.54</v>
      </c>
      <c r="M2961" s="1">
        <v>1004.00</v>
      </c>
      <c r="N2961" s="1">
        <v>11.13</v>
      </c>
      <c r="O2961" s="1">
        <v>62.35</v>
      </c>
      <c r="P2961" s="1">
        <v>34.87</v>
      </c>
      <c r="Q2961" s="1">
        <v>37.99</v>
      </c>
      <c r="R2961" s="1">
        <v>3.23</v>
      </c>
      <c r="S2961" s="1">
        <v>10.96</v>
      </c>
      <c s="1" r="T2961">
        <v>0</v>
      </c>
      <c r="U2961" s="1">
        <v>80.48</v>
      </c>
      <c r="V2961" s="1">
        <f>100-U2961</f>
        <v>19.52</v>
      </c>
      <c r="W2961" s="1">
        <v>19.19</v>
      </c>
      <c r="X2961" s="0" t="inlineStr">
        <is>
          <t>IBGE — Censo Demográfico 2022 / SIDRA</t>
        </is>
      </c>
    </row>
    <row r="2962">
      <c r="A2962" s="0" t="inlineStr">
        <is>
          <t>3161502</t>
        </is>
      </c>
      <c r="B2962" s="0" t="inlineStr">
        <is>
          <t>São Geraldo</t>
        </is>
      </c>
      <c r="C2962" s="0" t="inlineStr">
        <is>
          <t>MG</t>
        </is>
      </c>
      <c r="D2962" s="0" t="inlineStr">
        <is>
          <t>2022</t>
        </is>
      </c>
      <c r="E2962" s="1">
        <v>10256</v>
      </c>
      <c r="F2962" s="1">
        <v>164</v>
      </c>
      <c r="G2962" s="1">
        <v>605</v>
      </c>
      <c r="H2962" s="1">
        <v>2384</v>
      </c>
      <c r="I2962" s="1">
        <f>(F2962+G2962+H2962)/E2962*100</f>
        <v>30.742979719188767550702028081</v>
      </c>
      <c r="J2962" s="1">
        <f>(F2962+G2962)/E2962*100</f>
        <v>7.4980499219968798751950078003</v>
      </c>
      <c r="K2962" s="1">
        <f>F2962/E2962*100</f>
        <v>1.5990639625585023400936037441</v>
      </c>
      <c r="L2962" s="1">
        <v>1086.63</v>
      </c>
      <c r="M2962" s="1">
        <v>904.80</v>
      </c>
      <c r="N2962" s="1">
        <v>7.89</v>
      </c>
      <c r="O2962" s="1">
        <v>81.38</v>
      </c>
      <c r="P2962" s="1">
        <v>17.42</v>
      </c>
      <c r="Q2962" s="1">
        <v>78.75</v>
      </c>
      <c r="R2962" s="1">
        <v>3.47</v>
      </c>
      <c r="S2962" s="1">
        <v>4.79</v>
      </c>
      <c s="1" r="T2962">
        <v>0</v>
      </c>
      <c r="U2962" s="1">
        <v>90.62</v>
      </c>
      <c r="V2962" s="1">
        <f>100-U2962</f>
        <v>9.38</v>
      </c>
      <c r="W2962" s="1">
        <v>9.23</v>
      </c>
      <c r="X2962" s="0" t="inlineStr">
        <is>
          <t>IBGE — Censo Demográfico 2022 / SIDRA</t>
        </is>
      </c>
    </row>
    <row r="2963">
      <c r="A2963" s="0" t="inlineStr">
        <is>
          <t>3161601</t>
        </is>
      </c>
      <c r="B2963" s="0" t="inlineStr">
        <is>
          <t>São Geraldo da Piedade</t>
        </is>
      </c>
      <c r="C2963" s="0" t="inlineStr">
        <is>
          <t>MG</t>
        </is>
      </c>
      <c r="D2963" s="0" t="inlineStr">
        <is>
          <t>2022</t>
        </is>
      </c>
      <c r="E2963" s="1">
        <v>3295</v>
      </c>
      <c r="F2963" s="1">
        <v>67</v>
      </c>
      <c r="G2963" s="1">
        <v>311</v>
      </c>
      <c r="H2963" s="1">
        <v>904</v>
      </c>
      <c r="I2963" s="1">
        <f>(F2963+G2963+H2963)/E2963*100</f>
        <v>38.907435508345978755690440061</v>
      </c>
      <c r="J2963" s="1">
        <f>(F2963+G2963)/E2963*100</f>
        <v>11.471927162367223065250379363</v>
      </c>
      <c r="K2963" s="1">
        <f>F2963/E2963*100</f>
        <v>2.0333839150227617602427921093</v>
      </c>
      <c r="L2963" s="1">
        <v>918.91</v>
      </c>
      <c r="M2963" s="1">
        <v>800.00</v>
      </c>
      <c r="N2963" s="1">
        <v>15.77</v>
      </c>
      <c r="O2963" s="1">
        <v>71.33</v>
      </c>
      <c r="P2963" s="1">
        <v>22.00</v>
      </c>
      <c r="Q2963" s="1">
        <v>53.53</v>
      </c>
      <c r="R2963" s="1">
        <v>6.75</v>
      </c>
      <c r="S2963" s="1">
        <v>8.42</v>
      </c>
      <c s="1" r="T2963">
        <v>0</v>
      </c>
      <c r="U2963" s="1">
        <v>72.44</v>
      </c>
      <c r="V2963" s="1">
        <f>100-U2963</f>
        <v>27.56</v>
      </c>
      <c r="W2963" s="1">
        <v>25.97</v>
      </c>
      <c r="X2963" s="0" t="inlineStr">
        <is>
          <t>IBGE — Censo Demográfico 2022 / SIDRA</t>
        </is>
      </c>
    </row>
    <row r="2964">
      <c r="A2964" s="0" t="inlineStr">
        <is>
          <t>3161650</t>
        </is>
      </c>
      <c r="B2964" s="0" t="inlineStr">
        <is>
          <t>São Geraldo do Baixio</t>
        </is>
      </c>
      <c r="C2964" s="0" t="inlineStr">
        <is>
          <t>MG</t>
        </is>
      </c>
      <c r="D2964" s="0" t="inlineStr">
        <is>
          <t>2022</t>
        </is>
      </c>
      <c r="E2964" s="1">
        <v>3143</v>
      </c>
      <c r="F2964" s="1">
        <v>51</v>
      </c>
      <c r="G2964" s="1">
        <v>462</v>
      </c>
      <c r="H2964" s="1">
        <v>774</v>
      </c>
      <c r="I2964" s="1">
        <f>(F2964+G2964+H2964)/E2964*100</f>
        <v>40.948138720967228762328985046</v>
      </c>
      <c r="J2964" s="1">
        <f>(F2964+G2964)/E2964*100</f>
        <v>16.321985364301622653515749284</v>
      </c>
      <c r="K2964" s="1">
        <f>F2964/E2964*100</f>
        <v>1.6226535157492841234489341394</v>
      </c>
      <c r="L2964" s="1">
        <v>951.67</v>
      </c>
      <c r="M2964" s="1">
        <v>800.00</v>
      </c>
      <c r="N2964" s="1">
        <v>15.44</v>
      </c>
      <c r="O2964" s="1">
        <v>74.14</v>
      </c>
      <c r="P2964" s="1">
        <v>24.53</v>
      </c>
      <c r="Q2964" s="1">
        <v>71.88</v>
      </c>
      <c r="R2964" s="1">
        <v>9.45</v>
      </c>
      <c r="S2964" s="1">
        <v>6.88</v>
      </c>
      <c s="1" r="T2964">
        <v>0</v>
      </c>
      <c r="U2964" s="1">
        <v>73.67</v>
      </c>
      <c r="V2964" s="1">
        <f>100-U2964</f>
        <v>26.33</v>
      </c>
      <c r="W2964" s="1">
        <v>25.23</v>
      </c>
      <c r="X2964" s="0" t="inlineStr">
        <is>
          <t>IBGE — Censo Demográfico 2022 / SIDRA</t>
        </is>
      </c>
    </row>
    <row r="2965">
      <c r="A2965" s="0" t="inlineStr">
        <is>
          <t>3161700</t>
        </is>
      </c>
      <c r="B2965" s="0" t="inlineStr">
        <is>
          <t>São Gonçalo do Abaeté</t>
        </is>
      </c>
      <c r="C2965" s="0" t="inlineStr">
        <is>
          <t>MG</t>
        </is>
      </c>
      <c r="D2965" s="0" t="inlineStr">
        <is>
          <t>2022</t>
        </is>
      </c>
      <c r="E2965" s="1">
        <v>7340</v>
      </c>
      <c r="F2965" s="1">
        <v>176</v>
      </c>
      <c r="G2965" s="1">
        <v>511</v>
      </c>
      <c r="H2965" s="1">
        <v>1756</v>
      </c>
      <c r="I2965" s="1">
        <f>(F2965+G2965+H2965)/E2965*100</f>
        <v>33.283378746594005449591280654</v>
      </c>
      <c r="J2965" s="1">
        <f>(F2965+G2965)/E2965*100</f>
        <v>9.359673024523160762942779292</v>
      </c>
      <c r="K2965" s="1">
        <f>F2965/E2965*100</f>
        <v>2.3978201634877384196185286104</v>
      </c>
      <c r="L2965" s="1">
        <v>1212.62</v>
      </c>
      <c r="M2965" s="1">
        <v>900.00</v>
      </c>
      <c r="N2965" s="1">
        <v>9.10</v>
      </c>
      <c r="O2965" s="1">
        <v>82.05</v>
      </c>
      <c r="P2965" s="1">
        <v>17.13</v>
      </c>
      <c r="Q2965" s="1">
        <v>69.53</v>
      </c>
      <c r="R2965" s="1">
        <v>3.12</v>
      </c>
      <c r="S2965" s="1">
        <v>25.38</v>
      </c>
      <c r="T2965" s="1">
        <v>0.11</v>
      </c>
      <c r="U2965" s="1">
        <v>89.63</v>
      </c>
      <c r="V2965" s="1">
        <f>100-U2965</f>
        <v>10.37</v>
      </c>
      <c r="W2965" s="1">
        <v>9.55</v>
      </c>
      <c r="X2965" s="0" t="inlineStr">
        <is>
          <t>IBGE — Censo Demográfico 2022 / SIDRA</t>
        </is>
      </c>
    </row>
    <row r="2966">
      <c r="A2966" s="0" t="inlineStr">
        <is>
          <t>3161809</t>
        </is>
      </c>
      <c r="B2966" s="0" t="inlineStr">
        <is>
          <t>São Gonçalo do Pará</t>
        </is>
      </c>
      <c r="C2966" s="0" t="inlineStr">
        <is>
          <t>MG</t>
        </is>
      </c>
      <c r="D2966" s="0" t="inlineStr">
        <is>
          <t>2022</t>
        </is>
      </c>
      <c r="E2966" s="1">
        <v>11721</v>
      </c>
      <c r="F2966" s="1">
        <v>130</v>
      </c>
      <c r="G2966" s="1">
        <v>504</v>
      </c>
      <c r="H2966" s="1">
        <v>1747</v>
      </c>
      <c r="I2966" s="1">
        <f>(F2966+G2966+H2966)/E2966*100</f>
        <v>20.313966385120723487757017319</v>
      </c>
      <c r="J2966" s="1">
        <f>(F2966+G2966)/E2966*100</f>
        <v>5.4090947871342035662486135995</v>
      </c>
      <c r="K2966" s="1">
        <f>F2966/E2966*100</f>
        <v>1.1091203822199471034894633564</v>
      </c>
      <c r="L2966" s="1">
        <v>1395.03</v>
      </c>
      <c r="M2966" s="1">
        <v>1180.00</v>
      </c>
      <c r="N2966" s="1">
        <v>4.88</v>
      </c>
      <c r="O2966" s="1">
        <v>84.79</v>
      </c>
      <c r="P2966" s="1">
        <v>9.42</v>
      </c>
      <c r="Q2966" s="1">
        <v>77.56</v>
      </c>
      <c r="R2966" s="1">
        <v>5.23</v>
      </c>
      <c r="S2966" s="1">
        <v>16.32</v>
      </c>
      <c r="T2966" s="1">
        <v>0.05</v>
      </c>
      <c r="U2966" s="1">
        <v>96.25</v>
      </c>
      <c r="V2966" s="1">
        <f>100-U2966</f>
        <v>3.75</v>
      </c>
      <c r="W2966" s="1">
        <v>3.03</v>
      </c>
      <c r="X2966" s="0" t="inlineStr">
        <is>
          <t>IBGE — Censo Demográfico 2022 / SIDRA</t>
        </is>
      </c>
    </row>
    <row r="2967">
      <c r="A2967" s="0" t="inlineStr">
        <is>
          <t>3161908</t>
        </is>
      </c>
      <c r="B2967" s="0" t="inlineStr">
        <is>
          <t>São Gonçalo do Rio Abaixo</t>
        </is>
      </c>
      <c r="C2967" s="0" t="inlineStr">
        <is>
          <t>MG</t>
        </is>
      </c>
      <c r="D2967" s="0" t="inlineStr">
        <is>
          <t>2022</t>
        </is>
      </c>
      <c r="E2967" s="1">
        <v>11717</v>
      </c>
      <c r="F2967" s="1">
        <v>192</v>
      </c>
      <c r="G2967" s="1">
        <v>765</v>
      </c>
      <c r="H2967" s="1">
        <v>2252</v>
      </c>
      <c r="I2967" s="1">
        <f>(F2967+G2967+H2967)/E2967*100</f>
        <v>27.387556541776905351199112401</v>
      </c>
      <c r="J2967" s="1">
        <f>(F2967+G2967)/E2967*100</f>
        <v>8.167619697874882649142271913</v>
      </c>
      <c r="K2967" s="1">
        <f>F2967/E2967*100</f>
        <v>1.6386447042758385252197661517</v>
      </c>
      <c r="L2967" s="1">
        <v>1260.15</v>
      </c>
      <c r="M2967" s="1">
        <v>1000.00</v>
      </c>
      <c r="N2967" s="1">
        <v>6.51</v>
      </c>
      <c r="O2967" s="1">
        <v>76.00</v>
      </c>
      <c r="P2967" s="1">
        <v>9.68</v>
      </c>
      <c r="Q2967" s="1">
        <v>56.36</v>
      </c>
      <c r="R2967" s="1">
        <v>5.85</v>
      </c>
      <c r="S2967" s="1">
        <v>7.20</v>
      </c>
      <c r="T2967" s="1">
        <v>0.03</v>
      </c>
      <c r="U2967" s="1">
        <v>96.45</v>
      </c>
      <c r="V2967" s="1">
        <f>100-U2967</f>
        <v>3.55</v>
      </c>
      <c r="W2967" s="1">
        <v>3.45</v>
      </c>
      <c r="X2967" s="0" t="inlineStr">
        <is>
          <t>IBGE — Censo Demográfico 2022 / SIDRA</t>
        </is>
      </c>
    </row>
    <row r="2968">
      <c r="A2968" s="0" t="inlineStr">
        <is>
          <t>3162005</t>
        </is>
      </c>
      <c r="B2968" s="0" t="inlineStr">
        <is>
          <t>São Gonçalo do Sapucaí</t>
        </is>
      </c>
      <c r="C2968" s="0" t="inlineStr">
        <is>
          <t>MG</t>
        </is>
      </c>
      <c r="D2968" s="0" t="inlineStr">
        <is>
          <t>2022</t>
        </is>
      </c>
      <c r="E2968" s="1">
        <v>23919</v>
      </c>
      <c r="F2968" s="1">
        <v>264</v>
      </c>
      <c r="G2968" s="1">
        <v>1770</v>
      </c>
      <c r="H2968" s="1">
        <v>4780</v>
      </c>
      <c r="I2968" s="1">
        <f>(F2968+G2968+H2968)/E2968*100</f>
        <v>28.487813035662026004431623396</v>
      </c>
      <c r="J2968" s="1">
        <f>(F2968+G2968)/E2968*100</f>
        <v>8.503699987457669635018186379</v>
      </c>
      <c r="K2968" s="1">
        <f>F2968/E2968*100</f>
        <v>1.1037250721183995986454283206</v>
      </c>
      <c r="L2968" s="1">
        <v>1245.00</v>
      </c>
      <c r="M2968" s="1">
        <v>933.33</v>
      </c>
      <c r="N2968" s="1">
        <v>5.56</v>
      </c>
      <c r="O2968" s="1">
        <v>84.77</v>
      </c>
      <c r="P2968" s="1">
        <v>9.60</v>
      </c>
      <c r="Q2968" s="1">
        <v>88.54</v>
      </c>
      <c r="R2968" s="1">
        <v>0.42</v>
      </c>
      <c r="S2968" s="1">
        <v>6.46</v>
      </c>
      <c s="1" r="T2968">
        <v>0</v>
      </c>
      <c r="U2968" s="1">
        <v>95.88</v>
      </c>
      <c r="V2968" s="1">
        <f>100-U2968</f>
        <v>4.12</v>
      </c>
      <c r="W2968" s="1">
        <v>3.90</v>
      </c>
      <c r="X2968" s="0" t="inlineStr">
        <is>
          <t>IBGE — Censo Demográfico 2022 / SIDRA</t>
        </is>
      </c>
    </row>
    <row r="2969">
      <c r="A2969" s="0" t="inlineStr">
        <is>
          <t>3162104</t>
        </is>
      </c>
      <c r="B2969" s="0" t="inlineStr">
        <is>
          <t>São Gotardo</t>
        </is>
      </c>
      <c r="C2969" s="0" t="inlineStr">
        <is>
          <t>MG</t>
        </is>
      </c>
      <c r="D2969" s="0" t="inlineStr">
        <is>
          <t>2022</t>
        </is>
      </c>
      <c r="E2969" s="1">
        <v>40700</v>
      </c>
      <c r="F2969" s="1">
        <v>588</v>
      </c>
      <c r="G2969" s="1">
        <v>1236</v>
      </c>
      <c r="H2969" s="1">
        <v>5339</v>
      </c>
      <c r="I2969" s="1">
        <f>(F2969+G2969+H2969)/E2969*100</f>
        <v>17.5995085995085995085995086</v>
      </c>
      <c r="J2969" s="1">
        <f>(F2969+G2969)/E2969*100</f>
        <v>4.4815724815724815724815724816</v>
      </c>
      <c r="K2969" s="1">
        <f>F2969/E2969*100</f>
        <v>1.4447174447174447174447174447</v>
      </c>
      <c r="L2969" s="1">
        <v>1594.93</v>
      </c>
      <c r="M2969" s="1">
        <v>1212.00</v>
      </c>
      <c r="N2969" s="1">
        <v>5.41</v>
      </c>
      <c r="O2969" s="1">
        <v>91.57</v>
      </c>
      <c r="P2969" s="1">
        <v>5.64</v>
      </c>
      <c r="Q2969" s="1">
        <v>90.52</v>
      </c>
      <c r="R2969" s="1">
        <v>0.56</v>
      </c>
      <c r="S2969" s="1">
        <v>7.72</v>
      </c>
      <c r="T2969" s="1">
        <v>0.01</v>
      </c>
      <c r="U2969" s="1">
        <v>96.55</v>
      </c>
      <c r="V2969" s="1">
        <f>100-U2969</f>
        <v>3.45</v>
      </c>
      <c r="W2969" s="1">
        <v>3.34</v>
      </c>
      <c r="X2969" s="0" t="inlineStr">
        <is>
          <t>IBGE — Censo Demográfico 2022 / SIDRA</t>
        </is>
      </c>
    </row>
    <row r="2970">
      <c r="A2970" s="0" t="inlineStr">
        <is>
          <t>3162203</t>
        </is>
      </c>
      <c r="B2970" s="0" t="inlineStr">
        <is>
          <t>São João Batista do Glória</t>
        </is>
      </c>
      <c r="C2970" s="0" t="inlineStr">
        <is>
          <t>MG</t>
        </is>
      </c>
      <c r="D2970" s="0" t="inlineStr">
        <is>
          <t>2022</t>
        </is>
      </c>
      <c r="E2970" s="1">
        <v>7615</v>
      </c>
      <c r="F2970" s="1">
        <v>92</v>
      </c>
      <c r="G2970" s="1">
        <v>254</v>
      </c>
      <c r="H2970" s="1">
        <v>1361</v>
      </c>
      <c r="I2970" s="1">
        <f>(F2970+G2970+H2970)/E2970*100</f>
        <v>22.416283650689428759028233749</v>
      </c>
      <c r="J2970" s="1">
        <f>(F2970+G2970)/E2970*100</f>
        <v>4.5436638214051214707813525936</v>
      </c>
      <c r="K2970" s="1">
        <f>F2970/E2970*100</f>
        <v>1.2081418253447143795141168746</v>
      </c>
      <c r="L2970" s="1">
        <v>1378.85</v>
      </c>
      <c r="M2970" s="1">
        <v>1200.00</v>
      </c>
      <c r="N2970" s="1">
        <v>5.42</v>
      </c>
      <c r="O2970" s="1">
        <v>86.18</v>
      </c>
      <c r="P2970" s="1">
        <v>13.25</v>
      </c>
      <c r="Q2970" s="1">
        <v>85.58</v>
      </c>
      <c r="R2970" s="1">
        <v>2.81</v>
      </c>
      <c r="S2970" s="1">
        <v>11.18</v>
      </c>
      <c s="1" r="T2970">
        <v>0</v>
      </c>
      <c r="U2970" s="1">
        <v>99.25</v>
      </c>
      <c r="V2970" s="1">
        <f>100-U2970</f>
        <v>0.75</v>
      </c>
      <c r="W2970" s="1">
        <v>0.68</v>
      </c>
      <c r="X2970" s="0" t="inlineStr">
        <is>
          <t>IBGE — Censo Demográfico 2022 / SIDRA</t>
        </is>
      </c>
    </row>
    <row r="2971">
      <c r="A2971" s="0" t="inlineStr">
        <is>
          <t>3162252</t>
        </is>
      </c>
      <c r="B2971" s="0" t="inlineStr">
        <is>
          <t>São João da Lagoa</t>
        </is>
      </c>
      <c r="C2971" s="0" t="inlineStr">
        <is>
          <t>MG</t>
        </is>
      </c>
      <c r="D2971" s="0" t="inlineStr">
        <is>
          <t>2022</t>
        </is>
      </c>
      <c r="E2971" s="1">
        <v>4822</v>
      </c>
      <c r="F2971" s="1">
        <v>74</v>
      </c>
      <c r="G2971" s="1">
        <v>645</v>
      </c>
      <c r="H2971" s="1">
        <v>1532</v>
      </c>
      <c r="I2971" s="1">
        <f>(F2971+G2971+H2971)/E2971*100</f>
        <v>46.681874740771464122770634591</v>
      </c>
      <c r="J2971" s="1">
        <f>(F2971+G2971)/E2971*100</f>
        <v>14.910825383658233098299460805</v>
      </c>
      <c r="K2971" s="1">
        <f>F2971/E2971*100</f>
        <v>1.5346329323931978432185815015</v>
      </c>
      <c r="L2971" s="1">
        <v>949.31</v>
      </c>
      <c r="M2971" s="1">
        <v>703.00</v>
      </c>
      <c r="N2971" s="1">
        <v>11.31</v>
      </c>
      <c r="O2971" s="1">
        <v>59.96</v>
      </c>
      <c r="P2971" s="1">
        <v>24.24</v>
      </c>
      <c r="Q2971" s="1">
        <v>0.60</v>
      </c>
      <c r="R2971" s="1">
        <v>0.11</v>
      </c>
      <c r="S2971" s="1">
        <v>98.00</v>
      </c>
      <c r="T2971" s="1">
        <v>0.32</v>
      </c>
      <c r="U2971" s="1">
        <v>58.06</v>
      </c>
      <c r="V2971" s="1">
        <f>100-U2971</f>
        <v>41.94</v>
      </c>
      <c r="W2971" s="1">
        <v>38.53</v>
      </c>
      <c r="X2971" s="0" t="inlineStr">
        <is>
          <t>IBGE — Censo Demográfico 2022 / SIDRA</t>
        </is>
      </c>
    </row>
    <row r="2972">
      <c r="A2972" s="0" t="inlineStr">
        <is>
          <t>3162302</t>
        </is>
      </c>
      <c r="B2972" s="0" t="inlineStr">
        <is>
          <t>São João da Mata</t>
        </is>
      </c>
      <c r="C2972" s="0" t="inlineStr">
        <is>
          <t>MG</t>
        </is>
      </c>
      <c r="D2972" s="0" t="inlineStr">
        <is>
          <t>2022</t>
        </is>
      </c>
      <c r="E2972" s="1">
        <v>2914</v>
      </c>
      <c r="F2972" s="1">
        <v>138</v>
      </c>
      <c r="G2972" s="1">
        <v>238</v>
      </c>
      <c r="H2972" s="1">
        <v>661</v>
      </c>
      <c r="I2972" s="1">
        <f>(F2972+G2972+H2972)/E2972*100</f>
        <v>35.586822237474262182566918325</v>
      </c>
      <c r="J2972" s="1">
        <f>(F2972+G2972)/E2972*100</f>
        <v>12.903225806451612903225806452</v>
      </c>
      <c r="K2972" s="1">
        <f>F2972/E2972*100</f>
        <v>4.735758407687028140013726836</v>
      </c>
      <c r="L2972" s="1">
        <v>1052.04</v>
      </c>
      <c r="M2972" s="1">
        <v>856.00</v>
      </c>
      <c r="N2972" s="1">
        <v>6.30</v>
      </c>
      <c r="O2972" s="1">
        <v>65.82</v>
      </c>
      <c r="P2972" s="1">
        <v>30.24</v>
      </c>
      <c r="Q2972" s="1">
        <v>75.61</v>
      </c>
      <c r="R2972" s="1">
        <v>3.32</v>
      </c>
      <c r="S2972" s="1">
        <v>17.40</v>
      </c>
      <c r="T2972" s="1">
        <v>0.09</v>
      </c>
      <c r="U2972" s="1">
        <v>88.99</v>
      </c>
      <c r="V2972" s="1">
        <f>100-U2972</f>
        <v>11.01</v>
      </c>
      <c r="W2972" s="1">
        <v>9.27</v>
      </c>
      <c r="X2972" s="0" t="inlineStr">
        <is>
          <t>IBGE — Censo Demográfico 2022 / SIDRA</t>
        </is>
      </c>
    </row>
    <row r="2973">
      <c r="A2973" s="0" t="inlineStr">
        <is>
          <t>3162401</t>
        </is>
      </c>
      <c r="B2973" s="0" t="inlineStr">
        <is>
          <t>São João da Ponte</t>
        </is>
      </c>
      <c r="C2973" s="0" t="inlineStr">
        <is>
          <t>MG</t>
        </is>
      </c>
      <c r="D2973" s="0" t="inlineStr">
        <is>
          <t>2022</t>
        </is>
      </c>
      <c r="E2973" s="1">
        <v>23803</v>
      </c>
      <c r="F2973" s="1">
        <v>97</v>
      </c>
      <c r="G2973" s="1">
        <v>5017</v>
      </c>
      <c r="H2973" s="1">
        <v>6985</v>
      </c>
      <c r="I2973" s="1">
        <f>(F2973+G2973+H2973)/E2973*100</f>
        <v>50.829727345292610175188001512</v>
      </c>
      <c r="J2973" s="1">
        <f>(F2973+G2973)/E2973*100</f>
        <v>21.484686804184346510943998656</v>
      </c>
      <c r="K2973" s="1">
        <f>F2973/E2973*100</f>
        <v>0.4075116581943452505986640339</v>
      </c>
      <c r="L2973" s="1">
        <v>816.07</v>
      </c>
      <c r="M2973" s="1">
        <v>606.00</v>
      </c>
      <c r="N2973" s="1">
        <v>21.70</v>
      </c>
      <c r="O2973" s="1">
        <v>88.76</v>
      </c>
      <c r="P2973" s="1">
        <v>7.17</v>
      </c>
      <c r="Q2973" s="1">
        <v>15.59</v>
      </c>
      <c r="R2973" s="1">
        <v>18.84</v>
      </c>
      <c r="S2973" s="1">
        <v>63.43</v>
      </c>
      <c r="T2973" s="1">
        <v>1.61</v>
      </c>
      <c r="U2973" s="1">
        <v>38.20</v>
      </c>
      <c r="V2973" s="1">
        <f>100-U2973</f>
        <v>61.80</v>
      </c>
      <c r="W2973" s="1">
        <v>58.02</v>
      </c>
      <c r="X2973" s="0" t="inlineStr">
        <is>
          <t>IBGE — Censo Demográfico 2022 / SIDRA</t>
        </is>
      </c>
    </row>
    <row r="2974">
      <c r="A2974" s="0" t="inlineStr">
        <is>
          <t>3162450</t>
        </is>
      </c>
      <c r="B2974" s="0" t="inlineStr">
        <is>
          <t>São João das Missões</t>
        </is>
      </c>
      <c r="C2974" s="0" t="inlineStr">
        <is>
          <t>MG</t>
        </is>
      </c>
      <c r="D2974" s="0" t="inlineStr">
        <is>
          <t>2022</t>
        </is>
      </c>
      <c r="E2974" s="1">
        <v>13024</v>
      </c>
      <c r="F2974" s="1">
        <v>114</v>
      </c>
      <c r="G2974" s="1">
        <v>3188</v>
      </c>
      <c r="H2974" s="1">
        <v>4694</v>
      </c>
      <c r="I2974" s="1">
        <f>(F2974+G2974+H2974)/E2974*100</f>
        <v>61.394348894348894348894348894</v>
      </c>
      <c r="J2974" s="1">
        <f>(F2974+G2974)/E2974*100</f>
        <v>25.353194103194103194103194103</v>
      </c>
      <c r="K2974" s="1">
        <f>F2974/E2974*100</f>
        <v>0.8753071253071253071253071253</v>
      </c>
      <c r="L2974" s="1">
        <v>657.00</v>
      </c>
      <c r="M2974" s="1">
        <v>524.80</v>
      </c>
      <c r="N2974" s="1">
        <v>20.02</v>
      </c>
      <c r="O2974" s="1">
        <v>59.64</v>
      </c>
      <c r="P2974" s="1">
        <v>3.86</v>
      </c>
      <c r="Q2974" s="1">
        <v>0.47</v>
      </c>
      <c r="R2974" s="1">
        <v>0.58</v>
      </c>
      <c r="S2974" s="1">
        <v>71.39</v>
      </c>
      <c r="T2974" s="1">
        <v>22.92</v>
      </c>
      <c r="U2974" s="1">
        <v>24.14</v>
      </c>
      <c r="V2974" s="1">
        <f>100-U2974</f>
        <v>75.86</v>
      </c>
      <c r="W2974" s="1">
        <v>71.53</v>
      </c>
      <c r="X2974" s="0" t="inlineStr">
        <is>
          <t>IBGE — Censo Demográfico 2022 / SIDRA</t>
        </is>
      </c>
    </row>
    <row r="2975">
      <c r="A2975" s="0" t="inlineStr">
        <is>
          <t>3162500</t>
        </is>
      </c>
      <c r="B2975" s="0" t="inlineStr">
        <is>
          <t>São João del Rei</t>
        </is>
      </c>
      <c r="C2975" s="0" t="inlineStr">
        <is>
          <t>MG</t>
        </is>
      </c>
      <c r="D2975" s="0" t="inlineStr">
        <is>
          <t>2022</t>
        </is>
      </c>
      <c r="E2975" s="1">
        <v>89447</v>
      </c>
      <c r="F2975" s="1">
        <v>1307</v>
      </c>
      <c r="G2975" s="1">
        <v>3689</v>
      </c>
      <c r="H2975" s="1">
        <v>13238</v>
      </c>
      <c r="I2975" s="1">
        <f>(F2975+G2975+H2975)/E2975*100</f>
        <v>20.385256073428957930394535311</v>
      </c>
      <c r="J2975" s="1">
        <f>(F2975+G2975)/E2975*100</f>
        <v>5.5854304783838474180240812995</v>
      </c>
      <c r="K2975" s="1">
        <f>F2975/E2975*100</f>
        <v>1.4612004874394893065167082183</v>
      </c>
      <c r="L2975" s="1">
        <v>1691.04</v>
      </c>
      <c r="M2975" s="1">
        <v>1212.00</v>
      </c>
      <c r="N2975" s="1">
        <v>2.76</v>
      </c>
      <c r="O2975" s="1">
        <v>91.89</v>
      </c>
      <c r="P2975" s="1">
        <v>4.87</v>
      </c>
      <c r="Q2975" s="1">
        <v>87.09</v>
      </c>
      <c r="R2975" s="1">
        <v>4.18</v>
      </c>
      <c r="S2975" s="1">
        <v>4.66</v>
      </c>
      <c r="T2975" s="1">
        <v>0.01</v>
      </c>
      <c r="U2975" s="1">
        <v>97.64</v>
      </c>
      <c r="V2975" s="1">
        <f>100-U2975</f>
        <v>2.36</v>
      </c>
      <c r="W2975" s="1">
        <v>1.98</v>
      </c>
      <c r="X2975" s="0" t="inlineStr">
        <is>
          <t>IBGE — Censo Demográfico 2022 / SIDRA</t>
        </is>
      </c>
    </row>
    <row r="2976">
      <c r="A2976" s="0" t="inlineStr">
        <is>
          <t>3162559</t>
        </is>
      </c>
      <c r="B2976" s="0" t="inlineStr">
        <is>
          <t>São João do Manhuaçu</t>
        </is>
      </c>
      <c r="C2976" s="0" t="inlineStr">
        <is>
          <t>MG</t>
        </is>
      </c>
      <c r="D2976" s="0" t="inlineStr">
        <is>
          <t>2022</t>
        </is>
      </c>
      <c r="E2976" s="1">
        <v>11239</v>
      </c>
      <c r="F2976" s="1">
        <v>121</v>
      </c>
      <c r="G2976" s="1">
        <v>1535</v>
      </c>
      <c r="H2976" s="1">
        <v>3383</v>
      </c>
      <c r="I2976" s="1">
        <f>(F2976+G2976+H2976)/E2976*100</f>
        <v>44.83494972862354301984162292</v>
      </c>
      <c r="J2976" s="1">
        <f>(F2976+G2976)/E2976*100</f>
        <v>14.734406975709582703087463297</v>
      </c>
      <c r="K2976" s="1">
        <f>F2976/E2976*100</f>
        <v>1.0766082391671856926772844559</v>
      </c>
      <c r="L2976" s="1">
        <v>930.40</v>
      </c>
      <c r="M2976" s="1">
        <v>666.00</v>
      </c>
      <c r="N2976" s="1">
        <v>9.02</v>
      </c>
      <c r="O2976" s="1">
        <v>47.78</v>
      </c>
      <c r="P2976" s="1">
        <v>45.77</v>
      </c>
      <c r="Q2976" s="1">
        <v>51.66</v>
      </c>
      <c r="R2976" s="1">
        <v>4.00</v>
      </c>
      <c r="S2976" s="1">
        <v>19.81</v>
      </c>
      <c s="1" r="T2976">
        <v>0</v>
      </c>
      <c r="U2976" s="1">
        <v>82.18</v>
      </c>
      <c r="V2976" s="1">
        <f>100-U2976</f>
        <v>17.82</v>
      </c>
      <c r="W2976" s="1">
        <v>17.52</v>
      </c>
      <c r="X2976" s="0" t="inlineStr">
        <is>
          <t>IBGE — Censo Demográfico 2022 / SIDRA</t>
        </is>
      </c>
    </row>
    <row r="2977">
      <c r="A2977" s="0" t="inlineStr">
        <is>
          <t>3162575</t>
        </is>
      </c>
      <c r="B2977" s="0" t="inlineStr">
        <is>
          <t>São João do Manteninha</t>
        </is>
      </c>
      <c r="C2977" s="0" t="inlineStr">
        <is>
          <t>MG</t>
        </is>
      </c>
      <c r="D2977" s="0" t="inlineStr">
        <is>
          <t>2022</t>
        </is>
      </c>
      <c r="E2977" s="1">
        <v>5281</v>
      </c>
      <c r="F2977" s="1">
        <v>58</v>
      </c>
      <c r="G2977" s="1">
        <v>328</v>
      </c>
      <c r="H2977" s="1">
        <v>1214</v>
      </c>
      <c r="I2977" s="1">
        <f>(F2977+G2977+H2977)/E2977*100</f>
        <v>30.297292179511456163605377769</v>
      </c>
      <c r="J2977" s="1">
        <f>(F2977+G2977)/E2977*100</f>
        <v>7.3092217383071387994697973869</v>
      </c>
      <c r="K2977" s="1">
        <f>F2977/E2977*100</f>
        <v>1.0982768415072902859306949441</v>
      </c>
      <c r="L2977" s="1">
        <v>1096.76</v>
      </c>
      <c r="M2977" s="1">
        <v>928.00</v>
      </c>
      <c r="N2977" s="1">
        <v>13.28</v>
      </c>
      <c r="O2977" s="1">
        <v>70.84</v>
      </c>
      <c r="P2977" s="1">
        <v>22.23</v>
      </c>
      <c r="Q2977" s="1">
        <v>84.10</v>
      </c>
      <c r="R2977" s="1">
        <v>4.25</v>
      </c>
      <c r="S2977" s="1">
        <v>3.21</v>
      </c>
      <c r="T2977" s="1">
        <v>0.05</v>
      </c>
      <c r="U2977" s="1">
        <v>93.35</v>
      </c>
      <c r="V2977" s="1">
        <f>100-U2977</f>
        <v>6.65</v>
      </c>
      <c r="W2977" s="1">
        <v>6.28</v>
      </c>
      <c r="X2977" s="0" t="inlineStr">
        <is>
          <t>IBGE — Censo Demográfico 2022 / SIDRA</t>
        </is>
      </c>
    </row>
    <row r="2978">
      <c r="A2978" s="0" t="inlineStr">
        <is>
          <t>3162609</t>
        </is>
      </c>
      <c r="B2978" s="0" t="inlineStr">
        <is>
          <t>São João do Oriente</t>
        </is>
      </c>
      <c r="C2978" s="0" t="inlineStr">
        <is>
          <t>MG</t>
        </is>
      </c>
      <c r="D2978" s="0" t="inlineStr">
        <is>
          <t>2022</t>
        </is>
      </c>
      <c r="E2978" s="1">
        <v>7061</v>
      </c>
      <c r="F2978" s="1">
        <v>64</v>
      </c>
      <c r="G2978" s="1">
        <v>516</v>
      </c>
      <c r="H2978" s="1">
        <v>1774</v>
      </c>
      <c r="I2978" s="1">
        <f>(F2978+G2978+H2978)/E2978*100</f>
        <v>33.3380540999858377000424869</v>
      </c>
      <c r="J2978" s="1">
        <f>(F2978+G2978)/E2978*100</f>
        <v>8.214133975357598073927205778</v>
      </c>
      <c r="K2978" s="1">
        <f>F2978/E2978*100</f>
        <v>0.9063871972808384081574847755</v>
      </c>
      <c r="L2978" s="1">
        <v>1045.13</v>
      </c>
      <c r="M2978" s="1">
        <v>850.00</v>
      </c>
      <c r="N2978" s="1">
        <v>12.71</v>
      </c>
      <c r="O2978" s="1">
        <v>83.53</v>
      </c>
      <c r="P2978" s="1">
        <v>12.69</v>
      </c>
      <c r="Q2978" s="1">
        <v>84.03</v>
      </c>
      <c r="R2978" s="1">
        <v>1.84</v>
      </c>
      <c r="S2978" s="1">
        <v>5.05</v>
      </c>
      <c s="1" r="T2978">
        <v>0</v>
      </c>
      <c r="U2978" s="1">
        <v>88.46</v>
      </c>
      <c r="V2978" s="1">
        <f>100-U2978</f>
        <v>11.54</v>
      </c>
      <c r="W2978" s="1">
        <v>11.36</v>
      </c>
      <c r="X2978" s="0" t="inlineStr">
        <is>
          <t>IBGE — Censo Demográfico 2022 / SIDRA</t>
        </is>
      </c>
    </row>
    <row r="2979">
      <c r="A2979" s="0" t="inlineStr">
        <is>
          <t>3162658</t>
        </is>
      </c>
      <c r="B2979" s="0" t="inlineStr">
        <is>
          <t>São João do Pacuí</t>
        </is>
      </c>
      <c r="C2979" s="0" t="inlineStr">
        <is>
          <t>MG</t>
        </is>
      </c>
      <c r="D2979" s="0" t="inlineStr">
        <is>
          <t>2022</t>
        </is>
      </c>
      <c r="E2979" s="1">
        <v>3972</v>
      </c>
      <c r="F2979" s="1">
        <v>69</v>
      </c>
      <c r="G2979" s="1">
        <v>717</v>
      </c>
      <c r="H2979" s="1">
        <v>1464</v>
      </c>
      <c r="I2979" s="1">
        <f>(F2979+G2979+H2979)/E2979*100</f>
        <v>56.646525679758308157099697885</v>
      </c>
      <c r="J2979" s="1">
        <f>(F2979+G2979)/E2979*100</f>
        <v>19.788519637462235649546827795</v>
      </c>
      <c r="K2979" s="1">
        <f>F2979/E2979*100</f>
        <v>1.7371601208459214501510574018</v>
      </c>
      <c r="L2979" s="1">
        <v>772.21</v>
      </c>
      <c r="M2979" s="1">
        <v>564.80</v>
      </c>
      <c r="N2979" s="1">
        <v>17.09</v>
      </c>
      <c r="O2979" s="1">
        <v>48.05</v>
      </c>
      <c r="P2979" s="1">
        <v>8.48</v>
      </c>
      <c r="Q2979" s="1">
        <v>1.11</v>
      </c>
      <c r="R2979" s="1">
        <v>0.14</v>
      </c>
      <c r="S2979" s="1">
        <v>96.11</v>
      </c>
      <c r="T2979" s="1">
        <v>2.23</v>
      </c>
      <c r="U2979" s="1">
        <v>56.12</v>
      </c>
      <c r="V2979" s="1">
        <f>100-U2979</f>
        <v>43.88</v>
      </c>
      <c r="W2979" s="1">
        <v>42.21</v>
      </c>
      <c r="X2979" s="0" t="inlineStr">
        <is>
          <t>IBGE — Censo Demográfico 2022 / SIDRA</t>
        </is>
      </c>
    </row>
    <row r="2980">
      <c r="A2980" s="0" t="inlineStr">
        <is>
          <t>3162708</t>
        </is>
      </c>
      <c r="B2980" s="0" t="inlineStr">
        <is>
          <t>São João do Paraíso</t>
        </is>
      </c>
      <c r="C2980" s="0" t="inlineStr">
        <is>
          <t>MG</t>
        </is>
      </c>
      <c r="D2980" s="0" t="inlineStr">
        <is>
          <t>2022</t>
        </is>
      </c>
      <c r="E2980" s="1">
        <v>23910</v>
      </c>
      <c r="F2980" s="1">
        <v>326</v>
      </c>
      <c r="G2980" s="1">
        <v>3370</v>
      </c>
      <c r="H2980" s="1">
        <v>7309</v>
      </c>
      <c r="I2980" s="1">
        <f>(F2980+G2980+H2980)/E2980*100</f>
        <v>46.026767043078209953994144709</v>
      </c>
      <c r="J2980" s="1">
        <f>(F2980+G2980)/E2980*100</f>
        <v>15.457967377666248431618569636</v>
      </c>
      <c r="K2980" s="1">
        <f>F2980/E2980*100</f>
        <v>1.3634462567963195315767461313</v>
      </c>
      <c r="L2980" s="1">
        <v>807.01</v>
      </c>
      <c r="M2980" s="1">
        <v>700.00</v>
      </c>
      <c r="N2980" s="1">
        <v>20.65</v>
      </c>
      <c r="O2980" s="1">
        <v>72.50</v>
      </c>
      <c r="P2980" s="1">
        <v>18.85</v>
      </c>
      <c r="Q2980" s="1">
        <v>41.59</v>
      </c>
      <c r="R2980" s="1">
        <v>0.69</v>
      </c>
      <c r="S2980" s="1">
        <v>55.58</v>
      </c>
      <c r="T2980" s="1">
        <v>0.99</v>
      </c>
      <c r="U2980" s="1">
        <v>63.53</v>
      </c>
      <c r="V2980" s="1">
        <f>100-U2980</f>
        <v>36.47</v>
      </c>
      <c r="W2980" s="1">
        <v>34.36</v>
      </c>
      <c r="X2980" s="0" t="inlineStr">
        <is>
          <t>IBGE — Censo Demográfico 2022 / SIDRA</t>
        </is>
      </c>
    </row>
    <row r="2981">
      <c r="A2981" s="0" t="inlineStr">
        <is>
          <t>3162807</t>
        </is>
      </c>
      <c r="B2981" s="0" t="inlineStr">
        <is>
          <t>São João Evangelista</t>
        </is>
      </c>
      <c r="C2981" s="0" t="inlineStr">
        <is>
          <t>MG</t>
        </is>
      </c>
      <c r="D2981" s="0" t="inlineStr">
        <is>
          <t>2022</t>
        </is>
      </c>
      <c r="E2981" s="1">
        <v>15164</v>
      </c>
      <c r="F2981" s="1">
        <v>503</v>
      </c>
      <c r="G2981" s="1">
        <v>1794</v>
      </c>
      <c r="H2981" s="1">
        <v>4613</v>
      </c>
      <c r="I2981" s="1">
        <f>(F2981+G2981+H2981)/E2981*100</f>
        <v>45.568451595884990767607491427</v>
      </c>
      <c r="J2981" s="1">
        <f>(F2981+G2981)/E2981*100</f>
        <v>15.147718280137166974413083619</v>
      </c>
      <c r="K2981" s="1">
        <f>F2981/E2981*100</f>
        <v>3.3170667370087048272223687681</v>
      </c>
      <c r="L2981" s="1">
        <v>1109.19</v>
      </c>
      <c r="M2981" s="1">
        <v>704.00</v>
      </c>
      <c r="N2981" s="1">
        <v>11.39</v>
      </c>
      <c r="O2981" s="1">
        <v>74.14</v>
      </c>
      <c r="P2981" s="1">
        <v>21.07</v>
      </c>
      <c r="Q2981" s="1">
        <v>62.93</v>
      </c>
      <c r="R2981" s="1">
        <v>3.92</v>
      </c>
      <c r="S2981" s="1">
        <v>22.14</v>
      </c>
      <c r="T2981" s="1">
        <v>0.09</v>
      </c>
      <c r="U2981" s="1">
        <v>76.56</v>
      </c>
      <c r="V2981" s="1">
        <f>100-U2981</f>
        <v>23.44</v>
      </c>
      <c r="W2981" s="1">
        <v>22.19</v>
      </c>
      <c r="X2981" s="0" t="inlineStr">
        <is>
          <t>IBGE — Censo Demográfico 2022 / SIDRA</t>
        </is>
      </c>
    </row>
    <row r="2982">
      <c r="A2982" s="0" t="inlineStr">
        <is>
          <t>3162906</t>
        </is>
      </c>
      <c r="B2982" s="0" t="inlineStr">
        <is>
          <t>São João Nepomuceno</t>
        </is>
      </c>
      <c r="C2982" s="0" t="inlineStr">
        <is>
          <t>MG</t>
        </is>
      </c>
      <c r="D2982" s="0" t="inlineStr">
        <is>
          <t>2022</t>
        </is>
      </c>
      <c r="E2982" s="1">
        <v>25449</v>
      </c>
      <c r="F2982" s="1">
        <v>346</v>
      </c>
      <c r="G2982" s="1">
        <v>1603</v>
      </c>
      <c r="H2982" s="1">
        <v>4888</v>
      </c>
      <c r="I2982" s="1">
        <f>(F2982+G2982+H2982)/E2982*100</f>
        <v>26.865495697276906754685842273</v>
      </c>
      <c r="J2982" s="1">
        <f>(F2982+G2982)/E2982*100</f>
        <v>7.6584541632284176195528311525</v>
      </c>
      <c r="K2982" s="1">
        <f>F2982/E2982*100</f>
        <v>1.3595819089158709576014774647</v>
      </c>
      <c r="L2982" s="1">
        <v>1374.08</v>
      </c>
      <c r="M2982" s="1">
        <v>1057.50</v>
      </c>
      <c r="N2982" s="1">
        <v>3.19</v>
      </c>
      <c r="O2982" s="1">
        <v>95.23</v>
      </c>
      <c r="P2982" s="1">
        <v>4.19</v>
      </c>
      <c r="Q2982" s="1">
        <v>91.66</v>
      </c>
      <c r="R2982" s="1">
        <v>1.53</v>
      </c>
      <c r="S2982" s="1">
        <v>2.14</v>
      </c>
      <c r="T2982" s="1">
        <v>0.01</v>
      </c>
      <c r="U2982" s="1">
        <v>98.35</v>
      </c>
      <c r="V2982" s="1">
        <f>100-U2982</f>
        <v>1.65</v>
      </c>
      <c r="W2982" s="1">
        <v>0.96</v>
      </c>
      <c r="X2982" s="0" t="inlineStr">
        <is>
          <t>IBGE — Censo Demográfico 2022 / SIDRA</t>
        </is>
      </c>
    </row>
    <row r="2983">
      <c r="A2983" s="0" t="inlineStr">
        <is>
          <t>3162922</t>
        </is>
      </c>
      <c r="B2983" s="0" t="inlineStr">
        <is>
          <t>São Joaquim de Bicas</t>
        </is>
      </c>
      <c r="C2983" s="0" t="inlineStr">
        <is>
          <t>MG</t>
        </is>
      </c>
      <c r="D2983" s="0" t="inlineStr">
        <is>
          <t>2022</t>
        </is>
      </c>
      <c r="E2983" s="1">
        <v>31255</v>
      </c>
      <c r="F2983" s="1">
        <v>305</v>
      </c>
      <c r="G2983" s="1">
        <v>3191</v>
      </c>
      <c r="H2983" s="1">
        <v>6963</v>
      </c>
      <c r="I2983" s="1">
        <f>(F2983+G2983+H2983)/E2983*100</f>
        <v>33.463445848664213725803871381</v>
      </c>
      <c r="J2983" s="1">
        <f>(F2983+G2983)/E2983*100</f>
        <v>11.185410334346504559270516717</v>
      </c>
      <c r="K2983" s="1">
        <f>F2983/E2983*100</f>
        <v>0.9758438649816029435290353543</v>
      </c>
      <c r="L2983" s="1">
        <v>1067.53</v>
      </c>
      <c r="M2983" s="1">
        <v>875.00</v>
      </c>
      <c r="N2983" s="1">
        <v>6.52</v>
      </c>
      <c r="O2983" s="1">
        <v>95.40</v>
      </c>
      <c r="P2983" s="1">
        <v>3.42</v>
      </c>
      <c r="Q2983" s="1">
        <v>49.42</v>
      </c>
      <c r="R2983" s="1">
        <v>11.46</v>
      </c>
      <c r="S2983" s="1">
        <v>37.52</v>
      </c>
      <c r="T2983" s="1">
        <v>0.08</v>
      </c>
      <c r="U2983" s="1">
        <v>94.46</v>
      </c>
      <c r="V2983" s="1">
        <f>100-U2983</f>
        <v>5.54</v>
      </c>
      <c r="W2983" s="1">
        <v>5.06</v>
      </c>
      <c r="X2983" s="0" t="inlineStr">
        <is>
          <t>IBGE — Censo Demográfico 2022 / SIDRA</t>
        </is>
      </c>
    </row>
    <row r="2984">
      <c r="A2984" s="0" t="inlineStr">
        <is>
          <t>3162948</t>
        </is>
      </c>
      <c r="B2984" s="0" t="inlineStr">
        <is>
          <t>São José da Barra</t>
        </is>
      </c>
      <c r="C2984" s="0" t="inlineStr">
        <is>
          <t>MG</t>
        </is>
      </c>
      <c r="D2984" s="0" t="inlineStr">
        <is>
          <t>2022</t>
        </is>
      </c>
      <c r="E2984" s="1">
        <v>7783</v>
      </c>
      <c r="F2984" s="1">
        <v>72</v>
      </c>
      <c r="G2984" s="1">
        <v>544</v>
      </c>
      <c r="H2984" s="1">
        <v>1414</v>
      </c>
      <c r="I2984" s="1">
        <f>(F2984+G2984+H2984)/E2984*100</f>
        <v>26.082487472696903507644867018</v>
      </c>
      <c r="J2984" s="1">
        <f>(F2984+G2984)/E2984*100</f>
        <v>7.9146858537838879609405113709</v>
      </c>
      <c r="K2984" s="1">
        <f>F2984/E2984*100</f>
        <v>0.9250931517409739175125273031</v>
      </c>
      <c r="L2984" s="1">
        <v>1391.61</v>
      </c>
      <c r="M2984" s="1">
        <v>1070.67</v>
      </c>
      <c r="N2984" s="1">
        <v>5.39</v>
      </c>
      <c r="O2984" s="1">
        <v>74.66</v>
      </c>
      <c r="P2984" s="1">
        <v>15.62</v>
      </c>
      <c r="Q2984" s="1">
        <v>74.66</v>
      </c>
      <c r="R2984" s="1">
        <v>5.69</v>
      </c>
      <c r="S2984" s="1">
        <v>19.43</v>
      </c>
      <c r="T2984" s="1">
        <v>0.04</v>
      </c>
      <c r="U2984" s="1">
        <v>96.19</v>
      </c>
      <c r="V2984" s="1">
        <f>100-U2984</f>
        <v>3.81</v>
      </c>
      <c r="W2984" s="1">
        <v>3.44</v>
      </c>
      <c r="X2984" s="0" t="inlineStr">
        <is>
          <t>IBGE — Censo Demográfico 2022 / SIDRA</t>
        </is>
      </c>
    </row>
    <row r="2985">
      <c r="A2985" s="0" t="inlineStr">
        <is>
          <t>3162955</t>
        </is>
      </c>
      <c r="B2985" s="0" t="inlineStr">
        <is>
          <t>São José da Lapa</t>
        </is>
      </c>
      <c r="C2985" s="0" t="inlineStr">
        <is>
          <t>MG</t>
        </is>
      </c>
      <c r="D2985" s="0" t="inlineStr">
        <is>
          <t>2022</t>
        </is>
      </c>
      <c r="E2985" s="1">
        <v>26042</v>
      </c>
      <c r="F2985" s="1">
        <v>672</v>
      </c>
      <c r="G2985" s="1">
        <v>1184</v>
      </c>
      <c r="H2985" s="1">
        <v>4189</v>
      </c>
      <c r="I2985" s="1">
        <f>(F2985+G2985+H2985)/E2985*100</f>
        <v>23.21250287996313647185316028</v>
      </c>
      <c r="J2985" s="1">
        <f>(F2985+G2985)/E2985*100</f>
        <v>7.1269487750556792873051224944</v>
      </c>
      <c r="K2985" s="1">
        <f>F2985/E2985*100</f>
        <v>2.5804469702787804316104753859</v>
      </c>
      <c r="L2985" s="1">
        <v>1319.20</v>
      </c>
      <c r="M2985" s="1">
        <v>1070.67</v>
      </c>
      <c r="N2985" s="1">
        <v>3.41</v>
      </c>
      <c r="O2985" s="1">
        <v>97.78</v>
      </c>
      <c r="P2985" s="1">
        <v>1.14</v>
      </c>
      <c r="Q2985" s="1">
        <v>87.87</v>
      </c>
      <c r="R2985" s="1">
        <v>4.61</v>
      </c>
      <c r="S2985" s="1">
        <v>6.39</v>
      </c>
      <c r="T2985" s="1">
        <v>0.01</v>
      </c>
      <c r="U2985" s="1">
        <v>99.29</v>
      </c>
      <c r="V2985" s="1">
        <f>100-U2985</f>
        <v>0.71</v>
      </c>
      <c r="W2985" s="1">
        <v>0.64</v>
      </c>
      <c r="X2985" s="0" t="inlineStr">
        <is>
          <t>IBGE — Censo Demográfico 2022 / SIDRA</t>
        </is>
      </c>
    </row>
    <row r="2986">
      <c r="A2986" s="0" t="inlineStr">
        <is>
          <t>3163003</t>
        </is>
      </c>
      <c r="B2986" s="0" t="inlineStr">
        <is>
          <t>São José da Safira</t>
        </is>
      </c>
      <c r="C2986" s="0" t="inlineStr">
        <is>
          <t>MG</t>
        </is>
      </c>
      <c r="D2986" s="0" t="inlineStr">
        <is>
          <t>2022</t>
        </is>
      </c>
      <c r="E2986" s="1">
        <v>3806</v>
      </c>
      <c r="F2986" s="1">
        <v>88</v>
      </c>
      <c r="G2986" s="1">
        <v>477</v>
      </c>
      <c r="H2986" s="1">
        <v>1227</v>
      </c>
      <c r="I2986" s="1">
        <f>(F2986+G2986+H2986)/E2986*100</f>
        <v>47.08355228586442459274829217</v>
      </c>
      <c r="J2986" s="1">
        <f>(F2986+G2986)/E2986*100</f>
        <v>14.844981607987388334209143458</v>
      </c>
      <c r="K2986" s="1">
        <f>F2986/E2986*100</f>
        <v>2.3121387283236994219653179191</v>
      </c>
      <c r="L2986" s="1">
        <v>854.90</v>
      </c>
      <c r="M2986" s="1">
        <v>650.00</v>
      </c>
      <c r="N2986" s="1">
        <v>16.35</v>
      </c>
      <c r="O2986" s="1">
        <v>77.16</v>
      </c>
      <c r="P2986" s="1">
        <v>16.84</v>
      </c>
      <c r="Q2986" s="1">
        <v>73.90</v>
      </c>
      <c r="R2986" s="1">
        <v>4.63</v>
      </c>
      <c r="S2986" s="1">
        <v>12.22</v>
      </c>
      <c r="T2986" s="1">
        <v>0.53</v>
      </c>
      <c r="U2986" s="1">
        <v>81.18</v>
      </c>
      <c r="V2986" s="1">
        <f>100-U2986</f>
        <v>18.82</v>
      </c>
      <c r="W2986" s="1">
        <v>17.98</v>
      </c>
      <c r="X2986" s="0" t="inlineStr">
        <is>
          <t>IBGE — Censo Demográfico 2022 / SIDRA</t>
        </is>
      </c>
    </row>
    <row r="2987">
      <c r="A2987" s="0" t="inlineStr">
        <is>
          <t>3163102</t>
        </is>
      </c>
      <c r="B2987" s="0" t="inlineStr">
        <is>
          <t>São José da Varginha</t>
        </is>
      </c>
      <c r="C2987" s="0" t="inlineStr">
        <is>
          <t>MG</t>
        </is>
      </c>
      <c r="D2987" s="0" t="inlineStr">
        <is>
          <t>2022</t>
        </is>
      </c>
      <c r="E2987" s="1">
        <v>4532</v>
      </c>
      <c r="F2987" s="1">
        <v>23</v>
      </c>
      <c r="G2987" s="1">
        <v>224</v>
      </c>
      <c r="H2987" s="1">
        <v>1072</v>
      </c>
      <c r="I2987" s="1">
        <f>(F2987+G2987+H2987)/E2987*100</f>
        <v>29.104148278905560458958517211</v>
      </c>
      <c r="J2987" s="1">
        <f>(F2987+G2987)/E2987*100</f>
        <v>5.4501323918799646954986760812</v>
      </c>
      <c r="K2987" s="1">
        <f>F2987/E2987*100</f>
        <v>0.5075022065313327449249779347</v>
      </c>
      <c r="L2987" s="1">
        <v>1189.68</v>
      </c>
      <c r="M2987" s="1">
        <v>1000.00</v>
      </c>
      <c r="N2987" s="1">
        <v>6.32</v>
      </c>
      <c r="O2987" s="1">
        <v>66.88</v>
      </c>
      <c r="P2987" s="1">
        <v>26.97</v>
      </c>
      <c r="Q2987" s="1">
        <v>56.07</v>
      </c>
      <c r="R2987" s="1">
        <v>9.78</v>
      </c>
      <c r="S2987" s="1">
        <v>33.58</v>
      </c>
      <c s="1" r="T2987">
        <v>0</v>
      </c>
      <c r="U2987" s="1">
        <v>93.96</v>
      </c>
      <c r="V2987" s="1">
        <f>100-U2987</f>
        <v>6.04</v>
      </c>
      <c r="W2987" s="1">
        <v>5.87</v>
      </c>
      <c r="X2987" s="0" t="inlineStr">
        <is>
          <t>IBGE — Censo Demográfico 2022 / SIDRA</t>
        </is>
      </c>
    </row>
    <row r="2988">
      <c r="A2988" s="0" t="inlineStr">
        <is>
          <t>3163201</t>
        </is>
      </c>
      <c r="B2988" s="0" t="inlineStr">
        <is>
          <t>São José do Alegre</t>
        </is>
      </c>
      <c r="C2988" s="0" t="inlineStr">
        <is>
          <t>MG</t>
        </is>
      </c>
      <c r="D2988" s="0" t="inlineStr">
        <is>
          <t>2022</t>
        </is>
      </c>
      <c r="E2988" s="1">
        <v>4122</v>
      </c>
      <c r="F2988" s="1">
        <v>795</v>
      </c>
      <c r="G2988" s="1">
        <v>432</v>
      </c>
      <c r="H2988" s="1">
        <v>823</v>
      </c>
      <c r="I2988" s="1">
        <f>(F2988+G2988+H2988)/E2988*100</f>
        <v>49.733139252789907811741872877</v>
      </c>
      <c r="J2988" s="1">
        <f>(F2988+G2988)/E2988*100</f>
        <v>29.767103347889374090247452693</v>
      </c>
      <c r="K2988" s="1">
        <f>F2988/E2988*100</f>
        <v>19.286754002911208151382823872</v>
      </c>
      <c r="L2988" s="1">
        <v>910.86</v>
      </c>
      <c r="M2988" s="1">
        <v>622.67</v>
      </c>
      <c r="N2988" s="1">
        <v>4.28</v>
      </c>
      <c r="O2988" s="1">
        <v>81.66</v>
      </c>
      <c r="P2988" s="1">
        <v>17.81</v>
      </c>
      <c r="Q2988" s="1">
        <v>74.11</v>
      </c>
      <c r="R2988" s="1">
        <v>19.74</v>
      </c>
      <c r="S2988" s="1">
        <v>1.66</v>
      </c>
      <c s="1" r="T2988">
        <v>0</v>
      </c>
      <c r="U2988" s="1">
        <v>94.64</v>
      </c>
      <c r="V2988" s="1">
        <f>100-U2988</f>
        <v>5.36</v>
      </c>
      <c r="W2988" s="1">
        <v>5.10</v>
      </c>
      <c r="X2988" s="0" t="inlineStr">
        <is>
          <t>IBGE — Censo Demográfico 2022 / SIDRA</t>
        </is>
      </c>
    </row>
    <row r="2989">
      <c r="A2989" s="0" t="inlineStr">
        <is>
          <t>3163300</t>
        </is>
      </c>
      <c r="B2989" s="0" t="inlineStr">
        <is>
          <t>São José do Divino</t>
        </is>
      </c>
      <c r="C2989" s="0" t="inlineStr">
        <is>
          <t>MG</t>
        </is>
      </c>
      <c r="D2989" s="0" t="inlineStr">
        <is>
          <t>2022</t>
        </is>
      </c>
      <c r="E2989" s="1">
        <v>3464</v>
      </c>
      <c r="F2989" s="1">
        <v>25</v>
      </c>
      <c r="G2989" s="1">
        <v>236</v>
      </c>
      <c r="H2989" s="1">
        <v>1113</v>
      </c>
      <c r="I2989" s="1">
        <f>(F2989+G2989+H2989)/E2989*100</f>
        <v>39.665127020785219399538106236</v>
      </c>
      <c r="J2989" s="1">
        <f>(F2989+G2989)/E2989*100</f>
        <v>7.5346420323325635103926096998</v>
      </c>
      <c r="K2989" s="1">
        <f>F2989/E2989*100</f>
        <v>0.7217090069284064665127020785</v>
      </c>
      <c r="L2989" s="1">
        <v>1016.23</v>
      </c>
      <c r="M2989" s="1">
        <v>750.00</v>
      </c>
      <c r="N2989" s="1">
        <v>15.86</v>
      </c>
      <c r="O2989" s="1">
        <v>73.15</v>
      </c>
      <c r="P2989" s="1">
        <v>22.30</v>
      </c>
      <c r="Q2989" s="1">
        <v>74.31</v>
      </c>
      <c r="R2989" s="1">
        <v>4.48</v>
      </c>
      <c r="S2989" s="1">
        <v>13.19</v>
      </c>
      <c r="T2989" s="1">
        <v>0.08</v>
      </c>
      <c r="U2989" s="1">
        <v>75.31</v>
      </c>
      <c r="V2989" s="1">
        <f>100-U2989</f>
        <v>24.69</v>
      </c>
      <c r="W2989" s="1">
        <v>22.84</v>
      </c>
      <c r="X2989" s="0" t="inlineStr">
        <is>
          <t>IBGE — Censo Demográfico 2022 / SIDRA</t>
        </is>
      </c>
    </row>
    <row r="2990">
      <c r="A2990" s="0" t="inlineStr">
        <is>
          <t>3163409</t>
        </is>
      </c>
      <c r="B2990" s="0" t="inlineStr">
        <is>
          <t>São José do Goiabal</t>
        </is>
      </c>
      <c r="C2990" s="0" t="inlineStr">
        <is>
          <t>MG</t>
        </is>
      </c>
      <c r="D2990" s="0" t="inlineStr">
        <is>
          <t>2022</t>
        </is>
      </c>
      <c r="E2990" s="1">
        <v>5386</v>
      </c>
      <c r="F2990" s="1">
        <v>15</v>
      </c>
      <c r="G2990" s="1">
        <v>315</v>
      </c>
      <c r="H2990" s="1">
        <v>1218</v>
      </c>
      <c r="I2990" s="1">
        <f>(F2990+G2990+H2990)/E2990*100</f>
        <v>28.741180839212773858150761233</v>
      </c>
      <c r="J2990" s="1">
        <f>(F2990+G2990)/E2990*100</f>
        <v>6.1269959153360564426290382473</v>
      </c>
      <c r="K2990" s="1">
        <f>F2990/E2990*100</f>
        <v>0.2784998143334571110285926476</v>
      </c>
      <c r="L2990" s="1">
        <v>1115.90</v>
      </c>
      <c r="M2990" s="1">
        <v>953.00</v>
      </c>
      <c r="N2990" s="1">
        <v>9.58</v>
      </c>
      <c r="O2990" s="1">
        <v>70.94</v>
      </c>
      <c r="P2990" s="1">
        <v>28.00</v>
      </c>
      <c r="Q2990" s="1">
        <v>71.39</v>
      </c>
      <c r="R2990" s="1">
        <v>2.32</v>
      </c>
      <c r="S2990" s="1">
        <v>14.28</v>
      </c>
      <c r="T2990" s="1">
        <v>0.10</v>
      </c>
      <c r="U2990" s="1">
        <v>85.17</v>
      </c>
      <c r="V2990" s="1">
        <f>100-U2990</f>
        <v>14.83</v>
      </c>
      <c r="W2990" s="1">
        <v>14.23</v>
      </c>
      <c r="X2990" s="0" t="inlineStr">
        <is>
          <t>IBGE — Censo Demográfico 2022 / SIDRA</t>
        </is>
      </c>
    </row>
    <row r="2991">
      <c r="A2991" s="0" t="inlineStr">
        <is>
          <t>3163508</t>
        </is>
      </c>
      <c r="B2991" s="0" t="inlineStr">
        <is>
          <t>São José do Jacuri</t>
        </is>
      </c>
      <c r="C2991" s="0" t="inlineStr">
        <is>
          <t>MG</t>
        </is>
      </c>
      <c r="D2991" s="0" t="inlineStr">
        <is>
          <t>2022</t>
        </is>
      </c>
      <c r="E2991" s="1">
        <v>6188</v>
      </c>
      <c r="F2991" s="1">
        <v>143</v>
      </c>
      <c r="G2991" s="1">
        <v>1366</v>
      </c>
      <c r="H2991" s="1">
        <v>1808</v>
      </c>
      <c r="I2991" s="1">
        <f>(F2991+G2991+H2991)/E2991*100</f>
        <v>53.603749191984486102133160957</v>
      </c>
      <c r="J2991" s="1">
        <f>(F2991+G2991)/E2991*100</f>
        <v>24.38590820943762120232708468</v>
      </c>
      <c r="K2991" s="1">
        <f>F2991/E2991*100</f>
        <v>2.3109243697478991596638655462</v>
      </c>
      <c r="L2991" s="1">
        <v>819.84</v>
      </c>
      <c r="M2991" s="1">
        <v>606.00</v>
      </c>
      <c r="N2991" s="1">
        <v>14.48</v>
      </c>
      <c r="O2991" s="1">
        <v>40.03</v>
      </c>
      <c r="P2991" s="1">
        <v>49.07</v>
      </c>
      <c r="Q2991" s="1">
        <v>38.67</v>
      </c>
      <c r="R2991" s="1">
        <v>0.90</v>
      </c>
      <c r="S2991" s="1">
        <v>51.11</v>
      </c>
      <c r="T2991" s="1">
        <v>0.18</v>
      </c>
      <c r="U2991" s="1">
        <v>43.15</v>
      </c>
      <c r="V2991" s="1">
        <f>100-U2991</f>
        <v>56.85</v>
      </c>
      <c r="W2991" s="1">
        <v>54.64</v>
      </c>
      <c r="X2991" s="0" t="inlineStr">
        <is>
          <t>IBGE — Censo Demográfico 2022 / SIDRA</t>
        </is>
      </c>
    </row>
    <row r="2992">
      <c r="A2992" s="0" t="inlineStr">
        <is>
          <t>3163607</t>
        </is>
      </c>
      <c r="B2992" s="0" t="inlineStr">
        <is>
          <t>São José do Mantimento</t>
        </is>
      </c>
      <c r="C2992" s="0" t="inlineStr">
        <is>
          <t>MG</t>
        </is>
      </c>
      <c r="D2992" s="0" t="inlineStr">
        <is>
          <t>2022</t>
        </is>
      </c>
      <c r="E2992" s="1">
        <v>2753</v>
      </c>
      <c r="F2992" s="1">
        <v>26</v>
      </c>
      <c r="G2992" s="1">
        <v>92</v>
      </c>
      <c r="H2992" s="1">
        <v>613</v>
      </c>
      <c r="I2992" s="1">
        <f>(F2992+G2992+H2992)/E2992*100</f>
        <v>26.552851434798401743552488195</v>
      </c>
      <c r="J2992" s="1">
        <f>(F2992+G2992)/E2992*100</f>
        <v>4.2862332001452960406828913912</v>
      </c>
      <c r="K2992" s="1">
        <f>F2992/E2992*100</f>
        <v>0.9444242644387940428623320015</v>
      </c>
      <c r="L2992" s="1">
        <v>1087.61</v>
      </c>
      <c r="M2992" s="1">
        <v>933.33</v>
      </c>
      <c r="N2992" s="1">
        <v>10.09</v>
      </c>
      <c r="O2992" s="1">
        <v>67.93</v>
      </c>
      <c r="P2992" s="1">
        <v>25.37</v>
      </c>
      <c r="Q2992" s="1">
        <v>62.84</v>
      </c>
      <c r="R2992" s="1">
        <v>28.27</v>
      </c>
      <c r="S2992" s="1">
        <v>0.70</v>
      </c>
      <c s="1" r="T2992">
        <v>0</v>
      </c>
      <c r="U2992" s="1">
        <v>77.12</v>
      </c>
      <c r="V2992" s="1">
        <f>100-U2992</f>
        <v>22.88</v>
      </c>
      <c r="W2992" s="1">
        <v>22.78</v>
      </c>
      <c r="X2992" s="0" t="inlineStr">
        <is>
          <t>IBGE — Censo Demográfico 2022 / SIDRA</t>
        </is>
      </c>
    </row>
    <row r="2993">
      <c r="A2993" s="0" t="inlineStr">
        <is>
          <t>3163706</t>
        </is>
      </c>
      <c r="B2993" s="0" t="inlineStr">
        <is>
          <t>São Lourenço</t>
        </is>
      </c>
      <c r="C2993" s="0" t="inlineStr">
        <is>
          <t>MG</t>
        </is>
      </c>
      <c r="D2993" s="0" t="inlineStr">
        <is>
          <t>2022</t>
        </is>
      </c>
      <c r="E2993" s="1">
        <v>44367</v>
      </c>
      <c r="F2993" s="1">
        <v>504</v>
      </c>
      <c r="G2993" s="1">
        <v>1969</v>
      </c>
      <c r="H2993" s="1">
        <v>7042</v>
      </c>
      <c r="I2993" s="1">
        <f>(F2993+G2993+H2993)/E2993*100</f>
        <v>21.446119863862780895710776027</v>
      </c>
      <c r="J2993" s="1">
        <f>(F2993+G2993)/E2993*100</f>
        <v>5.573962629882570378885207474</v>
      </c>
      <c r="K2993" s="1">
        <f>F2993/E2993*100</f>
        <v>1.1359794441814862397728041112</v>
      </c>
      <c r="L2993" s="1">
        <v>1781.22</v>
      </c>
      <c r="M2993" s="1">
        <v>1212.00</v>
      </c>
      <c r="N2993" s="1">
        <v>2.64</v>
      </c>
      <c r="O2993" s="1">
        <v>98.58</v>
      </c>
      <c r="P2993" s="1">
        <v>1.27</v>
      </c>
      <c r="Q2993" s="1">
        <v>96.67</v>
      </c>
      <c r="R2993" s="1">
        <v>0.45</v>
      </c>
      <c r="S2993" s="1">
        <v>0.69</v>
      </c>
      <c r="T2993" s="1">
        <v>0.02</v>
      </c>
      <c r="U2993" s="1">
        <v>99.70</v>
      </c>
      <c r="V2993" s="1">
        <f>100-U2993</f>
        <v>0.30</v>
      </c>
      <c r="W2993" s="1">
        <v>0.15</v>
      </c>
      <c r="X2993" s="0" t="inlineStr">
        <is>
          <t>IBGE — Censo Demográfico 2022 / SIDRA</t>
        </is>
      </c>
    </row>
    <row r="2994">
      <c r="A2994" s="0" t="inlineStr">
        <is>
          <t>3163805</t>
        </is>
      </c>
      <c r="B2994" s="0" t="inlineStr">
        <is>
          <t>São Miguel do Anta</t>
        </is>
      </c>
      <c r="C2994" s="0" t="inlineStr">
        <is>
          <t>MG</t>
        </is>
      </c>
      <c r="D2994" s="0" t="inlineStr">
        <is>
          <t>2022</t>
        </is>
      </c>
      <c r="E2994" s="1">
        <v>6332</v>
      </c>
      <c r="F2994" s="1">
        <v>119</v>
      </c>
      <c r="G2994" s="1">
        <v>631</v>
      </c>
      <c r="H2994" s="1">
        <v>1565</v>
      </c>
      <c r="I2994" s="1">
        <f>(F2994+G2994+H2994)/E2994*100</f>
        <v>36.560328490208464939987365761</v>
      </c>
      <c r="J2994" s="1">
        <f>(F2994+G2994)/E2994*100</f>
        <v>11.844598862918509159823120657</v>
      </c>
      <c r="K2994" s="1">
        <f>F2994/E2994*100</f>
        <v>1.8793430195830701200252684776</v>
      </c>
      <c r="L2994" s="1">
        <v>1126.44</v>
      </c>
      <c r="M2994" s="1">
        <v>850.00</v>
      </c>
      <c r="N2994" s="1">
        <v>11.07</v>
      </c>
      <c r="O2994" s="1">
        <v>56.68</v>
      </c>
      <c r="P2994" s="1">
        <v>42.40</v>
      </c>
      <c r="Q2994" s="1">
        <v>50.22</v>
      </c>
      <c r="R2994" s="1">
        <v>6.06</v>
      </c>
      <c r="S2994" s="1">
        <v>5.01</v>
      </c>
      <c r="T2994" s="1">
        <v>0.04</v>
      </c>
      <c r="U2994" s="1">
        <v>87.35</v>
      </c>
      <c r="V2994" s="1">
        <f>100-U2994</f>
        <v>12.65</v>
      </c>
      <c r="W2994" s="1">
        <v>11.95</v>
      </c>
      <c r="X2994" s="0" t="inlineStr">
        <is>
          <t>IBGE — Censo Demográfico 2022 / SIDRA</t>
        </is>
      </c>
    </row>
    <row r="2995">
      <c r="A2995" s="0" t="inlineStr">
        <is>
          <t>3163904</t>
        </is>
      </c>
      <c r="B2995" s="0" t="inlineStr">
        <is>
          <t>São Pedro da União</t>
        </is>
      </c>
      <c r="C2995" s="0" t="inlineStr">
        <is>
          <t>MG</t>
        </is>
      </c>
      <c r="D2995" s="0" t="inlineStr">
        <is>
          <t>2022</t>
        </is>
      </c>
      <c r="E2995" s="1">
        <v>4885</v>
      </c>
      <c r="F2995" s="1">
        <v>19</v>
      </c>
      <c r="G2995" s="1">
        <v>204</v>
      </c>
      <c r="H2995" s="1">
        <v>850</v>
      </c>
      <c r="I2995" s="1">
        <f>(F2995+G2995+H2995)/E2995*100</f>
        <v>21.965199590583418628454452405</v>
      </c>
      <c r="J2995" s="1">
        <f>(F2995+G2995)/E2995*100</f>
        <v>4.5649948822927328556806550665</v>
      </c>
      <c r="K2995" s="1">
        <f>F2995/E2995*100</f>
        <v>0.3889457523029682702149437052</v>
      </c>
      <c r="L2995" s="1">
        <v>1414.88</v>
      </c>
      <c r="M2995" s="1">
        <v>1210.00</v>
      </c>
      <c r="N2995" s="1">
        <v>6.71</v>
      </c>
      <c r="O2995" s="1">
        <v>68.97</v>
      </c>
      <c r="P2995" s="1">
        <v>29.87</v>
      </c>
      <c r="Q2995" s="1">
        <v>66.77</v>
      </c>
      <c r="R2995" s="1">
        <v>1.05</v>
      </c>
      <c r="S2995" s="1">
        <v>26.05</v>
      </c>
      <c s="1" r="T2995">
        <v>0</v>
      </c>
      <c r="U2995" s="1">
        <v>90.51</v>
      </c>
      <c r="V2995" s="1">
        <f>100-U2995</f>
        <v>9.49</v>
      </c>
      <c r="W2995" s="1">
        <v>8.96</v>
      </c>
      <c r="X2995" s="0" t="inlineStr">
        <is>
          <t>IBGE — Censo Demográfico 2022 / SIDRA</t>
        </is>
      </c>
    </row>
    <row r="2996">
      <c r="A2996" s="0" t="inlineStr">
        <is>
          <t>3164001</t>
        </is>
      </c>
      <c r="B2996" s="0" t="inlineStr">
        <is>
          <t>São Pedro dos Ferros</t>
        </is>
      </c>
      <c r="C2996" s="0" t="inlineStr">
        <is>
          <t>MG</t>
        </is>
      </c>
      <c r="D2996" s="0" t="inlineStr">
        <is>
          <t>2022</t>
        </is>
      </c>
      <c r="E2996" s="1">
        <v>7137</v>
      </c>
      <c r="F2996" s="1">
        <v>29</v>
      </c>
      <c r="G2996" s="1">
        <v>520</v>
      </c>
      <c r="H2996" s="1">
        <v>1949</v>
      </c>
      <c r="I2996" s="1">
        <f>(F2996+G2996+H2996)/E2996*100</f>
        <v>35.00070057447106627434496287</v>
      </c>
      <c r="J2996" s="1">
        <f>(F2996+G2996)/E2996*100</f>
        <v>7.6923076923076923076923076923</v>
      </c>
      <c r="K2996" s="1">
        <f>F2996/E2996*100</f>
        <v>0.4063331932184391200784643408</v>
      </c>
      <c r="L2996" s="1">
        <v>1096.96</v>
      </c>
      <c r="M2996" s="1">
        <v>820.67</v>
      </c>
      <c r="N2996" s="1">
        <v>9.91</v>
      </c>
      <c r="O2996" s="1">
        <v>85.69</v>
      </c>
      <c r="P2996" s="1">
        <v>13.70</v>
      </c>
      <c r="Q2996" s="1">
        <v>81.78</v>
      </c>
      <c r="R2996" s="1">
        <v>2.31</v>
      </c>
      <c r="S2996" s="1">
        <v>5.96</v>
      </c>
      <c r="T2996" s="1">
        <v>0.04</v>
      </c>
      <c r="U2996" s="1">
        <v>89.91</v>
      </c>
      <c r="V2996" s="1">
        <f>100-U2996</f>
        <v>10.09</v>
      </c>
      <c r="W2996" s="1">
        <v>9.68</v>
      </c>
      <c r="X2996" s="0" t="inlineStr">
        <is>
          <t>IBGE — Censo Demográfico 2022 / SIDRA</t>
        </is>
      </c>
    </row>
    <row r="2997">
      <c r="A2997" s="0" t="inlineStr">
        <is>
          <t>3164100</t>
        </is>
      </c>
      <c r="B2997" s="0" t="inlineStr">
        <is>
          <t>São Pedro do Suaçuí</t>
        </is>
      </c>
      <c r="C2997" s="0" t="inlineStr">
        <is>
          <t>MG</t>
        </is>
      </c>
      <c r="D2997" s="0" t="inlineStr">
        <is>
          <t>2022</t>
        </is>
      </c>
      <c r="E2997" s="1">
        <v>5095</v>
      </c>
      <c r="F2997" s="1">
        <v>13</v>
      </c>
      <c r="G2997" s="1">
        <v>647</v>
      </c>
      <c r="H2997" s="1">
        <v>1450</v>
      </c>
      <c r="I2997" s="1">
        <f>(F2997+G2997+H2997)/E2997*100</f>
        <v>41.413150147203140333660451423</v>
      </c>
      <c r="J2997" s="1">
        <f>(F2997+G2997)/E2997*100</f>
        <v>12.953876349362119725220804711</v>
      </c>
      <c r="K2997" s="1">
        <f>F2997/E2997*100</f>
        <v>0.2551521099116781157998037291</v>
      </c>
      <c r="L2997" s="1">
        <v>993.57</v>
      </c>
      <c r="M2997" s="1">
        <v>804.00</v>
      </c>
      <c r="N2997" s="1">
        <v>13.79</v>
      </c>
      <c r="O2997" s="1">
        <v>56.30</v>
      </c>
      <c r="P2997" s="1">
        <v>42.89</v>
      </c>
      <c r="Q2997" s="1">
        <v>37.86</v>
      </c>
      <c r="R2997" s="1">
        <v>2.33</v>
      </c>
      <c r="S2997" s="1">
        <v>34.40</v>
      </c>
      <c r="T2997" s="1">
        <v>0.22</v>
      </c>
      <c r="U2997" s="1">
        <v>60.90</v>
      </c>
      <c r="V2997" s="1">
        <f>100-U2997</f>
        <v>39.10</v>
      </c>
      <c r="W2997" s="1">
        <v>37.86</v>
      </c>
      <c r="X2997" s="0" t="inlineStr">
        <is>
          <t>IBGE — Censo Demográfico 2022 / SIDRA</t>
        </is>
      </c>
    </row>
    <row r="2998">
      <c r="A2998" s="0" t="inlineStr">
        <is>
          <t>3164209</t>
        </is>
      </c>
      <c r="B2998" s="0" t="inlineStr">
        <is>
          <t>São Romão</t>
        </is>
      </c>
      <c r="C2998" s="0" t="inlineStr">
        <is>
          <t>MG</t>
        </is>
      </c>
      <c r="D2998" s="0" t="inlineStr">
        <is>
          <t>2022</t>
        </is>
      </c>
      <c r="E2998" s="1">
        <v>10294</v>
      </c>
      <c r="F2998" s="1">
        <v>139</v>
      </c>
      <c r="G2998" s="1">
        <v>2667</v>
      </c>
      <c r="H2998" s="1">
        <v>3268</v>
      </c>
      <c r="I2998" s="1">
        <f>(F2998+G2998+H2998)/E2998*100</f>
        <v>59.005245774237419856226928308</v>
      </c>
      <c r="J2998" s="1">
        <f>(F2998+G2998)/E2998*100</f>
        <v>27.258597241111326986594132504</v>
      </c>
      <c r="K2998" s="1">
        <f>F2998/E2998*100</f>
        <v>1.350301146298814843598212551</v>
      </c>
      <c r="L2998" s="1">
        <v>726.62</v>
      </c>
      <c r="M2998" s="1">
        <v>553.00</v>
      </c>
      <c r="N2998" s="1">
        <v>10.14</v>
      </c>
      <c r="O2998" s="1">
        <v>73.11</v>
      </c>
      <c r="P2998" s="1">
        <v>9.95</v>
      </c>
      <c r="Q2998" s="1">
        <v>48.68</v>
      </c>
      <c r="R2998" s="1">
        <v>28.65</v>
      </c>
      <c r="S2998" s="1">
        <v>20.60</v>
      </c>
      <c r="T2998" s="1">
        <v>0.85</v>
      </c>
      <c r="U2998" s="1">
        <v>70.30</v>
      </c>
      <c r="V2998" s="1">
        <f>100-U2998</f>
        <v>29.70</v>
      </c>
      <c r="W2998" s="1">
        <v>29.16</v>
      </c>
      <c r="X2998" s="0" t="inlineStr">
        <is>
          <t>IBGE — Censo Demográfico 2022 / SIDRA</t>
        </is>
      </c>
    </row>
    <row r="2999">
      <c r="A2999" s="0" t="inlineStr">
        <is>
          <t>3164308</t>
        </is>
      </c>
      <c r="B2999" s="0" t="inlineStr">
        <is>
          <t>São Roque de Minas</t>
        </is>
      </c>
      <c r="C2999" s="0" t="inlineStr">
        <is>
          <t>MG</t>
        </is>
      </c>
      <c r="D2999" s="0" t="inlineStr">
        <is>
          <t>2022</t>
        </is>
      </c>
      <c r="E2999" s="1">
        <v>7068</v>
      </c>
      <c r="F2999" s="1">
        <v>21</v>
      </c>
      <c r="G2999" s="1">
        <v>99</v>
      </c>
      <c r="H2999" s="1">
        <v>762</v>
      </c>
      <c r="I2999" s="1">
        <f>(F2999+G2999+H2999)/E2999*100</f>
        <v>12.478777589134125636672325976</v>
      </c>
      <c r="J2999" s="1">
        <f>(F2999+G2999)/E2999*100</f>
        <v>1.6977928692699490662139219015</v>
      </c>
      <c r="K2999" s="1">
        <f>F2999/E2999*100</f>
        <v>0.2971137521222410865874363328</v>
      </c>
      <c r="L2999" s="1">
        <v>2002.71</v>
      </c>
      <c r="M2999" s="1">
        <v>1250.00</v>
      </c>
      <c r="N2999" s="1">
        <v>5.75</v>
      </c>
      <c r="O2999" s="1">
        <v>70.81</v>
      </c>
      <c r="P2999" s="1">
        <v>26.41</v>
      </c>
      <c r="Q2999" s="1">
        <v>65.60</v>
      </c>
      <c r="R2999" s="1">
        <v>6.23</v>
      </c>
      <c r="S2999" s="1">
        <v>27.25</v>
      </c>
      <c r="T2999" s="1">
        <v>0.11</v>
      </c>
      <c r="U2999" s="1">
        <v>77.36</v>
      </c>
      <c r="V2999" s="1">
        <f>100-U2999</f>
        <v>22.64</v>
      </c>
      <c r="W2999" s="1">
        <v>21.58</v>
      </c>
      <c r="X2999" s="0" t="inlineStr">
        <is>
          <t>IBGE — Censo Demográfico 2022 / SIDRA</t>
        </is>
      </c>
    </row>
    <row r="3000">
      <c r="A3000" s="0" t="inlineStr">
        <is>
          <t>3164407</t>
        </is>
      </c>
      <c r="B3000" s="0" t="inlineStr">
        <is>
          <t>São Sebastião da Bela Vista</t>
        </is>
      </c>
      <c r="C3000" s="0" t="inlineStr">
        <is>
          <t>MG</t>
        </is>
      </c>
      <c r="D3000" s="0" t="inlineStr">
        <is>
          <t>2022</t>
        </is>
      </c>
      <c r="E3000" s="1">
        <v>6345</v>
      </c>
      <c r="F3000" s="1">
        <v>67</v>
      </c>
      <c r="G3000" s="1">
        <v>260</v>
      </c>
      <c r="H3000" s="1">
        <v>1312</v>
      </c>
      <c r="I3000" s="1">
        <f>(F3000+G3000+H3000)/E3000*100</f>
        <v>25.831363278171788810086682427</v>
      </c>
      <c r="J3000" s="1">
        <f>(F3000+G3000)/E3000*100</f>
        <v>5.1536643026004728132387706856</v>
      </c>
      <c r="K3000" s="1">
        <f>F3000/E3000*100</f>
        <v>1.0559495665878644602048857368</v>
      </c>
      <c r="L3000" s="1">
        <v>1300.15</v>
      </c>
      <c r="M3000" s="1">
        <v>1000.00</v>
      </c>
      <c r="N3000" s="1">
        <v>8.93</v>
      </c>
      <c r="O3000" s="1">
        <v>58.82</v>
      </c>
      <c r="P3000" s="1">
        <v>35.31</v>
      </c>
      <c r="Q3000" s="1">
        <v>62.67</v>
      </c>
      <c r="R3000" s="1">
        <v>7.67</v>
      </c>
      <c r="S3000" s="1">
        <v>19.02</v>
      </c>
      <c s="1" r="T3000">
        <v>0</v>
      </c>
      <c r="U3000" s="1">
        <v>97.26</v>
      </c>
      <c r="V3000" s="1">
        <f>100-U3000</f>
        <v>2.74</v>
      </c>
      <c r="W3000" s="1">
        <v>2.20</v>
      </c>
      <c r="X3000" s="0" t="inlineStr">
        <is>
          <t>IBGE — Censo Demográfico 2022 / SIDRA</t>
        </is>
      </c>
    </row>
    <row r="3001">
      <c r="A3001" s="0" t="inlineStr">
        <is>
          <t>3164431</t>
        </is>
      </c>
      <c r="B3001" s="0" t="inlineStr">
        <is>
          <t>São Sebastião da Vargem Alegre</t>
        </is>
      </c>
      <c r="C3001" s="0" t="inlineStr">
        <is>
          <t>MG</t>
        </is>
      </c>
      <c r="D3001" s="0" t="inlineStr">
        <is>
          <t>2022</t>
        </is>
      </c>
      <c r="E3001" s="1">
        <v>3112</v>
      </c>
      <c r="F3001" s="1">
        <v>81</v>
      </c>
      <c r="G3001" s="1">
        <v>248</v>
      </c>
      <c r="H3001" s="1">
        <v>529</v>
      </c>
      <c r="I3001" s="1">
        <f>(F3001+G3001+H3001)/E3001*100</f>
        <v>27.570694087403598971722365039</v>
      </c>
      <c r="J3001" s="1">
        <f>(F3001+G3001)/E3001*100</f>
        <v>10.571979434447300771208226221</v>
      </c>
      <c r="K3001" s="1">
        <f>F3001/E3001*100</f>
        <v>2.6028277634961439588688946015</v>
      </c>
      <c r="L3001" s="1">
        <v>1261.02</v>
      </c>
      <c r="M3001" s="1">
        <v>1000.00</v>
      </c>
      <c r="N3001" s="1">
        <v>7.80</v>
      </c>
      <c r="O3001" s="1">
        <v>62.62</v>
      </c>
      <c r="P3001" s="1">
        <v>35.34</v>
      </c>
      <c r="Q3001" s="1">
        <v>61.94</v>
      </c>
      <c r="R3001" s="1">
        <v>9.01</v>
      </c>
      <c r="S3001" s="1">
        <v>0.51</v>
      </c>
      <c r="T3001" s="1">
        <v>0.08</v>
      </c>
      <c r="U3001" s="1">
        <v>72.98</v>
      </c>
      <c r="V3001" s="1">
        <f>100-U3001</f>
        <v>27.02</v>
      </c>
      <c r="W3001" s="1">
        <v>25.91</v>
      </c>
      <c r="X3001" s="0" t="inlineStr">
        <is>
          <t>IBGE — Censo Demográfico 2022 / SIDRA</t>
        </is>
      </c>
    </row>
    <row r="3002">
      <c r="A3002" s="0" t="inlineStr">
        <is>
          <t>3164472</t>
        </is>
      </c>
      <c r="B3002" s="0" t="inlineStr">
        <is>
          <t>São Sebastião do Anta</t>
        </is>
      </c>
      <c r="C3002" s="0" t="inlineStr">
        <is>
          <t>MG</t>
        </is>
      </c>
      <c r="D3002" s="0" t="inlineStr">
        <is>
          <t>2022</t>
        </is>
      </c>
      <c r="E3002" s="1">
        <v>6191</v>
      </c>
      <c r="F3002" s="1">
        <v>22</v>
      </c>
      <c r="G3002" s="1">
        <v>608</v>
      </c>
      <c r="H3002" s="1">
        <v>1724</v>
      </c>
      <c r="I3002" s="1">
        <f>(F3002+G3002+H3002)/E3002*100</f>
        <v>38.022936520755936036181553869</v>
      </c>
      <c r="J3002" s="1">
        <f>(F3002+G3002)/E3002*100</f>
        <v>10.176062025520917460830237441</v>
      </c>
      <c r="K3002" s="1">
        <f>F3002/E3002*100</f>
        <v>0.3553545469229526732353416249</v>
      </c>
      <c r="L3002" s="1">
        <v>921.38</v>
      </c>
      <c r="M3002" s="1">
        <v>781.00</v>
      </c>
      <c r="N3002" s="1">
        <v>14.47</v>
      </c>
      <c r="O3002" s="1">
        <v>46.00</v>
      </c>
      <c r="P3002" s="1">
        <v>42.70</v>
      </c>
      <c r="Q3002" s="1">
        <v>67.06</v>
      </c>
      <c r="R3002" s="1">
        <v>15.96</v>
      </c>
      <c r="S3002" s="1">
        <v>1.93</v>
      </c>
      <c s="1" r="T3002">
        <v>0</v>
      </c>
      <c r="U3002" s="1">
        <v>89.05</v>
      </c>
      <c r="V3002" s="1">
        <f>100-U3002</f>
        <v>10.95</v>
      </c>
      <c r="W3002" s="1">
        <v>8.97</v>
      </c>
      <c r="X3002" s="0" t="inlineStr">
        <is>
          <t>IBGE — Censo Demográfico 2022 / SIDRA</t>
        </is>
      </c>
    </row>
    <row r="3003">
      <c r="A3003" s="0" t="inlineStr">
        <is>
          <t>3164506</t>
        </is>
      </c>
      <c r="B3003" s="0" t="inlineStr">
        <is>
          <t>São Sebastião do Maranhão</t>
        </is>
      </c>
      <c r="C3003" s="0" t="inlineStr">
        <is>
          <t>MG</t>
        </is>
      </c>
      <c r="D3003" s="0" t="inlineStr">
        <is>
          <t>2022</t>
        </is>
      </c>
      <c r="E3003" s="1">
        <v>10044</v>
      </c>
      <c r="F3003" s="1">
        <v>197</v>
      </c>
      <c r="G3003" s="1">
        <v>2600</v>
      </c>
      <c r="H3003" s="1">
        <v>2738</v>
      </c>
      <c r="I3003" s="1">
        <f>(F3003+G3003+H3003)/E3003*100</f>
        <v>55.10752688172043010752688172</v>
      </c>
      <c r="J3003" s="1">
        <f>(F3003+G3003)/E3003*100</f>
        <v>27.847471127041019514137793708</v>
      </c>
      <c r="K3003" s="1">
        <f>F3003/E3003*100</f>
        <v>1.961369972122660294703305456</v>
      </c>
      <c r="L3003" s="1">
        <v>756.62</v>
      </c>
      <c r="M3003" s="1">
        <v>600.00</v>
      </c>
      <c r="N3003" s="1">
        <v>17.68</v>
      </c>
      <c r="O3003" s="1">
        <v>46.76</v>
      </c>
      <c r="P3003" s="1">
        <v>48.13</v>
      </c>
      <c r="Q3003" s="1">
        <v>33.88</v>
      </c>
      <c r="R3003" s="1">
        <v>2.78</v>
      </c>
      <c r="S3003" s="1">
        <v>57.90</v>
      </c>
      <c r="T3003" s="1">
        <v>0.27</v>
      </c>
      <c r="U3003" s="1">
        <v>39.50</v>
      </c>
      <c r="V3003" s="1">
        <f>100-U3003</f>
        <v>60.50</v>
      </c>
      <c r="W3003" s="1">
        <v>58.35</v>
      </c>
      <c r="X3003" s="0" t="inlineStr">
        <is>
          <t>IBGE — Censo Demográfico 2022 / SIDRA</t>
        </is>
      </c>
    </row>
    <row r="3004">
      <c r="A3004" s="0" t="inlineStr">
        <is>
          <t>3164605</t>
        </is>
      </c>
      <c r="B3004" s="0" t="inlineStr">
        <is>
          <t>São Sebastião do Oeste</t>
        </is>
      </c>
      <c r="C3004" s="0" t="inlineStr">
        <is>
          <t>MG</t>
        </is>
      </c>
      <c r="D3004" s="0" t="inlineStr">
        <is>
          <t>2022</t>
        </is>
      </c>
      <c r="E3004" s="1">
        <v>8797</v>
      </c>
      <c r="F3004" s="1">
        <v>26</v>
      </c>
      <c r="G3004" s="1">
        <v>155</v>
      </c>
      <c r="H3004" s="1">
        <v>1364</v>
      </c>
      <c r="I3004" s="1">
        <f>(F3004+G3004+H3004)/E3004*100</f>
        <v>17.562805501875639422530408094</v>
      </c>
      <c r="J3004" s="1">
        <f>(F3004+G3004)/E3004*100</f>
        <v>2.0575196089575991815391610776</v>
      </c>
      <c r="K3004" s="1">
        <f>F3004/E3004*100</f>
        <v>0.2955553029441855177901557349</v>
      </c>
      <c r="L3004" s="1">
        <v>1321.95</v>
      </c>
      <c r="M3004" s="1">
        <v>1133.33</v>
      </c>
      <c r="N3004" s="1">
        <v>6.82</v>
      </c>
      <c r="O3004" s="1">
        <v>72.25</v>
      </c>
      <c r="P3004" s="1">
        <v>26.69</v>
      </c>
      <c r="Q3004" s="1">
        <v>66.01</v>
      </c>
      <c r="R3004" s="1">
        <v>5.56</v>
      </c>
      <c r="S3004" s="1">
        <v>28.05</v>
      </c>
      <c r="T3004" s="1">
        <v>0.13</v>
      </c>
      <c r="U3004" s="1">
        <v>91.15</v>
      </c>
      <c r="V3004" s="1">
        <f>100-U3004</f>
        <v>8.85</v>
      </c>
      <c r="W3004" s="1">
        <v>8.14</v>
      </c>
      <c r="X3004" s="0" t="inlineStr">
        <is>
          <t>IBGE — Censo Demográfico 2022 / SIDRA</t>
        </is>
      </c>
    </row>
    <row r="3005">
      <c r="A3005" s="0" t="inlineStr">
        <is>
          <t>3164704</t>
        </is>
      </c>
      <c r="B3005" s="0" t="inlineStr">
        <is>
          <t>São Sebastião do Paraíso</t>
        </is>
      </c>
      <c r="C3005" s="0" t="inlineStr">
        <is>
          <t>MG</t>
        </is>
      </c>
      <c r="D3005" s="0" t="inlineStr">
        <is>
          <t>2022</t>
        </is>
      </c>
      <c r="E3005" s="1">
        <v>71370</v>
      </c>
      <c r="F3005" s="1">
        <v>1108</v>
      </c>
      <c r="G3005" s="1">
        <v>3223</v>
      </c>
      <c r="H3005" s="1">
        <v>9251</v>
      </c>
      <c r="I3005" s="1">
        <f>(F3005+G3005+H3005)/E3005*100</f>
        <v>19.030404932044276306571388539</v>
      </c>
      <c r="J3005" s="1">
        <f>(F3005+G3005)/E3005*100</f>
        <v>6.0683760683760683760683760684</v>
      </c>
      <c r="K3005" s="1">
        <f>F3005/E3005*100</f>
        <v>1.5524730278828639484377189295</v>
      </c>
      <c r="L3005" s="1">
        <v>1629.10</v>
      </c>
      <c r="M3005" s="1">
        <v>1204.00</v>
      </c>
      <c r="N3005" s="1">
        <v>4.67</v>
      </c>
      <c r="O3005" s="1">
        <v>93.23</v>
      </c>
      <c r="P3005" s="1">
        <v>5.36</v>
      </c>
      <c r="Q3005" s="1">
        <v>93.53</v>
      </c>
      <c r="R3005" s="1">
        <v>2.20</v>
      </c>
      <c r="S3005" s="1">
        <v>4.06</v>
      </c>
      <c r="T3005" s="1">
        <v>0.02</v>
      </c>
      <c r="U3005" s="1">
        <v>97.81</v>
      </c>
      <c r="V3005" s="1">
        <f>100-U3005</f>
        <v>2.19</v>
      </c>
      <c r="W3005" s="1">
        <v>1.88</v>
      </c>
      <c r="X3005" s="0" t="inlineStr">
        <is>
          <t>IBGE — Censo Demográfico 2022 / SIDRA</t>
        </is>
      </c>
    </row>
    <row r="3006">
      <c r="A3006" s="0" t="inlineStr">
        <is>
          <t>3164803</t>
        </is>
      </c>
      <c r="B3006" s="0" t="inlineStr">
        <is>
          <t>São Sebastião do Rio Preto</t>
        </is>
      </c>
      <c r="C3006" s="0" t="inlineStr">
        <is>
          <t>MG</t>
        </is>
      </c>
      <c r="D3006" s="0" t="inlineStr">
        <is>
          <t>2022</t>
        </is>
      </c>
      <c r="E3006" s="1">
        <v>1259</v>
      </c>
      <c r="F3006" s="1">
        <v>8</v>
      </c>
      <c r="G3006" s="1">
        <v>136</v>
      </c>
      <c r="H3006" s="1">
        <v>311</v>
      </c>
      <c r="I3006" s="1">
        <f>(F3006+G3006+H3006)/E3006*100</f>
        <v>36.139793486894360603653693407</v>
      </c>
      <c r="J3006" s="1">
        <f>(F3006+G3006)/E3006*100</f>
        <v>11.437648927720413026211278793</v>
      </c>
      <c r="K3006" s="1">
        <f>F3006/E3006*100</f>
        <v>0.6354249404289118347895154885</v>
      </c>
      <c r="L3006" s="1">
        <v>1044.03</v>
      </c>
      <c r="M3006" s="1">
        <v>900.00</v>
      </c>
      <c r="N3006" s="1">
        <v>8.33</v>
      </c>
      <c r="O3006" s="1">
        <v>57.59</v>
      </c>
      <c r="P3006" s="1">
        <v>40.30</v>
      </c>
      <c r="Q3006" s="1">
        <v>4.85</v>
      </c>
      <c r="R3006" s="1">
        <v>0.42</v>
      </c>
      <c r="S3006" s="1">
        <v>7.59</v>
      </c>
      <c s="1" r="T3006">
        <v>0</v>
      </c>
      <c r="U3006" s="1">
        <v>65.40</v>
      </c>
      <c r="V3006" s="1">
        <f>100-U3006</f>
        <v>34.60</v>
      </c>
      <c r="W3006" s="1">
        <v>32.70</v>
      </c>
      <c r="X3006" s="0" t="inlineStr">
        <is>
          <t>IBGE — Censo Demográfico 2022 / SIDRA</t>
        </is>
      </c>
    </row>
    <row r="3007">
      <c r="A3007" s="0" t="inlineStr">
        <is>
          <t>3164902</t>
        </is>
      </c>
      <c r="B3007" s="0" t="inlineStr">
        <is>
          <t>São Sebastião do Rio Verde</t>
        </is>
      </c>
      <c r="C3007" s="0" t="inlineStr">
        <is>
          <t>MG</t>
        </is>
      </c>
      <c r="D3007" s="0" t="inlineStr">
        <is>
          <t>2022</t>
        </is>
      </c>
      <c r="E3007" s="1">
        <v>2274</v>
      </c>
      <c r="F3007" s="1">
        <v>10</v>
      </c>
      <c r="G3007" s="1">
        <v>133</v>
      </c>
      <c r="H3007" s="1">
        <v>467</v>
      </c>
      <c r="I3007" s="1">
        <f>(F3007+G3007+H3007)/E3007*100</f>
        <v>26.824978012313104661389621812</v>
      </c>
      <c r="J3007" s="1">
        <f>(F3007+G3007)/E3007*100</f>
        <v>6.2884784520668425681618293755</v>
      </c>
      <c r="K3007" s="1">
        <f>F3007/E3007*100</f>
        <v>0.439753737906772207563764292</v>
      </c>
      <c r="L3007" s="1">
        <v>1208.85</v>
      </c>
      <c r="M3007" s="1">
        <v>983.33</v>
      </c>
      <c r="N3007" s="1">
        <v>4.26</v>
      </c>
      <c r="O3007" s="1">
        <v>95.46</v>
      </c>
      <c r="P3007" s="1">
        <v>3.41</v>
      </c>
      <c r="Q3007" s="1">
        <v>94.89</v>
      </c>
      <c r="R3007" s="1">
        <v>0.45</v>
      </c>
      <c r="S3007" s="1">
        <v>1.70</v>
      </c>
      <c s="1" r="T3007">
        <v>0</v>
      </c>
      <c r="U3007" s="1">
        <v>76.28</v>
      </c>
      <c r="V3007" s="1">
        <f>100-U3007</f>
        <v>23.72</v>
      </c>
      <c r="W3007" s="1">
        <v>21.00</v>
      </c>
      <c r="X3007" s="0" t="inlineStr">
        <is>
          <t>IBGE — Censo Demográfico 2022 / SIDRA</t>
        </is>
      </c>
    </row>
    <row r="3008">
      <c r="A3008" s="0" t="inlineStr">
        <is>
          <t>3165008</t>
        </is>
      </c>
      <c r="B3008" s="0" t="inlineStr">
        <is>
          <t>São Tiago</t>
        </is>
      </c>
      <c r="C3008" s="0" t="inlineStr">
        <is>
          <t>MG</t>
        </is>
      </c>
      <c r="D3008" s="0" t="inlineStr">
        <is>
          <t>2022</t>
        </is>
      </c>
      <c r="E3008" s="1">
        <v>11170</v>
      </c>
      <c r="F3008" s="1">
        <v>75</v>
      </c>
      <c r="G3008" s="1">
        <v>447</v>
      </c>
      <c r="H3008" s="1">
        <v>1993</v>
      </c>
      <c r="I3008" s="1">
        <f>(F3008+G3008+H3008)/E3008*100</f>
        <v>22.51566696508504923903312444</v>
      </c>
      <c r="J3008" s="1">
        <f>(F3008+G3008)/E3008*100</f>
        <v>4.6732318710832587287376902417</v>
      </c>
      <c r="K3008" s="1">
        <f>F3008/E3008*100</f>
        <v>0.6714413607878245299910474485</v>
      </c>
      <c r="L3008" s="1">
        <v>1406.52</v>
      </c>
      <c r="M3008" s="1">
        <v>1136.31</v>
      </c>
      <c r="N3008" s="1">
        <v>5.25</v>
      </c>
      <c r="O3008" s="1">
        <v>82.32</v>
      </c>
      <c r="P3008" s="1">
        <v>13.28</v>
      </c>
      <c r="Q3008" s="1">
        <v>73.21</v>
      </c>
      <c r="R3008" s="1">
        <v>7.99</v>
      </c>
      <c r="S3008" s="1">
        <v>17.27</v>
      </c>
      <c s="1" r="T3008">
        <v>0</v>
      </c>
      <c r="U3008" s="1">
        <v>91.62</v>
      </c>
      <c r="V3008" s="1">
        <f>100-U3008</f>
        <v>8.38</v>
      </c>
      <c r="W3008" s="1">
        <v>6.73</v>
      </c>
      <c r="X3008" s="0" t="inlineStr">
        <is>
          <t>IBGE — Censo Demográfico 2022 / SIDRA</t>
        </is>
      </c>
    </row>
    <row r="3009">
      <c r="A3009" s="0" t="inlineStr">
        <is>
          <t>3165107</t>
        </is>
      </c>
      <c r="B3009" s="0" t="inlineStr">
        <is>
          <t>São Tomás de Aquino</t>
        </is>
      </c>
      <c r="C3009" s="0" t="inlineStr">
        <is>
          <t>MG</t>
        </is>
      </c>
      <c r="D3009" s="0" t="inlineStr">
        <is>
          <t>2022</t>
        </is>
      </c>
      <c r="E3009" s="1">
        <v>6739</v>
      </c>
      <c r="F3009" s="1">
        <v>35</v>
      </c>
      <c r="G3009" s="1">
        <v>240</v>
      </c>
      <c r="H3009" s="1">
        <v>1171</v>
      </c>
      <c r="I3009" s="1">
        <f>(F3009+G3009+H3009)/E3009*100</f>
        <v>21.457189493990206262056684968</v>
      </c>
      <c r="J3009" s="1">
        <f>(F3009+G3009)/E3009*100</f>
        <v>4.0807241430479299599347084137</v>
      </c>
      <c r="K3009" s="1">
        <f>F3009/E3009*100</f>
        <v>0.5193648909333729039916901617</v>
      </c>
      <c r="L3009" s="1">
        <v>1243.41</v>
      </c>
      <c r="M3009" s="1">
        <v>1038.50</v>
      </c>
      <c r="N3009" s="1">
        <v>7.50</v>
      </c>
      <c r="O3009" s="1">
        <v>80.81</v>
      </c>
      <c r="P3009" s="1">
        <v>13.34</v>
      </c>
      <c r="Q3009" s="1">
        <v>76.02</v>
      </c>
      <c r="R3009" s="1">
        <v>0.94</v>
      </c>
      <c r="S3009" s="1">
        <v>17.64</v>
      </c>
      <c s="1" r="T3009">
        <v>0</v>
      </c>
      <c r="U3009" s="1">
        <v>93.74</v>
      </c>
      <c r="V3009" s="1">
        <f>100-U3009</f>
        <v>6.26</v>
      </c>
      <c r="W3009" s="1">
        <v>5.65</v>
      </c>
      <c r="X3009" s="0" t="inlineStr">
        <is>
          <t>IBGE — Censo Demográfico 2022 / SIDRA</t>
        </is>
      </c>
    </row>
    <row r="3010">
      <c r="A3010" s="0" t="inlineStr">
        <is>
          <t>3165206</t>
        </is>
      </c>
      <c r="B3010" s="0" t="inlineStr">
        <is>
          <t>São Tomé das Letras</t>
        </is>
      </c>
      <c r="C3010" s="0" t="inlineStr">
        <is>
          <t>MG</t>
        </is>
      </c>
      <c r="D3010" s="0" t="inlineStr">
        <is>
          <t>2022</t>
        </is>
      </c>
      <c r="E3010" s="1">
        <v>6804</v>
      </c>
      <c r="F3010" s="1">
        <v>60</v>
      </c>
      <c r="G3010" s="1">
        <v>430</v>
      </c>
      <c r="H3010" s="1">
        <v>1249</v>
      </c>
      <c r="I3010" s="1">
        <f>(F3010+G3010+H3010)/E3010*100</f>
        <v>25.558495002939447383891828336</v>
      </c>
      <c r="J3010" s="1">
        <f>(F3010+G3010)/E3010*100</f>
        <v>7.2016460905349794238683127572</v>
      </c>
      <c r="K3010" s="1">
        <f>F3010/E3010*100</f>
        <v>0.8818342151675485008818342152</v>
      </c>
      <c r="L3010" s="1">
        <v>1341.66</v>
      </c>
      <c r="M3010" s="1">
        <v>1022.40</v>
      </c>
      <c r="N3010" s="1">
        <v>8.13</v>
      </c>
      <c r="O3010" s="1">
        <v>58.67</v>
      </c>
      <c r="P3010" s="1">
        <v>30.43</v>
      </c>
      <c r="Q3010" s="1">
        <v>57.03</v>
      </c>
      <c r="R3010" s="1">
        <v>10.04</v>
      </c>
      <c r="S3010" s="1">
        <v>29.75</v>
      </c>
      <c r="T3010" s="1">
        <v>0.36</v>
      </c>
      <c r="U3010" s="1">
        <v>82.11</v>
      </c>
      <c r="V3010" s="1">
        <f>100-U3010</f>
        <v>17.89</v>
      </c>
      <c r="W3010" s="1">
        <v>15.38</v>
      </c>
      <c r="X3010" s="0" t="inlineStr">
        <is>
          <t>IBGE — Censo Demográfico 2022 / SIDRA</t>
        </is>
      </c>
    </row>
    <row r="3011">
      <c r="A3011" s="0" t="inlineStr">
        <is>
          <t>3165305</t>
        </is>
      </c>
      <c r="B3011" s="0" t="inlineStr">
        <is>
          <t>São Vicente de Minas</t>
        </is>
      </c>
      <c r="C3011" s="0" t="inlineStr">
        <is>
          <t>MG</t>
        </is>
      </c>
      <c r="D3011" s="0" t="inlineStr">
        <is>
          <t>2022</t>
        </is>
      </c>
      <c r="E3011" s="1">
        <v>6727</v>
      </c>
      <c r="F3011" s="1">
        <v>132</v>
      </c>
      <c r="G3011" s="1">
        <v>285</v>
      </c>
      <c r="H3011" s="1">
        <v>1241</v>
      </c>
      <c r="I3011" s="1">
        <f>(F3011+G3011+H3011)/E3011*100</f>
        <v>24.646945146424855061691690204</v>
      </c>
      <c r="J3011" s="1">
        <f>(F3011+G3011)/E3011*100</f>
        <v>6.19889995540359744313958674</v>
      </c>
      <c r="K3011" s="1">
        <f>F3011/E3011*100</f>
        <v>1.9622417125018581834398691839</v>
      </c>
      <c r="L3011" s="1">
        <v>1395.09</v>
      </c>
      <c r="M3011" s="1">
        <v>1000.00</v>
      </c>
      <c r="N3011" s="1">
        <v>5.30</v>
      </c>
      <c r="O3011" s="1">
        <v>89.77</v>
      </c>
      <c r="P3011" s="1">
        <v>9.87</v>
      </c>
      <c r="Q3011" s="1">
        <v>87.29</v>
      </c>
      <c r="R3011" s="1">
        <v>1.52</v>
      </c>
      <c r="S3011" s="1">
        <v>9.95</v>
      </c>
      <c s="1" r="T3011">
        <v>0</v>
      </c>
      <c r="U3011" s="1">
        <v>91.09</v>
      </c>
      <c r="V3011" s="1">
        <f>100-U3011</f>
        <v>8.91</v>
      </c>
      <c r="W3011" s="1">
        <v>5.56</v>
      </c>
      <c r="X3011" s="0" t="inlineStr">
        <is>
          <t>IBGE — Censo Demográfico 2022 / SIDRA</t>
        </is>
      </c>
    </row>
    <row r="3012">
      <c r="A3012" s="0" t="inlineStr">
        <is>
          <t>3165404</t>
        </is>
      </c>
      <c r="B3012" s="0" t="inlineStr">
        <is>
          <t>Sapucaí-Mirim</t>
        </is>
      </c>
      <c r="C3012" s="0" t="inlineStr">
        <is>
          <t>MG</t>
        </is>
      </c>
      <c r="D3012" s="0" t="inlineStr">
        <is>
          <t>2022</t>
        </is>
      </c>
      <c r="E3012" s="1">
        <v>6299</v>
      </c>
      <c r="F3012" s="1">
        <v>38</v>
      </c>
      <c r="G3012" s="1">
        <v>290</v>
      </c>
      <c r="H3012" s="1">
        <v>1361</v>
      </c>
      <c r="I3012" s="1">
        <f>(F3012+G3012+H3012)/E3012*100</f>
        <v>26.813779965073821241466899508</v>
      </c>
      <c r="J3012" s="1">
        <f>(F3012+G3012)/E3012*100</f>
        <v>5.207175742181298618828385458</v>
      </c>
      <c r="K3012" s="1">
        <f>F3012/E3012*100</f>
        <v>0.6032703603746626448642641689</v>
      </c>
      <c r="L3012" s="1">
        <v>1269.56</v>
      </c>
      <c r="M3012" s="1">
        <v>1000.00</v>
      </c>
      <c r="N3012" s="1">
        <v>7.05</v>
      </c>
      <c r="O3012" s="1">
        <v>65.91</v>
      </c>
      <c r="P3012" s="1">
        <v>32.29</v>
      </c>
      <c r="Q3012" s="1">
        <v>62.38</v>
      </c>
      <c r="R3012" s="1">
        <v>12.14</v>
      </c>
      <c r="S3012" s="1">
        <v>16.40</v>
      </c>
      <c r="T3012" s="1">
        <v>0.04</v>
      </c>
      <c r="U3012" s="1">
        <v>99.23</v>
      </c>
      <c r="V3012" s="1">
        <f>100-U3012</f>
        <v>0.77</v>
      </c>
      <c r="W3012" s="1">
        <v>0.60</v>
      </c>
      <c r="X3012" s="0" t="inlineStr">
        <is>
          <t>IBGE — Censo Demográfico 2022 / SIDRA</t>
        </is>
      </c>
    </row>
    <row r="3013">
      <c r="A3013" s="0" t="inlineStr">
        <is>
          <t>3165503</t>
        </is>
      </c>
      <c r="B3013" s="0" t="inlineStr">
        <is>
          <t>Sardoá</t>
        </is>
      </c>
      <c r="C3013" s="0" t="inlineStr">
        <is>
          <t>MG</t>
        </is>
      </c>
      <c r="D3013" s="0" t="inlineStr">
        <is>
          <t>2022</t>
        </is>
      </c>
      <c r="E3013" s="1">
        <v>5091</v>
      </c>
      <c r="F3013" s="1">
        <v>142</v>
      </c>
      <c r="G3013" s="1">
        <v>765</v>
      </c>
      <c r="H3013" s="1">
        <v>1614</v>
      </c>
      <c r="I3013" s="1">
        <f>(F3013+G3013+H3013)/E3013*100</f>
        <v>49.518758593596542918876448635</v>
      </c>
      <c r="J3013" s="1">
        <f>(F3013+G3013)/E3013*100</f>
        <v>17.815753290119819288941268906</v>
      </c>
      <c r="K3013" s="1">
        <f>F3013/E3013*100</f>
        <v>2.7892359065016696130426242389</v>
      </c>
      <c r="L3013" s="1">
        <v>845.55</v>
      </c>
      <c r="M3013" s="1">
        <v>625.00</v>
      </c>
      <c r="N3013" s="1">
        <v>14.32</v>
      </c>
      <c r="O3013" s="1">
        <v>65.23</v>
      </c>
      <c r="P3013" s="1">
        <v>30.31</v>
      </c>
      <c r="Q3013" s="1">
        <v>45.89</v>
      </c>
      <c r="R3013" s="1">
        <v>12.41</v>
      </c>
      <c r="S3013" s="1">
        <v>34.71</v>
      </c>
      <c r="T3013" s="1">
        <v>0.05</v>
      </c>
      <c r="U3013" s="1">
        <v>56.10</v>
      </c>
      <c r="V3013" s="1">
        <f>100-U3013</f>
        <v>43.90</v>
      </c>
      <c r="W3013" s="1">
        <v>43.69</v>
      </c>
      <c r="X3013" s="0" t="inlineStr">
        <is>
          <t>IBGE — Censo Demográfico 2022 / SIDRA</t>
        </is>
      </c>
    </row>
    <row r="3014">
      <c r="A3014" s="0" t="inlineStr">
        <is>
          <t>3165537</t>
        </is>
      </c>
      <c r="B3014" s="0" t="inlineStr">
        <is>
          <t>Sarzedo</t>
        </is>
      </c>
      <c r="C3014" s="0" t="inlineStr">
        <is>
          <t>MG</t>
        </is>
      </c>
      <c r="D3014" s="0" t="inlineStr">
        <is>
          <t>2022</t>
        </is>
      </c>
      <c r="E3014" s="1">
        <v>36844</v>
      </c>
      <c r="F3014" s="1">
        <v>593</v>
      </c>
      <c r="G3014" s="1">
        <v>2353</v>
      </c>
      <c r="H3014" s="1">
        <v>6018</v>
      </c>
      <c r="I3014" s="1">
        <f>(F3014+G3014+H3014)/E3014*100</f>
        <v>24.329605905981978069699272609</v>
      </c>
      <c r="J3014" s="1">
        <f>(F3014+G3014)/E3014*100</f>
        <v>7.995874497882966018890457062</v>
      </c>
      <c r="K3014" s="1">
        <f>F3014/E3014*100</f>
        <v>1.6094886548691781565519487569</v>
      </c>
      <c r="L3014" s="1">
        <v>1461.78</v>
      </c>
      <c r="M3014" s="1">
        <v>1101.00</v>
      </c>
      <c r="N3014" s="1">
        <v>3.22</v>
      </c>
      <c r="O3014" s="1">
        <v>97.20</v>
      </c>
      <c r="P3014" s="1">
        <v>1.34</v>
      </c>
      <c r="Q3014" s="1">
        <v>93.79</v>
      </c>
      <c r="R3014" s="1">
        <v>2.50</v>
      </c>
      <c r="S3014" s="1">
        <v>1.99</v>
      </c>
      <c s="1" r="T3014">
        <v>0</v>
      </c>
      <c r="U3014" s="1">
        <v>99.65</v>
      </c>
      <c r="V3014" s="1">
        <f>100-U3014</f>
        <v>0.35</v>
      </c>
      <c r="W3014" s="1">
        <v>0.29</v>
      </c>
      <c r="X3014" s="0" t="inlineStr">
        <is>
          <t>IBGE — Censo Demográfico 2022 / SIDRA</t>
        </is>
      </c>
    </row>
    <row r="3015">
      <c r="A3015" s="0" t="inlineStr">
        <is>
          <t>3165552</t>
        </is>
      </c>
      <c r="B3015" s="0" t="inlineStr">
        <is>
          <t>Setubinha</t>
        </is>
      </c>
      <c r="C3015" s="0" t="inlineStr">
        <is>
          <t>MG</t>
        </is>
      </c>
      <c r="D3015" s="0" t="inlineStr">
        <is>
          <t>2022</t>
        </is>
      </c>
      <c r="E3015" s="1">
        <v>9915</v>
      </c>
      <c r="F3015" s="1">
        <v>113</v>
      </c>
      <c r="G3015" s="1">
        <v>1992</v>
      </c>
      <c r="H3015" s="1">
        <v>3077</v>
      </c>
      <c r="I3015" s="1">
        <f>(F3015+G3015+H3015)/E3015*100</f>
        <v>52.264246091780131114473020676</v>
      </c>
      <c r="J3015" s="1">
        <f>(F3015+G3015)/E3015*100</f>
        <v>21.230458900655572365103378719</v>
      </c>
      <c r="K3015" s="1">
        <f>F3015/E3015*100</f>
        <v>1.1396873424104891578416540595</v>
      </c>
      <c r="L3015" s="1">
        <v>825.56</v>
      </c>
      <c r="M3015" s="1">
        <v>606.00</v>
      </c>
      <c r="N3015" s="1">
        <v>22.87</v>
      </c>
      <c r="O3015" s="1">
        <v>42.41</v>
      </c>
      <c r="P3015" s="1">
        <v>54.16</v>
      </c>
      <c r="Q3015" s="1">
        <v>27.10</v>
      </c>
      <c r="R3015" s="1">
        <v>2.19</v>
      </c>
      <c r="S3015" s="1">
        <v>66.48</v>
      </c>
      <c r="T3015" s="1">
        <v>3.33</v>
      </c>
      <c r="U3015" s="1">
        <v>37.16</v>
      </c>
      <c r="V3015" s="1">
        <f>100-U3015</f>
        <v>62.84</v>
      </c>
      <c r="W3015" s="1">
        <v>59.34</v>
      </c>
      <c r="X3015" s="0" t="inlineStr">
        <is>
          <t>IBGE — Censo Demográfico 2022 / SIDRA</t>
        </is>
      </c>
    </row>
    <row r="3016">
      <c r="A3016" s="0" t="inlineStr">
        <is>
          <t>3165560</t>
        </is>
      </c>
      <c r="B3016" s="0" t="inlineStr">
        <is>
          <t>Sem-Peixe</t>
        </is>
      </c>
      <c r="C3016" s="0" t="inlineStr">
        <is>
          <t>MG</t>
        </is>
      </c>
      <c r="D3016" s="0" t="inlineStr">
        <is>
          <t>2022</t>
        </is>
      </c>
      <c r="E3016" s="1">
        <v>2433</v>
      </c>
      <c r="F3016" s="1">
        <v>31</v>
      </c>
      <c r="G3016" s="1">
        <v>216</v>
      </c>
      <c r="H3016" s="1">
        <v>383</v>
      </c>
      <c r="I3016" s="1">
        <f>(F3016+G3016+H3016)/E3016*100</f>
        <v>25.893958076448828606658446363</v>
      </c>
      <c r="J3016" s="1">
        <f>(F3016+G3016)/E3016*100</f>
        <v>10.152075626798191533086724209</v>
      </c>
      <c r="K3016" s="1">
        <f>F3016/E3016*100</f>
        <v>1.2741471434443074393752568845</v>
      </c>
      <c r="L3016" s="1">
        <v>1066.41</v>
      </c>
      <c r="M3016" s="1">
        <v>969.60</v>
      </c>
      <c r="N3016" s="1">
        <v>12.26</v>
      </c>
      <c r="O3016" s="1">
        <v>52.60</v>
      </c>
      <c r="P3016" s="1">
        <v>38.05</v>
      </c>
      <c r="Q3016" s="1">
        <v>48.44</v>
      </c>
      <c r="R3016" s="1">
        <v>2.60</v>
      </c>
      <c r="S3016" s="1">
        <v>12.16</v>
      </c>
      <c s="1" r="T3016">
        <v>0</v>
      </c>
      <c r="U3016" s="1">
        <v>64.76</v>
      </c>
      <c r="V3016" s="1">
        <f>100-U3016</f>
        <v>35.24</v>
      </c>
      <c r="W3016" s="1">
        <v>32.74</v>
      </c>
      <c r="X3016" s="0" t="inlineStr">
        <is>
          <t>IBGE — Censo Demográfico 2022 / SIDRA</t>
        </is>
      </c>
    </row>
    <row r="3017">
      <c r="A3017" s="0" t="inlineStr">
        <is>
          <t>3165578</t>
        </is>
      </c>
      <c r="B3017" s="0" t="inlineStr">
        <is>
          <t>Senador Amaral</t>
        </is>
      </c>
      <c r="C3017" s="0" t="inlineStr">
        <is>
          <t>MG</t>
        </is>
      </c>
      <c r="D3017" s="0" t="inlineStr">
        <is>
          <t>2022</t>
        </is>
      </c>
      <c r="E3017" s="1">
        <v>6193</v>
      </c>
      <c r="F3017" s="1">
        <v>50</v>
      </c>
      <c r="G3017" s="1">
        <v>166</v>
      </c>
      <c r="H3017" s="1">
        <v>1071</v>
      </c>
      <c r="I3017" s="1">
        <f>(F3017+G3017+H3017)/E3017*100</f>
        <v>20.781527531083481349911190053</v>
      </c>
      <c r="J3017" s="1">
        <f>(F3017+G3017)/E3017*100</f>
        <v>3.4878088164056192475375423866</v>
      </c>
      <c r="K3017" s="1">
        <f>F3017/E3017*100</f>
        <v>0.8073631519457451961892459228</v>
      </c>
      <c r="L3017" s="1">
        <v>1195.38</v>
      </c>
      <c r="M3017" s="1">
        <v>1000.00</v>
      </c>
      <c r="N3017" s="1">
        <v>7.53</v>
      </c>
      <c r="O3017" s="1">
        <v>63.61</v>
      </c>
      <c r="P3017" s="1">
        <v>33.67</v>
      </c>
      <c r="Q3017" s="1">
        <v>62.51</v>
      </c>
      <c r="R3017" s="1">
        <v>9.09</v>
      </c>
      <c r="S3017" s="1">
        <v>18.94</v>
      </c>
      <c r="T3017" s="1">
        <v>0.05</v>
      </c>
      <c r="U3017" s="1">
        <v>94.17</v>
      </c>
      <c r="V3017" s="1">
        <f>100-U3017</f>
        <v>5.83</v>
      </c>
      <c r="W3017" s="1">
        <v>5.79</v>
      </c>
      <c r="X3017" s="0" t="inlineStr">
        <is>
          <t>IBGE — Censo Demográfico 2022 / SIDRA</t>
        </is>
      </c>
    </row>
    <row r="3018">
      <c r="A3018" s="0" t="inlineStr">
        <is>
          <t>3165602</t>
        </is>
      </c>
      <c r="B3018" s="0" t="inlineStr">
        <is>
          <t>Senador Cortes</t>
        </is>
      </c>
      <c r="C3018" s="0" t="inlineStr">
        <is>
          <t>MG</t>
        </is>
      </c>
      <c r="D3018" s="0" t="inlineStr">
        <is>
          <t>2022</t>
        </is>
      </c>
      <c r="E3018" s="1">
        <v>2239</v>
      </c>
      <c r="F3018" s="1">
        <v>0</v>
      </c>
      <c r="G3018" s="1">
        <v>122</v>
      </c>
      <c r="H3018" s="1">
        <v>523</v>
      </c>
      <c r="I3018" s="1">
        <f>(F3018+G3018+H3018)/E3018*100</f>
        <v>28.807503349709691826708351943</v>
      </c>
      <c r="J3018" s="1">
        <f>(F3018+G3018)/E3018*100</f>
        <v>5.4488610987047789191603394372</v>
      </c>
      <c r="K3018" s="1">
        <f>F3018/E3018*100</f>
        <v>0</v>
      </c>
      <c r="L3018" s="1">
        <v>1126.28</v>
      </c>
      <c r="M3018" s="1">
        <v>909.00</v>
      </c>
      <c r="N3018" s="1">
        <v>9.67</v>
      </c>
      <c r="O3018" s="1">
        <v>70.79</v>
      </c>
      <c r="P3018" s="1">
        <v>14.61</v>
      </c>
      <c r="Q3018" s="1">
        <v>78.03</v>
      </c>
      <c r="R3018" s="1">
        <v>0.62</v>
      </c>
      <c r="S3018" s="1">
        <v>2.00</v>
      </c>
      <c s="1" r="T3018">
        <v>0</v>
      </c>
      <c r="U3018" s="1">
        <v>92.51</v>
      </c>
      <c r="V3018" s="1">
        <f>100-U3018</f>
        <v>7.49</v>
      </c>
      <c r="W3018" s="1">
        <v>7.49</v>
      </c>
      <c r="X3018" s="0" t="inlineStr">
        <is>
          <t>IBGE — Censo Demográfico 2022 / SIDRA</t>
        </is>
      </c>
    </row>
    <row r="3019">
      <c r="A3019" s="0" t="inlineStr">
        <is>
          <t>3165701</t>
        </is>
      </c>
      <c r="B3019" s="0" t="inlineStr">
        <is>
          <t>Senador Firmino</t>
        </is>
      </c>
      <c r="C3019" s="0" t="inlineStr">
        <is>
          <t>MG</t>
        </is>
      </c>
      <c r="D3019" s="0" t="inlineStr">
        <is>
          <t>2022</t>
        </is>
      </c>
      <c r="E3019" s="1">
        <v>7662</v>
      </c>
      <c r="F3019" s="1">
        <v>53</v>
      </c>
      <c r="G3019" s="1">
        <v>428</v>
      </c>
      <c r="H3019" s="1">
        <v>1564</v>
      </c>
      <c r="I3019" s="1">
        <f>(F3019+G3019+H3019)/E3019*100</f>
        <v>26.690159227355781780214043331</v>
      </c>
      <c r="J3019" s="1">
        <f>(F3019+G3019)/E3019*100</f>
        <v>6.2777342730357608979378752284</v>
      </c>
      <c r="K3019" s="1">
        <f>F3019/E3019*100</f>
        <v>0.6917253980683894544505351083</v>
      </c>
      <c r="L3019" s="1">
        <v>1233.96</v>
      </c>
      <c r="M3019" s="1">
        <v>1000.00</v>
      </c>
      <c r="N3019" s="1">
        <v>6.92</v>
      </c>
      <c r="O3019" s="1">
        <v>73.51</v>
      </c>
      <c r="P3019" s="1">
        <v>23.68</v>
      </c>
      <c r="Q3019" s="1">
        <v>55.46</v>
      </c>
      <c r="R3019" s="1">
        <v>1.61</v>
      </c>
      <c r="S3019" s="1">
        <v>7.14</v>
      </c>
      <c s="1" r="T3019">
        <v>0</v>
      </c>
      <c r="U3019" s="1">
        <v>87.37</v>
      </c>
      <c r="V3019" s="1">
        <f>100-U3019</f>
        <v>12.63</v>
      </c>
      <c r="W3019" s="1">
        <v>9.68</v>
      </c>
      <c r="X3019" s="0" t="inlineStr">
        <is>
          <t>IBGE — Censo Demográfico 2022 / SIDRA</t>
        </is>
      </c>
    </row>
    <row r="3020">
      <c r="A3020" s="0" t="inlineStr">
        <is>
          <t>3165800</t>
        </is>
      </c>
      <c r="B3020" s="0" t="inlineStr">
        <is>
          <t>Senador José Bento</t>
        </is>
      </c>
      <c r="C3020" s="0" t="inlineStr">
        <is>
          <t>MG</t>
        </is>
      </c>
      <c r="D3020" s="0" t="inlineStr">
        <is>
          <t>2022</t>
        </is>
      </c>
      <c r="E3020" s="1">
        <v>2068</v>
      </c>
      <c r="F3020" s="1">
        <v>9</v>
      </c>
      <c r="G3020" s="1">
        <v>41</v>
      </c>
      <c r="H3020" s="1">
        <v>333</v>
      </c>
      <c r="I3020" s="1">
        <f>(F3020+G3020+H3020)/E3020*100</f>
        <v>18.520309477756286266924564797</v>
      </c>
      <c r="J3020" s="1">
        <f>(F3020+G3020)/E3020*100</f>
        <v>2.4177949709864603481624758221</v>
      </c>
      <c r="K3020" s="1">
        <f>F3020/E3020*100</f>
        <v>0.435203094777562862669245648</v>
      </c>
      <c r="L3020" s="1">
        <v>1282.20</v>
      </c>
      <c r="M3020" s="1">
        <v>1133.33</v>
      </c>
      <c r="N3020" s="1">
        <v>6.10</v>
      </c>
      <c r="O3020" s="1">
        <v>44.95</v>
      </c>
      <c r="P3020" s="1">
        <v>52.78</v>
      </c>
      <c r="Q3020" s="1">
        <v>39.90</v>
      </c>
      <c r="R3020" s="1">
        <v>2.15</v>
      </c>
      <c r="S3020" s="1">
        <v>46.97</v>
      </c>
      <c s="1" r="T3020">
        <v>0</v>
      </c>
      <c r="U3020" s="1">
        <v>94.82</v>
      </c>
      <c r="V3020" s="1">
        <f>100-U3020</f>
        <v>5.18</v>
      </c>
      <c r="W3020" s="1">
        <v>4.80</v>
      </c>
      <c r="X3020" s="0" t="inlineStr">
        <is>
          <t>IBGE — Censo Demográfico 2022 / SIDRA</t>
        </is>
      </c>
    </row>
    <row r="3021">
      <c r="A3021" s="0" t="inlineStr">
        <is>
          <t>3165909</t>
        </is>
      </c>
      <c r="B3021" s="0" t="inlineStr">
        <is>
          <t>Senador Modestino Gonçalves</t>
        </is>
      </c>
      <c r="C3021" s="0" t="inlineStr">
        <is>
          <t>MG</t>
        </is>
      </c>
      <c r="D3021" s="0" t="inlineStr">
        <is>
          <t>2022</t>
        </is>
      </c>
      <c r="E3021" s="1">
        <v>3996</v>
      </c>
      <c r="F3021" s="1">
        <v>91</v>
      </c>
      <c r="G3021" s="1">
        <v>471</v>
      </c>
      <c r="H3021" s="1">
        <v>985</v>
      </c>
      <c r="I3021" s="1">
        <f>(F3021+G3021+H3021)/E3021*100</f>
        <v>38.713713713713713713713713714</v>
      </c>
      <c r="J3021" s="1">
        <f>(F3021+G3021)/E3021*100</f>
        <v>14.064064064064064064064064064</v>
      </c>
      <c r="K3021" s="1">
        <f>F3021/E3021*100</f>
        <v>2.2772772772772772772772772773</v>
      </c>
      <c r="L3021" s="1">
        <v>935.44</v>
      </c>
      <c r="M3021" s="1">
        <v>799.20</v>
      </c>
      <c r="N3021" s="1">
        <v>16.53</v>
      </c>
      <c r="O3021" s="1">
        <v>48.23</v>
      </c>
      <c r="P3021" s="1">
        <v>40.57</v>
      </c>
      <c r="Q3021" s="1">
        <v>41.57</v>
      </c>
      <c r="R3021" s="1">
        <v>1.67</v>
      </c>
      <c r="S3021" s="1">
        <v>54.70</v>
      </c>
      <c r="T3021" s="1">
        <v>0.53</v>
      </c>
      <c r="U3021" s="1">
        <v>49.90</v>
      </c>
      <c r="V3021" s="1">
        <f>100-U3021</f>
        <v>50.10</v>
      </c>
      <c r="W3021" s="1">
        <v>47.50</v>
      </c>
      <c r="X3021" s="0" t="inlineStr">
        <is>
          <t>IBGE — Censo Demográfico 2022 / SIDRA</t>
        </is>
      </c>
    </row>
    <row r="3022">
      <c r="A3022" s="0" t="inlineStr">
        <is>
          <t>3166006</t>
        </is>
      </c>
      <c r="B3022" s="0" t="inlineStr">
        <is>
          <t>Senhora de Oliveira</t>
        </is>
      </c>
      <c r="C3022" s="0" t="inlineStr">
        <is>
          <t>MG</t>
        </is>
      </c>
      <c r="D3022" s="0" t="inlineStr">
        <is>
          <t>2022</t>
        </is>
      </c>
      <c r="E3022" s="1">
        <v>5473</v>
      </c>
      <c r="F3022" s="1">
        <v>123</v>
      </c>
      <c r="G3022" s="1">
        <v>980</v>
      </c>
      <c r="H3022" s="1">
        <v>1562</v>
      </c>
      <c r="I3022" s="1">
        <f>(F3022+G3022+H3022)/E3022*100</f>
        <v>48.693586698337292161520190024</v>
      </c>
      <c r="J3022" s="1">
        <f>(F3022+G3022)/E3022*100</f>
        <v>20.153480723551982459345879773</v>
      </c>
      <c r="K3022" s="1">
        <f>F3022/E3022*100</f>
        <v>2.2473963091540288689932395396</v>
      </c>
      <c r="L3022" s="1">
        <v>885.56</v>
      </c>
      <c r="M3022" s="1">
        <v>666.67</v>
      </c>
      <c r="N3022" s="1">
        <v>9.06</v>
      </c>
      <c r="O3022" s="1">
        <v>74.03</v>
      </c>
      <c r="P3022" s="1">
        <v>20.96</v>
      </c>
      <c r="Q3022" s="1">
        <v>68.78</v>
      </c>
      <c r="R3022" s="1">
        <v>3.52</v>
      </c>
      <c r="S3022" s="1">
        <v>0.64</v>
      </c>
      <c s="1" r="T3022">
        <v>0</v>
      </c>
      <c r="U3022" s="1">
        <v>95.00</v>
      </c>
      <c r="V3022" s="1">
        <f>100-U3022</f>
        <v>5.00</v>
      </c>
      <c r="W3022" s="1">
        <v>4.66</v>
      </c>
      <c r="X3022" s="0" t="inlineStr">
        <is>
          <t>IBGE — Censo Demográfico 2022 / SIDRA</t>
        </is>
      </c>
    </row>
    <row r="3023">
      <c r="A3023" s="0" t="inlineStr">
        <is>
          <t>3166105</t>
        </is>
      </c>
      <c r="B3023" s="0" t="inlineStr">
        <is>
          <t>Senhora do Porto</t>
        </is>
      </c>
      <c r="C3023" s="0" t="inlineStr">
        <is>
          <t>MG</t>
        </is>
      </c>
      <c r="D3023" s="0" t="inlineStr">
        <is>
          <t>2022</t>
        </is>
      </c>
      <c r="E3023" s="1">
        <v>3053</v>
      </c>
      <c r="F3023" s="1">
        <v>30</v>
      </c>
      <c r="G3023" s="1">
        <v>373</v>
      </c>
      <c r="H3023" s="1">
        <v>878</v>
      </c>
      <c r="I3023" s="1">
        <f>(F3023+G3023+H3023)/E3023*100</f>
        <v>41.958729118899443170651817884</v>
      </c>
      <c r="J3023" s="1">
        <f>(F3023+G3023)/E3023*100</f>
        <v>13.20013101867016049787094661</v>
      </c>
      <c r="K3023" s="1">
        <f>F3023/E3023*100</f>
        <v>0.9826400262037340320995741893</v>
      </c>
      <c r="L3023" s="1">
        <v>961.01</v>
      </c>
      <c r="M3023" s="1">
        <v>733.33</v>
      </c>
      <c r="N3023" s="1">
        <v>15.93</v>
      </c>
      <c r="O3023" s="1">
        <v>58.71</v>
      </c>
      <c r="P3023" s="1">
        <v>41.02</v>
      </c>
      <c r="Q3023" s="1">
        <v>46.14</v>
      </c>
      <c r="R3023" s="1">
        <v>0.90</v>
      </c>
      <c r="S3023" s="1">
        <v>19.75</v>
      </c>
      <c r="T3023" s="1">
        <v>1.08</v>
      </c>
      <c r="U3023" s="1">
        <v>59.07</v>
      </c>
      <c r="V3023" s="1">
        <f>100-U3023</f>
        <v>40.93</v>
      </c>
      <c r="W3023" s="1">
        <v>38.96</v>
      </c>
      <c r="X3023" s="0" t="inlineStr">
        <is>
          <t>IBGE — Censo Demográfico 2022 / SIDRA</t>
        </is>
      </c>
    </row>
    <row r="3024">
      <c r="A3024" s="0" t="inlineStr">
        <is>
          <t>3166204</t>
        </is>
      </c>
      <c r="B3024" s="0" t="inlineStr">
        <is>
          <t>Senhora dos Remédios</t>
        </is>
      </c>
      <c r="C3024" s="0" t="inlineStr">
        <is>
          <t>MG</t>
        </is>
      </c>
      <c r="D3024" s="0" t="inlineStr">
        <is>
          <t>2022</t>
        </is>
      </c>
      <c r="E3024" s="1">
        <v>10378</v>
      </c>
      <c r="F3024" s="1">
        <v>196</v>
      </c>
      <c r="G3024" s="1">
        <v>1044</v>
      </c>
      <c r="H3024" s="1">
        <v>2803</v>
      </c>
      <c r="I3024" s="1">
        <f>(F3024+G3024+H3024)/E3024*100</f>
        <v>38.957409905569473887068799383</v>
      </c>
      <c r="J3024" s="1">
        <f>(F3024+G3024)/E3024*100</f>
        <v>11.948352283677009057621892465</v>
      </c>
      <c r="K3024" s="1">
        <f>F3024/E3024*100</f>
        <v>1.8886105222586240123337830025</v>
      </c>
      <c r="L3024" s="1">
        <v>990.54</v>
      </c>
      <c r="M3024" s="1">
        <v>783.11</v>
      </c>
      <c r="N3024" s="1">
        <v>8.10</v>
      </c>
      <c r="O3024" s="1">
        <v>79.09</v>
      </c>
      <c r="P3024" s="1">
        <v>11.61</v>
      </c>
      <c r="Q3024" s="1">
        <v>52.85</v>
      </c>
      <c r="R3024" s="1">
        <v>2.23</v>
      </c>
      <c r="S3024" s="1">
        <v>21.88</v>
      </c>
      <c r="T3024" s="1">
        <v>0.05</v>
      </c>
      <c r="U3024" s="1">
        <v>74.46</v>
      </c>
      <c r="V3024" s="1">
        <f>100-U3024</f>
        <v>25.54</v>
      </c>
      <c r="W3024" s="1">
        <v>24.22</v>
      </c>
      <c r="X3024" s="0" t="inlineStr">
        <is>
          <t>IBGE — Censo Demográfico 2022 / SIDRA</t>
        </is>
      </c>
    </row>
    <row r="3025">
      <c r="A3025" s="0" t="inlineStr">
        <is>
          <t>3166303</t>
        </is>
      </c>
      <c r="B3025" s="0" t="inlineStr">
        <is>
          <t>Sericita</t>
        </is>
      </c>
      <c r="C3025" s="0" t="inlineStr">
        <is>
          <t>MG</t>
        </is>
      </c>
      <c r="D3025" s="0" t="inlineStr">
        <is>
          <t>2022</t>
        </is>
      </c>
      <c r="E3025" s="1">
        <v>7342</v>
      </c>
      <c r="F3025" s="1">
        <v>105</v>
      </c>
      <c r="G3025" s="1">
        <v>821</v>
      </c>
      <c r="H3025" s="1">
        <v>1805</v>
      </c>
      <c r="I3025" s="1">
        <f>(F3025+G3025+H3025)/E3025*100</f>
        <v>37.196949060201579950967038954</v>
      </c>
      <c r="J3025" s="1">
        <f>(F3025+G3025)/E3025*100</f>
        <v>12.612367202397166984472895669</v>
      </c>
      <c r="K3025" s="1">
        <f>F3025/E3025*100</f>
        <v>1.4301280305093979842004903296</v>
      </c>
      <c r="L3025" s="1">
        <v>996.25</v>
      </c>
      <c r="M3025" s="1">
        <v>803.00</v>
      </c>
      <c r="N3025" s="1">
        <v>13.42</v>
      </c>
      <c r="O3025" s="1">
        <v>54.02</v>
      </c>
      <c r="P3025" s="1">
        <v>44.82</v>
      </c>
      <c r="Q3025" s="1">
        <v>50.87</v>
      </c>
      <c r="R3025" s="1">
        <v>13.85</v>
      </c>
      <c r="S3025" s="1">
        <v>12.61</v>
      </c>
      <c r="T3025" s="1">
        <v>0.16</v>
      </c>
      <c r="U3025" s="1">
        <v>71.87</v>
      </c>
      <c r="V3025" s="1">
        <f>100-U3025</f>
        <v>28.13</v>
      </c>
      <c r="W3025" s="1">
        <v>25.46</v>
      </c>
      <c r="X3025" s="0" t="inlineStr">
        <is>
          <t>IBGE — Censo Demográfico 2022 / SIDRA</t>
        </is>
      </c>
    </row>
    <row r="3026">
      <c r="A3026" s="0" t="inlineStr">
        <is>
          <t>3166402</t>
        </is>
      </c>
      <c r="B3026" s="0" t="inlineStr">
        <is>
          <t>Seritinga</t>
        </is>
      </c>
      <c r="C3026" s="0" t="inlineStr">
        <is>
          <t>MG</t>
        </is>
      </c>
      <c r="D3026" s="0" t="inlineStr">
        <is>
          <t>2022</t>
        </is>
      </c>
      <c r="E3026" s="1">
        <v>1817</v>
      </c>
      <c r="F3026" s="1">
        <v>33</v>
      </c>
      <c r="G3026" s="1">
        <v>100</v>
      </c>
      <c r="H3026" s="1">
        <v>344</v>
      </c>
      <c r="I3026" s="1">
        <f>(F3026+G3026+H3026)/E3026*100</f>
        <v>26.252063841496973032471106219</v>
      </c>
      <c r="J3026" s="1">
        <f>(F3026+G3026)/E3026*100</f>
        <v>7.3197578425976884975233902036</v>
      </c>
      <c r="K3026" s="1">
        <f>F3026/E3026*100</f>
        <v>1.8161805173362685745734727573</v>
      </c>
      <c r="L3026" s="1">
        <v>1450.73</v>
      </c>
      <c r="M3026" s="1">
        <v>969.60</v>
      </c>
      <c r="N3026" s="1">
        <v>5.35</v>
      </c>
      <c r="O3026" s="1">
        <v>86.00</v>
      </c>
      <c r="P3026" s="1">
        <v>12.27</v>
      </c>
      <c r="Q3026" s="1">
        <v>84.13</v>
      </c>
      <c r="R3026" s="1">
        <v>2.02</v>
      </c>
      <c r="S3026" s="1">
        <v>9.09</v>
      </c>
      <c s="1" r="T3026">
        <v>0</v>
      </c>
      <c r="U3026" s="1">
        <v>91.77</v>
      </c>
      <c r="V3026" s="1">
        <f>100-U3026</f>
        <v>8.23</v>
      </c>
      <c r="W3026" s="1">
        <v>7.07</v>
      </c>
      <c r="X3026" s="0" t="inlineStr">
        <is>
          <t>IBGE — Censo Demográfico 2022 / SIDRA</t>
        </is>
      </c>
    </row>
    <row r="3027">
      <c r="A3027" s="0" t="inlineStr">
        <is>
          <t>3166501</t>
        </is>
      </c>
      <c r="B3027" s="0" t="inlineStr">
        <is>
          <t>Serra Azul de Minas</t>
        </is>
      </c>
      <c r="C3027" s="0" t="inlineStr">
        <is>
          <t>MG</t>
        </is>
      </c>
      <c r="D3027" s="0" t="inlineStr">
        <is>
          <t>2022</t>
        </is>
      </c>
      <c r="E3027" s="1">
        <v>3792</v>
      </c>
      <c r="F3027" s="1">
        <v>134</v>
      </c>
      <c r="G3027" s="1">
        <v>751</v>
      </c>
      <c r="H3027" s="1">
        <v>1099</v>
      </c>
      <c r="I3027" s="1">
        <f>(F3027+G3027+H3027)/E3027*100</f>
        <v>52.320675105485232067510548523</v>
      </c>
      <c r="J3027" s="1">
        <f>(F3027+G3027)/E3027*100</f>
        <v>23.338607594936708860759493671</v>
      </c>
      <c r="K3027" s="1">
        <f>F3027/E3027*100</f>
        <v>3.5337552742616033755274261603</v>
      </c>
      <c r="L3027" s="1">
        <v>738.71</v>
      </c>
      <c r="M3027" s="1">
        <v>600.00</v>
      </c>
      <c r="N3027" s="1">
        <v>22.31</v>
      </c>
      <c r="O3027" s="1">
        <v>65.95</v>
      </c>
      <c r="P3027" s="1">
        <v>15.99</v>
      </c>
      <c r="Q3027" s="1">
        <v>66.75</v>
      </c>
      <c r="R3027" s="1">
        <v>7.35</v>
      </c>
      <c r="S3027" s="1">
        <v>23.50</v>
      </c>
      <c r="T3027" s="1">
        <v>0.16</v>
      </c>
      <c r="U3027" s="1">
        <v>53.96</v>
      </c>
      <c r="V3027" s="1">
        <f>100-U3027</f>
        <v>46.04</v>
      </c>
      <c r="W3027" s="1">
        <v>45.16</v>
      </c>
      <c r="X3027" s="0" t="inlineStr">
        <is>
          <t>IBGE — Censo Demográfico 2022 / SIDRA</t>
        </is>
      </c>
    </row>
    <row r="3028">
      <c r="A3028" s="0" t="inlineStr">
        <is>
          <t>3166600</t>
        </is>
      </c>
      <c r="B3028" s="0" t="inlineStr">
        <is>
          <t>Serra da Saudade</t>
        </is>
      </c>
      <c r="C3028" s="0" t="inlineStr">
        <is>
          <t>MG</t>
        </is>
      </c>
      <c r="D3028" s="0" t="inlineStr">
        <is>
          <t>2022</t>
        </is>
      </c>
      <c r="E3028" s="1">
        <v>819</v>
      </c>
      <c r="F3028" s="1">
        <v>6</v>
      </c>
      <c r="G3028" s="1">
        <v>0</v>
      </c>
      <c r="H3028" s="1">
        <v>74</v>
      </c>
      <c r="I3028" s="1">
        <f>(F3028+G3028+H3028)/E3028*100</f>
        <v>9.768009768009768009768009768</v>
      </c>
      <c r="J3028" s="1">
        <f>(F3028+G3028)/E3028*100</f>
        <v>0.7326007326007326007326007326</v>
      </c>
      <c r="K3028" s="1">
        <f>F3028/E3028*100</f>
        <v>0.7326007326007326007326007326</v>
      </c>
      <c r="L3028" s="1">
        <v>1411.95</v>
      </c>
      <c r="M3028" s="1">
        <v>1212.00</v>
      </c>
      <c r="N3028" s="1">
        <v>8.96</v>
      </c>
      <c r="O3028" s="1">
        <v>66.77</v>
      </c>
      <c r="P3028" s="1">
        <v>31.16</v>
      </c>
      <c r="Q3028" s="1">
        <v>66.17</v>
      </c>
      <c r="R3028" s="1">
        <v>0.30</v>
      </c>
      <c r="S3028" s="1">
        <v>33.23</v>
      </c>
      <c s="1" r="T3028">
        <v>0</v>
      </c>
      <c r="U3028" s="1">
        <v>76.85</v>
      </c>
      <c r="V3028" s="1">
        <f>100-U3028</f>
        <v>23.15</v>
      </c>
      <c r="W3028" s="1">
        <v>22.85</v>
      </c>
      <c r="X3028" s="0" t="inlineStr">
        <is>
          <t>IBGE — Censo Demográfico 2022 / SIDRA</t>
        </is>
      </c>
    </row>
    <row r="3029">
      <c r="A3029" s="0" t="inlineStr">
        <is>
          <t>3166709</t>
        </is>
      </c>
      <c r="B3029" s="0" t="inlineStr">
        <is>
          <t>Serra dos Aimorés</t>
        </is>
      </c>
      <c r="C3029" s="0" t="inlineStr">
        <is>
          <t>MG</t>
        </is>
      </c>
      <c r="D3029" s="0" t="inlineStr">
        <is>
          <t>2022</t>
        </is>
      </c>
      <c r="E3029" s="1">
        <v>6931</v>
      </c>
      <c r="F3029" s="1">
        <v>107</v>
      </c>
      <c r="G3029" s="1">
        <v>1127</v>
      </c>
      <c r="H3029" s="1">
        <v>1789</v>
      </c>
      <c r="I3029" s="1">
        <f>(F3029+G3029+H3029)/E3029*100</f>
        <v>43.615639878805367190881546674</v>
      </c>
      <c r="J3029" s="1">
        <f>(F3029+G3029)/E3029*100</f>
        <v>17.804068676958591833790217862</v>
      </c>
      <c r="K3029" s="1">
        <f>F3029/E3029*100</f>
        <v>1.5437887750685326792670610302</v>
      </c>
      <c r="L3029" s="1">
        <v>1016.56</v>
      </c>
      <c r="M3029" s="1">
        <v>750.00</v>
      </c>
      <c r="N3029" s="1">
        <v>14.91</v>
      </c>
      <c r="O3029" s="1">
        <v>89.76</v>
      </c>
      <c r="P3029" s="1">
        <v>7.70</v>
      </c>
      <c r="Q3029" s="1">
        <v>62.88</v>
      </c>
      <c r="R3029" s="1">
        <v>10.17</v>
      </c>
      <c r="S3029" s="1">
        <v>20.97</v>
      </c>
      <c r="T3029" s="1">
        <v>0.04</v>
      </c>
      <c r="U3029" s="1">
        <v>91.44</v>
      </c>
      <c r="V3029" s="1">
        <f>100-U3029</f>
        <v>8.56</v>
      </c>
      <c r="W3029" s="1">
        <v>8.15</v>
      </c>
      <c r="X3029" s="0" t="inlineStr">
        <is>
          <t>IBGE — Censo Demográfico 2022 / SIDRA</t>
        </is>
      </c>
    </row>
    <row r="3030">
      <c r="A3030" s="0" t="inlineStr">
        <is>
          <t>3166808</t>
        </is>
      </c>
      <c r="B3030" s="0" t="inlineStr">
        <is>
          <t>Serra do Salitre</t>
        </is>
      </c>
      <c r="C3030" s="0" t="inlineStr">
        <is>
          <t>MG</t>
        </is>
      </c>
      <c r="D3030" s="0" t="inlineStr">
        <is>
          <t>2022</t>
        </is>
      </c>
      <c r="E3030" s="1">
        <v>11785</v>
      </c>
      <c r="F3030" s="1">
        <v>92</v>
      </c>
      <c r="G3030" s="1">
        <v>221</v>
      </c>
      <c r="H3030" s="1">
        <v>1824</v>
      </c>
      <c r="I3030" s="1">
        <f>(F3030+G3030+H3030)/E3030*100</f>
        <v>18.133220195163343232923207467</v>
      </c>
      <c r="J3030" s="1">
        <f>(F3030+G3030)/E3030*100</f>
        <v>2.6559185405176071277047093763</v>
      </c>
      <c r="K3030" s="1">
        <f>F3030/E3030*100</f>
        <v>0.7806533729316928298684768774</v>
      </c>
      <c r="L3030" s="1">
        <v>1573.89</v>
      </c>
      <c r="M3030" s="1">
        <v>1204.00</v>
      </c>
      <c r="N3030" s="1">
        <v>5.55</v>
      </c>
      <c r="O3030" s="1">
        <v>76.90</v>
      </c>
      <c r="P3030" s="1">
        <v>22.42</v>
      </c>
      <c r="Q3030" s="1">
        <v>78.35</v>
      </c>
      <c r="R3030" s="1">
        <v>6.60</v>
      </c>
      <c r="S3030" s="1">
        <v>14.66</v>
      </c>
      <c s="1" r="T3030">
        <v>0</v>
      </c>
      <c r="U3030" s="1">
        <v>90.22</v>
      </c>
      <c r="V3030" s="1">
        <f>100-U3030</f>
        <v>9.78</v>
      </c>
      <c r="W3030" s="1">
        <v>8.69</v>
      </c>
      <c r="X3030" s="0" t="inlineStr">
        <is>
          <t>IBGE — Censo Demográfico 2022 / SIDRA</t>
        </is>
      </c>
    </row>
    <row r="3031">
      <c r="A3031" s="0" t="inlineStr">
        <is>
          <t>3166907</t>
        </is>
      </c>
      <c r="B3031" s="0" t="inlineStr">
        <is>
          <t>Serrania</t>
        </is>
      </c>
      <c r="C3031" s="0" t="inlineStr">
        <is>
          <t>MG</t>
        </is>
      </c>
      <c r="D3031" s="0" t="inlineStr">
        <is>
          <t>2022</t>
        </is>
      </c>
      <c r="E3031" s="1">
        <v>7593</v>
      </c>
      <c r="F3031" s="1">
        <v>74</v>
      </c>
      <c r="G3031" s="1">
        <v>399</v>
      </c>
      <c r="H3031" s="1">
        <v>1532</v>
      </c>
      <c r="I3031" s="1">
        <f>(F3031+G3031+H3031)/E3031*100</f>
        <v>26.405900171210325299618069274</v>
      </c>
      <c r="J3031" s="1">
        <f>(F3031+G3031)/E3031*100</f>
        <v>6.2294218359014882128276043724</v>
      </c>
      <c r="K3031" s="1">
        <f>F3031/E3031*100</f>
        <v>0.9745818517055182404846569208</v>
      </c>
      <c r="L3031" s="1">
        <v>1155.32</v>
      </c>
      <c r="M3031" s="1">
        <v>969.60</v>
      </c>
      <c r="N3031" s="1">
        <v>8.88</v>
      </c>
      <c r="O3031" s="1">
        <v>92.34</v>
      </c>
      <c r="P3031" s="1">
        <v>5.98</v>
      </c>
      <c r="Q3031" s="1">
        <v>90.59</v>
      </c>
      <c r="R3031" s="1">
        <v>1.02</v>
      </c>
      <c r="S3031" s="1">
        <v>7.55</v>
      </c>
      <c s="1" r="T3031">
        <v>0</v>
      </c>
      <c r="U3031" s="1">
        <v>94.46</v>
      </c>
      <c r="V3031" s="1">
        <f>100-U3031</f>
        <v>5.54</v>
      </c>
      <c r="W3031" s="1">
        <v>3.24</v>
      </c>
      <c r="X3031" s="0" t="inlineStr">
        <is>
          <t>IBGE — Censo Demográfico 2022 / SIDRA</t>
        </is>
      </c>
    </row>
    <row r="3032">
      <c r="A3032" s="0" t="inlineStr">
        <is>
          <t>3166956</t>
        </is>
      </c>
      <c r="B3032" s="0" t="inlineStr">
        <is>
          <t>Serranópolis de Minas</t>
        </is>
      </c>
      <c r="C3032" s="0" t="inlineStr">
        <is>
          <t>MG</t>
        </is>
      </c>
      <c r="D3032" s="0" t="inlineStr">
        <is>
          <t>2022</t>
        </is>
      </c>
      <c r="E3032" s="1">
        <v>4399</v>
      </c>
      <c r="F3032" s="1">
        <v>26</v>
      </c>
      <c r="G3032" s="1">
        <v>899</v>
      </c>
      <c r="H3032" s="1">
        <v>1180</v>
      </c>
      <c r="I3032" s="1">
        <f>(F3032+G3032+H3032)/E3032*100</f>
        <v>47.851784496476471925437599454</v>
      </c>
      <c r="J3032" s="1">
        <f>(F3032+G3032)/E3032*100</f>
        <v>21.027506251420777449420322801</v>
      </c>
      <c r="K3032" s="1">
        <f>F3032/E3032*100</f>
        <v>0.5910434189588542850647874517</v>
      </c>
      <c r="L3032" s="1">
        <v>811.29</v>
      </c>
      <c r="M3032" s="1">
        <v>650.00</v>
      </c>
      <c r="N3032" s="1">
        <v>17.71</v>
      </c>
      <c r="O3032" s="1">
        <v>68.09</v>
      </c>
      <c r="P3032" s="1">
        <v>24.18</v>
      </c>
      <c r="Q3032" s="1">
        <v>0.13</v>
      </c>
      <c r="R3032" s="1">
        <v>1.31</v>
      </c>
      <c r="S3032" s="1">
        <v>97.64</v>
      </c>
      <c r="T3032" s="1">
        <v>0.66</v>
      </c>
      <c r="U3032" s="1">
        <v>53.41</v>
      </c>
      <c r="V3032" s="1">
        <f>100-U3032</f>
        <v>46.59</v>
      </c>
      <c r="W3032" s="1">
        <v>43.51</v>
      </c>
      <c r="X3032" s="0" t="inlineStr">
        <is>
          <t>IBGE — Censo Demográfico 2022 / SIDRA</t>
        </is>
      </c>
    </row>
    <row r="3033">
      <c r="A3033" s="0" t="inlineStr">
        <is>
          <t>3167004</t>
        </is>
      </c>
      <c r="B3033" s="0" t="inlineStr">
        <is>
          <t>Serranos</t>
        </is>
      </c>
      <c r="C3033" s="0" t="inlineStr">
        <is>
          <t>MG</t>
        </is>
      </c>
      <c r="D3033" s="0" t="inlineStr">
        <is>
          <t>2022</t>
        </is>
      </c>
      <c r="E3033" s="1">
        <v>1982</v>
      </c>
      <c r="F3033" s="1">
        <v>14</v>
      </c>
      <c r="G3033" s="1">
        <v>59</v>
      </c>
      <c r="H3033" s="1">
        <v>498</v>
      </c>
      <c r="I3033" s="1">
        <f>(F3033+G3033+H3033)/E3033*100</f>
        <v>28.809283551967709384460141271</v>
      </c>
      <c r="J3033" s="1">
        <f>(F3033+G3033)/E3033*100</f>
        <v>3.683148335015136226034308779</v>
      </c>
      <c r="K3033" s="1">
        <f>F3033/E3033*100</f>
        <v>0.7063572149344096871846619576</v>
      </c>
      <c r="L3033" s="1">
        <v>1182.63</v>
      </c>
      <c r="M3033" s="1">
        <v>909.00</v>
      </c>
      <c r="N3033" s="1">
        <v>11.48</v>
      </c>
      <c r="O3033" s="1">
        <v>81.41</v>
      </c>
      <c r="P3033" s="1">
        <v>12.62</v>
      </c>
      <c r="Q3033" s="1">
        <v>73.84</v>
      </c>
      <c r="R3033" s="1">
        <v>6.77</v>
      </c>
      <c r="S3033" s="1">
        <v>9.16</v>
      </c>
      <c s="1" r="T3033">
        <v>0</v>
      </c>
      <c r="U3033" s="1">
        <v>93.09</v>
      </c>
      <c r="V3033" s="1">
        <f>100-U3033</f>
        <v>6.91</v>
      </c>
      <c r="W3033" s="1">
        <v>5.58</v>
      </c>
      <c r="X3033" s="0" t="inlineStr">
        <is>
          <t>IBGE — Censo Demográfico 2022 / SIDRA</t>
        </is>
      </c>
    </row>
    <row r="3034">
      <c r="A3034" s="0" t="inlineStr">
        <is>
          <t>3167103</t>
        </is>
      </c>
      <c r="B3034" s="0" t="inlineStr">
        <is>
          <t>Serro</t>
        </is>
      </c>
      <c r="C3034" s="0" t="inlineStr">
        <is>
          <t>MG</t>
        </is>
      </c>
      <c r="D3034" s="0" t="inlineStr">
        <is>
          <t>2022</t>
        </is>
      </c>
      <c r="E3034" s="1">
        <v>21735</v>
      </c>
      <c r="F3034" s="1">
        <v>1546</v>
      </c>
      <c r="G3034" s="1">
        <v>4106</v>
      </c>
      <c r="H3034" s="1">
        <v>5101</v>
      </c>
      <c r="I3034" s="1">
        <f>(F3034+G3034+H3034)/E3034*100</f>
        <v>49.473199907982516678168852082</v>
      </c>
      <c r="J3034" s="1">
        <f>(F3034+G3034)/E3034*100</f>
        <v>26.0041407867494824016563147</v>
      </c>
      <c r="K3034" s="1">
        <f>F3034/E3034*100</f>
        <v>7.1129514607775477340694731999</v>
      </c>
      <c r="L3034" s="1">
        <v>923.20</v>
      </c>
      <c r="M3034" s="1">
        <v>613.00</v>
      </c>
      <c r="N3034" s="1">
        <v>12.46</v>
      </c>
      <c r="O3034" s="1">
        <v>66.13</v>
      </c>
      <c r="P3034" s="1">
        <v>30.07</v>
      </c>
      <c r="Q3034" s="1">
        <v>48.63</v>
      </c>
      <c r="R3034" s="1">
        <v>3.44</v>
      </c>
      <c r="S3034" s="1">
        <v>45.73</v>
      </c>
      <c r="T3034" s="1">
        <v>0.34</v>
      </c>
      <c r="U3034" s="1">
        <v>70.63</v>
      </c>
      <c r="V3034" s="1">
        <f>100-U3034</f>
        <v>29.37</v>
      </c>
      <c r="W3034" s="1">
        <v>28.45</v>
      </c>
      <c r="X3034" s="0" t="inlineStr">
        <is>
          <t>IBGE — Censo Demográfico 2022 / SIDRA</t>
        </is>
      </c>
    </row>
    <row r="3035">
      <c r="A3035" s="0" t="inlineStr">
        <is>
          <t>3167202</t>
        </is>
      </c>
      <c r="B3035" s="0" t="inlineStr">
        <is>
          <t>Sete Lagoas</t>
        </is>
      </c>
      <c r="C3035" s="0" t="inlineStr">
        <is>
          <t>MG</t>
        </is>
      </c>
      <c r="D3035" s="0" t="inlineStr">
        <is>
          <t>2022</t>
        </is>
      </c>
      <c r="E3035" s="1">
        <v>226528</v>
      </c>
      <c r="F3035" s="1">
        <v>3349</v>
      </c>
      <c r="G3035" s="1">
        <v>10291</v>
      </c>
      <c r="H3035" s="1">
        <v>33032</v>
      </c>
      <c r="I3035" s="1">
        <f>(F3035+G3035+H3035)/E3035*100</f>
        <v>20.603192541319395394829778217</v>
      </c>
      <c r="J3035" s="1">
        <f>(F3035+G3035)/E3035*100</f>
        <v>6.0213306964260488769600226021</v>
      </c>
      <c r="K3035" s="1">
        <f>F3035/E3035*100</f>
        <v>1.4784044356547534962565334087</v>
      </c>
      <c r="L3035" s="1">
        <v>1668.60</v>
      </c>
      <c r="M3035" s="1">
        <v>1200.00</v>
      </c>
      <c r="N3035" s="1">
        <v>3.00</v>
      </c>
      <c r="O3035" s="1">
        <v>97.57</v>
      </c>
      <c r="P3035" s="1">
        <v>1.65</v>
      </c>
      <c r="Q3035" s="1">
        <v>94.65</v>
      </c>
      <c r="R3035" s="1">
        <v>1.85</v>
      </c>
      <c r="S3035" s="1">
        <v>3.03</v>
      </c>
      <c r="T3035" s="1">
        <v>0.01</v>
      </c>
      <c r="U3035" s="1">
        <v>98.90</v>
      </c>
      <c r="V3035" s="1">
        <f>100-U3035</f>
        <v>1.10</v>
      </c>
      <c r="W3035" s="1">
        <v>0.78</v>
      </c>
      <c r="X3035" s="0" t="inlineStr">
        <is>
          <t>IBGE — Censo Demográfico 2022 / SIDRA</t>
        </is>
      </c>
    </row>
    <row r="3036">
      <c r="A3036" s="0" t="inlineStr">
        <is>
          <t>3167301</t>
        </is>
      </c>
      <c r="B3036" s="0" t="inlineStr">
        <is>
          <t>Silveirânia</t>
        </is>
      </c>
      <c r="C3036" s="0" t="inlineStr">
        <is>
          <t>MG</t>
        </is>
      </c>
      <c r="D3036" s="0" t="inlineStr">
        <is>
          <t>2022</t>
        </is>
      </c>
      <c r="E3036" s="1">
        <v>2306</v>
      </c>
      <c r="F3036" s="1">
        <v>19</v>
      </c>
      <c r="G3036" s="1">
        <v>141</v>
      </c>
      <c r="H3036" s="1">
        <v>489</v>
      </c>
      <c r="I3036" s="1">
        <f>(F3036+G3036+H3036)/E3036*100</f>
        <v>28.14397224631396357328707719</v>
      </c>
      <c r="J3036" s="1">
        <f>(F3036+G3036)/E3036*100</f>
        <v>6.9384215091066782307025151778</v>
      </c>
      <c r="K3036" s="1">
        <f>F3036/E3036*100</f>
        <v>0.8239375542064180398959236774</v>
      </c>
      <c r="L3036" s="1">
        <v>1213.40</v>
      </c>
      <c r="M3036" s="1">
        <v>976.67</v>
      </c>
      <c r="N3036" s="1">
        <v>10.36</v>
      </c>
      <c r="O3036" s="1">
        <v>72.16</v>
      </c>
      <c r="P3036" s="1">
        <v>25.95</v>
      </c>
      <c r="Q3036" s="1">
        <v>67.59</v>
      </c>
      <c r="R3036" s="1">
        <v>3.45</v>
      </c>
      <c r="S3036" s="1">
        <v>11.69</v>
      </c>
      <c s="1" r="T3036">
        <v>0</v>
      </c>
      <c r="U3036" s="1">
        <v>81.74</v>
      </c>
      <c r="V3036" s="1">
        <f>100-U3036</f>
        <v>18.26</v>
      </c>
      <c r="W3036" s="1">
        <v>14.25</v>
      </c>
      <c r="X3036" s="0" t="inlineStr">
        <is>
          <t>IBGE — Censo Demográfico 2022 / SIDRA</t>
        </is>
      </c>
    </row>
    <row r="3037">
      <c r="A3037" s="0" t="inlineStr">
        <is>
          <t>3167400</t>
        </is>
      </c>
      <c r="B3037" s="0" t="inlineStr">
        <is>
          <t>Silvianópolis</t>
        </is>
      </c>
      <c r="C3037" s="0" t="inlineStr">
        <is>
          <t>MG</t>
        </is>
      </c>
      <c r="D3037" s="0" t="inlineStr">
        <is>
          <t>2022</t>
        </is>
      </c>
      <c r="E3037" s="1">
        <v>6133</v>
      </c>
      <c r="F3037" s="1">
        <v>122</v>
      </c>
      <c r="G3037" s="1">
        <v>273</v>
      </c>
      <c r="H3037" s="1">
        <v>1064</v>
      </c>
      <c r="I3037" s="1">
        <f>(F3037+G3037+H3037)/E3037*100</f>
        <v>23.789336376977009620088048263</v>
      </c>
      <c r="J3037" s="1">
        <f>(F3037+G3037)/E3037*100</f>
        <v>6.4405674221425077449861405511</v>
      </c>
      <c r="K3037" s="1">
        <f>F3037/E3037*100</f>
        <v>1.9892385455731289744007826512</v>
      </c>
      <c r="L3037" s="1">
        <v>1597.35</v>
      </c>
      <c r="M3037" s="1">
        <v>1200.00</v>
      </c>
      <c r="N3037" s="1">
        <v>10.78</v>
      </c>
      <c r="O3037" s="1">
        <v>61.77</v>
      </c>
      <c r="P3037" s="1">
        <v>32.32</v>
      </c>
      <c r="Q3037" s="1">
        <v>59.15</v>
      </c>
      <c r="R3037" s="1">
        <v>4.06</v>
      </c>
      <c r="S3037" s="1">
        <v>32.20</v>
      </c>
      <c r="T3037" s="1">
        <v>0.04</v>
      </c>
      <c r="U3037" s="1">
        <v>76.99</v>
      </c>
      <c r="V3037" s="1">
        <f>100-U3037</f>
        <v>23.01</v>
      </c>
      <c r="W3037" s="1">
        <v>21.78</v>
      </c>
      <c r="X3037" s="0" t="inlineStr">
        <is>
          <t>IBGE — Censo Demográfico 2022 / SIDRA</t>
        </is>
      </c>
    </row>
    <row r="3038">
      <c r="A3038" s="0" t="inlineStr">
        <is>
          <t>3167509</t>
        </is>
      </c>
      <c r="B3038" s="0" t="inlineStr">
        <is>
          <t>Simão Pereira</t>
        </is>
      </c>
      <c r="C3038" s="0" t="inlineStr">
        <is>
          <t>MG</t>
        </is>
      </c>
      <c r="D3038" s="0" t="inlineStr">
        <is>
          <t>2022</t>
        </is>
      </c>
      <c r="E3038" s="1">
        <v>2947</v>
      </c>
      <c r="F3038" s="1">
        <v>33</v>
      </c>
      <c r="G3038" s="1">
        <v>238</v>
      </c>
      <c r="H3038" s="1">
        <v>683</v>
      </c>
      <c r="I3038" s="1">
        <f>(F3038+G3038+H3038)/E3038*100</f>
        <v>32.371903630810994231421784866</v>
      </c>
      <c r="J3038" s="1">
        <f>(F3038+G3038)/E3038*100</f>
        <v>9.195792331184255174753987106</v>
      </c>
      <c r="K3038" s="1">
        <f>F3038/E3038*100</f>
        <v>1.1197828299966067186969799796</v>
      </c>
      <c r="L3038" s="1">
        <v>1350.40</v>
      </c>
      <c r="M3038" s="1">
        <v>870.67</v>
      </c>
      <c r="N3038" s="1">
        <v>5.65</v>
      </c>
      <c r="O3038" s="1">
        <v>74.28</v>
      </c>
      <c r="P3038" s="1">
        <v>23.11</v>
      </c>
      <c r="Q3038" s="1">
        <v>67.47</v>
      </c>
      <c r="R3038" s="1">
        <v>10.53</v>
      </c>
      <c r="S3038" s="1">
        <v>8.39</v>
      </c>
      <c r="T3038" s="1">
        <v>0.09</v>
      </c>
      <c r="U3038" s="1">
        <v>91.80</v>
      </c>
      <c r="V3038" s="1">
        <f>100-U3038</f>
        <v>8.20</v>
      </c>
      <c r="W3038" s="1">
        <v>7.64</v>
      </c>
      <c r="X3038" s="0" t="inlineStr">
        <is>
          <t>IBGE — Censo Demográfico 2022 / SIDRA</t>
        </is>
      </c>
    </row>
    <row r="3039">
      <c r="A3039" s="0" t="inlineStr">
        <is>
          <t>3167608</t>
        </is>
      </c>
      <c r="B3039" s="0" t="inlineStr">
        <is>
          <t>Simonésia</t>
        </is>
      </c>
      <c r="C3039" s="0" t="inlineStr">
        <is>
          <t>MG</t>
        </is>
      </c>
      <c r="D3039" s="0" t="inlineStr">
        <is>
          <t>2022</t>
        </is>
      </c>
      <c r="E3039" s="1">
        <v>19674</v>
      </c>
      <c r="F3039" s="1">
        <v>486</v>
      </c>
      <c r="G3039" s="1">
        <v>2320</v>
      </c>
      <c r="H3039" s="1">
        <v>4831</v>
      </c>
      <c r="I3039" s="1">
        <f>(F3039+G3039+H3039)/E3039*100</f>
        <v>38.817728982413337399613703365</v>
      </c>
      <c r="J3039" s="1">
        <f>(F3039+G3039)/E3039*100</f>
        <v>14.26247839788553420758361289</v>
      </c>
      <c r="K3039" s="1">
        <f>F3039/E3039*100</f>
        <v>2.4702653247941445562671546203</v>
      </c>
      <c r="L3039" s="1">
        <v>1037.28</v>
      </c>
      <c r="M3039" s="1">
        <v>790.86</v>
      </c>
      <c r="N3039" s="1">
        <v>11.66</v>
      </c>
      <c r="O3039" s="1">
        <v>49.50</v>
      </c>
      <c r="P3039" s="1">
        <v>47.98</v>
      </c>
      <c r="Q3039" s="1">
        <v>46.12</v>
      </c>
      <c r="R3039" s="1">
        <v>14.07</v>
      </c>
      <c r="S3039" s="1">
        <v>20.03</v>
      </c>
      <c r="T3039" s="1">
        <v>0.04</v>
      </c>
      <c r="U3039" s="1">
        <v>77.91</v>
      </c>
      <c r="V3039" s="1">
        <f>100-U3039</f>
        <v>22.09</v>
      </c>
      <c r="W3039" s="1">
        <v>20.92</v>
      </c>
      <c r="X3039" s="0" t="inlineStr">
        <is>
          <t>IBGE — Censo Demográfico 2022 / SIDRA</t>
        </is>
      </c>
    </row>
    <row r="3040">
      <c r="A3040" s="0" t="inlineStr">
        <is>
          <t>3167707</t>
        </is>
      </c>
      <c r="B3040" s="0" t="inlineStr">
        <is>
          <t>Sobrália</t>
        </is>
      </c>
      <c r="C3040" s="0" t="inlineStr">
        <is>
          <t>MG</t>
        </is>
      </c>
      <c r="D3040" s="0" t="inlineStr">
        <is>
          <t>2022</t>
        </is>
      </c>
      <c r="E3040" s="1">
        <v>5137</v>
      </c>
      <c r="F3040" s="1">
        <v>40</v>
      </c>
      <c r="G3040" s="1">
        <v>288</v>
      </c>
      <c r="H3040" s="1">
        <v>1330</v>
      </c>
      <c r="I3040" s="1">
        <f>(F3040+G3040+H3040)/E3040*100</f>
        <v>32.275647264940626824995133346</v>
      </c>
      <c r="J3040" s="1">
        <f>(F3040+G3040)/E3040*100</f>
        <v>6.3850496398676270196612809033</v>
      </c>
      <c r="K3040" s="1">
        <f>F3040/E3040*100</f>
        <v>0.7786645902277593926416196223</v>
      </c>
      <c r="L3040" s="1">
        <v>1139.19</v>
      </c>
      <c r="M3040" s="1">
        <v>870.67</v>
      </c>
      <c r="N3040" s="1">
        <v>14.69</v>
      </c>
      <c r="O3040" s="1">
        <v>69.95</v>
      </c>
      <c r="P3040" s="1">
        <v>27.51</v>
      </c>
      <c r="Q3040" s="1">
        <v>66.72</v>
      </c>
      <c r="R3040" s="1">
        <v>8.96</v>
      </c>
      <c r="S3040" s="1">
        <v>5.52</v>
      </c>
      <c s="1" r="T3040">
        <v>0</v>
      </c>
      <c r="U3040" s="1">
        <v>78.41</v>
      </c>
      <c r="V3040" s="1">
        <f>100-U3040</f>
        <v>21.59</v>
      </c>
      <c r="W3040" s="1">
        <v>20.75</v>
      </c>
      <c r="X3040" s="0" t="inlineStr">
        <is>
          <t>IBGE — Censo Demográfico 2022 / SIDRA</t>
        </is>
      </c>
    </row>
    <row r="3041">
      <c r="A3041" s="0" t="inlineStr">
        <is>
          <t>3167806</t>
        </is>
      </c>
      <c r="B3041" s="0" t="inlineStr">
        <is>
          <t>Soledade de Minas</t>
        </is>
      </c>
      <c r="C3041" s="0" t="inlineStr">
        <is>
          <t>MG</t>
        </is>
      </c>
      <c r="D3041" s="0" t="inlineStr">
        <is>
          <t>2022</t>
        </is>
      </c>
      <c r="E3041" s="1">
        <v>5608</v>
      </c>
      <c r="F3041" s="1">
        <v>90</v>
      </c>
      <c r="G3041" s="1">
        <v>245</v>
      </c>
      <c r="H3041" s="1">
        <v>1210</v>
      </c>
      <c r="I3041" s="1">
        <f>(F3041+G3041+H3041)/E3041*100</f>
        <v>27.549928673323823109843081312</v>
      </c>
      <c r="J3041" s="1">
        <f>(F3041+G3041)/E3041*100</f>
        <v>5.973609129814550641940085592</v>
      </c>
      <c r="K3041" s="1">
        <f>F3041/E3041*100</f>
        <v>1.6048502139800285306704707561</v>
      </c>
      <c r="L3041" s="1">
        <v>1255.32</v>
      </c>
      <c r="M3041" s="1">
        <v>1000.00</v>
      </c>
      <c r="N3041" s="1">
        <v>5.75</v>
      </c>
      <c r="O3041" s="1">
        <v>70.01</v>
      </c>
      <c r="P3041" s="1">
        <v>29.14</v>
      </c>
      <c r="Q3041" s="1">
        <v>63.37</v>
      </c>
      <c r="R3041" s="1">
        <v>5.42</v>
      </c>
      <c r="S3041" s="1">
        <v>16.60</v>
      </c>
      <c r="T3041" s="1">
        <v>0.05</v>
      </c>
      <c r="U3041" s="1">
        <v>94.30</v>
      </c>
      <c r="V3041" s="1">
        <f>100-U3041</f>
        <v>5.70</v>
      </c>
      <c r="W3041" s="1">
        <v>3.82</v>
      </c>
      <c r="X3041" s="0" t="inlineStr">
        <is>
          <t>IBGE — Censo Demográfico 2022 / SIDRA</t>
        </is>
      </c>
    </row>
    <row r="3042">
      <c r="A3042" s="0" t="inlineStr">
        <is>
          <t>3167905</t>
        </is>
      </c>
      <c r="B3042" s="0" t="inlineStr">
        <is>
          <t>Tabuleiro</t>
        </is>
      </c>
      <c r="C3042" s="0" t="inlineStr">
        <is>
          <t>MG</t>
        </is>
      </c>
      <c r="D3042" s="0" t="inlineStr">
        <is>
          <t>2022</t>
        </is>
      </c>
      <c r="E3042" s="1">
        <v>4010</v>
      </c>
      <c r="F3042" s="1">
        <v>146</v>
      </c>
      <c r="G3042" s="1">
        <v>329</v>
      </c>
      <c r="H3042" s="1">
        <v>953</v>
      </c>
      <c r="I3042" s="1">
        <f>(F3042+G3042+H3042)/E3042*100</f>
        <v>35.610972568578553615960099751</v>
      </c>
      <c r="J3042" s="1">
        <f>(F3042+G3042)/E3042*100</f>
        <v>11.845386533665835411471321696</v>
      </c>
      <c r="K3042" s="1">
        <f>F3042/E3042*100</f>
        <v>3.640897755610972568578553616</v>
      </c>
      <c r="L3042" s="1">
        <v>1166.15</v>
      </c>
      <c r="M3042" s="1">
        <v>856.00</v>
      </c>
      <c r="N3042" s="1">
        <v>11.22</v>
      </c>
      <c r="O3042" s="1">
        <v>72.27</v>
      </c>
      <c r="P3042" s="1">
        <v>22.01</v>
      </c>
      <c r="Q3042" s="1">
        <v>73.68</v>
      </c>
      <c r="R3042" s="1">
        <v>0.97</v>
      </c>
      <c r="S3042" s="1">
        <v>4.57</v>
      </c>
      <c s="1" r="T3042">
        <v>0</v>
      </c>
      <c r="U3042" s="1">
        <v>88.61</v>
      </c>
      <c r="V3042" s="1">
        <f>100-U3042</f>
        <v>11.39</v>
      </c>
      <c r="W3042" s="1">
        <v>10.75</v>
      </c>
      <c r="X3042" s="0" t="inlineStr">
        <is>
          <t>IBGE — Censo Demográfico 2022 / SIDRA</t>
        </is>
      </c>
    </row>
    <row r="3043">
      <c r="A3043" s="0" t="inlineStr">
        <is>
          <t>3168002</t>
        </is>
      </c>
      <c r="B3043" s="0" t="inlineStr">
        <is>
          <t>Taiobeiras</t>
        </is>
      </c>
      <c r="C3043" s="0" t="inlineStr">
        <is>
          <t>MG</t>
        </is>
      </c>
      <c r="D3043" s="0" t="inlineStr">
        <is>
          <t>2022</t>
        </is>
      </c>
      <c r="E3043" s="1">
        <v>32878</v>
      </c>
      <c r="F3043" s="1">
        <v>603</v>
      </c>
      <c r="G3043" s="1">
        <v>3857</v>
      </c>
      <c r="H3043" s="1">
        <v>8348</v>
      </c>
      <c r="I3043" s="1">
        <f>(F3043+G3043+H3043)/E3043*100</f>
        <v>38.95614088448202445404221668</v>
      </c>
      <c r="J3043" s="1">
        <f>(F3043+G3043)/E3043*100</f>
        <v>13.56530202567066123243506296</v>
      </c>
      <c r="K3043" s="1">
        <f>F3043/E3043*100</f>
        <v>1.8340531662509885029503011132</v>
      </c>
      <c r="L3043" s="1">
        <v>1079.79</v>
      </c>
      <c r="M3043" s="1">
        <v>800.00</v>
      </c>
      <c r="N3043" s="1">
        <v>13.71</v>
      </c>
      <c r="O3043" s="1">
        <v>78.19</v>
      </c>
      <c r="P3043" s="1">
        <v>12.37</v>
      </c>
      <c r="Q3043" s="1">
        <v>60.44</v>
      </c>
      <c r="R3043" s="1">
        <v>12.56</v>
      </c>
      <c r="S3043" s="1">
        <v>26.36</v>
      </c>
      <c r="T3043" s="1">
        <v>0.10</v>
      </c>
      <c r="U3043" s="1">
        <v>93.83</v>
      </c>
      <c r="V3043" s="1">
        <f>100-U3043</f>
        <v>6.17</v>
      </c>
      <c r="W3043" s="1">
        <v>5.37</v>
      </c>
      <c r="X3043" s="0" t="inlineStr">
        <is>
          <t>IBGE — Censo Demográfico 2022 / SIDRA</t>
        </is>
      </c>
    </row>
    <row r="3044">
      <c r="A3044" s="0" t="inlineStr">
        <is>
          <t>3168051</t>
        </is>
      </c>
      <c r="B3044" s="0" t="inlineStr">
        <is>
          <t>Taparuba</t>
        </is>
      </c>
      <c r="C3044" s="0" t="inlineStr">
        <is>
          <t>MG</t>
        </is>
      </c>
      <c r="D3044" s="0" t="inlineStr">
        <is>
          <t>2022</t>
        </is>
      </c>
      <c r="E3044" s="1">
        <v>3387</v>
      </c>
      <c r="F3044" s="1">
        <v>77</v>
      </c>
      <c r="G3044" s="1">
        <v>379</v>
      </c>
      <c r="H3044" s="1">
        <v>948</v>
      </c>
      <c r="I3044" s="1">
        <f>(F3044+G3044+H3044)/E3044*100</f>
        <v>41.452612931798051372896368468</v>
      </c>
      <c r="J3044" s="1">
        <f>(F3044+G3044)/E3044*100</f>
        <v>13.463241806908768821966341895</v>
      </c>
      <c r="K3044" s="1">
        <f>F3044/E3044*100</f>
        <v>2.2733982875701210510776498376</v>
      </c>
      <c r="L3044" s="1">
        <v>949.47</v>
      </c>
      <c r="M3044" s="1">
        <v>750.00</v>
      </c>
      <c r="N3044" s="1">
        <v>14.33</v>
      </c>
      <c r="O3044" s="1">
        <v>72.60</v>
      </c>
      <c r="P3044" s="1">
        <v>25.65</v>
      </c>
      <c r="Q3044" s="1">
        <v>70.70</v>
      </c>
      <c r="R3044" s="1">
        <v>12.33</v>
      </c>
      <c r="S3044" s="1">
        <v>4.79</v>
      </c>
      <c s="1" r="T3044">
        <v>0</v>
      </c>
      <c r="U3044" s="1">
        <v>85.69</v>
      </c>
      <c r="V3044" s="1">
        <f>100-U3044</f>
        <v>14.31</v>
      </c>
      <c r="W3044" s="1">
        <v>13.55</v>
      </c>
      <c r="X3044" s="0" t="inlineStr">
        <is>
          <t>IBGE — Censo Demográfico 2022 / SIDRA</t>
        </is>
      </c>
    </row>
    <row r="3045">
      <c r="A3045" s="0" t="inlineStr">
        <is>
          <t>3168101</t>
        </is>
      </c>
      <c r="B3045" s="0" t="inlineStr">
        <is>
          <t>Tapira</t>
        </is>
      </c>
      <c r="C3045" s="0" t="inlineStr">
        <is>
          <t>MG</t>
        </is>
      </c>
      <c r="D3045" s="0" t="inlineStr">
        <is>
          <t>2022</t>
        </is>
      </c>
      <c r="E3045" s="1">
        <v>4118</v>
      </c>
      <c r="F3045" s="1">
        <v>97</v>
      </c>
      <c r="G3045" s="1">
        <v>191</v>
      </c>
      <c r="H3045" s="1">
        <v>576</v>
      </c>
      <c r="I3045" s="1">
        <f>(F3045+G3045+H3045)/E3045*100</f>
        <v>20.981058766391452161243322001</v>
      </c>
      <c r="J3045" s="1">
        <f>(F3045+G3045)/E3045*100</f>
        <v>6.9936862554638173870811073337</v>
      </c>
      <c r="K3045" s="1">
        <f>F3045/E3045*100</f>
        <v>2.3555123846527440505099562895</v>
      </c>
      <c r="L3045" s="1">
        <v>1554.17</v>
      </c>
      <c r="M3045" s="1">
        <v>1133.33</v>
      </c>
      <c r="N3045" s="1">
        <v>5.20</v>
      </c>
      <c r="O3045" s="1">
        <v>59.37</v>
      </c>
      <c r="P3045" s="1">
        <v>32.96</v>
      </c>
      <c r="Q3045" s="1">
        <v>61.46</v>
      </c>
      <c r="R3045" s="1">
        <v>12.40</v>
      </c>
      <c r="S3045" s="1">
        <v>14.49</v>
      </c>
      <c r="T3045" s="1">
        <v>0.07</v>
      </c>
      <c r="U3045" s="1">
        <v>82.65</v>
      </c>
      <c r="V3045" s="1">
        <f>100-U3045</f>
        <v>17.35</v>
      </c>
      <c r="W3045" s="1">
        <v>12.75</v>
      </c>
      <c r="X3045" s="0" t="inlineStr">
        <is>
          <t>IBGE — Censo Demográfico 2022 / SIDRA</t>
        </is>
      </c>
    </row>
    <row r="3046">
      <c r="A3046" s="0" t="inlineStr">
        <is>
          <t>3168200</t>
        </is>
      </c>
      <c r="B3046" s="0" t="inlineStr">
        <is>
          <t>Tapiraí</t>
        </is>
      </c>
      <c r="C3046" s="0" t="inlineStr">
        <is>
          <t>MG</t>
        </is>
      </c>
      <c r="D3046" s="0" t="inlineStr">
        <is>
          <t>2022</t>
        </is>
      </c>
      <c r="E3046" s="1">
        <v>1690</v>
      </c>
      <c r="F3046" s="1">
        <v>21</v>
      </c>
      <c r="G3046" s="1">
        <v>55</v>
      </c>
      <c r="H3046" s="1">
        <v>315</v>
      </c>
      <c r="I3046" s="1">
        <f>(F3046+G3046+H3046)/E3046*100</f>
        <v>23.13609467455621301775147929</v>
      </c>
      <c r="J3046" s="1">
        <f>(F3046+G3046)/E3046*100</f>
        <v>4.4970414201183431952662721893</v>
      </c>
      <c r="K3046" s="1">
        <f>F3046/E3046*100</f>
        <v>1.2426035502958579881656804734</v>
      </c>
      <c r="L3046" s="1">
        <v>1331.31</v>
      </c>
      <c r="M3046" s="1">
        <v>1150.00</v>
      </c>
      <c r="N3046" s="1">
        <v>9.26</v>
      </c>
      <c r="O3046" s="1">
        <v>59.67</v>
      </c>
      <c r="P3046" s="1">
        <v>39.57</v>
      </c>
      <c r="Q3046" s="1">
        <v>57.38</v>
      </c>
      <c r="R3046" s="1">
        <v>6.09</v>
      </c>
      <c r="S3046" s="1">
        <v>34.25</v>
      </c>
      <c r="T3046" s="1">
        <v>0.30</v>
      </c>
      <c r="U3046" s="1">
        <v>76.56</v>
      </c>
      <c r="V3046" s="1">
        <f>100-U3046</f>
        <v>23.44</v>
      </c>
      <c r="W3046" s="1">
        <v>22.68</v>
      </c>
      <c r="X3046" s="0" t="inlineStr">
        <is>
          <t>IBGE — Censo Demográfico 2022 / SIDRA</t>
        </is>
      </c>
    </row>
    <row r="3047">
      <c r="A3047" s="0" t="inlineStr">
        <is>
          <t>3168309</t>
        </is>
      </c>
      <c r="B3047" s="0" t="inlineStr">
        <is>
          <t>Taquaraçu de Minas</t>
        </is>
      </c>
      <c r="C3047" s="0" t="inlineStr">
        <is>
          <t>MG</t>
        </is>
      </c>
      <c r="D3047" s="0" t="inlineStr">
        <is>
          <t>2022</t>
        </is>
      </c>
      <c r="E3047" s="1">
        <v>4218</v>
      </c>
      <c r="F3047" s="1">
        <v>94</v>
      </c>
      <c r="G3047" s="1">
        <v>293</v>
      </c>
      <c r="H3047" s="1">
        <v>1091</v>
      </c>
      <c r="I3047" s="1">
        <f>(F3047+G3047+H3047)/E3047*100</f>
        <v>35.040303461356092935040303461</v>
      </c>
      <c r="J3047" s="1">
        <f>(F3047+G3047)/E3047*100</f>
        <v>9.174964438122332859174964438</v>
      </c>
      <c r="K3047" s="1">
        <f>F3047/E3047*100</f>
        <v>2.2285443338074917022285443338</v>
      </c>
      <c r="L3047" s="1">
        <v>1209.10</v>
      </c>
      <c r="M3047" s="1">
        <v>825.00</v>
      </c>
      <c r="N3047" s="1">
        <v>9.63</v>
      </c>
      <c r="O3047" s="1">
        <v>59.57</v>
      </c>
      <c r="P3047" s="1">
        <v>36.47</v>
      </c>
      <c r="Q3047" s="1">
        <v>30.32</v>
      </c>
      <c r="R3047" s="1">
        <v>15.00</v>
      </c>
      <c r="S3047" s="1">
        <v>51.48</v>
      </c>
      <c r="T3047" s="1">
        <v>0.31</v>
      </c>
      <c r="U3047" s="1">
        <v>69.81</v>
      </c>
      <c r="V3047" s="1">
        <f>100-U3047</f>
        <v>30.19</v>
      </c>
      <c r="W3047" s="1">
        <v>29.57</v>
      </c>
      <c r="X3047" s="0" t="inlineStr">
        <is>
          <t>IBGE — Censo Demográfico 2022 / SIDRA</t>
        </is>
      </c>
    </row>
    <row r="3048">
      <c r="A3048" s="0" t="inlineStr">
        <is>
          <t>3168408</t>
        </is>
      </c>
      <c r="B3048" s="0" t="inlineStr">
        <is>
          <t>Tarumirim</t>
        </is>
      </c>
      <c r="C3048" s="0" t="inlineStr">
        <is>
          <t>MG</t>
        </is>
      </c>
      <c r="D3048" s="0" t="inlineStr">
        <is>
          <t>2022</t>
        </is>
      </c>
      <c r="E3048" s="1">
        <v>14601</v>
      </c>
      <c r="F3048" s="1">
        <v>698</v>
      </c>
      <c r="G3048" s="1">
        <v>1540</v>
      </c>
      <c r="H3048" s="1">
        <v>3481</v>
      </c>
      <c r="I3048" s="1">
        <f>(F3048+G3048+H3048)/E3048*100</f>
        <v>39.168550099308266557085131155</v>
      </c>
      <c r="J3048" s="1">
        <f>(F3048+G3048)/E3048*100</f>
        <v>15.32771727963838093281282104</v>
      </c>
      <c r="K3048" s="1">
        <f>F3048/E3048*100</f>
        <v>4.7804944866789945894116841312</v>
      </c>
      <c r="L3048" s="1">
        <v>993.40</v>
      </c>
      <c r="M3048" s="1">
        <v>808.00</v>
      </c>
      <c r="N3048" s="1">
        <v>12.02</v>
      </c>
      <c r="O3048" s="1">
        <v>65.91</v>
      </c>
      <c r="P3048" s="1">
        <v>27.53</v>
      </c>
      <c r="Q3048" s="1">
        <v>63.94</v>
      </c>
      <c r="R3048" s="1">
        <v>5.03</v>
      </c>
      <c r="S3048" s="1">
        <v>10.23</v>
      </c>
      <c r="T3048" s="1">
        <v>0.06</v>
      </c>
      <c r="U3048" s="1">
        <v>78.81</v>
      </c>
      <c r="V3048" s="1">
        <f>100-U3048</f>
        <v>21.19</v>
      </c>
      <c r="W3048" s="1">
        <v>20.19</v>
      </c>
      <c r="X3048" s="0" t="inlineStr">
        <is>
          <t>IBGE — Censo Demográfico 2022 / SIDRA</t>
        </is>
      </c>
    </row>
    <row r="3049">
      <c r="A3049" s="0" t="inlineStr">
        <is>
          <t>3168507</t>
        </is>
      </c>
      <c r="B3049" s="0" t="inlineStr">
        <is>
          <t>Teixeiras</t>
        </is>
      </c>
      <c r="C3049" s="0" t="inlineStr">
        <is>
          <t>MG</t>
        </is>
      </c>
      <c r="D3049" s="0" t="inlineStr">
        <is>
          <t>2022</t>
        </is>
      </c>
      <c r="E3049" s="1">
        <v>12205</v>
      </c>
      <c r="F3049" s="1">
        <v>187</v>
      </c>
      <c r="G3049" s="1">
        <v>529</v>
      </c>
      <c r="H3049" s="1">
        <v>2905</v>
      </c>
      <c r="I3049" s="1">
        <f>(F3049+G3049+H3049)/E3049*100</f>
        <v>29.66816878328553871364195002</v>
      </c>
      <c r="J3049" s="1">
        <f>(F3049+G3049)/E3049*100</f>
        <v>5.8664481769766489143793527243</v>
      </c>
      <c r="K3049" s="1">
        <f>F3049/E3049*100</f>
        <v>1.5321589512494879147890208931</v>
      </c>
      <c r="L3049" s="1">
        <v>1233.73</v>
      </c>
      <c r="M3049" s="1">
        <v>969.60</v>
      </c>
      <c r="N3049" s="1">
        <v>9.11</v>
      </c>
      <c r="O3049" s="1">
        <v>66.74</v>
      </c>
      <c r="P3049" s="1">
        <v>29.54</v>
      </c>
      <c r="Q3049" s="1">
        <v>56.50</v>
      </c>
      <c r="R3049" s="1">
        <v>4.81</v>
      </c>
      <c r="S3049" s="1">
        <v>3.78</v>
      </c>
      <c r="T3049" s="1">
        <v>0.13</v>
      </c>
      <c r="U3049" s="1">
        <v>81.04</v>
      </c>
      <c r="V3049" s="1">
        <f>100-U3049</f>
        <v>18.96</v>
      </c>
      <c r="W3049" s="1">
        <v>16.89</v>
      </c>
      <c r="X3049" s="0" t="inlineStr">
        <is>
          <t>IBGE — Censo Demográfico 2022 / SIDRA</t>
        </is>
      </c>
    </row>
    <row r="3050">
      <c r="A3050" s="0" t="inlineStr">
        <is>
          <t>3168606</t>
        </is>
      </c>
      <c r="B3050" s="0" t="inlineStr">
        <is>
          <t>Teófilo Otoni</t>
        </is>
      </c>
      <c r="C3050" s="0" t="inlineStr">
        <is>
          <t>MG</t>
        </is>
      </c>
      <c r="D3050" s="0" t="inlineStr">
        <is>
          <t>2022</t>
        </is>
      </c>
      <c r="E3050" s="1">
        <v>136067</v>
      </c>
      <c r="F3050" s="1">
        <v>4034</v>
      </c>
      <c r="G3050" s="1">
        <v>14335</v>
      </c>
      <c r="H3050" s="1">
        <v>31948</v>
      </c>
      <c r="I3050" s="1">
        <f>(F3050+G3050+H3050)/E3050*100</f>
        <v>36.97957623817678055663753886</v>
      </c>
      <c r="J3050" s="1">
        <f>(F3050+G3050)/E3050*100</f>
        <v>13.499966928057501084024781909</v>
      </c>
      <c r="K3050" s="1">
        <f>F3050/E3050*100</f>
        <v>2.9647159120139343117728765976</v>
      </c>
      <c r="L3050" s="1">
        <v>1338.49</v>
      </c>
      <c r="M3050" s="1">
        <v>848.40</v>
      </c>
      <c r="N3050" s="1">
        <v>9.05</v>
      </c>
      <c r="O3050" s="1">
        <v>84.52</v>
      </c>
      <c r="P3050" s="1">
        <v>13.95</v>
      </c>
      <c r="Q3050" s="1">
        <v>78.84</v>
      </c>
      <c r="R3050" s="1">
        <v>1.69</v>
      </c>
      <c r="S3050" s="1">
        <v>13.87</v>
      </c>
      <c r="T3050" s="1">
        <v>0.31</v>
      </c>
      <c r="U3050" s="1">
        <v>88.01</v>
      </c>
      <c r="V3050" s="1">
        <f>100-U3050</f>
        <v>11.99</v>
      </c>
      <c r="W3050" s="1">
        <v>11.37</v>
      </c>
      <c r="X3050" s="0" t="inlineStr">
        <is>
          <t>IBGE — Censo Demográfico 2022 / SIDRA</t>
        </is>
      </c>
    </row>
    <row r="3051">
      <c r="A3051" s="0" t="inlineStr">
        <is>
          <t>3168705</t>
        </is>
      </c>
      <c r="B3051" s="0" t="inlineStr">
        <is>
          <t>Timóteo</t>
        </is>
      </c>
      <c r="C3051" s="0" t="inlineStr">
        <is>
          <t>MG</t>
        </is>
      </c>
      <c r="D3051" s="0" t="inlineStr">
        <is>
          <t>2022</t>
        </is>
      </c>
      <c r="E3051" s="1">
        <v>81405</v>
      </c>
      <c r="F3051" s="1">
        <v>1327</v>
      </c>
      <c r="G3051" s="1">
        <v>4642</v>
      </c>
      <c r="H3051" s="1">
        <v>11546</v>
      </c>
      <c r="I3051" s="1">
        <f>(F3051+G3051+H3051)/E3051*100</f>
        <v>21.51587740310791720410294208</v>
      </c>
      <c r="J3051" s="1">
        <f>(F3051+G3051)/E3051*100</f>
        <v>7.3324734352926724402677968184</v>
      </c>
      <c r="K3051" s="1">
        <f>F3051/E3051*100</f>
        <v>1.630120999938578711381364781</v>
      </c>
      <c r="L3051" s="1">
        <v>1630.44</v>
      </c>
      <c r="M3051" s="1">
        <v>1212.00</v>
      </c>
      <c r="N3051" s="1">
        <v>3.12</v>
      </c>
      <c r="O3051" s="1">
        <v>91.46</v>
      </c>
      <c r="P3051" s="1">
        <v>4.27</v>
      </c>
      <c r="Q3051" s="1">
        <v>94.53</v>
      </c>
      <c r="R3051" s="1">
        <v>0.62</v>
      </c>
      <c r="S3051" s="1">
        <v>1.41</v>
      </c>
      <c r="T3051" s="1">
        <v>0.01</v>
      </c>
      <c r="U3051" s="1">
        <v>99.36</v>
      </c>
      <c r="V3051" s="1">
        <f>100-U3051</f>
        <v>0.64</v>
      </c>
      <c r="W3051" s="1">
        <v>0.38</v>
      </c>
      <c r="X3051" s="0" t="inlineStr">
        <is>
          <t>IBGE — Censo Demográfico 2022 / SIDRA</t>
        </is>
      </c>
    </row>
    <row r="3052">
      <c r="A3052" s="0" t="inlineStr">
        <is>
          <t>3168804</t>
        </is>
      </c>
      <c r="B3052" s="0" t="inlineStr">
        <is>
          <t>Tiradentes</t>
        </is>
      </c>
      <c r="C3052" s="0" t="inlineStr">
        <is>
          <t>MG</t>
        </is>
      </c>
      <c r="D3052" s="0" t="inlineStr">
        <is>
          <t>2022</t>
        </is>
      </c>
      <c r="E3052" s="1">
        <v>7649</v>
      </c>
      <c r="F3052" s="1">
        <v>131</v>
      </c>
      <c r="G3052" s="1">
        <v>357</v>
      </c>
      <c r="H3052" s="1">
        <v>1149</v>
      </c>
      <c r="I3052" s="1">
        <f>(F3052+G3052+H3052)/E3052*100</f>
        <v>21.401490390900771342659171133</v>
      </c>
      <c r="J3052" s="1">
        <f>(F3052+G3052)/E3052*100</f>
        <v>6.3799189436527650673290626226</v>
      </c>
      <c r="K3052" s="1">
        <f>F3052/E3052*100</f>
        <v>1.7126421754477709504510393515</v>
      </c>
      <c r="L3052" s="1">
        <v>1872.35</v>
      </c>
      <c r="M3052" s="1">
        <v>1204.80</v>
      </c>
      <c r="N3052" s="1">
        <v>4.35</v>
      </c>
      <c r="O3052" s="1">
        <v>84.58</v>
      </c>
      <c r="P3052" s="1">
        <v>11.03</v>
      </c>
      <c r="Q3052" s="1">
        <v>72.89</v>
      </c>
      <c r="R3052" s="1">
        <v>9.25</v>
      </c>
      <c r="S3052" s="1">
        <v>11.69</v>
      </c>
      <c s="1" r="T3052">
        <v>0</v>
      </c>
      <c r="U3052" s="1">
        <v>98.08</v>
      </c>
      <c r="V3052" s="1">
        <f>100-U3052</f>
        <v>1.92</v>
      </c>
      <c r="W3052" s="1">
        <v>1.61</v>
      </c>
      <c r="X3052" s="0" t="inlineStr">
        <is>
          <t>IBGE — Censo Demográfico 2022 / SIDRA</t>
        </is>
      </c>
    </row>
    <row r="3053">
      <c r="A3053" s="0" t="inlineStr">
        <is>
          <t>3168903</t>
        </is>
      </c>
      <c r="B3053" s="0" t="inlineStr">
        <is>
          <t>Tiros</t>
        </is>
      </c>
      <c r="C3053" s="0" t="inlineStr">
        <is>
          <t>MG</t>
        </is>
      </c>
      <c r="D3053" s="0" t="inlineStr">
        <is>
          <t>2022</t>
        </is>
      </c>
      <c r="E3053" s="1">
        <v>7841</v>
      </c>
      <c r="F3053" s="1">
        <v>85</v>
      </c>
      <c r="G3053" s="1">
        <v>155</v>
      </c>
      <c r="H3053" s="1">
        <v>1033</v>
      </c>
      <c r="I3053" s="1">
        <f>(F3053+G3053+H3053)/E3053*100</f>
        <v>16.235174084938145644688177528</v>
      </c>
      <c r="J3053" s="1">
        <f>(F3053+G3053)/E3053*100</f>
        <v>3.0608340772860604514730263997</v>
      </c>
      <c r="K3053" s="1">
        <f>F3053/E3053*100</f>
        <v>1.0840454023721464098966968499</v>
      </c>
      <c r="L3053" s="1">
        <v>1633.94</v>
      </c>
      <c r="M3053" s="1">
        <v>1212.00</v>
      </c>
      <c r="N3053" s="1">
        <v>5.44</v>
      </c>
      <c r="O3053" s="1">
        <v>77.86</v>
      </c>
      <c r="P3053" s="1">
        <v>8.82</v>
      </c>
      <c r="Q3053" s="1">
        <v>75.73</v>
      </c>
      <c r="R3053" s="1">
        <v>1.26</v>
      </c>
      <c r="S3053" s="1">
        <v>17.86</v>
      </c>
      <c r="T3053" s="1">
        <v>0.03</v>
      </c>
      <c r="U3053" s="1">
        <v>84.29</v>
      </c>
      <c r="V3053" s="1">
        <f>100-U3053</f>
        <v>15.71</v>
      </c>
      <c r="W3053" s="1">
        <v>15.13</v>
      </c>
      <c r="X3053" s="0" t="inlineStr">
        <is>
          <t>IBGE — Censo Demográfico 2022 / SIDRA</t>
        </is>
      </c>
    </row>
    <row r="3054">
      <c r="A3054" s="0" t="inlineStr">
        <is>
          <t>3169000</t>
        </is>
      </c>
      <c r="B3054" s="0" t="inlineStr">
        <is>
          <t>Tocantins</t>
        </is>
      </c>
      <c r="C3054" s="0" t="inlineStr">
        <is>
          <t>MG</t>
        </is>
      </c>
      <c r="D3054" s="0" t="inlineStr">
        <is>
          <t>2022</t>
        </is>
      </c>
      <c r="E3054" s="1">
        <v>16113</v>
      </c>
      <c r="F3054" s="1">
        <v>206</v>
      </c>
      <c r="G3054" s="1">
        <v>1084</v>
      </c>
      <c r="H3054" s="1">
        <v>3426</v>
      </c>
      <c r="I3054" s="1">
        <f>(F3054+G3054+H3054)/E3054*100</f>
        <v>29.268292682926829268292682927</v>
      </c>
      <c r="J3054" s="1">
        <f>(F3054+G3054)/E3054*100</f>
        <v>8.005957922174641593744181717</v>
      </c>
      <c r="K3054" s="1">
        <f>F3054/E3054*100</f>
        <v>1.2784707999751753242723266927</v>
      </c>
      <c r="L3054" s="1">
        <v>1244.19</v>
      </c>
      <c r="M3054" s="1">
        <v>1000.00</v>
      </c>
      <c r="N3054" s="1">
        <v>6.10</v>
      </c>
      <c r="O3054" s="1">
        <v>82.35</v>
      </c>
      <c r="P3054" s="1">
        <v>15.50</v>
      </c>
      <c r="Q3054" s="1">
        <v>83.21</v>
      </c>
      <c r="R3054" s="1">
        <v>0.89</v>
      </c>
      <c r="S3054" s="1">
        <v>8.51</v>
      </c>
      <c r="T3054" s="1">
        <v>0.02</v>
      </c>
      <c r="U3054" s="1">
        <v>88.09</v>
      </c>
      <c r="V3054" s="1">
        <f>100-U3054</f>
        <v>11.91</v>
      </c>
      <c r="W3054" s="1">
        <v>11.34</v>
      </c>
      <c r="X3054" s="0" t="inlineStr">
        <is>
          <t>IBGE — Censo Demográfico 2022 / SIDRA</t>
        </is>
      </c>
    </row>
    <row r="3055">
      <c r="A3055" s="0" t="inlineStr">
        <is>
          <t>3169059</t>
        </is>
      </c>
      <c r="B3055" s="0" t="inlineStr">
        <is>
          <t>Tocos do Moji</t>
        </is>
      </c>
      <c r="C3055" s="0" t="inlineStr">
        <is>
          <t>MG</t>
        </is>
      </c>
      <c r="D3055" s="0" t="inlineStr">
        <is>
          <t>2022</t>
        </is>
      </c>
      <c r="E3055" s="1">
        <v>3821</v>
      </c>
      <c r="F3055" s="1">
        <v>27</v>
      </c>
      <c r="G3055" s="1">
        <v>148</v>
      </c>
      <c r="H3055" s="1">
        <v>561</v>
      </c>
      <c r="I3055" s="1">
        <f>(F3055+G3055+H3055)/E3055*100</f>
        <v>19.261973305417429992148652185</v>
      </c>
      <c r="J3055" s="1">
        <f>(F3055+G3055)/E3055*100</f>
        <v>4.5799528919131117508505626799</v>
      </c>
      <c r="K3055" s="1">
        <f>F3055/E3055*100</f>
        <v>0.7066213033237372415598010992</v>
      </c>
      <c r="L3055" s="1">
        <v>1301.34</v>
      </c>
      <c r="M3055" s="1">
        <v>1200.00</v>
      </c>
      <c r="N3055" s="1">
        <v>8.75</v>
      </c>
      <c r="O3055" s="1">
        <v>55.71</v>
      </c>
      <c r="P3055" s="1">
        <v>32.24</v>
      </c>
      <c r="Q3055" s="1">
        <v>23.88</v>
      </c>
      <c r="R3055" s="1">
        <v>2.99</v>
      </c>
      <c r="S3055" s="1">
        <v>8.98</v>
      </c>
      <c s="1" r="T3055">
        <v>0</v>
      </c>
      <c r="U3055" s="1">
        <v>96.87</v>
      </c>
      <c r="V3055" s="1">
        <f>100-U3055</f>
        <v>3.13</v>
      </c>
      <c r="W3055" s="1">
        <v>1.90</v>
      </c>
      <c r="X3055" s="0" t="inlineStr">
        <is>
          <t>IBGE — Censo Demográfico 2022 / SIDRA</t>
        </is>
      </c>
    </row>
    <row r="3056">
      <c r="A3056" s="0" t="inlineStr">
        <is>
          <t>3169109</t>
        </is>
      </c>
      <c r="B3056" s="0" t="inlineStr">
        <is>
          <t>Toledo</t>
        </is>
      </c>
      <c r="C3056" s="0" t="inlineStr">
        <is>
          <t>MG</t>
        </is>
      </c>
      <c r="D3056" s="0" t="inlineStr">
        <is>
          <t>2022</t>
        </is>
      </c>
      <c r="E3056" s="1">
        <v>7158</v>
      </c>
      <c r="F3056" s="1">
        <v>348</v>
      </c>
      <c r="G3056" s="1">
        <v>264</v>
      </c>
      <c r="H3056" s="1">
        <v>1214</v>
      </c>
      <c r="I3056" s="1">
        <f>(F3056+G3056+H3056)/E3056*100</f>
        <v>25.509918971779826767253422744</v>
      </c>
      <c r="J3056" s="1">
        <f>(F3056+G3056)/E3056*100</f>
        <v>8.54987426655490360435875943</v>
      </c>
      <c r="K3056" s="1">
        <f>F3056/E3056*100</f>
        <v>4.8616932103939647946353730092</v>
      </c>
      <c r="L3056" s="1">
        <v>1257.12</v>
      </c>
      <c r="M3056" s="1">
        <v>1033.33</v>
      </c>
      <c r="N3056" s="1">
        <v>9.02</v>
      </c>
      <c r="O3056" s="1">
        <v>55.44</v>
      </c>
      <c r="P3056" s="1">
        <v>43.40</v>
      </c>
      <c r="Q3056" s="1">
        <v>54.56</v>
      </c>
      <c r="R3056" s="1">
        <v>10.89</v>
      </c>
      <c r="S3056" s="1">
        <v>26.51</v>
      </c>
      <c s="1" r="T3056">
        <v>0</v>
      </c>
      <c r="U3056" s="1">
        <v>95.50</v>
      </c>
      <c r="V3056" s="1">
        <f>100-U3056</f>
        <v>4.50</v>
      </c>
      <c r="W3056" s="1">
        <v>2.19</v>
      </c>
      <c r="X3056" s="0" t="inlineStr">
        <is>
          <t>IBGE — Censo Demográfico 2022 / SIDRA</t>
        </is>
      </c>
    </row>
    <row r="3057">
      <c r="A3057" s="0" t="inlineStr">
        <is>
          <t>3169208</t>
        </is>
      </c>
      <c r="B3057" s="0" t="inlineStr">
        <is>
          <t>Tombos</t>
        </is>
      </c>
      <c r="C3057" s="0" t="inlineStr">
        <is>
          <t>MG</t>
        </is>
      </c>
      <c r="D3057" s="0" t="inlineStr">
        <is>
          <t>2022</t>
        </is>
      </c>
      <c r="E3057" s="1">
        <v>8568</v>
      </c>
      <c r="F3057" s="1">
        <v>125</v>
      </c>
      <c r="G3057" s="1">
        <v>580</v>
      </c>
      <c r="H3057" s="1">
        <v>1626</v>
      </c>
      <c r="I3057" s="1">
        <f>(F3057+G3057+H3057)/E3057*100</f>
        <v>27.205882352941176470588235294</v>
      </c>
      <c r="J3057" s="1">
        <f>(F3057+G3057)/E3057*100</f>
        <v>8.228291316526610644257703081</v>
      </c>
      <c r="K3057" s="1">
        <f>F3057/E3057*100</f>
        <v>1.4589169000933706816059757236</v>
      </c>
      <c r="L3057" s="1">
        <v>1491.51</v>
      </c>
      <c r="M3057" s="1">
        <v>1000.00</v>
      </c>
      <c r="N3057" s="1">
        <v>7.61</v>
      </c>
      <c r="O3057" s="1">
        <v>86.05</v>
      </c>
      <c r="P3057" s="1">
        <v>10.80</v>
      </c>
      <c r="Q3057" s="1">
        <v>75.95</v>
      </c>
      <c r="R3057" s="1">
        <v>2.70</v>
      </c>
      <c r="S3057" s="1">
        <v>6.16</v>
      </c>
      <c s="1" r="T3057">
        <v>0</v>
      </c>
      <c r="U3057" s="1">
        <v>94.27</v>
      </c>
      <c r="V3057" s="1">
        <f>100-U3057</f>
        <v>5.73</v>
      </c>
      <c r="W3057" s="1">
        <v>5.61</v>
      </c>
      <c r="X3057" s="0" t="inlineStr">
        <is>
          <t>IBGE — Censo Demográfico 2022 / SIDRA</t>
        </is>
      </c>
    </row>
    <row r="3058">
      <c r="A3058" s="0" t="inlineStr">
        <is>
          <t>3169307</t>
        </is>
      </c>
      <c r="B3058" s="0" t="inlineStr">
        <is>
          <t>Três Corações</t>
        </is>
      </c>
      <c r="C3058" s="0" t="inlineStr">
        <is>
          <t>MG</t>
        </is>
      </c>
      <c r="D3058" s="0" t="inlineStr">
        <is>
          <t>2022</t>
        </is>
      </c>
      <c r="E3058" s="1">
        <v>74296</v>
      </c>
      <c r="F3058" s="1">
        <v>1979</v>
      </c>
      <c r="G3058" s="1">
        <v>5245</v>
      </c>
      <c r="H3058" s="1">
        <v>15848</v>
      </c>
      <c r="I3058" s="1">
        <f>(F3058+G3058+H3058)/E3058*100</f>
        <v>31.054161731452568105954560138</v>
      </c>
      <c r="J3058" s="1">
        <f>(F3058+G3058)/E3058*100</f>
        <v>9.723269085818886615699364703</v>
      </c>
      <c r="K3058" s="1">
        <f>F3058/E3058*100</f>
        <v>2.663669645741358888769247335</v>
      </c>
      <c r="L3058" s="1">
        <v>1370.02</v>
      </c>
      <c r="M3058" s="1">
        <v>1000.00</v>
      </c>
      <c r="N3058" s="1">
        <v>4.97</v>
      </c>
      <c r="O3058" s="1">
        <v>92.68</v>
      </c>
      <c r="P3058" s="1">
        <v>6.00</v>
      </c>
      <c r="Q3058" s="1">
        <v>90.97</v>
      </c>
      <c r="R3058" s="1">
        <v>3.22</v>
      </c>
      <c r="S3058" s="1">
        <v>3.48</v>
      </c>
      <c r="T3058" s="1">
        <v>0.00</v>
      </c>
      <c r="U3058" s="1">
        <v>96.36</v>
      </c>
      <c r="V3058" s="1">
        <f>100-U3058</f>
        <v>3.64</v>
      </c>
      <c r="W3058" s="1">
        <v>2.67</v>
      </c>
      <c r="X3058" s="0" t="inlineStr">
        <is>
          <t>IBGE — Censo Demográfico 2022 / SIDRA</t>
        </is>
      </c>
    </row>
    <row r="3059">
      <c r="A3059" s="0" t="inlineStr">
        <is>
          <t>3169356</t>
        </is>
      </c>
      <c r="B3059" s="0" t="inlineStr">
        <is>
          <t>Três Marias</t>
        </is>
      </c>
      <c r="C3059" s="0" t="inlineStr">
        <is>
          <t>MG</t>
        </is>
      </c>
      <c r="D3059" s="0" t="inlineStr">
        <is>
          <t>2022</t>
        </is>
      </c>
      <c r="E3059" s="1">
        <v>28788</v>
      </c>
      <c r="F3059" s="1">
        <v>960</v>
      </c>
      <c r="G3059" s="1">
        <v>1428</v>
      </c>
      <c r="H3059" s="1">
        <v>5880</v>
      </c>
      <c r="I3059" s="1">
        <f>(F3059+G3059+H3059)/E3059*100</f>
        <v>28.720300125052105043768236765</v>
      </c>
      <c r="J3059" s="1">
        <f>(F3059+G3059)/E3059*100</f>
        <v>8.295122967903293038766152564</v>
      </c>
      <c r="K3059" s="1">
        <f>F3059/E3059*100</f>
        <v>3.3347228011671529804085035431</v>
      </c>
      <c r="L3059" s="1">
        <v>1333.18</v>
      </c>
      <c r="M3059" s="1">
        <v>1004.00</v>
      </c>
      <c r="N3059" s="1">
        <v>5.82</v>
      </c>
      <c r="O3059" s="1">
        <v>92.05</v>
      </c>
      <c r="P3059" s="1">
        <v>7.21</v>
      </c>
      <c r="Q3059" s="1">
        <v>83.25</v>
      </c>
      <c r="R3059" s="1">
        <v>5.84</v>
      </c>
      <c r="S3059" s="1">
        <v>9.32</v>
      </c>
      <c r="T3059" s="1">
        <v>0.06</v>
      </c>
      <c r="U3059" s="1">
        <v>93.93</v>
      </c>
      <c r="V3059" s="1">
        <f>100-U3059</f>
        <v>6.07</v>
      </c>
      <c r="W3059" s="1">
        <v>5.06</v>
      </c>
      <c r="X3059" s="0" t="inlineStr">
        <is>
          <t>IBGE — Censo Demográfico 2022 / SIDRA</t>
        </is>
      </c>
    </row>
    <row r="3060">
      <c r="A3060" s="0" t="inlineStr">
        <is>
          <t>3169406</t>
        </is>
      </c>
      <c r="B3060" s="0" t="inlineStr">
        <is>
          <t>Três Pontas</t>
        </is>
      </c>
      <c r="C3060" s="0" t="inlineStr">
        <is>
          <t>MG</t>
        </is>
      </c>
      <c r="D3060" s="0" t="inlineStr">
        <is>
          <t>2022</t>
        </is>
      </c>
      <c r="E3060" s="1">
        <v>55069</v>
      </c>
      <c r="F3060" s="1">
        <v>1612</v>
      </c>
      <c r="G3060" s="1">
        <v>3303</v>
      </c>
      <c r="H3060" s="1">
        <v>9866</v>
      </c>
      <c r="I3060" s="1">
        <f>(F3060+G3060+H3060)/E3060*100</f>
        <v>26.840872360130018703807950026</v>
      </c>
      <c r="J3060" s="1">
        <f>(F3060+G3060)/E3060*100</f>
        <v>8.92516660916304999182843342</v>
      </c>
      <c r="K3060" s="1">
        <f>F3060/E3060*100</f>
        <v>2.9272367393633441682253173292</v>
      </c>
      <c r="L3060" s="1">
        <v>1459.07</v>
      </c>
      <c r="M3060" s="1">
        <v>1083.33</v>
      </c>
      <c r="N3060" s="1">
        <v>5.47</v>
      </c>
      <c r="O3060" s="1">
        <v>91.91</v>
      </c>
      <c r="P3060" s="1">
        <v>6.46</v>
      </c>
      <c r="Q3060" s="1">
        <v>92.57</v>
      </c>
      <c r="R3060" s="1">
        <v>1.45</v>
      </c>
      <c r="S3060" s="1">
        <v>5.36</v>
      </c>
      <c r="T3060" s="1">
        <v>0.01</v>
      </c>
      <c r="U3060" s="1">
        <v>93.95</v>
      </c>
      <c r="V3060" s="1">
        <f>100-U3060</f>
        <v>6.05</v>
      </c>
      <c r="W3060" s="1">
        <v>5.40</v>
      </c>
      <c r="X3060" s="0" t="inlineStr">
        <is>
          <t>IBGE — Censo Demográfico 2022 / SIDRA</t>
        </is>
      </c>
    </row>
    <row r="3061">
      <c r="A3061" s="0" t="inlineStr">
        <is>
          <t>3169505</t>
        </is>
      </c>
      <c r="B3061" s="0" t="inlineStr">
        <is>
          <t>Tumiritinga</t>
        </is>
      </c>
      <c r="C3061" s="0" t="inlineStr">
        <is>
          <t>MG</t>
        </is>
      </c>
      <c r="D3061" s="0" t="inlineStr">
        <is>
          <t>2022</t>
        </is>
      </c>
      <c r="E3061" s="1">
        <v>5884</v>
      </c>
      <c r="F3061" s="1">
        <v>224</v>
      </c>
      <c r="G3061" s="1">
        <v>618</v>
      </c>
      <c r="H3061" s="1">
        <v>1592</v>
      </c>
      <c r="I3061" s="1">
        <f>(F3061+G3061+H3061)/E3061*100</f>
        <v>41.366417403127124405166553365</v>
      </c>
      <c r="J3061" s="1">
        <f>(F3061+G3061)/E3061*100</f>
        <v>14.309993201903467029231815092</v>
      </c>
      <c r="K3061" s="1">
        <f>F3061/E3061*100</f>
        <v>3.8069340584636301835486063902</v>
      </c>
      <c r="L3061" s="1">
        <v>895.69</v>
      </c>
      <c r="M3061" s="1">
        <v>750.00</v>
      </c>
      <c r="N3061" s="1">
        <v>10.96</v>
      </c>
      <c r="O3061" s="1">
        <v>75.52</v>
      </c>
      <c r="P3061" s="1">
        <v>14.48</v>
      </c>
      <c r="Q3061" s="1">
        <v>54.14</v>
      </c>
      <c r="R3061" s="1">
        <v>7.61</v>
      </c>
      <c r="S3061" s="1">
        <v>32.76</v>
      </c>
      <c s="1" r="T3061">
        <v>0</v>
      </c>
      <c r="U3061" s="1">
        <v>81.85</v>
      </c>
      <c r="V3061" s="1">
        <f>100-U3061</f>
        <v>18.15</v>
      </c>
      <c r="W3061" s="1">
        <v>17.13</v>
      </c>
      <c r="X3061" s="0" t="inlineStr">
        <is>
          <t>IBGE — Censo Demográfico 2022 / SIDRA</t>
        </is>
      </c>
    </row>
    <row r="3062">
      <c r="A3062" s="0" t="inlineStr">
        <is>
          <t>3169604</t>
        </is>
      </c>
      <c r="B3062" s="0" t="inlineStr">
        <is>
          <t>Tupaciguara</t>
        </is>
      </c>
      <c r="C3062" s="0" t="inlineStr">
        <is>
          <t>MG</t>
        </is>
      </c>
      <c r="D3062" s="0" t="inlineStr">
        <is>
          <t>2022</t>
        </is>
      </c>
      <c r="E3062" s="1">
        <v>25244</v>
      </c>
      <c r="F3062" s="1">
        <v>307</v>
      </c>
      <c r="G3062" s="1">
        <v>1416</v>
      </c>
      <c r="H3062" s="1">
        <v>4516</v>
      </c>
      <c r="I3062" s="1">
        <f>(F3062+G3062+H3062)/E3062*100</f>
        <v>24.714783710980827127238155601</v>
      </c>
      <c r="J3062" s="1">
        <f>(F3062+G3062)/E3062*100</f>
        <v>6.8253842497227063856758041515</v>
      </c>
      <c r="K3062" s="1">
        <f>F3062/E3062*100</f>
        <v>1.2161305656789732213595309777</v>
      </c>
      <c r="L3062" s="1">
        <v>1424.49</v>
      </c>
      <c r="M3062" s="1">
        <v>1166.67</v>
      </c>
      <c r="N3062" s="1">
        <v>6.18</v>
      </c>
      <c r="O3062" s="1">
        <v>91.84</v>
      </c>
      <c r="P3062" s="1">
        <v>6.06</v>
      </c>
      <c r="Q3062" s="1">
        <v>93.61</v>
      </c>
      <c r="R3062" s="1">
        <v>3.64</v>
      </c>
      <c r="S3062" s="1">
        <v>2.30</v>
      </c>
      <c r="T3062" s="1">
        <v>0.02</v>
      </c>
      <c r="U3062" s="1">
        <v>96.73</v>
      </c>
      <c r="V3062" s="1">
        <f>100-U3062</f>
        <v>3.27</v>
      </c>
      <c r="W3062" s="1">
        <v>2.39</v>
      </c>
      <c r="X3062" s="0" t="inlineStr">
        <is>
          <t>IBGE — Censo Demográfico 2022 / SIDRA</t>
        </is>
      </c>
    </row>
    <row r="3063">
      <c r="A3063" s="0" t="inlineStr">
        <is>
          <t>3169703</t>
        </is>
      </c>
      <c r="B3063" s="0" t="inlineStr">
        <is>
          <t>Turmalina</t>
        </is>
      </c>
      <c r="C3063" s="0" t="inlineStr">
        <is>
          <t>MG</t>
        </is>
      </c>
      <c r="D3063" s="0" t="inlineStr">
        <is>
          <t>2022</t>
        </is>
      </c>
      <c r="E3063" s="1">
        <v>19907</v>
      </c>
      <c r="F3063" s="1">
        <v>132</v>
      </c>
      <c r="G3063" s="1">
        <v>2698</v>
      </c>
      <c r="H3063" s="1">
        <v>4598</v>
      </c>
      <c r="I3063" s="1">
        <f>(F3063+G3063+H3063)/E3063*100</f>
        <v>37.313507811322650324006630833</v>
      </c>
      <c r="J3063" s="1">
        <f>(F3063+G3063)/E3063*100</f>
        <v>14.216104887727934897272316271</v>
      </c>
      <c r="K3063" s="1">
        <f>F3063/E3063*100</f>
        <v>0.6630833375194655146430903702</v>
      </c>
      <c r="L3063" s="1">
        <v>1093.34</v>
      </c>
      <c r="M3063" s="1">
        <v>808.00</v>
      </c>
      <c r="N3063" s="1">
        <v>10.68</v>
      </c>
      <c r="O3063" s="1">
        <v>86.90</v>
      </c>
      <c r="P3063" s="1">
        <v>9.74</v>
      </c>
      <c r="Q3063" s="1">
        <v>70.35</v>
      </c>
      <c r="R3063" s="1">
        <v>3.95</v>
      </c>
      <c r="S3063" s="1">
        <v>25.07</v>
      </c>
      <c r="T3063" s="1">
        <v>0.26</v>
      </c>
      <c r="U3063" s="1">
        <v>85.60</v>
      </c>
      <c r="V3063" s="1">
        <f>100-U3063</f>
        <v>14.40</v>
      </c>
      <c r="W3063" s="1">
        <v>13.23</v>
      </c>
      <c r="X3063" s="0" t="inlineStr">
        <is>
          <t>IBGE — Censo Demográfico 2022 / SIDRA</t>
        </is>
      </c>
    </row>
    <row r="3064">
      <c r="A3064" s="0" t="inlineStr">
        <is>
          <t>3169802</t>
        </is>
      </c>
      <c r="B3064" s="0" t="inlineStr">
        <is>
          <t>Turvolândia</t>
        </is>
      </c>
      <c r="C3064" s="0" t="inlineStr">
        <is>
          <t>MG</t>
        </is>
      </c>
      <c r="D3064" s="0" t="inlineStr">
        <is>
          <t>2022</t>
        </is>
      </c>
      <c r="E3064" s="1">
        <v>4891</v>
      </c>
      <c r="F3064" s="1">
        <v>45</v>
      </c>
      <c r="G3064" s="1">
        <v>363</v>
      </c>
      <c r="H3064" s="1">
        <v>1254</v>
      </c>
      <c r="I3064" s="1">
        <f>(F3064+G3064+H3064)/E3064*100</f>
        <v>33.98078102637497444285422204</v>
      </c>
      <c r="J3064" s="1">
        <f>(F3064+G3064)/E3064*100</f>
        <v>8.341852381925986505827029237</v>
      </c>
      <c r="K3064" s="1">
        <f>F3064/E3064*100</f>
        <v>0.9200572480065426293191576365</v>
      </c>
      <c r="L3064" s="1">
        <v>1172.12</v>
      </c>
      <c r="M3064" s="1">
        <v>900.00</v>
      </c>
      <c r="N3064" s="1">
        <v>6.99</v>
      </c>
      <c r="O3064" s="1">
        <v>67.07</v>
      </c>
      <c r="P3064" s="1">
        <v>24.25</v>
      </c>
      <c r="Q3064" s="1">
        <v>67.19</v>
      </c>
      <c r="R3064" s="1">
        <v>3.00</v>
      </c>
      <c r="S3064" s="1">
        <v>28.48</v>
      </c>
      <c s="1" r="T3064">
        <v>0</v>
      </c>
      <c r="U3064" s="1">
        <v>86.15</v>
      </c>
      <c r="V3064" s="1">
        <f>100-U3064</f>
        <v>13.85</v>
      </c>
      <c r="W3064" s="1">
        <v>10.79</v>
      </c>
      <c r="X3064" s="0" t="inlineStr">
        <is>
          <t>IBGE — Censo Demográfico 2022 / SIDRA</t>
        </is>
      </c>
    </row>
    <row r="3065">
      <c r="A3065" s="0" t="inlineStr">
        <is>
          <t>3169901</t>
        </is>
      </c>
      <c r="B3065" s="0" t="inlineStr">
        <is>
          <t>Ubá</t>
        </is>
      </c>
      <c r="C3065" s="0" t="inlineStr">
        <is>
          <t>MG</t>
        </is>
      </c>
      <c r="D3065" s="0" t="inlineStr">
        <is>
          <t>2022</t>
        </is>
      </c>
      <c r="E3065" s="1">
        <v>102946</v>
      </c>
      <c r="F3065" s="1">
        <v>4133</v>
      </c>
      <c r="G3065" s="1">
        <v>4184</v>
      </c>
      <c r="H3065" s="1">
        <v>14967</v>
      </c>
      <c r="I3065" s="1">
        <f>(F3065+G3065+H3065)/E3065*100</f>
        <v>22.617683057136751306510209236</v>
      </c>
      <c r="J3065" s="1">
        <f>(F3065+G3065)/E3065*100</f>
        <v>8.078992870048374876148660463</v>
      </c>
      <c r="K3065" s="1">
        <f>F3065/E3065*100</f>
        <v>4.0147261671167408155732131409</v>
      </c>
      <c r="L3065" s="1">
        <v>1507.27</v>
      </c>
      <c r="M3065" s="1">
        <v>1150.00</v>
      </c>
      <c r="N3065" s="1">
        <v>3.92</v>
      </c>
      <c r="O3065" s="1">
        <v>87.57</v>
      </c>
      <c r="P3065" s="1">
        <v>7.90</v>
      </c>
      <c r="Q3065" s="1">
        <v>86.13</v>
      </c>
      <c r="R3065" s="1">
        <v>1.70</v>
      </c>
      <c r="S3065" s="1">
        <v>1.01</v>
      </c>
      <c r="T3065" s="1">
        <v>0.02</v>
      </c>
      <c r="U3065" s="1">
        <v>98.39</v>
      </c>
      <c r="V3065" s="1">
        <f>100-U3065</f>
        <v>1.61</v>
      </c>
      <c r="W3065" s="1">
        <v>1.42</v>
      </c>
      <c r="X3065" s="0" t="inlineStr">
        <is>
          <t>IBGE — Censo Demográfico 2022 / SIDRA</t>
        </is>
      </c>
    </row>
    <row r="3066">
      <c r="A3066" s="0" t="inlineStr">
        <is>
          <t>3170008</t>
        </is>
      </c>
      <c r="B3066" s="0" t="inlineStr">
        <is>
          <t>Ubaí</t>
        </is>
      </c>
      <c r="C3066" s="0" t="inlineStr">
        <is>
          <t>MG</t>
        </is>
      </c>
      <c r="D3066" s="0" t="inlineStr">
        <is>
          <t>2022</t>
        </is>
      </c>
      <c r="E3066" s="1">
        <v>11677</v>
      </c>
      <c r="F3066" s="1">
        <v>82</v>
      </c>
      <c r="G3066" s="1">
        <v>3133</v>
      </c>
      <c r="H3066" s="1">
        <v>3449</v>
      </c>
      <c r="I3066" s="1">
        <f>(F3066+G3066+H3066)/E3066*100</f>
        <v>57.069452770403357026633553139</v>
      </c>
      <c r="J3066" s="1">
        <f>(F3066+G3066)/E3066*100</f>
        <v>27.532756701207501926864776912</v>
      </c>
      <c r="K3066" s="1">
        <f>F3066/E3066*100</f>
        <v>0.7022351631412177785390083069</v>
      </c>
      <c r="L3066" s="1">
        <v>803.38</v>
      </c>
      <c r="M3066" s="1">
        <v>550.00</v>
      </c>
      <c r="N3066" s="1">
        <v>12.96</v>
      </c>
      <c r="O3066" s="1">
        <v>62.42</v>
      </c>
      <c r="P3066" s="1">
        <v>5.28</v>
      </c>
      <c r="Q3066" s="1">
        <v>3.59</v>
      </c>
      <c r="R3066" s="1">
        <v>38.47</v>
      </c>
      <c r="S3066" s="1">
        <v>55.36</v>
      </c>
      <c r="T3066" s="1">
        <v>1.28</v>
      </c>
      <c r="U3066" s="1">
        <v>59.98</v>
      </c>
      <c r="V3066" s="1">
        <f>100-U3066</f>
        <v>40.02</v>
      </c>
      <c r="W3066" s="1">
        <v>38.72</v>
      </c>
      <c r="X3066" s="0" t="inlineStr">
        <is>
          <t>IBGE — Censo Demográfico 2022 / SIDRA</t>
        </is>
      </c>
    </row>
    <row r="3067">
      <c r="A3067" s="0" t="inlineStr">
        <is>
          <t>3170057</t>
        </is>
      </c>
      <c r="B3067" s="0" t="inlineStr">
        <is>
          <t>Ubaporanga</t>
        </is>
      </c>
      <c r="C3067" s="0" t="inlineStr">
        <is>
          <t>MG</t>
        </is>
      </c>
      <c r="D3067" s="0" t="inlineStr">
        <is>
          <t>2022</t>
        </is>
      </c>
      <c r="E3067" s="1">
        <v>13017</v>
      </c>
      <c r="F3067" s="1">
        <v>92</v>
      </c>
      <c r="G3067" s="1">
        <v>886</v>
      </c>
      <c r="H3067" s="1">
        <v>3086</v>
      </c>
      <c r="I3067" s="1">
        <f>(F3067+G3067+H3067)/E3067*100</f>
        <v>31.220711377429515249289390797</v>
      </c>
      <c r="J3067" s="1">
        <f>(F3067+G3067)/E3067*100</f>
        <v>7.5132519013597603134362756395</v>
      </c>
      <c r="K3067" s="1">
        <f>F3067/E3067*100</f>
        <v>0.7067680725205500499347007759</v>
      </c>
      <c r="L3067" s="1">
        <v>1088.96</v>
      </c>
      <c r="M3067" s="1">
        <v>906.00</v>
      </c>
      <c r="N3067" s="1">
        <v>10.09</v>
      </c>
      <c r="O3067" s="1">
        <v>44.96</v>
      </c>
      <c r="P3067" s="1">
        <v>46.23</v>
      </c>
      <c r="Q3067" s="1">
        <v>51.35</v>
      </c>
      <c r="R3067" s="1">
        <v>18.41</v>
      </c>
      <c r="S3067" s="1">
        <v>13.16</v>
      </c>
      <c r="T3067" s="1">
        <v>0.04</v>
      </c>
      <c r="U3067" s="1">
        <v>72.97</v>
      </c>
      <c r="V3067" s="1">
        <f>100-U3067</f>
        <v>27.03</v>
      </c>
      <c r="W3067" s="1">
        <v>25.18</v>
      </c>
      <c r="X3067" s="0" t="inlineStr">
        <is>
          <t>IBGE — Censo Demográfico 2022 / SIDRA</t>
        </is>
      </c>
    </row>
    <row r="3068">
      <c r="A3068" s="0" t="inlineStr">
        <is>
          <t>3170107</t>
        </is>
      </c>
      <c r="B3068" s="0" t="inlineStr">
        <is>
          <t>Uberaba</t>
        </is>
      </c>
      <c r="C3068" s="0" t="inlineStr">
        <is>
          <t>MG</t>
        </is>
      </c>
      <c r="D3068" s="0" t="inlineStr">
        <is>
          <t>2022</t>
        </is>
      </c>
      <c r="E3068" s="1">
        <v>335567</v>
      </c>
      <c r="F3068" s="1">
        <v>6420</v>
      </c>
      <c r="G3068" s="1">
        <v>13483</v>
      </c>
      <c r="H3068" s="1">
        <v>41855</v>
      </c>
      <c r="I3068" s="1">
        <f>(F3068+G3068+H3068)/E3068*100</f>
        <v>18.404074298128242646028959939</v>
      </c>
      <c r="J3068" s="1">
        <f>(F3068+G3068)/E3068*100</f>
        <v>5.931155328146093030601936424</v>
      </c>
      <c r="K3068" s="1">
        <f>F3068/E3068*100</f>
        <v>1.9131797822789487643302231745</v>
      </c>
      <c r="L3068" s="1">
        <v>1939.60</v>
      </c>
      <c r="M3068" s="1">
        <v>1300.00</v>
      </c>
      <c r="N3068" s="1">
        <v>3.13</v>
      </c>
      <c r="O3068" s="1">
        <v>96.24</v>
      </c>
      <c r="P3068" s="1">
        <v>2.87</v>
      </c>
      <c r="Q3068" s="1">
        <v>97.18</v>
      </c>
      <c r="R3068" s="1">
        <v>1.64</v>
      </c>
      <c r="S3068" s="1">
        <v>1.10</v>
      </c>
      <c r="T3068" s="1">
        <v>0.01</v>
      </c>
      <c r="U3068" s="1">
        <v>98.75</v>
      </c>
      <c r="V3068" s="1">
        <f>100-U3068</f>
        <v>1.25</v>
      </c>
      <c r="W3068" s="1">
        <v>1.03</v>
      </c>
      <c r="X3068" s="0" t="inlineStr">
        <is>
          <t>IBGE — Censo Demográfico 2022 / SIDRA</t>
        </is>
      </c>
    </row>
    <row r="3069">
      <c r="A3069" s="0" t="inlineStr">
        <is>
          <t>3170206</t>
        </is>
      </c>
      <c r="B3069" s="0" t="inlineStr">
        <is>
          <t>Uberlândia</t>
        </is>
      </c>
      <c r="C3069" s="0" t="inlineStr">
        <is>
          <t>MG</t>
        </is>
      </c>
      <c r="D3069" s="0" t="inlineStr">
        <is>
          <t>2022</t>
        </is>
      </c>
      <c r="E3069" s="1">
        <v>711271</v>
      </c>
      <c r="F3069" s="1">
        <v>22441</v>
      </c>
      <c r="G3069" s="1">
        <v>24839</v>
      </c>
      <c r="H3069" s="1">
        <v>75996</v>
      </c>
      <c r="I3069" s="1">
        <f>(F3069+G3069+H3069)/E3069*100</f>
        <v>17.331790555217350348882493452</v>
      </c>
      <c r="J3069" s="1">
        <f>(F3069+G3069)/E3069*100</f>
        <v>6.6472554061672695779808258737</v>
      </c>
      <c r="K3069" s="1">
        <f>F3069/E3069*100</f>
        <v>3.155056230325712703034427103</v>
      </c>
      <c r="L3069" s="1">
        <v>2079.68</v>
      </c>
      <c r="M3069" s="1">
        <v>1333.33</v>
      </c>
      <c r="N3069" s="1">
        <v>2.87</v>
      </c>
      <c r="O3069" s="1">
        <v>97.77</v>
      </c>
      <c r="P3069" s="1">
        <v>1.78</v>
      </c>
      <c r="Q3069" s="1">
        <v>96.09</v>
      </c>
      <c r="R3069" s="1">
        <v>1.84</v>
      </c>
      <c r="S3069" s="1">
        <v>1.97</v>
      </c>
      <c r="T3069" s="1">
        <v>0.01</v>
      </c>
      <c r="U3069" s="1">
        <v>99.57</v>
      </c>
      <c r="V3069" s="1">
        <f>100-U3069</f>
        <v>0.43</v>
      </c>
      <c r="W3069" s="1">
        <v>0.32</v>
      </c>
      <c r="X3069" s="0" t="inlineStr">
        <is>
          <t>IBGE — Censo Demográfico 2022 / SIDRA</t>
        </is>
      </c>
    </row>
    <row r="3070">
      <c r="A3070" s="0" t="inlineStr">
        <is>
          <t>3170305</t>
        </is>
      </c>
      <c r="B3070" s="0" t="inlineStr">
        <is>
          <t>Umburatiba</t>
        </is>
      </c>
      <c r="C3070" s="0" t="inlineStr">
        <is>
          <t>MG</t>
        </is>
      </c>
      <c r="D3070" s="0" t="inlineStr">
        <is>
          <t>2022</t>
        </is>
      </c>
      <c r="E3070" s="1">
        <v>2681</v>
      </c>
      <c r="F3070" s="1">
        <v>26</v>
      </c>
      <c r="G3070" s="1">
        <v>329</v>
      </c>
      <c r="H3070" s="1">
        <v>814</v>
      </c>
      <c r="I3070" s="1">
        <f>(F3070+G3070+H3070)/E3070*100</f>
        <v>43.603133159268929503916449086</v>
      </c>
      <c r="J3070" s="1">
        <f>(F3070+G3070)/E3070*100</f>
        <v>13.241327862737784408802685565</v>
      </c>
      <c r="K3070" s="1">
        <f>F3070/E3070*100</f>
        <v>0.9697873927638940693770980977</v>
      </c>
      <c r="L3070" s="1">
        <v>927.61</v>
      </c>
      <c r="M3070" s="1">
        <v>700.00</v>
      </c>
      <c r="N3070" s="1">
        <v>19.59</v>
      </c>
      <c r="O3070" s="1">
        <v>82.69</v>
      </c>
      <c r="P3070" s="1">
        <v>17.21</v>
      </c>
      <c r="Q3070" s="1">
        <v>66.15</v>
      </c>
      <c r="R3070" s="1">
        <v>3.08</v>
      </c>
      <c r="S3070" s="1">
        <v>13.65</v>
      </c>
      <c r="T3070" s="1">
        <v>0.19</v>
      </c>
      <c r="U3070" s="1">
        <v>82.40</v>
      </c>
      <c r="V3070" s="1">
        <f>100-U3070</f>
        <v>17.60</v>
      </c>
      <c r="W3070" s="1">
        <v>14.23</v>
      </c>
      <c r="X3070" s="0" t="inlineStr">
        <is>
          <t>IBGE — Censo Demográfico 2022 / SIDRA</t>
        </is>
      </c>
    </row>
    <row r="3071">
      <c r="A3071" s="0" t="inlineStr">
        <is>
          <t>3170404</t>
        </is>
      </c>
      <c r="B3071" s="0" t="inlineStr">
        <is>
          <t>Unaí</t>
        </is>
      </c>
      <c r="C3071" s="0" t="inlineStr">
        <is>
          <t>MG</t>
        </is>
      </c>
      <c r="D3071" s="0" t="inlineStr">
        <is>
          <t>2022</t>
        </is>
      </c>
      <c r="E3071" s="1">
        <v>85600</v>
      </c>
      <c r="F3071" s="1">
        <v>1545</v>
      </c>
      <c r="G3071" s="1">
        <v>4133</v>
      </c>
      <c r="H3071" s="1">
        <v>12124</v>
      </c>
      <c r="I3071" s="1">
        <f>(F3071+G3071+H3071)/E3071*100</f>
        <v>20.796728971962616822429906542</v>
      </c>
      <c r="J3071" s="1">
        <f>(F3071+G3071)/E3071*100</f>
        <v>6.6331775700934579439252336449</v>
      </c>
      <c r="K3071" s="1">
        <f>F3071/E3071*100</f>
        <v>1.8049065420560747663551401869</v>
      </c>
      <c r="L3071" s="1">
        <v>1760.50</v>
      </c>
      <c r="M3071" s="1">
        <v>1212.00</v>
      </c>
      <c r="N3071" s="1">
        <v>5.65</v>
      </c>
      <c r="O3071" s="1">
        <v>83.58</v>
      </c>
      <c r="P3071" s="1">
        <v>13.73</v>
      </c>
      <c r="Q3071" s="1">
        <v>79.44</v>
      </c>
      <c r="R3071" s="1">
        <v>4.06</v>
      </c>
      <c r="S3071" s="1">
        <v>16.19</v>
      </c>
      <c r="T3071" s="1">
        <v>0.05</v>
      </c>
      <c r="U3071" s="1">
        <v>86.50</v>
      </c>
      <c r="V3071" s="1">
        <f>100-U3071</f>
        <v>13.50</v>
      </c>
      <c r="W3071" s="1">
        <v>11.35</v>
      </c>
      <c r="X3071" s="0" t="inlineStr">
        <is>
          <t>IBGE — Censo Demográfico 2022 / SIDRA</t>
        </is>
      </c>
    </row>
    <row r="3072">
      <c r="A3072" s="0" t="inlineStr">
        <is>
          <t>3170438</t>
        </is>
      </c>
      <c r="B3072" s="0" t="inlineStr">
        <is>
          <t>União de Minas</t>
        </is>
      </c>
      <c r="C3072" s="0" t="inlineStr">
        <is>
          <t>MG</t>
        </is>
      </c>
      <c r="D3072" s="0" t="inlineStr">
        <is>
          <t>2022</t>
        </is>
      </c>
      <c r="E3072" s="1">
        <v>3821</v>
      </c>
      <c r="F3072" s="1">
        <v>24</v>
      </c>
      <c r="G3072" s="1">
        <v>159</v>
      </c>
      <c r="H3072" s="1">
        <v>771</v>
      </c>
      <c r="I3072" s="1">
        <f>(F3072+G3072+H3072)/E3072*100</f>
        <v>24.967286050772049201779638838</v>
      </c>
      <c r="J3072" s="1">
        <f>(F3072+G3072)/E3072*100</f>
        <v>4.7893221669719968594608741167</v>
      </c>
      <c r="K3072" s="1">
        <f>F3072/E3072*100</f>
        <v>0.6281078251766553258309343104</v>
      </c>
      <c r="L3072" s="1">
        <v>1279.07</v>
      </c>
      <c r="M3072" s="1">
        <v>1062.40</v>
      </c>
      <c r="N3072" s="1">
        <v>12.27</v>
      </c>
      <c r="O3072" s="1">
        <v>61.30</v>
      </c>
      <c r="P3072" s="1">
        <v>34.92</v>
      </c>
      <c r="Q3072" s="1">
        <v>64.08</v>
      </c>
      <c r="R3072" s="1">
        <v>28.10</v>
      </c>
      <c r="S3072" s="1">
        <v>7.42</v>
      </c>
      <c s="1" r="T3072">
        <v>0</v>
      </c>
      <c r="U3072" s="1">
        <v>72.43</v>
      </c>
      <c r="V3072" s="1">
        <f>100-U3072</f>
        <v>27.57</v>
      </c>
      <c r="W3072" s="1">
        <v>26.38</v>
      </c>
      <c r="X3072" s="0" t="inlineStr">
        <is>
          <t>IBGE — Censo Demográfico 2022 / SIDRA</t>
        </is>
      </c>
    </row>
    <row r="3073">
      <c r="A3073" s="0" t="inlineStr">
        <is>
          <t>3170479</t>
        </is>
      </c>
      <c r="B3073" s="0" t="inlineStr">
        <is>
          <t>Uruana de Minas</t>
        </is>
      </c>
      <c r="C3073" s="0" t="inlineStr">
        <is>
          <t>MG</t>
        </is>
      </c>
      <c r="D3073" s="0" t="inlineStr">
        <is>
          <t>2022</t>
        </is>
      </c>
      <c r="E3073" s="1">
        <v>3282</v>
      </c>
      <c r="F3073" s="1">
        <v>76</v>
      </c>
      <c r="G3073" s="1">
        <v>257</v>
      </c>
      <c r="H3073" s="1">
        <v>763</v>
      </c>
      <c r="I3073" s="1">
        <f>(F3073+G3073+H3073)/E3073*100</f>
        <v>33.394271785496648385131017672</v>
      </c>
      <c r="J3073" s="1">
        <f>(F3073+G3073)/E3073*100</f>
        <v>10.146252285191956124314442413</v>
      </c>
      <c r="K3073" s="1">
        <f>F3073/E3073*100</f>
        <v>2.3156611822059719683120048751</v>
      </c>
      <c r="L3073" s="1">
        <v>1091.98</v>
      </c>
      <c r="M3073" s="1">
        <v>833.33</v>
      </c>
      <c r="N3073" s="1">
        <v>12.11</v>
      </c>
      <c r="O3073" s="1">
        <v>72.27</v>
      </c>
      <c r="P3073" s="1">
        <v>26.38</v>
      </c>
      <c r="Q3073" s="1">
        <v>58.61</v>
      </c>
      <c r="R3073" s="1">
        <v>1.90</v>
      </c>
      <c r="S3073" s="1">
        <v>39.18</v>
      </c>
      <c s="1" r="T3073">
        <v>0</v>
      </c>
      <c r="U3073" s="1">
        <v>75.75</v>
      </c>
      <c r="V3073" s="1">
        <f>100-U3073</f>
        <v>24.25</v>
      </c>
      <c r="W3073" s="1">
        <v>20.38</v>
      </c>
      <c r="X3073" s="0" t="inlineStr">
        <is>
          <t>IBGE — Censo Demográfico 2022 / SIDRA</t>
        </is>
      </c>
    </row>
    <row r="3074">
      <c r="A3074" s="0" t="inlineStr">
        <is>
          <t>3170503</t>
        </is>
      </c>
      <c r="B3074" s="0" t="inlineStr">
        <is>
          <t>Urucânia</t>
        </is>
      </c>
      <c r="C3074" s="0" t="inlineStr">
        <is>
          <t>MG</t>
        </is>
      </c>
      <c r="D3074" s="0" t="inlineStr">
        <is>
          <t>2022</t>
        </is>
      </c>
      <c r="E3074" s="1">
        <v>10574</v>
      </c>
      <c r="F3074" s="1">
        <v>228</v>
      </c>
      <c r="G3074" s="1">
        <v>724</v>
      </c>
      <c r="H3074" s="1">
        <v>2172</v>
      </c>
      <c r="I3074" s="1">
        <f>(F3074+G3074+H3074)/E3074*100</f>
        <v>29.544164932854170607149612256</v>
      </c>
      <c r="J3074" s="1">
        <f>(F3074+G3074)/E3074*100</f>
        <v>9.003215434083601286173633441</v>
      </c>
      <c r="K3074" s="1">
        <f>F3074/E3074*100</f>
        <v>2.1562322678267448458483071685</v>
      </c>
      <c r="L3074" s="1">
        <v>1080.19</v>
      </c>
      <c r="M3074" s="1">
        <v>906.00</v>
      </c>
      <c r="N3074" s="1">
        <v>11.35</v>
      </c>
      <c r="O3074" s="1">
        <v>78.27</v>
      </c>
      <c r="P3074" s="1">
        <v>15.37</v>
      </c>
      <c r="Q3074" s="1">
        <v>81.04</v>
      </c>
      <c r="R3074" s="1">
        <v>1.68</v>
      </c>
      <c r="S3074" s="1">
        <v>4.51</v>
      </c>
      <c s="1" r="T3074">
        <v>0</v>
      </c>
      <c r="U3074" s="1">
        <v>90.77</v>
      </c>
      <c r="V3074" s="1">
        <f>100-U3074</f>
        <v>9.23</v>
      </c>
      <c r="W3074" s="1">
        <v>8.61</v>
      </c>
      <c r="X3074" s="0" t="inlineStr">
        <is>
          <t>IBGE — Censo Demográfico 2022 / SIDRA</t>
        </is>
      </c>
    </row>
    <row r="3075">
      <c r="A3075" s="0" t="inlineStr">
        <is>
          <t>3170529</t>
        </is>
      </c>
      <c r="B3075" s="0" t="inlineStr">
        <is>
          <t>Urucuia</t>
        </is>
      </c>
      <c r="C3075" s="0" t="inlineStr">
        <is>
          <t>MG</t>
        </is>
      </c>
      <c r="D3075" s="0" t="inlineStr">
        <is>
          <t>2022</t>
        </is>
      </c>
      <c r="E3075" s="1">
        <v>17435</v>
      </c>
      <c r="F3075" s="1">
        <v>167</v>
      </c>
      <c r="G3075" s="1">
        <v>2780</v>
      </c>
      <c r="H3075" s="1">
        <v>6896</v>
      </c>
      <c r="I3075" s="1">
        <f>(F3075+G3075+H3075)/E3075*100</f>
        <v>56.455405792945225121881273301</v>
      </c>
      <c r="J3075" s="1">
        <f>(F3075+G3075)/E3075*100</f>
        <v>16.90278176082592486377975337</v>
      </c>
      <c r="K3075" s="1">
        <f>F3075/E3075*100</f>
        <v>0.957843418411241755090335532</v>
      </c>
      <c r="L3075" s="1">
        <v>727.87</v>
      </c>
      <c r="M3075" s="1">
        <v>575.00</v>
      </c>
      <c r="N3075" s="1">
        <v>8.56</v>
      </c>
      <c r="O3075" s="1">
        <v>56.19</v>
      </c>
      <c r="P3075" s="1">
        <v>36.57</v>
      </c>
      <c r="Q3075" s="1">
        <v>16.06</v>
      </c>
      <c r="R3075" s="1">
        <v>13.59</v>
      </c>
      <c r="S3075" s="1">
        <v>67.65</v>
      </c>
      <c r="T3075" s="1">
        <v>1.53</v>
      </c>
      <c r="U3075" s="1">
        <v>56.87</v>
      </c>
      <c r="V3075" s="1">
        <f>100-U3075</f>
        <v>43.13</v>
      </c>
      <c r="W3075" s="1">
        <v>37.67</v>
      </c>
      <c r="X3075" s="0" t="inlineStr">
        <is>
          <t>IBGE — Censo Demográfico 2022 / SIDRA</t>
        </is>
      </c>
    </row>
    <row r="3076">
      <c r="A3076" s="0" t="inlineStr">
        <is>
          <t>3170578</t>
        </is>
      </c>
      <c r="B3076" s="0" t="inlineStr">
        <is>
          <t>Vargem Alegre</t>
        </is>
      </c>
      <c r="C3076" s="0" t="inlineStr">
        <is>
          <t>MG</t>
        </is>
      </c>
      <c r="D3076" s="0" t="inlineStr">
        <is>
          <t>2022</t>
        </is>
      </c>
      <c r="E3076" s="1">
        <v>5780</v>
      </c>
      <c r="F3076" s="1">
        <v>69</v>
      </c>
      <c r="G3076" s="1">
        <v>384</v>
      </c>
      <c r="H3076" s="1">
        <v>1682</v>
      </c>
      <c r="I3076" s="1">
        <f>(F3076+G3076+H3076)/E3076*100</f>
        <v>36.937716262975778546712802768</v>
      </c>
      <c r="J3076" s="1">
        <f>(F3076+G3076)/E3076*100</f>
        <v>7.8373702422145328719723183391</v>
      </c>
      <c r="K3076" s="1">
        <f>F3076/E3076*100</f>
        <v>1.1937716262975778546712802768</v>
      </c>
      <c r="L3076" s="1">
        <v>1037.57</v>
      </c>
      <c r="M3076" s="1">
        <v>808.00</v>
      </c>
      <c r="N3076" s="1">
        <v>13.72</v>
      </c>
      <c r="O3076" s="1">
        <v>86.09</v>
      </c>
      <c r="P3076" s="1">
        <v>12.87</v>
      </c>
      <c r="Q3076" s="1">
        <v>84.69</v>
      </c>
      <c r="R3076" s="1">
        <v>2.08</v>
      </c>
      <c r="S3076" s="1">
        <v>4.58</v>
      </c>
      <c r="T3076" s="1">
        <v>0.05</v>
      </c>
      <c r="U3076" s="1">
        <v>88.49</v>
      </c>
      <c r="V3076" s="1">
        <f>100-U3076</f>
        <v>11.51</v>
      </c>
      <c r="W3076" s="1">
        <v>11.15</v>
      </c>
      <c r="X3076" s="0" t="inlineStr">
        <is>
          <t>IBGE — Censo Demográfico 2022 / SIDRA</t>
        </is>
      </c>
    </row>
    <row r="3077">
      <c r="A3077" s="0" t="inlineStr">
        <is>
          <t>3170602</t>
        </is>
      </c>
      <c r="B3077" s="0" t="inlineStr">
        <is>
          <t>Vargem Bonita</t>
        </is>
      </c>
      <c r="C3077" s="0" t="inlineStr">
        <is>
          <t>MG</t>
        </is>
      </c>
      <c r="D3077" s="0" t="inlineStr">
        <is>
          <t>2022</t>
        </is>
      </c>
      <c r="E3077" s="1">
        <v>2158</v>
      </c>
      <c r="F3077" s="1">
        <v>8</v>
      </c>
      <c r="G3077" s="1">
        <v>46</v>
      </c>
      <c r="H3077" s="1">
        <v>381</v>
      </c>
      <c r="I3077" s="1">
        <f>(F3077+G3077+H3077)/E3077*100</f>
        <v>20.157553290083410565338276182</v>
      </c>
      <c r="J3077" s="1">
        <f>(F3077+G3077)/E3077*100</f>
        <v>2.5023169601482854494902687674</v>
      </c>
      <c r="K3077" s="1">
        <f>F3077/E3077*100</f>
        <v>0.3707136237256719184430027804</v>
      </c>
      <c r="L3077" s="1">
        <v>1496.78</v>
      </c>
      <c r="M3077" s="1">
        <v>1212.00</v>
      </c>
      <c r="N3077" s="1">
        <v>4.85</v>
      </c>
      <c r="O3077" s="1">
        <v>76.48</v>
      </c>
      <c r="P3077" s="1">
        <v>23.52</v>
      </c>
      <c r="Q3077" s="1">
        <v>74.66</v>
      </c>
      <c r="R3077" s="1">
        <v>4.68</v>
      </c>
      <c r="S3077" s="1">
        <v>19.52</v>
      </c>
      <c r="T3077" s="1">
        <v>0.57</v>
      </c>
      <c r="U3077" s="1">
        <v>87.44</v>
      </c>
      <c r="V3077" s="1">
        <f>100-U3077</f>
        <v>12.56</v>
      </c>
      <c r="W3077" s="1">
        <v>11.87</v>
      </c>
      <c r="X3077" s="0" t="inlineStr">
        <is>
          <t>IBGE — Censo Demográfico 2022 / SIDRA</t>
        </is>
      </c>
    </row>
    <row r="3078">
      <c r="A3078" s="0" t="inlineStr">
        <is>
          <t>3170651</t>
        </is>
      </c>
      <c r="B3078" s="0" t="inlineStr">
        <is>
          <t>Vargem Grande do Rio Pardo</t>
        </is>
      </c>
      <c r="C3078" s="0" t="inlineStr">
        <is>
          <t>MG</t>
        </is>
      </c>
      <c r="D3078" s="0" t="inlineStr">
        <is>
          <t>2022</t>
        </is>
      </c>
      <c r="E3078" s="1">
        <v>4633</v>
      </c>
      <c r="F3078" s="1">
        <v>68</v>
      </c>
      <c r="G3078" s="1">
        <v>583</v>
      </c>
      <c r="H3078" s="1">
        <v>1232</v>
      </c>
      <c r="I3078" s="1">
        <f>(F3078+G3078+H3078)/E3078*100</f>
        <v>40.643211741851931793654219728</v>
      </c>
      <c r="J3078" s="1">
        <f>(F3078+G3078)/E3078*100</f>
        <v>14.051370602201597237211310166</v>
      </c>
      <c r="K3078" s="1">
        <f>F3078/E3078*100</f>
        <v>1.4677314914742067774660047485</v>
      </c>
      <c r="L3078" s="1">
        <v>881.50</v>
      </c>
      <c r="M3078" s="1">
        <v>750.00</v>
      </c>
      <c r="N3078" s="1">
        <v>19.38</v>
      </c>
      <c r="O3078" s="1">
        <v>76.74</v>
      </c>
      <c r="P3078" s="1">
        <v>21.21</v>
      </c>
      <c r="Q3078" s="1">
        <v>0.28</v>
      </c>
      <c r="R3078" s="1">
        <v>0.85</v>
      </c>
      <c r="S3078" s="1">
        <v>98.45</v>
      </c>
      <c r="T3078" s="1">
        <v>0.21</v>
      </c>
      <c r="U3078" s="1">
        <v>67.65</v>
      </c>
      <c r="V3078" s="1">
        <f>100-U3078</f>
        <v>32.35</v>
      </c>
      <c r="W3078" s="1">
        <v>29.18</v>
      </c>
      <c r="X3078" s="0" t="inlineStr">
        <is>
          <t>IBGE — Censo Demográfico 2022 / SIDRA</t>
        </is>
      </c>
    </row>
    <row r="3079">
      <c r="A3079" s="0" t="inlineStr">
        <is>
          <t>3170701</t>
        </is>
      </c>
      <c r="B3079" s="0" t="inlineStr">
        <is>
          <t>Varginha</t>
        </is>
      </c>
      <c r="C3079" s="0" t="inlineStr">
        <is>
          <t>MG</t>
        </is>
      </c>
      <c r="D3079" s="0" t="inlineStr">
        <is>
          <t>2022</t>
        </is>
      </c>
      <c r="E3079" s="1">
        <v>136027</v>
      </c>
      <c r="F3079" s="1">
        <v>2527</v>
      </c>
      <c r="G3079" s="1">
        <v>5833</v>
      </c>
      <c r="H3079" s="1">
        <v>17242</v>
      </c>
      <c r="I3079" s="1">
        <f>(F3079+G3079+H3079)/E3079*100</f>
        <v>18.821263425643438435016577591</v>
      </c>
      <c r="J3079" s="1">
        <f>(F3079+G3079)/E3079*100</f>
        <v>6.1458386937887331191601667316</v>
      </c>
      <c r="K3079" s="1">
        <f>F3079/E3079*100</f>
        <v>1.8577194233497761473825049439</v>
      </c>
      <c r="L3079" s="1">
        <v>1874.49</v>
      </c>
      <c r="M3079" s="1">
        <v>1240.00</v>
      </c>
      <c r="N3079" s="1">
        <v>3.19</v>
      </c>
      <c r="O3079" s="1">
        <v>96.92</v>
      </c>
      <c r="P3079" s="1">
        <v>2.92</v>
      </c>
      <c r="Q3079" s="1">
        <v>96.75</v>
      </c>
      <c r="R3079" s="1">
        <v>1.72</v>
      </c>
      <c r="S3079" s="1">
        <v>1.38</v>
      </c>
      <c r="T3079" s="1">
        <v>0.00</v>
      </c>
      <c r="U3079" s="1">
        <v>99.18</v>
      </c>
      <c r="V3079" s="1">
        <f>100-U3079</f>
        <v>0.82</v>
      </c>
      <c r="W3079" s="1">
        <v>0.73</v>
      </c>
      <c r="X3079" s="0" t="inlineStr">
        <is>
          <t>IBGE — Censo Demográfico 2022 / SIDRA</t>
        </is>
      </c>
    </row>
    <row r="3080">
      <c r="A3080" s="0" t="inlineStr">
        <is>
          <t>3170750</t>
        </is>
      </c>
      <c r="B3080" s="0" t="inlineStr">
        <is>
          <t>Varjão de Minas</t>
        </is>
      </c>
      <c r="C3080" s="0" t="inlineStr">
        <is>
          <t>MG</t>
        </is>
      </c>
      <c r="D3080" s="0" t="inlineStr">
        <is>
          <t>2022</t>
        </is>
      </c>
      <c r="E3080" s="1">
        <v>6969</v>
      </c>
      <c r="F3080" s="1">
        <v>34</v>
      </c>
      <c r="G3080" s="1">
        <v>287</v>
      </c>
      <c r="H3080" s="1">
        <v>1056</v>
      </c>
      <c r="I3080" s="1">
        <f>(F3080+G3080+H3080)/E3080*100</f>
        <v>19.758932414980628497632371933</v>
      </c>
      <c r="J3080" s="1">
        <f>(F3080+G3080)/E3080*100</f>
        <v>4.6061127851915626345243219974</v>
      </c>
      <c r="K3080" s="1">
        <f>F3080/E3080*100</f>
        <v>0.4878748744439661357440091835</v>
      </c>
      <c r="L3080" s="1">
        <v>1349.13</v>
      </c>
      <c r="M3080" s="1">
        <v>1125.00</v>
      </c>
      <c r="N3080" s="1">
        <v>5.90</v>
      </c>
      <c r="O3080" s="1">
        <v>83.45</v>
      </c>
      <c r="P3080" s="1">
        <v>8.27</v>
      </c>
      <c r="Q3080" s="1">
        <v>86.04</v>
      </c>
      <c r="R3080" s="1">
        <v>3.59</v>
      </c>
      <c r="S3080" s="1">
        <v>10.33</v>
      </c>
      <c s="1" r="T3080">
        <v>0</v>
      </c>
      <c r="U3080" s="1">
        <v>90.64</v>
      </c>
      <c r="V3080" s="1">
        <f>100-U3080</f>
        <v>9.36</v>
      </c>
      <c r="W3080" s="1">
        <v>9.20</v>
      </c>
      <c r="X3080" s="0" t="inlineStr">
        <is>
          <t>IBGE — Censo Demográfico 2022 / SIDRA</t>
        </is>
      </c>
    </row>
    <row r="3081">
      <c r="A3081" s="0" t="inlineStr">
        <is>
          <t>3170800</t>
        </is>
      </c>
      <c r="B3081" s="0" t="inlineStr">
        <is>
          <t>Várzea da Palma</t>
        </is>
      </c>
      <c r="C3081" s="0" t="inlineStr">
        <is>
          <t>MG</t>
        </is>
      </c>
      <c r="D3081" s="0" t="inlineStr">
        <is>
          <t>2022</t>
        </is>
      </c>
      <c r="E3081" s="1">
        <v>33468</v>
      </c>
      <c r="F3081" s="1">
        <v>1064</v>
      </c>
      <c r="G3081" s="1">
        <v>3545</v>
      </c>
      <c r="H3081" s="1">
        <v>8404</v>
      </c>
      <c r="I3081" s="1">
        <f>(F3081+G3081+H3081)/E3081*100</f>
        <v>38.881917055097406477829568543</v>
      </c>
      <c r="J3081" s="1">
        <f>(F3081+G3081)/E3081*100</f>
        <v>13.77136369068961395960320306</v>
      </c>
      <c r="K3081" s="1">
        <f>F3081/E3081*100</f>
        <v>3.1791562089159794430500776861</v>
      </c>
      <c r="L3081" s="1">
        <v>1062.12</v>
      </c>
      <c r="M3081" s="1">
        <v>808.00</v>
      </c>
      <c r="N3081" s="1">
        <v>8.33</v>
      </c>
      <c r="O3081" s="1">
        <v>92.25</v>
      </c>
      <c r="P3081" s="1">
        <v>7.00</v>
      </c>
      <c r="Q3081" s="1">
        <v>51.71</v>
      </c>
      <c r="R3081" s="1">
        <v>15.90</v>
      </c>
      <c r="S3081" s="1">
        <v>31.41</v>
      </c>
      <c r="T3081" s="1">
        <v>0.15</v>
      </c>
      <c r="U3081" s="1">
        <v>91.12</v>
      </c>
      <c r="V3081" s="1">
        <f>100-U3081</f>
        <v>8.88</v>
      </c>
      <c r="W3081" s="1">
        <v>8.48</v>
      </c>
      <c r="X3081" s="0" t="inlineStr">
        <is>
          <t>IBGE — Censo Demográfico 2022 / SIDRA</t>
        </is>
      </c>
    </row>
    <row r="3082">
      <c r="A3082" s="0" t="inlineStr">
        <is>
          <t>3170909</t>
        </is>
      </c>
      <c r="B3082" s="0" t="inlineStr">
        <is>
          <t>Varzelândia</t>
        </is>
      </c>
      <c r="C3082" s="0" t="inlineStr">
        <is>
          <t>MG</t>
        </is>
      </c>
      <c r="D3082" s="0" t="inlineStr">
        <is>
          <t>2022</t>
        </is>
      </c>
      <c r="E3082" s="1">
        <v>18833</v>
      </c>
      <c r="F3082" s="1">
        <v>412</v>
      </c>
      <c r="G3082" s="1">
        <v>4711</v>
      </c>
      <c r="H3082" s="1">
        <v>5377</v>
      </c>
      <c r="I3082" s="1">
        <f>(F3082+G3082+H3082)/E3082*100</f>
        <v>55.753199171666755163808208995</v>
      </c>
      <c r="J3082" s="1">
        <f>(F3082+G3082)/E3082*100</f>
        <v>27.202251367280836828970424255</v>
      </c>
      <c r="K3082" s="1">
        <f>F3082/E3082*100</f>
        <v>2.1876493389263526788084744863</v>
      </c>
      <c r="L3082" s="1">
        <v>738.74</v>
      </c>
      <c r="M3082" s="1">
        <v>583.33</v>
      </c>
      <c r="N3082" s="1">
        <v>17.87</v>
      </c>
      <c r="O3082" s="1">
        <v>71.37</v>
      </c>
      <c r="P3082" s="1">
        <v>26.42</v>
      </c>
      <c r="Q3082" s="1">
        <v>15.01</v>
      </c>
      <c r="R3082" s="1">
        <v>3.15</v>
      </c>
      <c r="S3082" s="1">
        <v>79.38</v>
      </c>
      <c r="T3082" s="1">
        <v>2.14</v>
      </c>
      <c r="U3082" s="1">
        <v>57.46</v>
      </c>
      <c r="V3082" s="1">
        <f>100-U3082</f>
        <v>42.54</v>
      </c>
      <c r="W3082" s="1">
        <v>41.02</v>
      </c>
      <c r="X3082" s="0" t="inlineStr">
        <is>
          <t>IBGE — Censo Demográfico 2022 / SIDRA</t>
        </is>
      </c>
    </row>
    <row r="3083">
      <c r="A3083" s="0" t="inlineStr">
        <is>
          <t>3171006</t>
        </is>
      </c>
      <c r="B3083" s="0" t="inlineStr">
        <is>
          <t>Vazante</t>
        </is>
      </c>
      <c r="C3083" s="0" t="inlineStr">
        <is>
          <t>MG</t>
        </is>
      </c>
      <c r="D3083" s="0" t="inlineStr">
        <is>
          <t>2022</t>
        </is>
      </c>
      <c r="E3083" s="1">
        <v>19902</v>
      </c>
      <c r="F3083" s="1">
        <v>296</v>
      </c>
      <c r="G3083" s="1">
        <v>557</v>
      </c>
      <c r="H3083" s="1">
        <v>2489</v>
      </c>
      <c r="I3083" s="1">
        <f>(F3083+G3083+H3083)/E3083*100</f>
        <v>16.79228218269520651190835092</v>
      </c>
      <c r="J3083" s="1">
        <f>(F3083+G3083)/E3083*100</f>
        <v>4.2860014068937795196462667069</v>
      </c>
      <c r="K3083" s="1">
        <f>F3083/E3083*100</f>
        <v>1.4872877097779117676615415536</v>
      </c>
      <c r="L3083" s="1">
        <v>1572.32</v>
      </c>
      <c r="M3083" s="1">
        <v>1212.00</v>
      </c>
      <c r="N3083" s="1">
        <v>4.51</v>
      </c>
      <c r="O3083" s="1">
        <v>87.02</v>
      </c>
      <c r="P3083" s="1">
        <v>12.06</v>
      </c>
      <c r="Q3083" s="1">
        <v>84.86</v>
      </c>
      <c r="R3083" s="1">
        <v>3.55</v>
      </c>
      <c r="S3083" s="1">
        <v>10.20</v>
      </c>
      <c r="T3083" s="1">
        <v>0.01</v>
      </c>
      <c r="U3083" s="1">
        <v>93.38</v>
      </c>
      <c r="V3083" s="1">
        <f>100-U3083</f>
        <v>6.62</v>
      </c>
      <c r="W3083" s="1">
        <v>6.13</v>
      </c>
      <c r="X3083" s="0" t="inlineStr">
        <is>
          <t>IBGE — Censo Demográfico 2022 / SIDRA</t>
        </is>
      </c>
    </row>
    <row r="3084">
      <c r="A3084" s="0" t="inlineStr">
        <is>
          <t>3171030</t>
        </is>
      </c>
      <c r="B3084" s="0" t="inlineStr">
        <is>
          <t>Verdelândia</t>
        </is>
      </c>
      <c r="C3084" s="0" t="inlineStr">
        <is>
          <t>MG</t>
        </is>
      </c>
      <c r="D3084" s="0" t="inlineStr">
        <is>
          <t>2022</t>
        </is>
      </c>
      <c r="E3084" s="1">
        <v>7635</v>
      </c>
      <c r="F3084" s="1">
        <v>160</v>
      </c>
      <c r="G3084" s="1">
        <v>1515</v>
      </c>
      <c r="H3084" s="1">
        <v>2326</v>
      </c>
      <c r="I3084" s="1">
        <f>(F3084+G3084+H3084)/E3084*100</f>
        <v>52.403405370006548788474132286</v>
      </c>
      <c r="J3084" s="1">
        <f>(F3084+G3084)/E3084*100</f>
        <v>21.938441388343156516044531762</v>
      </c>
      <c r="K3084" s="1">
        <f>F3084/E3084*100</f>
        <v>2.0956123117223313686967910936</v>
      </c>
      <c r="L3084" s="1">
        <v>764.71</v>
      </c>
      <c r="M3084" s="1">
        <v>606.00</v>
      </c>
      <c r="N3084" s="1">
        <v>16.90</v>
      </c>
      <c r="O3084" s="1">
        <v>66.02</v>
      </c>
      <c r="P3084" s="1">
        <v>29.29</v>
      </c>
      <c r="Q3084" s="1">
        <v>23.01</v>
      </c>
      <c r="R3084" s="1">
        <v>23.85</v>
      </c>
      <c r="S3084" s="1">
        <v>49.32</v>
      </c>
      <c r="T3084" s="1">
        <v>2.86</v>
      </c>
      <c r="U3084" s="1">
        <v>64.27</v>
      </c>
      <c r="V3084" s="1">
        <f>100-U3084</f>
        <v>35.73</v>
      </c>
      <c r="W3084" s="1">
        <v>32.75</v>
      </c>
      <c r="X3084" s="0" t="inlineStr">
        <is>
          <t>IBGE — Censo Demográfico 2022 / SIDRA</t>
        </is>
      </c>
    </row>
    <row r="3085">
      <c r="A3085" s="0" t="inlineStr">
        <is>
          <t>3171071</t>
        </is>
      </c>
      <c r="B3085" s="0" t="inlineStr">
        <is>
          <t>Veredinha</t>
        </is>
      </c>
      <c r="C3085" s="0" t="inlineStr">
        <is>
          <t>MG</t>
        </is>
      </c>
      <c r="D3085" s="0" t="inlineStr">
        <is>
          <t>2022</t>
        </is>
      </c>
      <c r="E3085" s="1">
        <v>5181</v>
      </c>
      <c r="F3085" s="1">
        <v>29</v>
      </c>
      <c r="G3085" s="1">
        <v>630</v>
      </c>
      <c r="H3085" s="1">
        <v>1468</v>
      </c>
      <c r="I3085" s="1">
        <f>(F3085+G3085+H3085)/E3085*100</f>
        <v>41.053850607990735379270411118</v>
      </c>
      <c r="J3085" s="1">
        <f>(F3085+G3085)/E3085*100</f>
        <v>12.719552209998069870681335649</v>
      </c>
      <c r="K3085" s="1">
        <f>F3085/E3085*100</f>
        <v>0.5597375024126616483304381394</v>
      </c>
      <c r="L3085" s="1">
        <v>898.68</v>
      </c>
      <c r="M3085" s="1">
        <v>737.33</v>
      </c>
      <c r="N3085" s="1">
        <v>16.63</v>
      </c>
      <c r="O3085" s="1">
        <v>82.37</v>
      </c>
      <c r="P3085" s="1">
        <v>14.81</v>
      </c>
      <c r="Q3085" s="1">
        <v>62.49</v>
      </c>
      <c r="R3085" s="1">
        <v>3.29</v>
      </c>
      <c r="S3085" s="1">
        <v>32.66</v>
      </c>
      <c r="T3085" s="1">
        <v>1.10</v>
      </c>
      <c r="U3085" s="1">
        <v>79.86</v>
      </c>
      <c r="V3085" s="1">
        <f>100-U3085</f>
        <v>20.14</v>
      </c>
      <c r="W3085" s="1">
        <v>16.43</v>
      </c>
      <c r="X3085" s="0" t="inlineStr">
        <is>
          <t>IBGE — Censo Demográfico 2022 / SIDRA</t>
        </is>
      </c>
    </row>
    <row r="3086">
      <c r="A3086" s="0" t="inlineStr">
        <is>
          <t>3171105</t>
        </is>
      </c>
      <c r="B3086" s="0" t="inlineStr">
        <is>
          <t>Veríssimo</t>
        </is>
      </c>
      <c r="C3086" s="0" t="inlineStr">
        <is>
          <t>MG</t>
        </is>
      </c>
      <c r="D3086" s="0" t="inlineStr">
        <is>
          <t>2022</t>
        </is>
      </c>
      <c r="E3086" s="1">
        <v>3376</v>
      </c>
      <c r="F3086" s="1">
        <v>11</v>
      </c>
      <c r="G3086" s="1">
        <v>230</v>
      </c>
      <c r="H3086" s="1">
        <v>741</v>
      </c>
      <c r="I3086" s="1">
        <f>(F3086+G3086+H3086)/E3086*100</f>
        <v>29.087677725118483412322274882</v>
      </c>
      <c r="J3086" s="1">
        <f>(F3086+G3086)/E3086*100</f>
        <v>7.1386255924170616113744075829</v>
      </c>
      <c r="K3086" s="1">
        <f>F3086/E3086*100</f>
        <v>0.3258293838862559241706161137</v>
      </c>
      <c r="L3086" s="1">
        <v>1352.42</v>
      </c>
      <c r="M3086" s="1">
        <v>1000.00</v>
      </c>
      <c r="N3086" s="1">
        <v>8.65</v>
      </c>
      <c r="O3086" s="1">
        <v>60.33</v>
      </c>
      <c r="P3086" s="1">
        <v>39.30</v>
      </c>
      <c r="Q3086" s="1">
        <v>56.06</v>
      </c>
      <c r="R3086" s="1">
        <v>25.02</v>
      </c>
      <c r="S3086" s="1">
        <v>18.27</v>
      </c>
      <c s="1" r="T3086">
        <v>0</v>
      </c>
      <c r="U3086" s="1">
        <v>77.74</v>
      </c>
      <c r="V3086" s="1">
        <f>100-U3086</f>
        <v>22.26</v>
      </c>
      <c r="W3086" s="1">
        <v>21.25</v>
      </c>
      <c r="X3086" s="0" t="inlineStr">
        <is>
          <t>IBGE — Censo Demográfico 2022 / SIDRA</t>
        </is>
      </c>
    </row>
    <row r="3087">
      <c r="A3087" s="0" t="inlineStr">
        <is>
          <t>3171154</t>
        </is>
      </c>
      <c r="B3087" s="0" t="inlineStr">
        <is>
          <t>Vermelho Novo</t>
        </is>
      </c>
      <c r="C3087" s="0" t="inlineStr">
        <is>
          <t>MG</t>
        </is>
      </c>
      <c r="D3087" s="0" t="inlineStr">
        <is>
          <t>2022</t>
        </is>
      </c>
      <c r="E3087" s="1">
        <v>4896</v>
      </c>
      <c r="F3087" s="1">
        <v>32</v>
      </c>
      <c r="G3087" s="1">
        <v>641</v>
      </c>
      <c r="H3087" s="1">
        <v>1445</v>
      </c>
      <c r="I3087" s="1">
        <f>(F3087+G3087+H3087)/E3087*100</f>
        <v>43.259803921568627450980392157</v>
      </c>
      <c r="J3087" s="1">
        <f>(F3087+G3087)/E3087*100</f>
        <v>13.745915032679738562091503268</v>
      </c>
      <c r="K3087" s="1">
        <f>F3087/E3087*100</f>
        <v>0.6535947712418300653594771242</v>
      </c>
      <c r="L3087" s="1">
        <v>859.63</v>
      </c>
      <c r="M3087" s="1">
        <v>700.00</v>
      </c>
      <c r="N3087" s="1">
        <v>9.47</v>
      </c>
      <c r="O3087" s="1">
        <v>40.55</v>
      </c>
      <c r="P3087" s="1">
        <v>58.68</v>
      </c>
      <c r="Q3087" s="1">
        <v>37.82</v>
      </c>
      <c r="R3087" s="1">
        <v>18.58</v>
      </c>
      <c r="S3087" s="1">
        <v>18.97</v>
      </c>
      <c r="T3087" s="1">
        <v>0.17</v>
      </c>
      <c r="U3087" s="1">
        <v>55.17</v>
      </c>
      <c r="V3087" s="1">
        <f>100-U3087</f>
        <v>44.83</v>
      </c>
      <c r="W3087" s="1">
        <v>40.04</v>
      </c>
      <c r="X3087" s="0" t="inlineStr">
        <is>
          <t>IBGE — Censo Demográfico 2022 / SIDRA</t>
        </is>
      </c>
    </row>
    <row r="3088">
      <c r="A3088" s="0" t="inlineStr">
        <is>
          <t>3171204</t>
        </is>
      </c>
      <c r="B3088" s="0" t="inlineStr">
        <is>
          <t>Vespasiano</t>
        </is>
      </c>
      <c r="C3088" s="0" t="inlineStr">
        <is>
          <t>MG</t>
        </is>
      </c>
      <c r="D3088" s="0" t="inlineStr">
        <is>
          <t>2022</t>
        </is>
      </c>
      <c r="E3088" s="1">
        <v>128834</v>
      </c>
      <c r="F3088" s="1">
        <v>3211</v>
      </c>
      <c r="G3088" s="1">
        <v>9152</v>
      </c>
      <c r="H3088" s="1">
        <v>24755</v>
      </c>
      <c r="I3088" s="1">
        <f>(F3088+G3088+H3088)/E3088*100</f>
        <v>28.81071766769641554248102209</v>
      </c>
      <c r="J3088" s="1">
        <f>(F3088+G3088)/E3088*100</f>
        <v>9.596069360572519676482916</v>
      </c>
      <c r="K3088" s="1">
        <f>F3088/E3088*100</f>
        <v>2.4923545026933883912631758697</v>
      </c>
      <c r="L3088" s="1">
        <v>1291.72</v>
      </c>
      <c r="M3088" s="1">
        <v>1000.00</v>
      </c>
      <c r="N3088" s="1">
        <v>3.58</v>
      </c>
      <c r="O3088" s="1">
        <v>98.83</v>
      </c>
      <c r="P3088" s="1">
        <v>0.46</v>
      </c>
      <c r="Q3088" s="1">
        <v>94.58</v>
      </c>
      <c r="R3088" s="1">
        <v>1.80</v>
      </c>
      <c r="S3088" s="1">
        <v>1.76</v>
      </c>
      <c r="T3088" s="1">
        <v>0.01</v>
      </c>
      <c r="U3088" s="1">
        <v>99.21</v>
      </c>
      <c r="V3088" s="1">
        <f>100-U3088</f>
        <v>0.79</v>
      </c>
      <c r="W3088" s="1">
        <v>0.27</v>
      </c>
      <c r="X3088" s="0" t="inlineStr">
        <is>
          <t>IBGE — Censo Demográfico 2022 / SIDRA</t>
        </is>
      </c>
    </row>
    <row r="3089">
      <c r="A3089" s="0" t="inlineStr">
        <is>
          <t>3171303</t>
        </is>
      </c>
      <c r="B3089" s="0" t="inlineStr">
        <is>
          <t>Viçosa</t>
        </is>
      </c>
      <c r="C3089" s="0" t="inlineStr">
        <is>
          <t>MG</t>
        </is>
      </c>
      <c r="D3089" s="0" t="inlineStr">
        <is>
          <t>2022</t>
        </is>
      </c>
      <c r="E3089" s="1">
        <v>76114</v>
      </c>
      <c r="F3089" s="1">
        <v>3213</v>
      </c>
      <c r="G3089" s="1">
        <v>3282</v>
      </c>
      <c r="H3089" s="1">
        <v>12214</v>
      </c>
      <c r="I3089" s="1">
        <f>(F3089+G3089+H3089)/E3089*100</f>
        <v>24.580234910791707176077988281</v>
      </c>
      <c r="J3089" s="1">
        <f>(F3089+G3089)/E3089*100</f>
        <v>8.533252752450271960480332133</v>
      </c>
      <c r="K3089" s="1">
        <f>F3089/E3089*100</f>
        <v>4.2212996295031137504269910923</v>
      </c>
      <c r="L3089" s="1">
        <v>1864.42</v>
      </c>
      <c r="M3089" s="1">
        <v>1130.00</v>
      </c>
      <c r="N3089" s="1">
        <v>4.20</v>
      </c>
      <c r="O3089" s="1">
        <v>91.12</v>
      </c>
      <c r="P3089" s="1">
        <v>7.34</v>
      </c>
      <c r="Q3089" s="1">
        <v>89.20</v>
      </c>
      <c r="R3089" s="1">
        <v>3.10</v>
      </c>
      <c r="S3089" s="1">
        <v>1.13</v>
      </c>
      <c r="T3089" s="1">
        <v>0.01</v>
      </c>
      <c r="U3089" s="1">
        <v>96.78</v>
      </c>
      <c r="V3089" s="1">
        <f>100-U3089</f>
        <v>3.22</v>
      </c>
      <c r="W3089" s="1">
        <v>2.72</v>
      </c>
      <c r="X3089" s="0" t="inlineStr">
        <is>
          <t>IBGE — Censo Demográfico 2022 / SIDRA</t>
        </is>
      </c>
    </row>
    <row r="3090">
      <c r="A3090" s="0" t="inlineStr">
        <is>
          <t>3171402</t>
        </is>
      </c>
      <c r="B3090" s="0" t="inlineStr">
        <is>
          <t>Vieiras</t>
        </is>
      </c>
      <c r="C3090" s="0" t="inlineStr">
        <is>
          <t>MG</t>
        </is>
      </c>
      <c r="D3090" s="0" t="inlineStr">
        <is>
          <t>2022</t>
        </is>
      </c>
      <c r="E3090" s="1">
        <v>3690</v>
      </c>
      <c r="F3090" s="1">
        <v>32</v>
      </c>
      <c r="G3090" s="1">
        <v>346</v>
      </c>
      <c r="H3090" s="1">
        <v>691</v>
      </c>
      <c r="I3090" s="1">
        <f>(F3090+G3090+H3090)/E3090*100</f>
        <v>28.970189701897018970189701897</v>
      </c>
      <c r="J3090" s="1">
        <f>(F3090+G3090)/E3090*100</f>
        <v>10.243902439024390243902439024</v>
      </c>
      <c r="K3090" s="1">
        <f>F3090/E3090*100</f>
        <v>0.8672086720867208672086720867</v>
      </c>
      <c r="L3090" s="1">
        <v>1216.73</v>
      </c>
      <c r="M3090" s="1">
        <v>974.67</v>
      </c>
      <c r="N3090" s="1">
        <v>9.77</v>
      </c>
      <c r="O3090" s="1">
        <v>57.19</v>
      </c>
      <c r="P3090" s="1">
        <v>40.55</v>
      </c>
      <c r="Q3090" s="1">
        <v>49.44</v>
      </c>
      <c r="R3090" s="1">
        <v>19.96</v>
      </c>
      <c r="S3090" s="1">
        <v>5.78</v>
      </c>
      <c s="1" r="T3090">
        <v>0</v>
      </c>
      <c r="U3090" s="1">
        <v>85.47</v>
      </c>
      <c r="V3090" s="1">
        <f>100-U3090</f>
        <v>14.53</v>
      </c>
      <c r="W3090" s="1">
        <v>13.47</v>
      </c>
      <c r="X3090" s="0" t="inlineStr">
        <is>
          <t>IBGE — Censo Demográfico 2022 / SIDRA</t>
        </is>
      </c>
    </row>
    <row r="3091">
      <c r="A3091" s="0" t="inlineStr">
        <is>
          <t>3171501</t>
        </is>
      </c>
      <c r="B3091" s="0" t="inlineStr">
        <is>
          <t>Mathias Lobato</t>
        </is>
      </c>
      <c r="C3091" s="0" t="inlineStr">
        <is>
          <t>MG</t>
        </is>
      </c>
      <c r="D3091" s="0" t="inlineStr">
        <is>
          <t>2022</t>
        </is>
      </c>
      <c r="E3091" s="1">
        <v>3027</v>
      </c>
      <c r="F3091" s="1">
        <v>21</v>
      </c>
      <c r="G3091" s="1">
        <v>361</v>
      </c>
      <c r="H3091" s="1">
        <v>841</v>
      </c>
      <c r="I3091" s="1">
        <f>(F3091+G3091+H3091)/E3091*100</f>
        <v>40.403039312851007598282127519</v>
      </c>
      <c r="J3091" s="1">
        <f>(F3091+G3091)/E3091*100</f>
        <v>12.619755533531549388833828873</v>
      </c>
      <c r="K3091" s="1">
        <f>F3091/E3091*100</f>
        <v>0.693756194251734390485629336</v>
      </c>
      <c r="L3091" s="1">
        <v>907.26</v>
      </c>
      <c r="M3091" s="1">
        <v>708.00</v>
      </c>
      <c r="N3091" s="1">
        <v>12.83</v>
      </c>
      <c r="O3091" s="1">
        <v>88.06</v>
      </c>
      <c r="P3091" s="1">
        <v>11.67</v>
      </c>
      <c r="Q3091" s="1">
        <v>85.87</v>
      </c>
      <c r="R3091" s="1">
        <v>0.73</v>
      </c>
      <c r="S3091" s="1">
        <v>10.03</v>
      </c>
      <c s="1" r="T3091">
        <v>0</v>
      </c>
      <c r="U3091" s="1">
        <v>88.61</v>
      </c>
      <c r="V3091" s="1">
        <f>100-U3091</f>
        <v>11.39</v>
      </c>
      <c r="W3091" s="1">
        <v>10.48</v>
      </c>
      <c r="X3091" s="0" t="inlineStr">
        <is>
          <t>IBGE — Censo Demográfico 2022 / SIDRA</t>
        </is>
      </c>
    </row>
    <row r="3092">
      <c r="A3092" s="0" t="inlineStr">
        <is>
          <t>3171600</t>
        </is>
      </c>
      <c r="B3092" s="0" t="inlineStr">
        <is>
          <t>Virgem da Lapa</t>
        </is>
      </c>
      <c r="C3092" s="0" t="inlineStr">
        <is>
          <t>MG</t>
        </is>
      </c>
      <c r="D3092" s="0" t="inlineStr">
        <is>
          <t>2022</t>
        </is>
      </c>
      <c r="E3092" s="1">
        <v>11751</v>
      </c>
      <c r="F3092" s="1">
        <v>184</v>
      </c>
      <c r="G3092" s="1">
        <v>1834</v>
      </c>
      <c r="H3092" s="1">
        <v>2916</v>
      </c>
      <c r="I3092" s="1">
        <f>(F3092+G3092+H3092)/E3092*100</f>
        <v>41.987915922049187303208237597</v>
      </c>
      <c r="J3092" s="1">
        <f>(F3092+G3092)/E3092*100</f>
        <v>17.173006552633818398434175815</v>
      </c>
      <c r="K3092" s="1">
        <f>F3092/E3092*100</f>
        <v>1.5658241851757297251297761893</v>
      </c>
      <c r="L3092" s="1">
        <v>959.90</v>
      </c>
      <c r="M3092" s="1">
        <v>756.00</v>
      </c>
      <c r="N3092" s="1">
        <v>14.81</v>
      </c>
      <c r="O3092" s="1">
        <v>76.43</v>
      </c>
      <c r="P3092" s="1">
        <v>19.34</v>
      </c>
      <c r="Q3092" s="1">
        <v>57.57</v>
      </c>
      <c r="R3092" s="1">
        <v>5.71</v>
      </c>
      <c r="S3092" s="1">
        <v>30.97</v>
      </c>
      <c r="T3092" s="1">
        <v>3.30</v>
      </c>
      <c r="U3092" s="1">
        <v>63.76</v>
      </c>
      <c r="V3092" s="1">
        <f>100-U3092</f>
        <v>36.24</v>
      </c>
      <c r="W3092" s="1">
        <v>35.29</v>
      </c>
      <c r="X3092" s="0" t="inlineStr">
        <is>
          <t>IBGE — Censo Demográfico 2022 / SIDRA</t>
        </is>
      </c>
    </row>
    <row r="3093">
      <c r="A3093" s="0" t="inlineStr">
        <is>
          <t>3171709</t>
        </is>
      </c>
      <c r="B3093" s="0" t="inlineStr">
        <is>
          <t>Virgínia</t>
        </is>
      </c>
      <c r="C3093" s="0" t="inlineStr">
        <is>
          <t>MG</t>
        </is>
      </c>
      <c r="D3093" s="0" t="inlineStr">
        <is>
          <t>2022</t>
        </is>
      </c>
      <c r="E3093" s="1">
        <v>8850</v>
      </c>
      <c r="F3093" s="1">
        <v>112</v>
      </c>
      <c r="G3093" s="1">
        <v>935</v>
      </c>
      <c r="H3093" s="1">
        <v>1931</v>
      </c>
      <c r="I3093" s="1">
        <f>(F3093+G3093+H3093)/E3093*100</f>
        <v>33.649717514124293785310734463</v>
      </c>
      <c r="J3093" s="1">
        <f>(F3093+G3093)/E3093*100</f>
        <v>11.830508474576271186440677966</v>
      </c>
      <c r="K3093" s="1">
        <f>F3093/E3093*100</f>
        <v>1.2655367231638418079096045198</v>
      </c>
      <c r="L3093" s="1">
        <v>987.85</v>
      </c>
      <c r="M3093" s="1">
        <v>828.00</v>
      </c>
      <c r="N3093" s="1">
        <v>8.33</v>
      </c>
      <c r="O3093" s="1">
        <v>58.87</v>
      </c>
      <c r="P3093" s="1">
        <v>40.25</v>
      </c>
      <c r="Q3093" s="1">
        <v>57.66</v>
      </c>
      <c r="R3093" s="1">
        <v>0.91</v>
      </c>
      <c r="S3093" s="1">
        <v>3.82</v>
      </c>
      <c r="T3093" s="1">
        <v>0.06</v>
      </c>
      <c r="U3093" s="1">
        <v>67.24</v>
      </c>
      <c r="V3093" s="1">
        <f>100-U3093</f>
        <v>32.76</v>
      </c>
      <c r="W3093" s="1">
        <v>32.21</v>
      </c>
      <c r="X3093" s="0" t="inlineStr">
        <is>
          <t>IBGE — Censo Demográfico 2022 / SIDRA</t>
        </is>
      </c>
    </row>
    <row r="3094">
      <c r="A3094" s="0" t="inlineStr">
        <is>
          <t>3171808</t>
        </is>
      </c>
      <c r="B3094" s="0" t="inlineStr">
        <is>
          <t>Virginópolis</t>
        </is>
      </c>
      <c r="C3094" s="0" t="inlineStr">
        <is>
          <t>MG</t>
        </is>
      </c>
      <c r="D3094" s="0" t="inlineStr">
        <is>
          <t>2022</t>
        </is>
      </c>
      <c r="E3094" s="1">
        <v>10290</v>
      </c>
      <c r="F3094" s="1">
        <v>394</v>
      </c>
      <c r="G3094" s="1">
        <v>991</v>
      </c>
      <c r="H3094" s="1">
        <v>2221</v>
      </c>
      <c r="I3094" s="1">
        <f>(F3094+G3094+H3094)/E3094*100</f>
        <v>35.04373177842565597667638484</v>
      </c>
      <c r="J3094" s="1">
        <f>(F3094+G3094)/E3094*100</f>
        <v>13.459669582118561710398445092</v>
      </c>
      <c r="K3094" s="1">
        <f>F3094/E3094*100</f>
        <v>3.8289601554907677356656948494</v>
      </c>
      <c r="L3094" s="1">
        <v>1116.83</v>
      </c>
      <c r="M3094" s="1">
        <v>823.33</v>
      </c>
      <c r="N3094" s="1">
        <v>8.58</v>
      </c>
      <c r="O3094" s="1">
        <v>59.49</v>
      </c>
      <c r="P3094" s="1">
        <v>36.64</v>
      </c>
      <c r="Q3094" s="1">
        <v>62.16</v>
      </c>
      <c r="R3094" s="1">
        <v>2.99</v>
      </c>
      <c r="S3094" s="1">
        <v>13.50</v>
      </c>
      <c r="T3094" s="1">
        <v>0.16</v>
      </c>
      <c r="U3094" s="1">
        <v>82.04</v>
      </c>
      <c r="V3094" s="1">
        <f>100-U3094</f>
        <v>17.96</v>
      </c>
      <c r="W3094" s="1">
        <v>17.24</v>
      </c>
      <c r="X3094" s="0" t="inlineStr">
        <is>
          <t>IBGE — Censo Demográfico 2022 / SIDRA</t>
        </is>
      </c>
    </row>
    <row r="3095">
      <c r="A3095" s="0" t="inlineStr">
        <is>
          <t>3171907</t>
        </is>
      </c>
      <c r="B3095" s="0" t="inlineStr">
        <is>
          <t>Virgolândia</t>
        </is>
      </c>
      <c r="C3095" s="0" t="inlineStr">
        <is>
          <t>MG</t>
        </is>
      </c>
      <c r="D3095" s="0" t="inlineStr">
        <is>
          <t>2022</t>
        </is>
      </c>
      <c r="E3095" s="1">
        <v>4533</v>
      </c>
      <c r="F3095" s="1">
        <v>155</v>
      </c>
      <c r="G3095" s="1">
        <v>641</v>
      </c>
      <c r="H3095" s="1">
        <v>1345</v>
      </c>
      <c r="I3095" s="1">
        <f>(F3095+G3095+H3095)/E3095*100</f>
        <v>47.231414074564306198985219501</v>
      </c>
      <c r="J3095" s="1">
        <f>(F3095+G3095)/E3095*100</f>
        <v>17.560114714317229208030002206</v>
      </c>
      <c r="K3095" s="1">
        <f>F3095/E3095*100</f>
        <v>3.4193690712552393558349878668</v>
      </c>
      <c r="L3095" s="1">
        <v>927.50</v>
      </c>
      <c r="M3095" s="1">
        <v>666.67</v>
      </c>
      <c r="N3095" s="1">
        <v>16.80</v>
      </c>
      <c r="O3095" s="1">
        <v>73.84</v>
      </c>
      <c r="P3095" s="1">
        <v>20.34</v>
      </c>
      <c r="Q3095" s="1">
        <v>67.34</v>
      </c>
      <c r="R3095" s="1">
        <v>1.51</v>
      </c>
      <c r="S3095" s="1">
        <v>25.10</v>
      </c>
      <c r="T3095" s="1">
        <v>0.22</v>
      </c>
      <c r="U3095" s="1">
        <v>74.29</v>
      </c>
      <c r="V3095" s="1">
        <f>100-U3095</f>
        <v>25.71</v>
      </c>
      <c r="W3095" s="1">
        <v>23.19</v>
      </c>
      <c r="X3095" s="0" t="inlineStr">
        <is>
          <t>IBGE — Censo Demográfico 2022 / SIDRA</t>
        </is>
      </c>
    </row>
    <row r="3096">
      <c r="A3096" s="0" t="inlineStr">
        <is>
          <t>3172004</t>
        </is>
      </c>
      <c r="B3096" s="0" t="inlineStr">
        <is>
          <t>Visconde do Rio Branco</t>
        </is>
      </c>
      <c r="C3096" s="0" t="inlineStr">
        <is>
          <t>MG</t>
        </is>
      </c>
      <c r="D3096" s="0" t="inlineStr">
        <is>
          <t>2022</t>
        </is>
      </c>
      <c r="E3096" s="1">
        <v>39082</v>
      </c>
      <c r="F3096" s="1">
        <v>744</v>
      </c>
      <c r="G3096" s="1">
        <v>1787</v>
      </c>
      <c r="H3096" s="1">
        <v>6608</v>
      </c>
      <c r="I3096" s="1">
        <f>(F3096+G3096+H3096)/E3096*100</f>
        <v>23.384166624021288572744485953</v>
      </c>
      <c r="J3096" s="1">
        <f>(F3096+G3096)/E3096*100</f>
        <v>6.4761271173430223632362724528</v>
      </c>
      <c r="K3096" s="1">
        <f>F3096/E3096*100</f>
        <v>1.9036896781126861470753799703</v>
      </c>
      <c r="L3096" s="1">
        <v>1493.02</v>
      </c>
      <c r="M3096" s="1">
        <v>1106.00</v>
      </c>
      <c r="N3096" s="1">
        <v>5.97</v>
      </c>
      <c r="O3096" s="1">
        <v>86.59</v>
      </c>
      <c r="P3096" s="1">
        <v>11.29</v>
      </c>
      <c r="Q3096" s="1">
        <v>85.94</v>
      </c>
      <c r="R3096" s="1">
        <v>2.07</v>
      </c>
      <c r="S3096" s="1">
        <v>1.98</v>
      </c>
      <c r="T3096" s="1">
        <v>0.02</v>
      </c>
      <c r="U3096" s="1">
        <v>96.43</v>
      </c>
      <c r="V3096" s="1">
        <f>100-U3096</f>
        <v>3.57</v>
      </c>
      <c r="W3096" s="1">
        <v>2.72</v>
      </c>
      <c r="X3096" s="0" t="inlineStr">
        <is>
          <t>IBGE — Censo Demográfico 2022 / SIDRA</t>
        </is>
      </c>
    </row>
    <row r="3097">
      <c r="A3097" s="0" t="inlineStr">
        <is>
          <t>3172103</t>
        </is>
      </c>
      <c r="B3097" s="0" t="inlineStr">
        <is>
          <t>Volta Grande</t>
        </is>
      </c>
      <c r="C3097" s="0" t="inlineStr">
        <is>
          <t>MG</t>
        </is>
      </c>
      <c r="D3097" s="0" t="inlineStr">
        <is>
          <t>2022</t>
        </is>
      </c>
      <c r="E3097" s="1">
        <v>4440</v>
      </c>
      <c r="F3097" s="1">
        <v>12</v>
      </c>
      <c r="G3097" s="1">
        <v>353</v>
      </c>
      <c r="H3097" s="1">
        <v>1146</v>
      </c>
      <c r="I3097" s="1">
        <f>(F3097+G3097+H3097)/E3097*100</f>
        <v>34.031531531531531531531531532</v>
      </c>
      <c r="J3097" s="1">
        <f>(F3097+G3097)/E3097*100</f>
        <v>8.220720720720720720720720721</v>
      </c>
      <c r="K3097" s="1">
        <f>F3097/E3097*100</f>
        <v>0.2702702702702702702702702703</v>
      </c>
      <c r="L3097" s="1">
        <v>1153.24</v>
      </c>
      <c r="M3097" s="1">
        <v>828.00</v>
      </c>
      <c r="N3097" s="1">
        <v>7.39</v>
      </c>
      <c r="O3097" s="1">
        <v>90.85</v>
      </c>
      <c r="P3097" s="1">
        <v>6.70</v>
      </c>
      <c r="Q3097" s="1">
        <v>89.17</v>
      </c>
      <c r="R3097" s="1">
        <v>5.14</v>
      </c>
      <c r="S3097" s="1">
        <v>3.83</v>
      </c>
      <c s="1" r="T3097">
        <v>0</v>
      </c>
      <c r="U3097" s="1">
        <v>93.72</v>
      </c>
      <c r="V3097" s="1">
        <f>100-U3097</f>
        <v>6.28</v>
      </c>
      <c r="W3097" s="1">
        <v>6.28</v>
      </c>
      <c r="X3097" s="0" t="inlineStr">
        <is>
          <t>IBGE — Censo Demográfico 2022 / SIDRA</t>
        </is>
      </c>
    </row>
    <row r="3098">
      <c r="A3098" s="0" t="inlineStr">
        <is>
          <t>3172202</t>
        </is>
      </c>
      <c r="B3098" s="0" t="inlineStr">
        <is>
          <t>Wenceslau Braz</t>
        </is>
      </c>
      <c r="C3098" s="0" t="inlineStr">
        <is>
          <t>MG</t>
        </is>
      </c>
      <c r="D3098" s="0" t="inlineStr">
        <is>
          <t>2022</t>
        </is>
      </c>
      <c r="E3098" s="1">
        <v>2342</v>
      </c>
      <c r="F3098" s="1">
        <v>35</v>
      </c>
      <c r="G3098" s="1">
        <v>130</v>
      </c>
      <c r="H3098" s="1">
        <v>436</v>
      </c>
      <c r="I3098" s="1">
        <f>(F3098+G3098+H3098)/E3098*100</f>
        <v>25.661827497865072587532023911</v>
      </c>
      <c r="J3098" s="1">
        <f>(F3098+G3098)/E3098*100</f>
        <v>7.0452604611443210930828351836</v>
      </c>
      <c r="K3098" s="1">
        <f>F3098/E3098*100</f>
        <v>1.4944491887275832621690862511</v>
      </c>
      <c r="L3098" s="1">
        <v>1240.48</v>
      </c>
      <c r="M3098" s="1">
        <v>928.36</v>
      </c>
      <c r="N3098" s="1">
        <v>6.24</v>
      </c>
      <c r="O3098" s="1">
        <v>45.91</v>
      </c>
      <c r="P3098" s="1">
        <v>48.21</v>
      </c>
      <c r="Q3098" s="1">
        <v>3.34</v>
      </c>
      <c r="R3098" s="1">
        <v>1.50</v>
      </c>
      <c r="S3098" s="1">
        <v>4.61</v>
      </c>
      <c s="1" r="T3098">
        <v>0</v>
      </c>
      <c r="U3098" s="1">
        <v>97.69</v>
      </c>
      <c r="V3098" s="1">
        <f>100-U3098</f>
        <v>2.31</v>
      </c>
      <c r="W3098" s="1">
        <v>1.96</v>
      </c>
      <c r="X3098" s="0" t="inlineStr">
        <is>
          <t>IBGE — Censo Demográfico 2022 / SIDRA</t>
        </is>
      </c>
    </row>
    <row r="3099">
      <c r="A3099" s="0" t="inlineStr">
        <is>
          <t>3200102</t>
        </is>
      </c>
      <c r="B3099" s="0" t="inlineStr">
        <is>
          <t>Afonso Cláudio</t>
        </is>
      </c>
      <c r="C3099" s="0" t="inlineStr">
        <is>
          <t>ES</t>
        </is>
      </c>
      <c r="D3099" s="0" t="inlineStr">
        <is>
          <t>2022</t>
        </is>
      </c>
      <c r="E3099" s="1">
        <v>30595</v>
      </c>
      <c r="F3099" s="1">
        <v>860</v>
      </c>
      <c r="G3099" s="1">
        <v>3006</v>
      </c>
      <c r="H3099" s="1">
        <v>6557</v>
      </c>
      <c r="I3099" s="1">
        <f>(F3099+G3099+H3099)/E3099*100</f>
        <v>34.067658114070926621997058343</v>
      </c>
      <c r="J3099" s="1">
        <f>(F3099+G3099)/E3099*100</f>
        <v>12.636051642425232881189736885</v>
      </c>
      <c r="K3099" s="1">
        <f>F3099/E3099*100</f>
        <v>2.8109168164732799477038731819</v>
      </c>
      <c r="L3099" s="1">
        <v>1191.25</v>
      </c>
      <c r="M3099" s="1">
        <v>900.00</v>
      </c>
      <c r="N3099" s="1">
        <v>10.21</v>
      </c>
      <c r="O3099" s="1">
        <v>55.33</v>
      </c>
      <c r="P3099" s="1">
        <v>42.90</v>
      </c>
      <c r="Q3099" s="1">
        <v>46.17</v>
      </c>
      <c r="R3099" s="1">
        <v>12.26</v>
      </c>
      <c r="S3099" s="1">
        <v>30.52</v>
      </c>
      <c r="T3099" s="1">
        <v>0.05</v>
      </c>
      <c r="U3099" s="1">
        <v>70.90</v>
      </c>
      <c r="V3099" s="1">
        <f>100-U3099</f>
        <v>29.10</v>
      </c>
      <c r="W3099" s="1">
        <v>28.48</v>
      </c>
      <c r="X3099" s="0" t="inlineStr">
        <is>
          <t>IBGE — Censo Demográfico 2022 / SIDRA</t>
        </is>
      </c>
    </row>
    <row r="3100">
      <c r="A3100" s="0" t="inlineStr">
        <is>
          <t>3200136</t>
        </is>
      </c>
      <c r="B3100" s="0" t="inlineStr">
        <is>
          <t>Águia Branca</t>
        </is>
      </c>
      <c r="C3100" s="0" t="inlineStr">
        <is>
          <t>ES</t>
        </is>
      </c>
      <c r="D3100" s="0" t="inlineStr">
        <is>
          <t>2022</t>
        </is>
      </c>
      <c r="E3100" s="1">
        <v>9708</v>
      </c>
      <c r="F3100" s="1">
        <v>395</v>
      </c>
      <c r="G3100" s="1">
        <v>1107</v>
      </c>
      <c r="H3100" s="1">
        <v>2010</v>
      </c>
      <c r="I3100" s="1">
        <f>(F3100+G3100+H3100)/E3100*100</f>
        <v>36.176349402554594149155335806</v>
      </c>
      <c r="J3100" s="1">
        <f>(F3100+G3100)/E3100*100</f>
        <v>15.471775854964977338277709106</v>
      </c>
      <c r="K3100" s="1">
        <f>F3100/E3100*100</f>
        <v>4.0688092295014421096003296251</v>
      </c>
      <c r="L3100" s="1">
        <v>1242.59</v>
      </c>
      <c r="M3100" s="1">
        <v>890.00</v>
      </c>
      <c r="N3100" s="1">
        <v>8.53</v>
      </c>
      <c r="O3100" s="1">
        <v>36.97</v>
      </c>
      <c r="P3100" s="1">
        <v>61.93</v>
      </c>
      <c r="Q3100" s="1">
        <v>33.08</v>
      </c>
      <c r="R3100" s="1">
        <v>23.10</v>
      </c>
      <c r="S3100" s="1">
        <v>39.63</v>
      </c>
      <c r="T3100" s="1">
        <v>0.03</v>
      </c>
      <c r="U3100" s="1">
        <v>53.08</v>
      </c>
      <c r="V3100" s="1">
        <f>100-U3100</f>
        <v>46.92</v>
      </c>
      <c r="W3100" s="1">
        <v>46.48</v>
      </c>
      <c r="X3100" s="0" t="inlineStr">
        <is>
          <t>IBGE — Censo Demográfico 2022 / SIDRA</t>
        </is>
      </c>
    </row>
    <row r="3101">
      <c r="A3101" s="0" t="inlineStr">
        <is>
          <t>3200169</t>
        </is>
      </c>
      <c r="B3101" s="0" t="inlineStr">
        <is>
          <t>Água Doce do Norte</t>
        </is>
      </c>
      <c r="C3101" s="0" t="inlineStr">
        <is>
          <t>ES</t>
        </is>
      </c>
      <c r="D3101" s="0" t="inlineStr">
        <is>
          <t>2022</t>
        </is>
      </c>
      <c r="E3101" s="1">
        <v>12036</v>
      </c>
      <c r="F3101" s="1">
        <v>382</v>
      </c>
      <c r="G3101" s="1">
        <v>1708</v>
      </c>
      <c r="H3101" s="1">
        <v>2970</v>
      </c>
      <c r="I3101" s="1">
        <f>(F3101+G3101+H3101)/E3101*100</f>
        <v>42.040545031571950814223994683</v>
      </c>
      <c r="J3101" s="1">
        <f>(F3101+G3101)/E3101*100</f>
        <v>17.36457294782319707544034563</v>
      </c>
      <c r="K3101" s="1">
        <f>F3101/E3101*100</f>
        <v>3.1738118976404120970422067132</v>
      </c>
      <c r="L3101" s="1">
        <v>965.09</v>
      </c>
      <c r="M3101" s="1">
        <v>775.00</v>
      </c>
      <c r="N3101" s="1">
        <v>14.71</v>
      </c>
      <c r="O3101" s="1">
        <v>59.65</v>
      </c>
      <c r="P3101" s="1">
        <v>38.96</v>
      </c>
      <c r="Q3101" s="1">
        <v>35.89</v>
      </c>
      <c r="R3101" s="1">
        <v>5.68</v>
      </c>
      <c r="S3101" s="1">
        <v>38.35</v>
      </c>
      <c r="T3101" s="1">
        <v>0.11</v>
      </c>
      <c r="U3101" s="1">
        <v>71.77</v>
      </c>
      <c r="V3101" s="1">
        <f>100-U3101</f>
        <v>28.23</v>
      </c>
      <c r="W3101" s="1">
        <v>27.40</v>
      </c>
      <c r="X3101" s="0" t="inlineStr">
        <is>
          <t>IBGE — Censo Demográfico 2022 / SIDRA</t>
        </is>
      </c>
    </row>
    <row r="3102">
      <c r="A3102" s="0" t="inlineStr">
        <is>
          <t>3200201</t>
        </is>
      </c>
      <c r="B3102" s="0" t="inlineStr">
        <is>
          <t>Alegre</t>
        </is>
      </c>
      <c r="C3102" s="0" t="inlineStr">
        <is>
          <t>ES</t>
        </is>
      </c>
      <c r="D3102" s="0" t="inlineStr">
        <is>
          <t>2022</t>
        </is>
      </c>
      <c r="E3102" s="1">
        <v>29123</v>
      </c>
      <c r="F3102" s="1">
        <v>1457</v>
      </c>
      <c r="G3102" s="1">
        <v>3268</v>
      </c>
      <c r="H3102" s="1">
        <v>5875</v>
      </c>
      <c r="I3102" s="1">
        <f>(F3102+G3102+H3102)/E3102*100</f>
        <v>36.397349174192219208185969852</v>
      </c>
      <c r="J3102" s="1">
        <f>(F3102+G3102)/E3102*100</f>
        <v>16.224290080005493939497991278</v>
      </c>
      <c r="K3102" s="1">
        <f>F3102/E3102*100</f>
        <v>5.0029186553583078666346186863</v>
      </c>
      <c r="L3102" s="1">
        <v>1336.26</v>
      </c>
      <c r="M3102" s="1">
        <v>900.00</v>
      </c>
      <c r="N3102" s="1">
        <v>8.99</v>
      </c>
      <c r="O3102" s="1">
        <v>80.08</v>
      </c>
      <c r="P3102" s="1">
        <v>17.59</v>
      </c>
      <c r="Q3102" s="1">
        <v>60.82</v>
      </c>
      <c r="R3102" s="1">
        <v>6.16</v>
      </c>
      <c r="S3102" s="1">
        <v>5.09</v>
      </c>
      <c s="1" r="T3102">
        <v>0</v>
      </c>
      <c r="U3102" s="1">
        <v>88.45</v>
      </c>
      <c r="V3102" s="1">
        <f>100-U3102</f>
        <v>11.55</v>
      </c>
      <c r="W3102" s="1">
        <v>10.98</v>
      </c>
      <c r="X3102" s="0" t="inlineStr">
        <is>
          <t>IBGE — Censo Demográfico 2022 / SIDRA</t>
        </is>
      </c>
    </row>
    <row r="3103">
      <c r="A3103" s="0" t="inlineStr">
        <is>
          <t>3200300</t>
        </is>
      </c>
      <c r="B3103" s="0" t="inlineStr">
        <is>
          <t>Alfredo Chaves</t>
        </is>
      </c>
      <c r="C3103" s="0" t="inlineStr">
        <is>
          <t>ES</t>
        </is>
      </c>
      <c r="D3103" s="0" t="inlineStr">
        <is>
          <t>2022</t>
        </is>
      </c>
      <c r="E3103" s="1">
        <v>13812</v>
      </c>
      <c r="F3103" s="1">
        <v>122</v>
      </c>
      <c r="G3103" s="1">
        <v>425</v>
      </c>
      <c r="H3103" s="1">
        <v>1752</v>
      </c>
      <c r="I3103" s="1">
        <f>(F3103+G3103+H3103)/E3103*100</f>
        <v>16.644946423399942079351288734</v>
      </c>
      <c r="J3103" s="1">
        <f>(F3103+G3103)/E3103*100</f>
        <v>3.9603243556327830871705763105</v>
      </c>
      <c r="K3103" s="1">
        <f>F3103/E3103*100</f>
        <v>0.8832898928467998841587025775</v>
      </c>
      <c r="L3103" s="1">
        <v>1469.82</v>
      </c>
      <c r="M3103" s="1">
        <v>1212.00</v>
      </c>
      <c r="N3103" s="1">
        <v>5.79</v>
      </c>
      <c r="O3103" s="1">
        <v>48.92</v>
      </c>
      <c r="P3103" s="1">
        <v>48.44</v>
      </c>
      <c r="Q3103" s="1">
        <v>48.33</v>
      </c>
      <c r="R3103" s="1">
        <v>24.83</v>
      </c>
      <c r="S3103" s="1">
        <v>25.35</v>
      </c>
      <c r="T3103" s="1">
        <v>0.02</v>
      </c>
      <c r="U3103" s="1">
        <v>96.09</v>
      </c>
      <c r="V3103" s="1">
        <f>100-U3103</f>
        <v>3.91</v>
      </c>
      <c r="W3103" s="1">
        <v>3.77</v>
      </c>
      <c r="X3103" s="0" t="inlineStr">
        <is>
          <t>IBGE — Censo Demográfico 2022 / SIDRA</t>
        </is>
      </c>
    </row>
    <row r="3104">
      <c r="A3104" s="0" t="inlineStr">
        <is>
          <t>3200359</t>
        </is>
      </c>
      <c r="B3104" s="0" t="inlineStr">
        <is>
          <t>Alto Rio Novo</t>
        </is>
      </c>
      <c r="C3104" s="0" t="inlineStr">
        <is>
          <t>ES</t>
        </is>
      </c>
      <c r="D3104" s="0" t="inlineStr">
        <is>
          <t>2022</t>
        </is>
      </c>
      <c r="E3104" s="1">
        <v>7434</v>
      </c>
      <c r="F3104" s="1">
        <v>166</v>
      </c>
      <c r="G3104" s="1">
        <v>574</v>
      </c>
      <c r="H3104" s="1">
        <v>1646</v>
      </c>
      <c r="I3104" s="1">
        <f>(F3104+G3104+H3104)/E3104*100</f>
        <v>32.095776163572773742265267689</v>
      </c>
      <c r="J3104" s="1">
        <f>(F3104+G3104)/E3104*100</f>
        <v>9.954264191552327145547484531</v>
      </c>
      <c r="K3104" s="1">
        <f>F3104/E3104*100</f>
        <v>2.2329835889157923056228140974</v>
      </c>
      <c r="L3104" s="1">
        <v>1247.98</v>
      </c>
      <c r="M3104" s="1">
        <v>922.40</v>
      </c>
      <c r="N3104" s="1">
        <v>12.73</v>
      </c>
      <c r="O3104" s="1">
        <v>57.84</v>
      </c>
      <c r="P3104" s="1">
        <v>40.73</v>
      </c>
      <c r="Q3104" s="1">
        <v>51.06</v>
      </c>
      <c r="R3104" s="1">
        <v>3.53</v>
      </c>
      <c r="S3104" s="1">
        <v>35.71</v>
      </c>
      <c r="T3104" s="1">
        <v>0.03</v>
      </c>
      <c r="U3104" s="1">
        <v>70.30</v>
      </c>
      <c r="V3104" s="1">
        <f>100-U3104</f>
        <v>29.70</v>
      </c>
      <c r="W3104" s="1">
        <v>28.83</v>
      </c>
      <c r="X3104" s="0" t="inlineStr">
        <is>
          <t>IBGE — Censo Demográfico 2022 / SIDRA</t>
        </is>
      </c>
    </row>
    <row r="3105">
      <c r="A3105" s="0" t="inlineStr">
        <is>
          <t>3200409</t>
        </is>
      </c>
      <c r="B3105" s="0" t="inlineStr">
        <is>
          <t>Anchieta</t>
        </is>
      </c>
      <c r="C3105" s="0" t="inlineStr">
        <is>
          <t>ES</t>
        </is>
      </c>
      <c r="D3105" s="0" t="inlineStr">
        <is>
          <t>2022</t>
        </is>
      </c>
      <c r="E3105" s="1">
        <v>29922</v>
      </c>
      <c r="F3105" s="1">
        <v>799</v>
      </c>
      <c r="G3105" s="1">
        <v>2566</v>
      </c>
      <c r="H3105" s="1">
        <v>6157</v>
      </c>
      <c r="I3105" s="1">
        <f>(F3105+G3105+H3105)/E3105*100</f>
        <v>31.822739121716462803288550231</v>
      </c>
      <c r="J3105" s="1">
        <f>(F3105+G3105)/E3105*100</f>
        <v>11.24590602232471091504578571</v>
      </c>
      <c r="K3105" s="1">
        <f>F3105/E3105*100</f>
        <v>2.6702760510661052068711984493</v>
      </c>
      <c r="L3105" s="1">
        <v>1257.88</v>
      </c>
      <c r="M3105" s="1">
        <v>1000.00</v>
      </c>
      <c r="N3105" s="1">
        <v>4.40</v>
      </c>
      <c r="O3105" s="1">
        <v>83.42</v>
      </c>
      <c r="P3105" s="1">
        <v>12.78</v>
      </c>
      <c r="Q3105" s="1">
        <v>42.80</v>
      </c>
      <c r="R3105" s="1">
        <v>35.78</v>
      </c>
      <c r="S3105" s="1">
        <v>20.58</v>
      </c>
      <c r="T3105" s="1">
        <v>0.05</v>
      </c>
      <c r="U3105" s="1">
        <v>98.28</v>
      </c>
      <c r="V3105" s="1">
        <f>100-U3105</f>
        <v>1.72</v>
      </c>
      <c r="W3105" s="1">
        <v>1.52</v>
      </c>
      <c r="X3105" s="0" t="inlineStr">
        <is>
          <t>IBGE — Censo Demográfico 2022 / SIDRA</t>
        </is>
      </c>
    </row>
    <row r="3106">
      <c r="A3106" s="0" t="inlineStr">
        <is>
          <t>3200508</t>
        </is>
      </c>
      <c r="B3106" s="0" t="inlineStr">
        <is>
          <t>Apiacá</t>
        </is>
      </c>
      <c r="C3106" s="0" t="inlineStr">
        <is>
          <t>ES</t>
        </is>
      </c>
      <c r="D3106" s="0" t="inlineStr">
        <is>
          <t>2022</t>
        </is>
      </c>
      <c r="E3106" s="1">
        <v>7219</v>
      </c>
      <c r="F3106" s="1">
        <v>113</v>
      </c>
      <c r="G3106" s="1">
        <v>927</v>
      </c>
      <c r="H3106" s="1">
        <v>1709</v>
      </c>
      <c r="I3106" s="1">
        <f>(F3106+G3106+H3106)/E3106*100</f>
        <v>38.08006649120376783488017731</v>
      </c>
      <c r="J3106" s="1">
        <f>(F3106+G3106)/E3106*100</f>
        <v>14.406427483030890705083806621</v>
      </c>
      <c r="K3106" s="1">
        <f>F3106/E3106*100</f>
        <v>1.565313755367779470840836681</v>
      </c>
      <c r="L3106" s="1">
        <v>1138.77</v>
      </c>
      <c r="M3106" s="1">
        <v>808.00</v>
      </c>
      <c r="N3106" s="1">
        <v>9.57</v>
      </c>
      <c r="O3106" s="1">
        <v>71.81</v>
      </c>
      <c r="P3106" s="1">
        <v>24.18</v>
      </c>
      <c r="Q3106" s="1">
        <v>63.47</v>
      </c>
      <c r="R3106" s="1">
        <v>10.89</v>
      </c>
      <c r="S3106" s="1">
        <v>9.65</v>
      </c>
      <c s="1" r="T3106">
        <v>0</v>
      </c>
      <c r="U3106" s="1">
        <v>78.91</v>
      </c>
      <c r="V3106" s="1">
        <f>100-U3106</f>
        <v>21.09</v>
      </c>
      <c r="W3106" s="1">
        <v>19.70</v>
      </c>
      <c r="X3106" s="0" t="inlineStr">
        <is>
          <t>IBGE — Censo Demográfico 2022 / SIDRA</t>
        </is>
      </c>
    </row>
    <row r="3107">
      <c r="A3107" s="0" t="inlineStr">
        <is>
          <t>3200607</t>
        </is>
      </c>
      <c r="B3107" s="0" t="inlineStr">
        <is>
          <t>Aracruz</t>
        </is>
      </c>
      <c r="C3107" s="0" t="inlineStr">
        <is>
          <t>ES</t>
        </is>
      </c>
      <c r="D3107" s="0" t="inlineStr">
        <is>
          <t>2022</t>
        </is>
      </c>
      <c r="E3107" s="1">
        <v>94456</v>
      </c>
      <c r="F3107" s="1">
        <v>1875</v>
      </c>
      <c r="G3107" s="1">
        <v>6292</v>
      </c>
      <c r="H3107" s="1">
        <v>15805</v>
      </c>
      <c r="I3107" s="1">
        <f>(F3107+G3107+H3107)/E3107*100</f>
        <v>25.379012450241382230879986449</v>
      </c>
      <c r="J3107" s="1">
        <f>(F3107+G3107)/E3107*100</f>
        <v>8.646353857880918099432540019</v>
      </c>
      <c r="K3107" s="1">
        <f>F3107/E3107*100</f>
        <v>1.9850512407893622427373591937</v>
      </c>
      <c r="L3107" s="1">
        <v>1507.13</v>
      </c>
      <c r="M3107" s="1">
        <v>1070.67</v>
      </c>
      <c r="N3107" s="1">
        <v>5.00</v>
      </c>
      <c r="O3107" s="1">
        <v>90.09</v>
      </c>
      <c r="P3107" s="1">
        <v>8.66</v>
      </c>
      <c r="Q3107" s="1">
        <v>81.81</v>
      </c>
      <c r="R3107" s="1">
        <v>6.83</v>
      </c>
      <c r="S3107" s="1">
        <v>9.91</v>
      </c>
      <c r="T3107" s="1">
        <v>0.02</v>
      </c>
      <c r="U3107" s="1">
        <v>95.30</v>
      </c>
      <c r="V3107" s="1">
        <f>100-U3107</f>
        <v>4.70</v>
      </c>
      <c r="W3107" s="1">
        <v>4.25</v>
      </c>
      <c r="X3107" s="0" t="inlineStr">
        <is>
          <t>IBGE — Censo Demográfico 2022 / SIDRA</t>
        </is>
      </c>
    </row>
    <row r="3108">
      <c r="A3108" s="0" t="inlineStr">
        <is>
          <t>3200706</t>
        </is>
      </c>
      <c r="B3108" s="0" t="inlineStr">
        <is>
          <t>Atílio Vivácqua</t>
        </is>
      </c>
      <c r="C3108" s="0" t="inlineStr">
        <is>
          <t>ES</t>
        </is>
      </c>
      <c r="D3108" s="0" t="inlineStr">
        <is>
          <t>2022</t>
        </is>
      </c>
      <c r="E3108" s="1">
        <v>10529</v>
      </c>
      <c r="F3108" s="1">
        <v>110</v>
      </c>
      <c r="G3108" s="1">
        <v>1076</v>
      </c>
      <c r="H3108" s="1">
        <v>2347</v>
      </c>
      <c r="I3108" s="1">
        <f>(F3108+G3108+H3108)/E3108*100</f>
        <v>33.554943489410200398898280938</v>
      </c>
      <c r="J3108" s="1">
        <f>(F3108+G3108)/E3108*100</f>
        <v>11.26412764744990027542976541</v>
      </c>
      <c r="K3108" s="1">
        <f>F3108/E3108*100</f>
        <v>1.0447335929338018805204672808</v>
      </c>
      <c r="L3108" s="1">
        <v>1103.70</v>
      </c>
      <c r="M3108" s="1">
        <v>900.00</v>
      </c>
      <c r="N3108" s="1">
        <v>7.44</v>
      </c>
      <c r="O3108" s="1">
        <v>73.36</v>
      </c>
      <c r="P3108" s="1">
        <v>23.65</v>
      </c>
      <c r="Q3108" s="1">
        <v>59.55</v>
      </c>
      <c r="R3108" s="1">
        <v>17.92</v>
      </c>
      <c r="S3108" s="1">
        <v>17.20</v>
      </c>
      <c r="T3108" s="1">
        <v>0.03</v>
      </c>
      <c r="U3108" s="1">
        <v>94.07</v>
      </c>
      <c r="V3108" s="1">
        <f>100-U3108</f>
        <v>5.93</v>
      </c>
      <c r="W3108" s="1">
        <v>5.36</v>
      </c>
      <c r="X3108" s="0" t="inlineStr">
        <is>
          <t>IBGE — Censo Demográfico 2022 / SIDRA</t>
        </is>
      </c>
    </row>
    <row r="3109">
      <c r="A3109" s="0" t="inlineStr">
        <is>
          <t>3200805</t>
        </is>
      </c>
      <c r="B3109" s="0" t="inlineStr">
        <is>
          <t>Baixo Guandu</t>
        </is>
      </c>
      <c r="C3109" s="0" t="inlineStr">
        <is>
          <t>ES</t>
        </is>
      </c>
      <c r="D3109" s="0" t="inlineStr">
        <is>
          <t>2022</t>
        </is>
      </c>
      <c r="E3109" s="1">
        <v>30605</v>
      </c>
      <c r="F3109" s="1">
        <v>991</v>
      </c>
      <c r="G3109" s="1">
        <v>2408</v>
      </c>
      <c r="H3109" s="1">
        <v>6084</v>
      </c>
      <c r="I3109" s="1">
        <f>(F3109+G3109+H3109)/E3109*100</f>
        <v>30.985133148178402221859173338</v>
      </c>
      <c r="J3109" s="1">
        <f>(F3109+G3109)/E3109*100</f>
        <v>11.106028426727658879268093449</v>
      </c>
      <c r="K3109" s="1">
        <f>F3109/E3109*100</f>
        <v>3.2380330011436039862767521647</v>
      </c>
      <c r="L3109" s="1">
        <v>1257.09</v>
      </c>
      <c r="M3109" s="1">
        <v>981.00</v>
      </c>
      <c r="N3109" s="1">
        <v>8.61</v>
      </c>
      <c r="O3109" s="1">
        <v>84.52</v>
      </c>
      <c r="P3109" s="1">
        <v>14.54</v>
      </c>
      <c r="Q3109" s="1">
        <v>80.34</v>
      </c>
      <c r="R3109" s="1">
        <v>4.20</v>
      </c>
      <c r="S3109" s="1">
        <v>10.99</v>
      </c>
      <c r="T3109" s="1">
        <v>0.03</v>
      </c>
      <c r="U3109" s="1">
        <v>88.76</v>
      </c>
      <c r="V3109" s="1">
        <f>100-U3109</f>
        <v>11.24</v>
      </c>
      <c r="W3109" s="1">
        <v>10.90</v>
      </c>
      <c r="X3109" s="0" t="inlineStr">
        <is>
          <t>IBGE — Censo Demográfico 2022 / SIDRA</t>
        </is>
      </c>
    </row>
    <row r="3110">
      <c r="A3110" s="0" t="inlineStr">
        <is>
          <t>3200904</t>
        </is>
      </c>
      <c r="B3110" s="0" t="inlineStr">
        <is>
          <t>Barra de São Francisco</t>
        </is>
      </c>
      <c r="C3110" s="0" t="inlineStr">
        <is>
          <t>ES</t>
        </is>
      </c>
      <c r="D3110" s="0" t="inlineStr">
        <is>
          <t>2022</t>
        </is>
      </c>
      <c r="E3110" s="1">
        <v>42258</v>
      </c>
      <c r="F3110" s="1">
        <v>256</v>
      </c>
      <c r="G3110" s="1">
        <v>3677</v>
      </c>
      <c r="H3110" s="1">
        <v>9655</v>
      </c>
      <c r="I3110" s="1">
        <f>(F3110+G3110+H3110)/E3110*100</f>
        <v>32.154858251691987316011169483</v>
      </c>
      <c r="J3110" s="1">
        <f>(F3110+G3110)/E3110*100</f>
        <v>9.307113445974726678972028965</v>
      </c>
      <c r="K3110" s="1">
        <f>F3110/E3110*100</f>
        <v>0.6058024516067963462539637465</v>
      </c>
      <c r="L3110" s="1">
        <v>1262.47</v>
      </c>
      <c r="M3110" s="1">
        <v>931.00</v>
      </c>
      <c r="N3110" s="1">
        <v>10.77</v>
      </c>
      <c r="O3110" s="1">
        <v>68.54</v>
      </c>
      <c r="P3110" s="1">
        <v>30.03</v>
      </c>
      <c r="Q3110" s="1">
        <v>60.17</v>
      </c>
      <c r="R3110" s="1">
        <v>5.94</v>
      </c>
      <c r="S3110" s="1">
        <v>25.84</v>
      </c>
      <c r="T3110" s="1">
        <v>0.08</v>
      </c>
      <c r="U3110" s="1">
        <v>79.10</v>
      </c>
      <c r="V3110" s="1">
        <f>100-U3110</f>
        <v>20.90</v>
      </c>
      <c r="W3110" s="1">
        <v>20.44</v>
      </c>
      <c r="X3110" s="0" t="inlineStr">
        <is>
          <t>IBGE — Censo Demográfico 2022 / SIDRA</t>
        </is>
      </c>
    </row>
    <row r="3111">
      <c r="A3111" s="0" t="inlineStr">
        <is>
          <t>3201001</t>
        </is>
      </c>
      <c r="B3111" s="0" t="inlineStr">
        <is>
          <t>Boa Esperança</t>
        </is>
      </c>
      <c r="C3111" s="0" t="inlineStr">
        <is>
          <t>ES</t>
        </is>
      </c>
      <c r="D3111" s="0" t="inlineStr">
        <is>
          <t>2022</t>
        </is>
      </c>
      <c r="E3111" s="1">
        <v>13535</v>
      </c>
      <c r="F3111" s="1">
        <v>137</v>
      </c>
      <c r="G3111" s="1">
        <v>1050</v>
      </c>
      <c r="H3111" s="1">
        <v>2774</v>
      </c>
      <c r="I3111" s="1">
        <f>(F3111+G3111+H3111)/E3111*100</f>
        <v>29.264868858514961211673439232</v>
      </c>
      <c r="J3111" s="1">
        <f>(F3111+G3111)/E3111*100</f>
        <v>8.769855929072774288880679719</v>
      </c>
      <c r="K3111" s="1">
        <f>F3111/E3111*100</f>
        <v>1.0121906169190986331732545253</v>
      </c>
      <c r="L3111" s="1">
        <v>1151.53</v>
      </c>
      <c r="M3111" s="1">
        <v>906.00</v>
      </c>
      <c r="N3111" s="1">
        <v>10.68</v>
      </c>
      <c r="O3111" s="1">
        <v>74.74</v>
      </c>
      <c r="P3111" s="1">
        <v>16.37</v>
      </c>
      <c r="Q3111" s="1">
        <v>66.88</v>
      </c>
      <c r="R3111" s="1">
        <v>12.76</v>
      </c>
      <c r="S3111" s="1">
        <v>19.15</v>
      </c>
      <c r="T3111" s="1">
        <v>0.02</v>
      </c>
      <c r="U3111" s="1">
        <v>78.94</v>
      </c>
      <c r="V3111" s="1">
        <f>100-U3111</f>
        <v>21.06</v>
      </c>
      <c r="W3111" s="1">
        <v>20.68</v>
      </c>
      <c r="X3111" s="0" t="inlineStr">
        <is>
          <t>IBGE — Censo Demográfico 2022 / SIDRA</t>
        </is>
      </c>
    </row>
    <row r="3112">
      <c r="A3112" s="0" t="inlineStr">
        <is>
          <t>3201100</t>
        </is>
      </c>
      <c r="B3112" s="0" t="inlineStr">
        <is>
          <t>Bom Jesus do Norte</t>
        </is>
      </c>
      <c r="C3112" s="0" t="inlineStr">
        <is>
          <t>ES</t>
        </is>
      </c>
      <c r="D3112" s="0" t="inlineStr">
        <is>
          <t>2022</t>
        </is>
      </c>
      <c r="E3112" s="1">
        <v>10211</v>
      </c>
      <c r="F3112" s="1">
        <v>230</v>
      </c>
      <c r="G3112" s="1">
        <v>765</v>
      </c>
      <c r="H3112" s="1">
        <v>2263</v>
      </c>
      <c r="I3112" s="1">
        <f>(F3112+G3112+H3112)/E3112*100</f>
        <v>31.906767211830379003035941632</v>
      </c>
      <c r="J3112" s="1">
        <f>(F3112+G3112)/E3112*100</f>
        <v>9.744393301341690333953579473</v>
      </c>
      <c r="K3112" s="1">
        <f>F3112/E3112*100</f>
        <v>2.2524728234257173636274605817</v>
      </c>
      <c r="L3112" s="1">
        <v>1133.04</v>
      </c>
      <c r="M3112" s="1">
        <v>904.00</v>
      </c>
      <c r="N3112" s="1">
        <v>5.89</v>
      </c>
      <c r="O3112" s="1">
        <v>93.77</v>
      </c>
      <c r="P3112" s="1">
        <v>5.36</v>
      </c>
      <c r="Q3112" s="1">
        <v>92.57</v>
      </c>
      <c r="R3112" s="1">
        <v>0.75</v>
      </c>
      <c r="S3112" s="1">
        <v>3.44</v>
      </c>
      <c s="1" r="T3112">
        <v>0</v>
      </c>
      <c r="U3112" s="1">
        <v>95.49</v>
      </c>
      <c r="V3112" s="1">
        <f>100-U3112</f>
        <v>4.51</v>
      </c>
      <c r="W3112" s="1">
        <v>4.04</v>
      </c>
      <c r="X3112" s="0" t="inlineStr">
        <is>
          <t>IBGE — Censo Demográfico 2022 / SIDRA</t>
        </is>
      </c>
    </row>
    <row r="3113">
      <c r="A3113" s="0" t="inlineStr">
        <is>
          <t>3201159</t>
        </is>
      </c>
      <c r="B3113" s="0" t="inlineStr">
        <is>
          <t>Brejetuba</t>
        </is>
      </c>
      <c r="C3113" s="0" t="inlineStr">
        <is>
          <t>ES</t>
        </is>
      </c>
      <c r="D3113" s="0" t="inlineStr">
        <is>
          <t>2022</t>
        </is>
      </c>
      <c r="E3113" s="1">
        <v>12985</v>
      </c>
      <c r="F3113" s="1">
        <v>366</v>
      </c>
      <c r="G3113" s="1">
        <v>1206</v>
      </c>
      <c r="H3113" s="1">
        <v>3580</v>
      </c>
      <c r="I3113" s="1">
        <f>(F3113+G3113+H3113)/E3113*100</f>
        <v>39.676549865229110512129380054</v>
      </c>
      <c r="J3113" s="1">
        <f>(F3113+G3113)/E3113*100</f>
        <v>12.106276472853292260300346554</v>
      </c>
      <c r="K3113" s="1">
        <f>F3113/E3113*100</f>
        <v>2.8186368887177512514439738159</v>
      </c>
      <c r="L3113" s="1">
        <v>1016.25</v>
      </c>
      <c r="M3113" s="1">
        <v>800.00</v>
      </c>
      <c r="N3113" s="1">
        <v>14.35</v>
      </c>
      <c r="O3113" s="1">
        <v>33.38</v>
      </c>
      <c r="P3113" s="1">
        <v>61.90</v>
      </c>
      <c r="Q3113" s="1">
        <v>30.12</v>
      </c>
      <c r="R3113" s="1">
        <v>28.31</v>
      </c>
      <c r="S3113" s="1">
        <v>24.76</v>
      </c>
      <c s="1" r="T3113">
        <v>0</v>
      </c>
      <c r="U3113" s="1">
        <v>79.45</v>
      </c>
      <c r="V3113" s="1">
        <f>100-U3113</f>
        <v>20.55</v>
      </c>
      <c r="W3113" s="1">
        <v>20.07</v>
      </c>
      <c r="X3113" s="0" t="inlineStr">
        <is>
          <t>IBGE — Censo Demográfico 2022 / SIDRA</t>
        </is>
      </c>
    </row>
    <row r="3114">
      <c r="A3114" s="0" t="inlineStr">
        <is>
          <t>3201209</t>
        </is>
      </c>
      <c r="B3114" s="0" t="inlineStr">
        <is>
          <t>Cachoeiro de Itapemirim</t>
        </is>
      </c>
      <c r="C3114" s="0" t="inlineStr">
        <is>
          <t>ES</t>
        </is>
      </c>
      <c r="D3114" s="0" t="inlineStr">
        <is>
          <t>2022</t>
        </is>
      </c>
      <c r="E3114" s="1">
        <v>184445</v>
      </c>
      <c r="F3114" s="1">
        <v>4183</v>
      </c>
      <c r="G3114" s="1">
        <v>11507</v>
      </c>
      <c r="H3114" s="1">
        <v>29920</v>
      </c>
      <c r="I3114" s="1">
        <f>(F3114+G3114+H3114)/E3114*100</f>
        <v>24.728238770365149502561739272</v>
      </c>
      <c r="J3114" s="1">
        <f>(F3114+G3114)/E3114*100</f>
        <v>8.506600883732277914825557754</v>
      </c>
      <c r="K3114" s="1">
        <f>F3114/E3114*100</f>
        <v>2.2678847352869419068014855377</v>
      </c>
      <c r="L3114" s="1">
        <v>1516.30</v>
      </c>
      <c r="M3114" s="1">
        <v>1170.67</v>
      </c>
      <c r="N3114" s="1">
        <v>4.26</v>
      </c>
      <c r="O3114" s="1">
        <v>94.19</v>
      </c>
      <c r="P3114" s="1">
        <v>5.13</v>
      </c>
      <c r="Q3114" s="1">
        <v>91.73</v>
      </c>
      <c r="R3114" s="1">
        <v>2.23</v>
      </c>
      <c r="S3114" s="1">
        <v>4.22</v>
      </c>
      <c r="T3114" s="1">
        <v>0.01</v>
      </c>
      <c r="U3114" s="1">
        <v>97.97</v>
      </c>
      <c r="V3114" s="1">
        <f>100-U3114</f>
        <v>2.03</v>
      </c>
      <c r="W3114" s="1">
        <v>1.58</v>
      </c>
      <c r="X3114" s="0" t="inlineStr">
        <is>
          <t>IBGE — Censo Demográfico 2022 / SIDRA</t>
        </is>
      </c>
    </row>
    <row r="3115">
      <c r="A3115" s="0" t="inlineStr">
        <is>
          <t>3201308</t>
        </is>
      </c>
      <c r="B3115" s="0" t="inlineStr">
        <is>
          <t>Cariacica</t>
        </is>
      </c>
      <c r="C3115" s="0" t="inlineStr">
        <is>
          <t>ES</t>
        </is>
      </c>
      <c r="D3115" s="0" t="inlineStr">
        <is>
          <t>2022</t>
        </is>
      </c>
      <c r="E3115" s="1">
        <v>351863</v>
      </c>
      <c r="F3115" s="1">
        <v>8278</v>
      </c>
      <c r="G3115" s="1">
        <v>29315</v>
      </c>
      <c r="H3115" s="1">
        <v>67729</v>
      </c>
      <c r="I3115" s="1">
        <f>(F3115+G3115+H3115)/E3115*100</f>
        <v>29.93267265952941912050997121</v>
      </c>
      <c r="J3115" s="1">
        <f>(F3115+G3115)/E3115*100</f>
        <v>10.683987802070692286486501849</v>
      </c>
      <c r="K3115" s="1">
        <f>F3115/E3115*100</f>
        <v>2.3526201959285290013442731972</v>
      </c>
      <c r="L3115" s="1">
        <v>1244.17</v>
      </c>
      <c r="M3115" s="1">
        <v>978.00</v>
      </c>
      <c r="N3115" s="1">
        <v>4.53</v>
      </c>
      <c r="O3115" s="1">
        <v>97.10</v>
      </c>
      <c r="P3115" s="1">
        <v>1.83</v>
      </c>
      <c r="Q3115" s="1">
        <v>81.37</v>
      </c>
      <c r="R3115" s="1">
        <v>3.38</v>
      </c>
      <c r="S3115" s="1">
        <v>8.98</v>
      </c>
      <c r="T3115" s="1">
        <v>0.01</v>
      </c>
      <c r="U3115" s="1">
        <v>98.29</v>
      </c>
      <c r="V3115" s="1">
        <f>100-U3115</f>
        <v>1.71</v>
      </c>
      <c r="W3115" s="1">
        <v>1.11</v>
      </c>
      <c r="X3115" s="0" t="inlineStr">
        <is>
          <t>IBGE — Censo Demográfico 2022 / SIDRA</t>
        </is>
      </c>
    </row>
    <row r="3116">
      <c r="A3116" s="0" t="inlineStr">
        <is>
          <t>3201407</t>
        </is>
      </c>
      <c r="B3116" s="0" t="inlineStr">
        <is>
          <t>Castelo</t>
        </is>
      </c>
      <c r="C3116" s="0" t="inlineStr">
        <is>
          <t>ES</t>
        </is>
      </c>
      <c r="D3116" s="0" t="inlineStr">
        <is>
          <t>2022</t>
        </is>
      </c>
      <c r="E3116" s="1">
        <v>36897</v>
      </c>
      <c r="F3116" s="1">
        <v>408</v>
      </c>
      <c r="G3116" s="1">
        <v>1330</v>
      </c>
      <c r="H3116" s="1">
        <v>5135</v>
      </c>
      <c r="I3116" s="1">
        <f>(F3116+G3116+H3116)/E3116*100</f>
        <v>18.627530693552321326937149362</v>
      </c>
      <c r="J3116" s="1">
        <f>(F3116+G3116)/E3116*100</f>
        <v>4.7104100604385180366967504133</v>
      </c>
      <c r="K3116" s="1">
        <f>F3116/E3116*100</f>
        <v>1.1057809578014472721359460119</v>
      </c>
      <c r="L3116" s="1">
        <v>1634.05</v>
      </c>
      <c r="M3116" s="1">
        <v>1212.00</v>
      </c>
      <c r="N3116" s="1">
        <v>5.86</v>
      </c>
      <c r="O3116" s="1">
        <v>74.80</v>
      </c>
      <c r="P3116" s="1">
        <v>24.09</v>
      </c>
      <c r="Q3116" s="1">
        <v>66.35</v>
      </c>
      <c r="R3116" s="1">
        <v>8.87</v>
      </c>
      <c r="S3116" s="1">
        <v>15.10</v>
      </c>
      <c s="1" r="T3116">
        <v>0</v>
      </c>
      <c r="U3116" s="1">
        <v>84.62</v>
      </c>
      <c r="V3116" s="1">
        <f>100-U3116</f>
        <v>15.38</v>
      </c>
      <c r="W3116" s="1">
        <v>14.54</v>
      </c>
      <c r="X3116" s="0" t="inlineStr">
        <is>
          <t>IBGE — Censo Demográfico 2022 / SIDRA</t>
        </is>
      </c>
    </row>
    <row r="3117">
      <c r="A3117" s="0" t="inlineStr">
        <is>
          <t>3201506</t>
        </is>
      </c>
      <c r="B3117" s="0" t="inlineStr">
        <is>
          <t>Colatina</t>
        </is>
      </c>
      <c r="C3117" s="0" t="inlineStr">
        <is>
          <t>ES</t>
        </is>
      </c>
      <c r="D3117" s="0" t="inlineStr">
        <is>
          <t>2022</t>
        </is>
      </c>
      <c r="E3117" s="1">
        <v>118798</v>
      </c>
      <c r="F3117" s="1">
        <v>2566</v>
      </c>
      <c r="G3117" s="1">
        <v>5665</v>
      </c>
      <c r="H3117" s="1">
        <v>17933</v>
      </c>
      <c r="I3117" s="1">
        <f>(F3117+G3117+H3117)/E3117*100</f>
        <v>22.023939796966278893584067072</v>
      </c>
      <c r="J3117" s="1">
        <f>(F3117+G3117)/E3117*100</f>
        <v>6.9285678210070876614084412195</v>
      </c>
      <c r="K3117" s="1">
        <f>F3117/E3117*100</f>
        <v>2.1599690230475260526271486052</v>
      </c>
      <c r="L3117" s="1">
        <v>1603.31</v>
      </c>
      <c r="M3117" s="1">
        <v>1212.00</v>
      </c>
      <c r="N3117" s="1">
        <v>5.24</v>
      </c>
      <c r="O3117" s="1">
        <v>89.92</v>
      </c>
      <c r="P3117" s="1">
        <v>8.76</v>
      </c>
      <c r="Q3117" s="1">
        <v>86.03</v>
      </c>
      <c r="R3117" s="1">
        <v>3.57</v>
      </c>
      <c r="S3117" s="1">
        <v>7.53</v>
      </c>
      <c r="T3117" s="1">
        <v>0.01</v>
      </c>
      <c r="U3117" s="1">
        <v>93.73</v>
      </c>
      <c r="V3117" s="1">
        <f>100-U3117</f>
        <v>6.27</v>
      </c>
      <c r="W3117" s="1">
        <v>5.70</v>
      </c>
      <c r="X3117" s="0" t="inlineStr">
        <is>
          <t>IBGE — Censo Demográfico 2022 / SIDRA</t>
        </is>
      </c>
    </row>
    <row r="3118">
      <c r="A3118" s="0" t="inlineStr">
        <is>
          <t>3201605</t>
        </is>
      </c>
      <c r="B3118" s="0" t="inlineStr">
        <is>
          <t>Conceição da Barra</t>
        </is>
      </c>
      <c r="C3118" s="0" t="inlineStr">
        <is>
          <t>ES</t>
        </is>
      </c>
      <c r="D3118" s="0" t="inlineStr">
        <is>
          <t>2022</t>
        </is>
      </c>
      <c r="E3118" s="1">
        <v>27178</v>
      </c>
      <c r="F3118" s="1">
        <v>871</v>
      </c>
      <c r="G3118" s="1">
        <v>3257</v>
      </c>
      <c r="H3118" s="1">
        <v>6874</v>
      </c>
      <c r="I3118" s="1">
        <f>(F3118+G3118+H3118)/E3118*100</f>
        <v>40.481271616748840974317462654</v>
      </c>
      <c r="J3118" s="1">
        <f>(F3118+G3118)/E3118*100</f>
        <v>15.188755611156082125248362646</v>
      </c>
      <c r="K3118" s="1">
        <f>F3118/E3118*100</f>
        <v>3.2047979983810434910589447347</v>
      </c>
      <c r="L3118" s="1">
        <v>1122.43</v>
      </c>
      <c r="M3118" s="1">
        <v>770.67</v>
      </c>
      <c r="N3118" s="1">
        <v>11.28</v>
      </c>
      <c r="O3118" s="1">
        <v>81.08</v>
      </c>
      <c r="P3118" s="1">
        <v>17.78</v>
      </c>
      <c r="Q3118" s="1">
        <v>26.70</v>
      </c>
      <c r="R3118" s="1">
        <v>34.22</v>
      </c>
      <c r="S3118" s="1">
        <v>37.14</v>
      </c>
      <c r="T3118" s="1">
        <v>0.25</v>
      </c>
      <c r="U3118" s="1">
        <v>87.41</v>
      </c>
      <c r="V3118" s="1">
        <f>100-U3118</f>
        <v>12.59</v>
      </c>
      <c r="W3118" s="1">
        <v>11.90</v>
      </c>
      <c r="X3118" s="0" t="inlineStr">
        <is>
          <t>IBGE — Censo Demográfico 2022 / SIDRA</t>
        </is>
      </c>
    </row>
    <row r="3119">
      <c r="A3119" s="0" t="inlineStr">
        <is>
          <t>3201704</t>
        </is>
      </c>
      <c r="B3119" s="0" t="inlineStr">
        <is>
          <t>Conceição do Castelo</t>
        </is>
      </c>
      <c r="C3119" s="0" t="inlineStr">
        <is>
          <t>ES</t>
        </is>
      </c>
      <c r="D3119" s="0" t="inlineStr">
        <is>
          <t>2022</t>
        </is>
      </c>
      <c r="E3119" s="1">
        <v>11928</v>
      </c>
      <c r="F3119" s="1">
        <v>84</v>
      </c>
      <c r="G3119" s="1">
        <v>816</v>
      </c>
      <c r="H3119" s="1">
        <v>1918</v>
      </c>
      <c r="I3119" s="1">
        <f>(F3119+G3119+H3119)/E3119*100</f>
        <v>23.625083836351441985244802146</v>
      </c>
      <c r="J3119" s="1">
        <f>(F3119+G3119)/E3119*100</f>
        <v>7.5452716297786720321931589537</v>
      </c>
      <c r="K3119" s="1">
        <f>F3119/E3119*100</f>
        <v>0.704225352112676056338028169</v>
      </c>
      <c r="L3119" s="1">
        <v>1352.34</v>
      </c>
      <c r="M3119" s="1">
        <v>1100.00</v>
      </c>
      <c r="N3119" s="1">
        <v>7.78</v>
      </c>
      <c r="O3119" s="1">
        <v>57.08</v>
      </c>
      <c r="P3119" s="1">
        <v>38.18</v>
      </c>
      <c r="Q3119" s="1">
        <v>58.91</v>
      </c>
      <c r="R3119" s="1">
        <v>21.59</v>
      </c>
      <c r="S3119" s="1">
        <v>15.23</v>
      </c>
      <c r="T3119" s="1">
        <v>0.02</v>
      </c>
      <c r="U3119" s="1">
        <v>89.66</v>
      </c>
      <c r="V3119" s="1">
        <f>100-U3119</f>
        <v>10.34</v>
      </c>
      <c r="W3119" s="1">
        <v>10.21</v>
      </c>
      <c r="X3119" s="0" t="inlineStr">
        <is>
          <t>IBGE — Censo Demográfico 2022 / SIDRA</t>
        </is>
      </c>
    </row>
    <row r="3120">
      <c r="A3120" s="0" t="inlineStr">
        <is>
          <t>3201803</t>
        </is>
      </c>
      <c r="B3120" s="0" t="inlineStr">
        <is>
          <t>Divino de São Lourenço</t>
        </is>
      </c>
      <c r="C3120" s="0" t="inlineStr">
        <is>
          <t>ES</t>
        </is>
      </c>
      <c r="D3120" s="0" t="inlineStr">
        <is>
          <t>2022</t>
        </is>
      </c>
      <c r="E3120" s="1">
        <v>5078</v>
      </c>
      <c r="F3120" s="1">
        <v>125</v>
      </c>
      <c r="G3120" s="1">
        <v>583</v>
      </c>
      <c r="H3120" s="1">
        <v>1315</v>
      </c>
      <c r="I3120" s="1">
        <f>(F3120+G3120+H3120)/E3120*100</f>
        <v>39.83851910200866482867270579</v>
      </c>
      <c r="J3120" s="1">
        <f>(F3120+G3120)/E3120*100</f>
        <v>13.94249704608113430484442694</v>
      </c>
      <c r="K3120" s="1">
        <f>F3120/E3120*100</f>
        <v>2.4615990547459629775502166207</v>
      </c>
      <c r="L3120" s="1">
        <v>1119.67</v>
      </c>
      <c r="M3120" s="1">
        <v>808.00</v>
      </c>
      <c r="N3120" s="1">
        <v>10.27</v>
      </c>
      <c r="O3120" s="1">
        <v>46.95</v>
      </c>
      <c r="P3120" s="1">
        <v>51.31</v>
      </c>
      <c r="Q3120" s="1">
        <v>41.59</v>
      </c>
      <c r="R3120" s="1">
        <v>20.50</v>
      </c>
      <c r="S3120" s="1">
        <v>20.56</v>
      </c>
      <c s="1" r="T3120">
        <v>0</v>
      </c>
      <c r="U3120" s="1">
        <v>74.03</v>
      </c>
      <c r="V3120" s="1">
        <f>100-U3120</f>
        <v>25.97</v>
      </c>
      <c r="W3120" s="1">
        <v>24.08</v>
      </c>
      <c r="X3120" s="0" t="inlineStr">
        <is>
          <t>IBGE — Censo Demográfico 2022 / SIDRA</t>
        </is>
      </c>
    </row>
    <row r="3121">
      <c r="A3121" s="0" t="inlineStr">
        <is>
          <t>3201902</t>
        </is>
      </c>
      <c r="B3121" s="0" t="inlineStr">
        <is>
          <t>Domingos Martins</t>
        </is>
      </c>
      <c r="C3121" s="0" t="inlineStr">
        <is>
          <t>ES</t>
        </is>
      </c>
      <c r="D3121" s="0" t="inlineStr">
        <is>
          <t>2022</t>
        </is>
      </c>
      <c r="E3121" s="1">
        <v>35400</v>
      </c>
      <c r="F3121" s="1">
        <v>227</v>
      </c>
      <c r="G3121" s="1">
        <v>1246</v>
      </c>
      <c r="H3121" s="1">
        <v>5463</v>
      </c>
      <c r="I3121" s="1">
        <f>(F3121+G3121+H3121)/E3121*100</f>
        <v>19.593220338983050847457627119</v>
      </c>
      <c r="J3121" s="1">
        <f>(F3121+G3121)/E3121*100</f>
        <v>4.1610169491525423728813559322</v>
      </c>
      <c r="K3121" s="1">
        <f>F3121/E3121*100</f>
        <v>0.6412429378531073446327683616</v>
      </c>
      <c r="L3121" s="1">
        <v>1477.15</v>
      </c>
      <c r="M3121" s="1">
        <v>1166.67</v>
      </c>
      <c r="N3121" s="1">
        <v>7.18</v>
      </c>
      <c r="O3121" s="1">
        <v>34.87</v>
      </c>
      <c r="P3121" s="1">
        <v>61.07</v>
      </c>
      <c r="Q3121" s="1">
        <v>30.70</v>
      </c>
      <c r="R3121" s="1">
        <v>38.23</v>
      </c>
      <c r="S3121" s="1">
        <v>23.59</v>
      </c>
      <c r="T3121" s="1">
        <v>0.05</v>
      </c>
      <c r="U3121" s="1">
        <v>79.08</v>
      </c>
      <c r="V3121" s="1">
        <f>100-U3121</f>
        <v>20.92</v>
      </c>
      <c r="W3121" s="1">
        <v>19.87</v>
      </c>
      <c r="X3121" s="0" t="inlineStr">
        <is>
          <t>IBGE — Censo Demográfico 2022 / SIDRA</t>
        </is>
      </c>
    </row>
    <row r="3122">
      <c r="A3122" s="0" t="inlineStr">
        <is>
          <t>3202009</t>
        </is>
      </c>
      <c r="B3122" s="0" t="inlineStr">
        <is>
          <t>Dores do Rio Preto</t>
        </is>
      </c>
      <c r="C3122" s="0" t="inlineStr">
        <is>
          <t>ES</t>
        </is>
      </c>
      <c r="D3122" s="0" t="inlineStr">
        <is>
          <t>2022</t>
        </is>
      </c>
      <c r="E3122" s="1">
        <v>6594</v>
      </c>
      <c r="F3122" s="1">
        <v>77</v>
      </c>
      <c r="G3122" s="1">
        <v>677</v>
      </c>
      <c r="H3122" s="1">
        <v>1509</v>
      </c>
      <c r="I3122" s="1">
        <f>(F3122+G3122+H3122)/E3122*100</f>
        <v>34.319077949651198058841370943</v>
      </c>
      <c r="J3122" s="1">
        <f>(F3122+G3122)/E3122*100</f>
        <v>11.434637549287230815893236275</v>
      </c>
      <c r="K3122" s="1">
        <f>F3122/E3122*100</f>
        <v>1.1677282377919320594479830149</v>
      </c>
      <c r="L3122" s="1">
        <v>1182.10</v>
      </c>
      <c r="M3122" s="1">
        <v>900.00</v>
      </c>
      <c r="N3122" s="1">
        <v>11.27</v>
      </c>
      <c r="O3122" s="1">
        <v>56.86</v>
      </c>
      <c r="P3122" s="1">
        <v>40.76</v>
      </c>
      <c r="Q3122" s="1">
        <v>50.95</v>
      </c>
      <c r="R3122" s="1">
        <v>12.11</v>
      </c>
      <c r="S3122" s="1">
        <v>22.90</v>
      </c>
      <c s="1" r="T3122">
        <v>0</v>
      </c>
      <c r="U3122" s="1">
        <v>94.21</v>
      </c>
      <c r="V3122" s="1">
        <f>100-U3122</f>
        <v>5.79</v>
      </c>
      <c r="W3122" s="1">
        <v>5.63</v>
      </c>
      <c r="X3122" s="0" t="inlineStr">
        <is>
          <t>IBGE — Censo Demográfico 2022 / SIDRA</t>
        </is>
      </c>
    </row>
    <row r="3123">
      <c r="A3123" s="0" t="inlineStr">
        <is>
          <t>3202108</t>
        </is>
      </c>
      <c r="B3123" s="0" t="inlineStr">
        <is>
          <t>Ecoporanga</t>
        </is>
      </c>
      <c r="C3123" s="0" t="inlineStr">
        <is>
          <t>ES</t>
        </is>
      </c>
      <c r="D3123" s="0" t="inlineStr">
        <is>
          <t>2022</t>
        </is>
      </c>
      <c r="E3123" s="1">
        <v>21852</v>
      </c>
      <c r="F3123" s="1">
        <v>749</v>
      </c>
      <c r="G3123" s="1">
        <v>3078</v>
      </c>
      <c r="H3123" s="1">
        <v>4842</v>
      </c>
      <c r="I3123" s="1">
        <f>(F3123+G3123+H3123)/E3123*100</f>
        <v>39.67142595643419366648361706</v>
      </c>
      <c r="J3123" s="1">
        <f>(F3123+G3123)/E3123*100</f>
        <v>17.513271096467142595643419367</v>
      </c>
      <c r="K3123" s="1">
        <f>F3123/E3123*100</f>
        <v>3.4276038806516565989383122826</v>
      </c>
      <c r="L3123" s="1">
        <v>1062.01</v>
      </c>
      <c r="M3123" s="1">
        <v>808.00</v>
      </c>
      <c r="N3123" s="1">
        <v>14.16</v>
      </c>
      <c r="O3123" s="1">
        <v>68.93</v>
      </c>
      <c r="P3123" s="1">
        <v>29.73</v>
      </c>
      <c r="Q3123" s="1">
        <v>51.47</v>
      </c>
      <c r="R3123" s="1">
        <v>5.29</v>
      </c>
      <c r="S3123" s="1">
        <v>30.31</v>
      </c>
      <c r="T3123" s="1">
        <v>0.16</v>
      </c>
      <c r="U3123" s="1">
        <v>69.82</v>
      </c>
      <c r="V3123" s="1">
        <f>100-U3123</f>
        <v>30.18</v>
      </c>
      <c r="W3123" s="1">
        <v>28.62</v>
      </c>
      <c r="X3123" s="0" t="inlineStr">
        <is>
          <t>IBGE — Censo Demográfico 2022 / SIDRA</t>
        </is>
      </c>
    </row>
    <row r="3124">
      <c r="A3124" s="0" t="inlineStr">
        <is>
          <t>3202207</t>
        </is>
      </c>
      <c r="B3124" s="0" t="inlineStr">
        <is>
          <t>Fundão</t>
        </is>
      </c>
      <c r="C3124" s="0" t="inlineStr">
        <is>
          <t>ES</t>
        </is>
      </c>
      <c r="D3124" s="0" t="inlineStr">
        <is>
          <t>2022</t>
        </is>
      </c>
      <c r="E3124" s="1">
        <v>17961</v>
      </c>
      <c r="F3124" s="1">
        <v>627</v>
      </c>
      <c r="G3124" s="1">
        <v>1751</v>
      </c>
      <c r="H3124" s="1">
        <v>3124</v>
      </c>
      <c r="I3124" s="1">
        <f>(F3124+G3124+H3124)/E3124*100</f>
        <v>30.63303824954067145481877401</v>
      </c>
      <c r="J3124" s="1">
        <f>(F3124+G3124)/E3124*100</f>
        <v>13.239797338678247313623963031</v>
      </c>
      <c r="K3124" s="1">
        <f>F3124/E3124*100</f>
        <v>3.4908969433773175212961416402</v>
      </c>
      <c r="L3124" s="1">
        <v>1406.78</v>
      </c>
      <c r="M3124" s="1">
        <v>1040.00</v>
      </c>
      <c r="N3124" s="1">
        <v>6.63</v>
      </c>
      <c r="O3124" s="1">
        <v>83.77</v>
      </c>
      <c r="P3124" s="1">
        <v>15.29</v>
      </c>
      <c r="Q3124" s="1">
        <v>56.11</v>
      </c>
      <c r="R3124" s="1">
        <v>14.94</v>
      </c>
      <c r="S3124" s="1">
        <v>17.38</v>
      </c>
      <c r="T3124" s="1">
        <v>0.03</v>
      </c>
      <c r="U3124" s="1">
        <v>91.53</v>
      </c>
      <c r="V3124" s="1">
        <f>100-U3124</f>
        <v>8.47</v>
      </c>
      <c r="W3124" s="1">
        <v>7.80</v>
      </c>
      <c r="X3124" s="0" t="inlineStr">
        <is>
          <t>IBGE — Censo Demográfico 2022 / SIDRA</t>
        </is>
      </c>
    </row>
    <row r="3125">
      <c r="A3125" s="0" t="inlineStr">
        <is>
          <t>3202256</t>
        </is>
      </c>
      <c r="B3125" s="0" t="inlineStr">
        <is>
          <t>Governador Lindenberg</t>
        </is>
      </c>
      <c r="C3125" s="0" t="inlineStr">
        <is>
          <t>ES</t>
        </is>
      </c>
      <c r="D3125" s="0" t="inlineStr">
        <is>
          <t>2022</t>
        </is>
      </c>
      <c r="E3125" s="1">
        <v>11009</v>
      </c>
      <c r="F3125" s="1">
        <v>385</v>
      </c>
      <c r="G3125" s="1">
        <v>494</v>
      </c>
      <c r="H3125" s="1">
        <v>1858</v>
      </c>
      <c r="I3125" s="1">
        <f>(F3125+G3125+H3125)/E3125*100</f>
        <v>24.861476973385411935688981742</v>
      </c>
      <c r="J3125" s="1">
        <f>(F3125+G3125)/E3125*100</f>
        <v>7.984376419293305477336724498</v>
      </c>
      <c r="K3125" s="1">
        <f>F3125/E3125*100</f>
        <v>3.497138704696157689163411754</v>
      </c>
      <c r="L3125" s="1">
        <v>1407.77</v>
      </c>
      <c r="M3125" s="1">
        <v>1100.00</v>
      </c>
      <c r="N3125" s="1">
        <v>8.85</v>
      </c>
      <c r="O3125" s="1">
        <v>42.08</v>
      </c>
      <c r="P3125" s="1">
        <v>45.22</v>
      </c>
      <c r="Q3125" s="1">
        <v>47.40</v>
      </c>
      <c r="R3125" s="1">
        <v>11.35</v>
      </c>
      <c r="S3125" s="1">
        <v>32.76</v>
      </c>
      <c s="1" r="T3125">
        <v>0</v>
      </c>
      <c r="U3125" s="1">
        <v>65.98</v>
      </c>
      <c r="V3125" s="1">
        <f>100-U3125</f>
        <v>34.02</v>
      </c>
      <c r="W3125" s="1">
        <v>33.74</v>
      </c>
      <c r="X3125" s="0" t="inlineStr">
        <is>
          <t>IBGE — Censo Demográfico 2022 / SIDRA</t>
        </is>
      </c>
    </row>
    <row r="3126">
      <c r="A3126" s="0" t="inlineStr">
        <is>
          <t>3202306</t>
        </is>
      </c>
      <c r="B3126" s="0" t="inlineStr">
        <is>
          <t>Guaçuí</t>
        </is>
      </c>
      <c r="C3126" s="0" t="inlineStr">
        <is>
          <t>ES</t>
        </is>
      </c>
      <c r="D3126" s="0" t="inlineStr">
        <is>
          <t>2022</t>
        </is>
      </c>
      <c r="E3126" s="1">
        <v>29248</v>
      </c>
      <c r="F3126" s="1">
        <v>369</v>
      </c>
      <c r="G3126" s="1">
        <v>2398</v>
      </c>
      <c r="H3126" s="1">
        <v>7048</v>
      </c>
      <c r="I3126" s="1">
        <f>(F3126+G3126+H3126)/E3126*100</f>
        <v>33.557850109409190371991247265</v>
      </c>
      <c r="J3126" s="1">
        <f>(F3126+G3126)/E3126*100</f>
        <v>9.460475929978118161925601751</v>
      </c>
      <c r="K3126" s="1">
        <f>F3126/E3126*100</f>
        <v>1.2616247264770240700218818381</v>
      </c>
      <c r="L3126" s="1">
        <v>1302.02</v>
      </c>
      <c r="M3126" s="1">
        <v>891.33</v>
      </c>
      <c r="N3126" s="1">
        <v>8.84</v>
      </c>
      <c r="O3126" s="1">
        <v>79.13</v>
      </c>
      <c r="P3126" s="1">
        <v>19.07</v>
      </c>
      <c r="Q3126" s="1">
        <v>73.32</v>
      </c>
      <c r="R3126" s="1">
        <v>8.11</v>
      </c>
      <c r="S3126" s="1">
        <v>4.89</v>
      </c>
      <c r="T3126" s="1">
        <v>0.01</v>
      </c>
      <c r="U3126" s="1">
        <v>90.60</v>
      </c>
      <c r="V3126" s="1">
        <f>100-U3126</f>
        <v>9.40</v>
      </c>
      <c r="W3126" s="1">
        <v>9.09</v>
      </c>
      <c r="X3126" s="0" t="inlineStr">
        <is>
          <t>IBGE — Censo Demográfico 2022 / SIDRA</t>
        </is>
      </c>
    </row>
    <row r="3127">
      <c r="A3127" s="0" t="inlineStr">
        <is>
          <t>3202405</t>
        </is>
      </c>
      <c r="B3127" s="0" t="inlineStr">
        <is>
          <t>Guarapari</t>
        </is>
      </c>
      <c r="C3127" s="0" t="inlineStr">
        <is>
          <t>ES</t>
        </is>
      </c>
      <c r="D3127" s="0" t="inlineStr">
        <is>
          <t>2022</t>
        </is>
      </c>
      <c r="E3127" s="1">
        <v>123543</v>
      </c>
      <c r="F3127" s="1">
        <v>3868</v>
      </c>
      <c r="G3127" s="1">
        <v>7166</v>
      </c>
      <c r="H3127" s="1">
        <v>21820</v>
      </c>
      <c r="I3127" s="1">
        <f>(F3127+G3127+H3127)/E3127*100</f>
        <v>26.593169989396404490744113386</v>
      </c>
      <c r="J3127" s="1">
        <f>(F3127+G3127)/E3127*100</f>
        <v>8.931303270925912435346397611</v>
      </c>
      <c r="K3127" s="1">
        <f>F3127/E3127*100</f>
        <v>3.130893696931432780489384263</v>
      </c>
      <c r="L3127" s="1">
        <v>1656.50</v>
      </c>
      <c r="M3127" s="1">
        <v>1070.67</v>
      </c>
      <c r="N3127" s="1">
        <v>4.20</v>
      </c>
      <c r="O3127" s="1">
        <v>89.45</v>
      </c>
      <c r="P3127" s="1">
        <v>8.69</v>
      </c>
      <c r="Q3127" s="1">
        <v>65.13</v>
      </c>
      <c r="R3127" s="1">
        <v>14.57</v>
      </c>
      <c r="S3127" s="1">
        <v>15.45</v>
      </c>
      <c r="T3127" s="1">
        <v>0.02</v>
      </c>
      <c r="U3127" s="1">
        <v>97.72</v>
      </c>
      <c r="V3127" s="1">
        <f>100-U3127</f>
        <v>2.28</v>
      </c>
      <c r="W3127" s="1">
        <v>1.88</v>
      </c>
      <c r="X3127" s="0" t="inlineStr">
        <is>
          <t>IBGE — Censo Demográfico 2022 / SIDRA</t>
        </is>
      </c>
    </row>
    <row r="3128">
      <c r="A3128" s="0" t="inlineStr">
        <is>
          <t>3202454</t>
        </is>
      </c>
      <c r="B3128" s="0" t="inlineStr">
        <is>
          <t>Ibatiba</t>
        </is>
      </c>
      <c r="C3128" s="0" t="inlineStr">
        <is>
          <t>ES</t>
        </is>
      </c>
      <c r="D3128" s="0" t="inlineStr">
        <is>
          <t>2022</t>
        </is>
      </c>
      <c r="E3128" s="1">
        <v>25376</v>
      </c>
      <c r="F3128" s="1">
        <v>548</v>
      </c>
      <c r="G3128" s="1">
        <v>2412</v>
      </c>
      <c r="H3128" s="1">
        <v>5919</v>
      </c>
      <c r="I3128" s="1">
        <f>(F3128+G3128+H3128)/E3128*100</f>
        <v>34.989754098360655737704918033</v>
      </c>
      <c r="J3128" s="1">
        <f>(F3128+G3128)/E3128*100</f>
        <v>11.664564943253467843631778058</v>
      </c>
      <c r="K3128" s="1">
        <f>F3128/E3128*100</f>
        <v>2.1595208070617906683480453972</v>
      </c>
      <c r="L3128" s="1">
        <v>1074.38</v>
      </c>
      <c r="M3128" s="1">
        <v>845.00</v>
      </c>
      <c r="N3128" s="1">
        <v>12.09</v>
      </c>
      <c r="O3128" s="1">
        <v>50.42</v>
      </c>
      <c r="P3128" s="1">
        <v>42.82</v>
      </c>
      <c r="Q3128" s="1">
        <v>55.94</v>
      </c>
      <c r="R3128" s="1">
        <v>11.89</v>
      </c>
      <c r="S3128" s="1">
        <v>7.92</v>
      </c>
      <c s="1" r="T3128">
        <v>0</v>
      </c>
      <c r="U3128" s="1">
        <v>87.01</v>
      </c>
      <c r="V3128" s="1">
        <f>100-U3128</f>
        <v>12.99</v>
      </c>
      <c r="W3128" s="1">
        <v>12.58</v>
      </c>
      <c r="X3128" s="0" t="inlineStr">
        <is>
          <t>IBGE — Censo Demográfico 2022 / SIDRA</t>
        </is>
      </c>
    </row>
    <row r="3129">
      <c r="A3129" s="0" t="inlineStr">
        <is>
          <t>3202504</t>
        </is>
      </c>
      <c r="B3129" s="0" t="inlineStr">
        <is>
          <t>Ibiraçu</t>
        </is>
      </c>
      <c r="C3129" s="0" t="inlineStr">
        <is>
          <t>ES</t>
        </is>
      </c>
      <c r="D3129" s="0" t="inlineStr">
        <is>
          <t>2022</t>
        </is>
      </c>
      <c r="E3129" s="1">
        <v>11723</v>
      </c>
      <c r="F3129" s="1">
        <v>265</v>
      </c>
      <c r="G3129" s="1">
        <v>510</v>
      </c>
      <c r="H3129" s="1">
        <v>2075</v>
      </c>
      <c r="I3129" s="1">
        <f>(F3129+G3129+H3129)/E3129*100</f>
        <v>24.311183144246353322528363047</v>
      </c>
      <c r="J3129" s="1">
        <f>(F3129+G3129)/E3129*100</f>
        <v>6.6109357672950609912138531093</v>
      </c>
      <c r="K3129" s="1">
        <f>F3129/E3129*100</f>
        <v>2.2605135204299240808666723535</v>
      </c>
      <c r="L3129" s="1">
        <v>1466.20</v>
      </c>
      <c r="M3129" s="1">
        <v>1100.00</v>
      </c>
      <c r="N3129" s="1">
        <v>6.40</v>
      </c>
      <c r="O3129" s="1">
        <v>87.50</v>
      </c>
      <c r="P3129" s="1">
        <v>10.47</v>
      </c>
      <c r="Q3129" s="1">
        <v>77.29</v>
      </c>
      <c r="R3129" s="1">
        <v>3.81</v>
      </c>
      <c r="S3129" s="1">
        <v>12.03</v>
      </c>
      <c s="1" r="T3129">
        <v>0</v>
      </c>
      <c r="U3129" s="1">
        <v>93.53</v>
      </c>
      <c r="V3129" s="1">
        <f>100-U3129</f>
        <v>6.47</v>
      </c>
      <c r="W3129" s="1">
        <v>5.58</v>
      </c>
      <c r="X3129" s="0" t="inlineStr">
        <is>
          <t>IBGE — Censo Demográfico 2022 / SIDRA</t>
        </is>
      </c>
    </row>
    <row r="3130">
      <c r="A3130" s="0" t="inlineStr">
        <is>
          <t>3202553</t>
        </is>
      </c>
      <c r="B3130" s="0" t="inlineStr">
        <is>
          <t>Ibitirama</t>
        </is>
      </c>
      <c r="C3130" s="0" t="inlineStr">
        <is>
          <t>ES</t>
        </is>
      </c>
      <c r="D3130" s="0" t="inlineStr">
        <is>
          <t>2022</t>
        </is>
      </c>
      <c r="E3130" s="1">
        <v>9520</v>
      </c>
      <c r="F3130" s="1">
        <v>189</v>
      </c>
      <c r="G3130" s="1">
        <v>1448</v>
      </c>
      <c r="H3130" s="1">
        <v>2800</v>
      </c>
      <c r="I3130" s="1">
        <f>(F3130+G3130+H3130)/E3130*100</f>
        <v>46.607142857142857142857142857</v>
      </c>
      <c r="J3130" s="1">
        <f>(F3130+G3130)/E3130*100</f>
        <v>17.195378151260504201680672269</v>
      </c>
      <c r="K3130" s="1">
        <f>F3130/E3130*100</f>
        <v>1.9852941176470588235294117647</v>
      </c>
      <c r="L3130" s="1">
        <v>941.80</v>
      </c>
      <c r="M3130" s="1">
        <v>700.00</v>
      </c>
      <c r="N3130" s="1">
        <v>12.46</v>
      </c>
      <c r="O3130" s="1">
        <v>45.62</v>
      </c>
      <c r="P3130" s="1">
        <v>48.16</v>
      </c>
      <c r="Q3130" s="1">
        <v>36.80</v>
      </c>
      <c r="R3130" s="1">
        <v>16.76</v>
      </c>
      <c r="S3130" s="1">
        <v>21.92</v>
      </c>
      <c s="1" r="T3130">
        <v>0</v>
      </c>
      <c r="U3130" s="1">
        <v>75.39</v>
      </c>
      <c r="V3130" s="1">
        <f>100-U3130</f>
        <v>24.61</v>
      </c>
      <c r="W3130" s="1">
        <v>24.28</v>
      </c>
      <c r="X3130" s="0" t="inlineStr">
        <is>
          <t>IBGE — Censo Demográfico 2022 / SIDRA</t>
        </is>
      </c>
    </row>
    <row r="3131">
      <c r="A3131" s="0" t="inlineStr">
        <is>
          <t>3202603</t>
        </is>
      </c>
      <c r="B3131" s="0" t="inlineStr">
        <is>
          <t>Iconha</t>
        </is>
      </c>
      <c r="C3131" s="0" t="inlineStr">
        <is>
          <t>ES</t>
        </is>
      </c>
      <c r="D3131" s="0" t="inlineStr">
        <is>
          <t>2022</t>
        </is>
      </c>
      <c r="E3131" s="1">
        <v>12312</v>
      </c>
      <c r="F3131" s="1">
        <v>75</v>
      </c>
      <c r="G3131" s="1">
        <v>465</v>
      </c>
      <c r="H3131" s="1">
        <v>1799</v>
      </c>
      <c r="I3131" s="1">
        <f>(F3131+G3131+H3131)/E3131*100</f>
        <v>18.997725795971410006497725796</v>
      </c>
      <c r="J3131" s="1">
        <f>(F3131+G3131)/E3131*100</f>
        <v>4.3859649122807017543859649123</v>
      </c>
      <c r="K3131" s="1">
        <f>F3131/E3131*100</f>
        <v>0.6091617933723196881091617934</v>
      </c>
      <c r="L3131" s="1">
        <v>1398.56</v>
      </c>
      <c r="M3131" s="1">
        <v>1200.00</v>
      </c>
      <c r="N3131" s="1">
        <v>5.56</v>
      </c>
      <c r="O3131" s="1">
        <v>65.67</v>
      </c>
      <c r="P3131" s="1">
        <v>30.60</v>
      </c>
      <c r="Q3131" s="1">
        <v>49.63</v>
      </c>
      <c r="R3131" s="1">
        <v>11.98</v>
      </c>
      <c r="S3131" s="1">
        <v>20.71</v>
      </c>
      <c r="T3131" s="1">
        <v>0.02</v>
      </c>
      <c r="U3131" s="1">
        <v>97.16</v>
      </c>
      <c r="V3131" s="1">
        <f>100-U3131</f>
        <v>2.84</v>
      </c>
      <c r="W3131" s="1">
        <v>2.74</v>
      </c>
      <c r="X3131" s="0" t="inlineStr">
        <is>
          <t>IBGE — Censo Demográfico 2022 / SIDRA</t>
        </is>
      </c>
    </row>
    <row r="3132">
      <c r="A3132" s="0" t="inlineStr">
        <is>
          <t>3202652</t>
        </is>
      </c>
      <c r="B3132" s="0" t="inlineStr">
        <is>
          <t>Irupi</t>
        </is>
      </c>
      <c r="C3132" s="0" t="inlineStr">
        <is>
          <t>ES</t>
        </is>
      </c>
      <c r="D3132" s="0" t="inlineStr">
        <is>
          <t>2022</t>
        </is>
      </c>
      <c r="E3132" s="1">
        <v>13652</v>
      </c>
      <c r="F3132" s="1">
        <v>50</v>
      </c>
      <c r="G3132" s="1">
        <v>784</v>
      </c>
      <c r="H3132" s="1">
        <v>3099</v>
      </c>
      <c r="I3132" s="1">
        <f>(F3132+G3132+H3132)/E3132*100</f>
        <v>28.808965719308526223263990624</v>
      </c>
      <c r="J3132" s="1">
        <f>(F3132+G3132)/E3132*100</f>
        <v>6.1089950190448285965426311163</v>
      </c>
      <c r="K3132" s="1">
        <f>F3132/E3132*100</f>
        <v>0.3662467037796659830061529446</v>
      </c>
      <c r="L3132" s="1">
        <v>1269.82</v>
      </c>
      <c r="M3132" s="1">
        <v>1000.00</v>
      </c>
      <c r="N3132" s="1">
        <v>10.94</v>
      </c>
      <c r="O3132" s="1">
        <v>37.77</v>
      </c>
      <c r="P3132" s="1">
        <v>59.72</v>
      </c>
      <c r="Q3132" s="1">
        <v>41.29</v>
      </c>
      <c r="R3132" s="1">
        <v>21.41</v>
      </c>
      <c r="S3132" s="1">
        <v>14.03</v>
      </c>
      <c s="1" r="T3132">
        <v>0</v>
      </c>
      <c r="U3132" s="1">
        <v>66.59</v>
      </c>
      <c r="V3132" s="1">
        <f>100-U3132</f>
        <v>33.41</v>
      </c>
      <c r="W3132" s="1">
        <v>32.92</v>
      </c>
      <c r="X3132" s="0" t="inlineStr">
        <is>
          <t>IBGE — Censo Demográfico 2022 / SIDRA</t>
        </is>
      </c>
    </row>
    <row r="3133">
      <c r="A3133" s="0" t="inlineStr">
        <is>
          <t>3202702</t>
        </is>
      </c>
      <c r="B3133" s="0" t="inlineStr">
        <is>
          <t>Itaguaçu</t>
        </is>
      </c>
      <c r="C3133" s="0" t="inlineStr">
        <is>
          <t>ES</t>
        </is>
      </c>
      <c r="D3133" s="0" t="inlineStr">
        <is>
          <t>2022</t>
        </is>
      </c>
      <c r="E3133" s="1">
        <v>13581</v>
      </c>
      <c r="F3133" s="1">
        <v>146</v>
      </c>
      <c r="G3133" s="1">
        <v>759</v>
      </c>
      <c r="H3133" s="1">
        <v>2605</v>
      </c>
      <c r="I3133" s="1">
        <f>(F3133+G3133+H3133)/E3133*100</f>
        <v>25.844930417495029821073558648</v>
      </c>
      <c r="J3133" s="1">
        <f>(F3133+G3133)/E3133*100</f>
        <v>6.6637213754509977173993078566</v>
      </c>
      <c r="K3133" s="1">
        <f>F3133/E3133*100</f>
        <v>1.0750312937191664825859656874</v>
      </c>
      <c r="L3133" s="1">
        <v>1255.55</v>
      </c>
      <c r="M3133" s="1">
        <v>1070.67</v>
      </c>
      <c r="N3133" s="1">
        <v>8.42</v>
      </c>
      <c r="O3133" s="1">
        <v>61.20</v>
      </c>
      <c r="P3133" s="1">
        <v>34.18</v>
      </c>
      <c r="Q3133" s="1">
        <v>55.52</v>
      </c>
      <c r="R3133" s="1">
        <v>22.67</v>
      </c>
      <c r="S3133" s="1">
        <v>19.82</v>
      </c>
      <c s="1" r="T3133">
        <v>0</v>
      </c>
      <c r="U3133" s="1">
        <v>85.39</v>
      </c>
      <c r="V3133" s="1">
        <f>100-U3133</f>
        <v>14.61</v>
      </c>
      <c r="W3133" s="1">
        <v>14.31</v>
      </c>
      <c r="X3133" s="0" t="inlineStr">
        <is>
          <t>IBGE — Censo Demográfico 2022 / SIDRA</t>
        </is>
      </c>
    </row>
    <row r="3134">
      <c r="A3134" s="0" t="inlineStr">
        <is>
          <t>3202801</t>
        </is>
      </c>
      <c r="B3134" s="0" t="inlineStr">
        <is>
          <t>Itapemirim</t>
        </is>
      </c>
      <c r="C3134" s="0" t="inlineStr">
        <is>
          <t>ES</t>
        </is>
      </c>
      <c r="D3134" s="0" t="inlineStr">
        <is>
          <t>2022</t>
        </is>
      </c>
      <c r="E3134" s="1">
        <v>39808</v>
      </c>
      <c r="F3134" s="1">
        <v>1017</v>
      </c>
      <c r="G3134" s="1">
        <v>5995</v>
      </c>
      <c r="H3134" s="1">
        <v>9593</v>
      </c>
      <c r="I3134" s="1">
        <f>(F3134+G3134+H3134)/E3134*100</f>
        <v>41.712721061093247588424437299</v>
      </c>
      <c r="J3134" s="1">
        <f>(F3134+G3134)/E3134*100</f>
        <v>17.614549839228295819935691318</v>
      </c>
      <c r="K3134" s="1">
        <f>F3134/E3134*100</f>
        <v>2.5547628617363344051446945338</v>
      </c>
      <c r="L3134" s="1">
        <v>1072.13</v>
      </c>
      <c r="M3134" s="1">
        <v>778.00</v>
      </c>
      <c r="N3134" s="1">
        <v>7.94</v>
      </c>
      <c r="O3134" s="1">
        <v>81.05</v>
      </c>
      <c r="P3134" s="1">
        <v>14.79</v>
      </c>
      <c r="Q3134" s="1">
        <v>21.97</v>
      </c>
      <c r="R3134" s="1">
        <v>33.77</v>
      </c>
      <c r="S3134" s="1">
        <v>37.84</v>
      </c>
      <c r="T3134" s="1">
        <v>0.02</v>
      </c>
      <c r="U3134" s="1">
        <v>97.17</v>
      </c>
      <c r="V3134" s="1">
        <f>100-U3134</f>
        <v>2.83</v>
      </c>
      <c r="W3134" s="1">
        <v>2.74</v>
      </c>
      <c r="X3134" s="0" t="inlineStr">
        <is>
          <t>IBGE — Censo Demográfico 2022 / SIDRA</t>
        </is>
      </c>
    </row>
    <row r="3135">
      <c r="A3135" s="0" t="inlineStr">
        <is>
          <t>3202900</t>
        </is>
      </c>
      <c r="B3135" s="0" t="inlineStr">
        <is>
          <t>Itarana</t>
        </is>
      </c>
      <c r="C3135" s="0" t="inlineStr">
        <is>
          <t>ES</t>
        </is>
      </c>
      <c r="D3135" s="0" t="inlineStr">
        <is>
          <t>2022</t>
        </is>
      </c>
      <c r="E3135" s="1">
        <v>10597</v>
      </c>
      <c r="F3135" s="1">
        <v>155</v>
      </c>
      <c r="G3135" s="1">
        <v>450</v>
      </c>
      <c r="H3135" s="1">
        <v>1886</v>
      </c>
      <c r="I3135" s="1">
        <f>(F3135+G3135+H3135)/E3135*100</f>
        <v>23.506652826271586298008870435</v>
      </c>
      <c r="J3135" s="1">
        <f>(F3135+G3135)/E3135*100</f>
        <v>5.7091629706520713409455506275</v>
      </c>
      <c r="K3135" s="1">
        <f>F3135/E3135*100</f>
        <v>1.4626781164480513352835708219</v>
      </c>
      <c r="L3135" s="1">
        <v>1524.80</v>
      </c>
      <c r="M3135" s="1">
        <v>1200.00</v>
      </c>
      <c r="N3135" s="1">
        <v>7.39</v>
      </c>
      <c r="O3135" s="1">
        <v>53.51</v>
      </c>
      <c r="P3135" s="1">
        <v>39.97</v>
      </c>
      <c r="Q3135" s="1">
        <v>42.96</v>
      </c>
      <c r="R3135" s="1">
        <v>6.47</v>
      </c>
      <c r="S3135" s="1">
        <v>49.71</v>
      </c>
      <c s="1" r="T3135">
        <v>0</v>
      </c>
      <c r="U3135" s="1">
        <v>83.52</v>
      </c>
      <c r="V3135" s="1">
        <f>100-U3135</f>
        <v>16.48</v>
      </c>
      <c r="W3135" s="1">
        <v>16.00</v>
      </c>
      <c r="X3135" s="0" t="inlineStr">
        <is>
          <t>IBGE — Censo Demográfico 2022 / SIDRA</t>
        </is>
      </c>
    </row>
    <row r="3136">
      <c r="A3136" s="0" t="inlineStr">
        <is>
          <t>3203007</t>
        </is>
      </c>
      <c r="B3136" s="0" t="inlineStr">
        <is>
          <t>Iúna</t>
        </is>
      </c>
      <c r="C3136" s="0" t="inlineStr">
        <is>
          <t>ES</t>
        </is>
      </c>
      <c r="D3136" s="0" t="inlineStr">
        <is>
          <t>2022</t>
        </is>
      </c>
      <c r="E3136" s="1">
        <v>28564</v>
      </c>
      <c r="F3136" s="1">
        <v>525</v>
      </c>
      <c r="G3136" s="1">
        <v>2682</v>
      </c>
      <c r="H3136" s="1">
        <v>6673</v>
      </c>
      <c r="I3136" s="1">
        <f>(F3136+G3136+H3136)/E3136*100</f>
        <v>34.588993138215936143397283294</v>
      </c>
      <c r="J3136" s="1">
        <f>(F3136+G3136)/E3136*100</f>
        <v>11.227419128973533118610838818</v>
      </c>
      <c r="K3136" s="1">
        <f>F3136/E3136*100</f>
        <v>1.8379778742473042991177706204</v>
      </c>
      <c r="L3136" s="1">
        <v>1187.08</v>
      </c>
      <c r="M3136" s="1">
        <v>866.67</v>
      </c>
      <c r="N3136" s="1">
        <v>9.69</v>
      </c>
      <c r="O3136" s="1">
        <v>61.52</v>
      </c>
      <c r="P3136" s="1">
        <v>37.17</v>
      </c>
      <c r="Q3136" s="1">
        <v>56.97</v>
      </c>
      <c r="R3136" s="1">
        <v>9.42</v>
      </c>
      <c r="S3136" s="1">
        <v>14.46</v>
      </c>
      <c s="1" r="T3136">
        <v>0</v>
      </c>
      <c r="U3136" s="1">
        <v>82.13</v>
      </c>
      <c r="V3136" s="1">
        <f>100-U3136</f>
        <v>17.87</v>
      </c>
      <c r="W3136" s="1">
        <v>17.51</v>
      </c>
      <c r="X3136" s="0" t="inlineStr">
        <is>
          <t>IBGE — Censo Demográfico 2022 / SIDRA</t>
        </is>
      </c>
    </row>
    <row r="3137">
      <c r="A3137" s="0" t="inlineStr">
        <is>
          <t>3203056</t>
        </is>
      </c>
      <c r="B3137" s="0" t="inlineStr">
        <is>
          <t>Jaguaré</t>
        </is>
      </c>
      <c r="C3137" s="0" t="inlineStr">
        <is>
          <t>ES</t>
        </is>
      </c>
      <c r="D3137" s="0" t="inlineStr">
        <is>
          <t>2022</t>
        </is>
      </c>
      <c r="E3137" s="1">
        <v>28922</v>
      </c>
      <c r="F3137" s="1">
        <v>821</v>
      </c>
      <c r="G3137" s="1">
        <v>2950</v>
      </c>
      <c r="H3137" s="1">
        <v>6261</v>
      </c>
      <c r="I3137" s="1">
        <f>(F3137+G3137+H3137)/E3137*100</f>
        <v>34.686397897794066800359587857</v>
      </c>
      <c r="J3137" s="1">
        <f>(F3137+G3137)/E3137*100</f>
        <v>13.038517391605006569393541249</v>
      </c>
      <c r="K3137" s="1">
        <f>F3137/E3137*100</f>
        <v>2.8386695249291197012654726506</v>
      </c>
      <c r="L3137" s="1">
        <v>1288.05</v>
      </c>
      <c r="M3137" s="1">
        <v>933.33</v>
      </c>
      <c r="N3137" s="1">
        <v>9.92</v>
      </c>
      <c r="O3137" s="1">
        <v>69.46</v>
      </c>
      <c r="P3137" s="1">
        <v>27.52</v>
      </c>
      <c r="Q3137" s="1">
        <v>60.37</v>
      </c>
      <c r="R3137" s="1">
        <v>9.24</v>
      </c>
      <c r="S3137" s="1">
        <v>28.40</v>
      </c>
      <c r="T3137" s="1">
        <v>0.03</v>
      </c>
      <c r="U3137" s="1">
        <v>87.67</v>
      </c>
      <c r="V3137" s="1">
        <f>100-U3137</f>
        <v>12.33</v>
      </c>
      <c r="W3137" s="1">
        <v>11.70</v>
      </c>
      <c r="X3137" s="0" t="inlineStr">
        <is>
          <t>IBGE — Censo Demográfico 2022 / SIDRA</t>
        </is>
      </c>
    </row>
    <row r="3138">
      <c r="A3138" s="0" t="inlineStr">
        <is>
          <t>3203106</t>
        </is>
      </c>
      <c r="B3138" s="0" t="inlineStr">
        <is>
          <t>Jerônimo Monteiro</t>
        </is>
      </c>
      <c r="C3138" s="0" t="inlineStr">
        <is>
          <t>ES</t>
        </is>
      </c>
      <c r="D3138" s="0" t="inlineStr">
        <is>
          <t>2022</t>
        </is>
      </c>
      <c r="E3138" s="1">
        <v>11542</v>
      </c>
      <c r="F3138" s="1">
        <v>158</v>
      </c>
      <c r="G3138" s="1">
        <v>1173</v>
      </c>
      <c r="H3138" s="1">
        <v>2362</v>
      </c>
      <c r="I3138" s="1">
        <f>(F3138+G3138+H3138)/E3138*100</f>
        <v>31.996187835730376018021140184</v>
      </c>
      <c r="J3138" s="1">
        <f>(F3138+G3138)/E3138*100</f>
        <v>11.531796915612545486050944377</v>
      </c>
      <c r="K3138" s="1">
        <f>F3138/E3138*100</f>
        <v>1.3689135331831571651360249523</v>
      </c>
      <c r="L3138" s="1">
        <v>1357.18</v>
      </c>
      <c r="M3138" s="1">
        <v>953.00</v>
      </c>
      <c r="N3138" s="1">
        <v>8.74</v>
      </c>
      <c r="O3138" s="1">
        <v>80.17</v>
      </c>
      <c r="P3138" s="1">
        <v>17.91</v>
      </c>
      <c r="Q3138" s="1">
        <v>74.15</v>
      </c>
      <c r="R3138" s="1">
        <v>11.45</v>
      </c>
      <c r="S3138" s="1">
        <v>5.75</v>
      </c>
      <c s="1" r="T3138">
        <v>0</v>
      </c>
      <c r="U3138" s="1">
        <v>89.21</v>
      </c>
      <c r="V3138" s="1">
        <f>100-U3138</f>
        <v>10.79</v>
      </c>
      <c r="W3138" s="1">
        <v>10.46</v>
      </c>
      <c r="X3138" s="0" t="inlineStr">
        <is>
          <t>IBGE — Censo Demográfico 2022 / SIDRA</t>
        </is>
      </c>
    </row>
    <row r="3139">
      <c r="A3139" s="0" t="inlineStr">
        <is>
          <t>3203130</t>
        </is>
      </c>
      <c r="B3139" s="0" t="inlineStr">
        <is>
          <t>João Neiva</t>
        </is>
      </c>
      <c r="C3139" s="0" t="inlineStr">
        <is>
          <t>ES</t>
        </is>
      </c>
      <c r="D3139" s="0" t="inlineStr">
        <is>
          <t>2022</t>
        </is>
      </c>
      <c r="E3139" s="1">
        <v>14079</v>
      </c>
      <c r="F3139" s="1">
        <v>404</v>
      </c>
      <c r="G3139" s="1">
        <v>569</v>
      </c>
      <c r="H3139" s="1">
        <v>2119</v>
      </c>
      <c r="I3139" s="1">
        <f>(F3139+G3139+H3139)/E3139*100</f>
        <v>21.961787058739967327224944953</v>
      </c>
      <c r="J3139" s="1">
        <f>(F3139+G3139)/E3139*100</f>
        <v>6.9110022018609276227004758861</v>
      </c>
      <c r="K3139" s="1">
        <f>F3139/E3139*100</f>
        <v>2.8695219830953902976063640884</v>
      </c>
      <c r="L3139" s="1">
        <v>1585.86</v>
      </c>
      <c r="M3139" s="1">
        <v>1200.00</v>
      </c>
      <c r="N3139" s="1">
        <v>6.73</v>
      </c>
      <c r="O3139" s="1">
        <v>90.91</v>
      </c>
      <c r="P3139" s="1">
        <v>8.72</v>
      </c>
      <c r="Q3139" s="1">
        <v>85.11</v>
      </c>
      <c r="R3139" s="1">
        <v>0.62</v>
      </c>
      <c r="S3139" s="1">
        <v>9.48</v>
      </c>
      <c r="T3139" s="1">
        <v>0.02</v>
      </c>
      <c r="U3139" s="1">
        <v>92.98</v>
      </c>
      <c r="V3139" s="1">
        <f>100-U3139</f>
        <v>7.02</v>
      </c>
      <c r="W3139" s="1">
        <v>5.87</v>
      </c>
      <c r="X3139" s="0" t="inlineStr">
        <is>
          <t>IBGE — Censo Demográfico 2022 / SIDRA</t>
        </is>
      </c>
    </row>
    <row r="3140">
      <c r="A3140" s="0" t="inlineStr">
        <is>
          <t>3203163</t>
        </is>
      </c>
      <c r="B3140" s="0" t="inlineStr">
        <is>
          <t>Laranja da Terra</t>
        </is>
      </c>
      <c r="C3140" s="0" t="inlineStr">
        <is>
          <t>ES</t>
        </is>
      </c>
      <c r="D3140" s="0" t="inlineStr">
        <is>
          <t>2022</t>
        </is>
      </c>
      <c r="E3140" s="1">
        <v>11091</v>
      </c>
      <c r="F3140" s="1">
        <v>67</v>
      </c>
      <c r="G3140" s="1">
        <v>799</v>
      </c>
      <c r="H3140" s="1">
        <v>2171</v>
      </c>
      <c r="I3140" s="1">
        <f>(F3140+G3140+H3140)/E3140*100</f>
        <v>27.382562438012803173744477504</v>
      </c>
      <c r="J3140" s="1">
        <f>(F3140+G3140)/E3140*100</f>
        <v>7.808132720223604724551438103</v>
      </c>
      <c r="K3140" s="1">
        <f>F3140/E3140*100</f>
        <v>0.6040934090704174555946262736</v>
      </c>
      <c r="L3140" s="1">
        <v>1256.48</v>
      </c>
      <c r="M3140" s="1">
        <v>1053.00</v>
      </c>
      <c r="N3140" s="1">
        <v>10.68</v>
      </c>
      <c r="O3140" s="1">
        <v>39.29</v>
      </c>
      <c r="P3140" s="1">
        <v>53.16</v>
      </c>
      <c r="Q3140" s="1">
        <v>36.32</v>
      </c>
      <c r="R3140" s="1">
        <v>20.10</v>
      </c>
      <c r="S3140" s="1">
        <v>41.83</v>
      </c>
      <c s="1" r="T3140">
        <v>0</v>
      </c>
      <c r="U3140" s="1">
        <v>68.36</v>
      </c>
      <c r="V3140" s="1">
        <f>100-U3140</f>
        <v>31.64</v>
      </c>
      <c r="W3140" s="1">
        <v>30.71</v>
      </c>
      <c r="X3140" s="0" t="inlineStr">
        <is>
          <t>IBGE — Censo Demográfico 2022 / SIDRA</t>
        </is>
      </c>
    </row>
    <row r="3141">
      <c r="A3141" s="0" t="inlineStr">
        <is>
          <t>3203205</t>
        </is>
      </c>
      <c r="B3141" s="0" t="inlineStr">
        <is>
          <t>Linhares</t>
        </is>
      </c>
      <c r="C3141" s="0" t="inlineStr">
        <is>
          <t>ES</t>
        </is>
      </c>
      <c r="D3141" s="0" t="inlineStr">
        <is>
          <t>2022</t>
        </is>
      </c>
      <c r="E3141" s="1">
        <v>164912</v>
      </c>
      <c r="F3141" s="1">
        <v>4004</v>
      </c>
      <c r="G3141" s="1">
        <v>7940</v>
      </c>
      <c r="H3141" s="1">
        <v>28580</v>
      </c>
      <c r="I3141" s="1">
        <f>(F3141+G3141+H3141)/E3141*100</f>
        <v>24.573105656350053361792956243</v>
      </c>
      <c r="J3141" s="1">
        <f>(F3141+G3141)/E3141*100</f>
        <v>7.2426506257882992141263219171</v>
      </c>
      <c r="K3141" s="1">
        <f>F3141/E3141*100</f>
        <v>2.4279615795090715048025613661</v>
      </c>
      <c r="L3141" s="1">
        <v>1472.50</v>
      </c>
      <c r="M3141" s="1">
        <v>1066.67</v>
      </c>
      <c r="N3141" s="1">
        <v>5.88</v>
      </c>
      <c r="O3141" s="1">
        <v>87.43</v>
      </c>
      <c r="P3141" s="1">
        <v>11.32</v>
      </c>
      <c r="Q3141" s="1">
        <v>80.76</v>
      </c>
      <c r="R3141" s="1">
        <v>5.78</v>
      </c>
      <c r="S3141" s="1">
        <v>11.34</v>
      </c>
      <c r="T3141" s="1">
        <v>0.01</v>
      </c>
      <c r="U3141" s="1">
        <v>94.12</v>
      </c>
      <c r="V3141" s="1">
        <f>100-U3141</f>
        <v>5.88</v>
      </c>
      <c r="W3141" s="1">
        <v>5.66</v>
      </c>
      <c r="X3141" s="0" t="inlineStr">
        <is>
          <t>IBGE — Censo Demográfico 2022 / SIDRA</t>
        </is>
      </c>
    </row>
    <row r="3142">
      <c r="A3142" s="0" t="inlineStr">
        <is>
          <t>3203304</t>
        </is>
      </c>
      <c r="B3142" s="0" t="inlineStr">
        <is>
          <t>Mantenópolis</t>
        </is>
      </c>
      <c r="C3142" s="0" t="inlineStr">
        <is>
          <t>ES</t>
        </is>
      </c>
      <c r="D3142" s="0" t="inlineStr">
        <is>
          <t>2022</t>
        </is>
      </c>
      <c r="E3142" s="1">
        <v>12712</v>
      </c>
      <c r="F3142" s="1">
        <v>381</v>
      </c>
      <c r="G3142" s="1">
        <v>1475</v>
      </c>
      <c r="H3142" s="1">
        <v>3244</v>
      </c>
      <c r="I3142" s="1">
        <f>(F3142+G3142+H3142)/E3142*100</f>
        <v>40.119572057898049087476400252</v>
      </c>
      <c r="J3142" s="1">
        <f>(F3142+G3142)/E3142*100</f>
        <v>14.600377595972309628697293896</v>
      </c>
      <c r="K3142" s="1">
        <f>F3142/E3142*100</f>
        <v>2.9971680302076777847702957835</v>
      </c>
      <c r="L3142" s="1">
        <v>1099.96</v>
      </c>
      <c r="M3142" s="1">
        <v>837.33</v>
      </c>
      <c r="N3142" s="1">
        <v>13.85</v>
      </c>
      <c r="O3142" s="1">
        <v>63.29</v>
      </c>
      <c r="P3142" s="1">
        <v>32.70</v>
      </c>
      <c r="Q3142" s="1">
        <v>57.36</v>
      </c>
      <c r="R3142" s="1">
        <v>3.63</v>
      </c>
      <c r="S3142" s="1">
        <v>21.73</v>
      </c>
      <c r="T3142" s="1">
        <v>0.02</v>
      </c>
      <c r="U3142" s="1">
        <v>80.03</v>
      </c>
      <c r="V3142" s="1">
        <f>100-U3142</f>
        <v>19.97</v>
      </c>
      <c r="W3142" s="1">
        <v>19.17</v>
      </c>
      <c r="X3142" s="0" t="inlineStr">
        <is>
          <t>IBGE — Censo Demográfico 2022 / SIDRA</t>
        </is>
      </c>
    </row>
    <row r="3143">
      <c r="A3143" s="0" t="inlineStr">
        <is>
          <t>3203320</t>
        </is>
      </c>
      <c r="B3143" s="0" t="inlineStr">
        <is>
          <t>Marataízes</t>
        </is>
      </c>
      <c r="C3143" s="0" t="inlineStr">
        <is>
          <t>ES</t>
        </is>
      </c>
      <c r="D3143" s="0" t="inlineStr">
        <is>
          <t>2022</t>
        </is>
      </c>
      <c r="E3143" s="1">
        <v>41798</v>
      </c>
      <c r="F3143" s="1">
        <v>1191</v>
      </c>
      <c r="G3143" s="1">
        <v>5115</v>
      </c>
      <c r="H3143" s="1">
        <v>8949</v>
      </c>
      <c r="I3143" s="1">
        <f>(F3143+G3143+H3143)/E3143*100</f>
        <v>36.496961577108952581463227906</v>
      </c>
      <c r="J3143" s="1">
        <f>(F3143+G3143)/E3143*100</f>
        <v>15.086846260586630939279391358</v>
      </c>
      <c r="K3143" s="1">
        <f>F3143/E3143*100</f>
        <v>2.8494186324704531317287908512</v>
      </c>
      <c r="L3143" s="1">
        <v>1247.27</v>
      </c>
      <c r="M3143" s="1">
        <v>856.00</v>
      </c>
      <c r="N3143" s="1">
        <v>7.14</v>
      </c>
      <c r="O3143" s="1">
        <v>87.16</v>
      </c>
      <c r="P3143" s="1">
        <v>11.43</v>
      </c>
      <c r="Q3143" s="1">
        <v>55.74</v>
      </c>
      <c r="R3143" s="1">
        <v>21.73</v>
      </c>
      <c r="S3143" s="1">
        <v>19.02</v>
      </c>
      <c r="T3143" s="1">
        <v>0.03</v>
      </c>
      <c r="U3143" s="1">
        <v>95.03</v>
      </c>
      <c r="V3143" s="1">
        <f>100-U3143</f>
        <v>4.97</v>
      </c>
      <c r="W3143" s="1">
        <v>3.39</v>
      </c>
      <c r="X3143" s="0" t="inlineStr">
        <is>
          <t>IBGE — Censo Demográfico 2022 / SIDRA</t>
        </is>
      </c>
    </row>
    <row r="3144">
      <c r="A3144" s="0" t="inlineStr">
        <is>
          <t>3203346</t>
        </is>
      </c>
      <c r="B3144" s="0" t="inlineStr">
        <is>
          <t>Marechal Floriano</t>
        </is>
      </c>
      <c r="C3144" s="0" t="inlineStr">
        <is>
          <t>ES</t>
        </is>
      </c>
      <c r="D3144" s="0" t="inlineStr">
        <is>
          <t>2022</t>
        </is>
      </c>
      <c r="E3144" s="1">
        <v>17608</v>
      </c>
      <c r="F3144" s="1">
        <v>223</v>
      </c>
      <c r="G3144" s="1">
        <v>601</v>
      </c>
      <c r="H3144" s="1">
        <v>2343</v>
      </c>
      <c r="I3144" s="1">
        <f>(F3144+G3144+H3144)/E3144*100</f>
        <v>17.986142662426169922762380736</v>
      </c>
      <c r="J3144" s="1">
        <f>(F3144+G3144)/E3144*100</f>
        <v>4.6796910495229441163107678328</v>
      </c>
      <c r="K3144" s="1">
        <f>F3144/E3144*100</f>
        <v>1.2664697864606996819627442072</v>
      </c>
      <c r="L3144" s="1">
        <v>1433.67</v>
      </c>
      <c r="M3144" s="1">
        <v>1167.50</v>
      </c>
      <c r="N3144" s="1">
        <v>6.07</v>
      </c>
      <c r="O3144" s="1">
        <v>53.90</v>
      </c>
      <c r="P3144" s="1">
        <v>43.20</v>
      </c>
      <c r="Q3144" s="1">
        <v>43.11</v>
      </c>
      <c r="R3144" s="1">
        <v>26.70</v>
      </c>
      <c r="S3144" s="1">
        <v>14.77</v>
      </c>
      <c s="1" r="T3144">
        <v>0</v>
      </c>
      <c r="U3144" s="1">
        <v>96.32</v>
      </c>
      <c r="V3144" s="1">
        <f>100-U3144</f>
        <v>3.68</v>
      </c>
      <c r="W3144" s="1">
        <v>3.39</v>
      </c>
      <c r="X3144" s="0" t="inlineStr">
        <is>
          <t>IBGE — Censo Demográfico 2022 / SIDRA</t>
        </is>
      </c>
    </row>
    <row r="3145">
      <c r="A3145" s="0" t="inlineStr">
        <is>
          <t>3203353</t>
        </is>
      </c>
      <c r="B3145" s="0" t="inlineStr">
        <is>
          <t>Marilândia</t>
        </is>
      </c>
      <c r="C3145" s="0" t="inlineStr">
        <is>
          <t>ES</t>
        </is>
      </c>
      <c r="D3145" s="0" t="inlineStr">
        <is>
          <t>2022</t>
        </is>
      </c>
      <c r="E3145" s="1">
        <v>12383</v>
      </c>
      <c r="F3145" s="1">
        <v>111</v>
      </c>
      <c r="G3145" s="1">
        <v>595</v>
      </c>
      <c r="H3145" s="1">
        <v>1765</v>
      </c>
      <c r="I3145" s="1">
        <f>(F3145+G3145+H3145)/E3145*100</f>
        <v>19.954776710005652911249293386</v>
      </c>
      <c r="J3145" s="1">
        <f>(F3145+G3145)/E3145*100</f>
        <v>5.7013647742873294032140838246</v>
      </c>
      <c r="K3145" s="1">
        <f>F3145/E3145*100</f>
        <v>0.8963902123879512234515060971</v>
      </c>
      <c r="L3145" s="1">
        <v>1480.41</v>
      </c>
      <c r="M3145" s="1">
        <v>1212.00</v>
      </c>
      <c r="N3145" s="1">
        <v>8.54</v>
      </c>
      <c r="O3145" s="1">
        <v>59.14</v>
      </c>
      <c r="P3145" s="1">
        <v>33.94</v>
      </c>
      <c r="Q3145" s="1">
        <v>62.96</v>
      </c>
      <c r="R3145" s="1">
        <v>6.01</v>
      </c>
      <c r="S3145" s="1">
        <v>22.49</v>
      </c>
      <c r="T3145" s="1">
        <v>0.02</v>
      </c>
      <c r="U3145" s="1">
        <v>88.36</v>
      </c>
      <c r="V3145" s="1">
        <f>100-U3145</f>
        <v>11.64</v>
      </c>
      <c r="W3145" s="1">
        <v>11.51</v>
      </c>
      <c r="X3145" s="0" t="inlineStr">
        <is>
          <t>IBGE — Censo Demográfico 2022 / SIDRA</t>
        </is>
      </c>
    </row>
    <row r="3146">
      <c r="A3146" s="0" t="inlineStr">
        <is>
          <t>3203403</t>
        </is>
      </c>
      <c r="B3146" s="0" t="inlineStr">
        <is>
          <t>Mimoso do Sul</t>
        </is>
      </c>
      <c r="C3146" s="0" t="inlineStr">
        <is>
          <t>ES</t>
        </is>
      </c>
      <c r="D3146" s="0" t="inlineStr">
        <is>
          <t>2022</t>
        </is>
      </c>
      <c r="E3146" s="1">
        <v>24403</v>
      </c>
      <c r="F3146" s="1">
        <v>766</v>
      </c>
      <c r="G3146" s="1">
        <v>2365</v>
      </c>
      <c r="H3146" s="1">
        <v>5789</v>
      </c>
      <c r="I3146" s="1">
        <f>(F3146+G3146+H3146)/E3146*100</f>
        <v>36.552882842273490964225709954</v>
      </c>
      <c r="J3146" s="1">
        <f>(F3146+G3146)/E3146*100</f>
        <v>12.830389706183665942711961644</v>
      </c>
      <c r="K3146" s="1">
        <f>F3146/E3146*100</f>
        <v>3.1389583247961316231610867516</v>
      </c>
      <c r="L3146" s="1">
        <v>1139.00</v>
      </c>
      <c r="M3146" s="1">
        <v>852.00</v>
      </c>
      <c r="N3146" s="1">
        <v>9.33</v>
      </c>
      <c r="O3146" s="1">
        <v>64.89</v>
      </c>
      <c r="P3146" s="1">
        <v>33.80</v>
      </c>
      <c r="Q3146" s="1">
        <v>43.80</v>
      </c>
      <c r="R3146" s="1">
        <v>11.84</v>
      </c>
      <c r="S3146" s="1">
        <v>11.49</v>
      </c>
      <c r="T3146" s="1">
        <v>0.03</v>
      </c>
      <c r="U3146" s="1">
        <v>76.81</v>
      </c>
      <c r="V3146" s="1">
        <f>100-U3146</f>
        <v>23.19</v>
      </c>
      <c r="W3146" s="1">
        <v>22.40</v>
      </c>
      <c r="X3146" s="0" t="inlineStr">
        <is>
          <t>IBGE — Censo Demográfico 2022 / SIDRA</t>
        </is>
      </c>
    </row>
    <row r="3147">
      <c r="A3147" s="0" t="inlineStr">
        <is>
          <t>3203502</t>
        </is>
      </c>
      <c r="B3147" s="0" t="inlineStr">
        <is>
          <t>Montanha</t>
        </is>
      </c>
      <c r="C3147" s="0" t="inlineStr">
        <is>
          <t>ES</t>
        </is>
      </c>
      <c r="D3147" s="0" t="inlineStr">
        <is>
          <t>2022</t>
        </is>
      </c>
      <c r="E3147" s="1">
        <v>18874</v>
      </c>
      <c r="F3147" s="1">
        <v>162</v>
      </c>
      <c r="G3147" s="1">
        <v>1991</v>
      </c>
      <c r="H3147" s="1">
        <v>4586</v>
      </c>
      <c r="I3147" s="1">
        <f>(F3147+G3147+H3147)/E3147*100</f>
        <v>35.705202924658260040267034015</v>
      </c>
      <c r="J3147" s="1">
        <f>(F3147+G3147)/E3147*100</f>
        <v>11.407226872946911094627529935</v>
      </c>
      <c r="K3147" s="1">
        <f>F3147/E3147*100</f>
        <v>0.858323619794426194765285578</v>
      </c>
      <c r="L3147" s="1">
        <v>1129.12</v>
      </c>
      <c r="M3147" s="1">
        <v>833.33</v>
      </c>
      <c r="N3147" s="1">
        <v>12.42</v>
      </c>
      <c r="O3147" s="1">
        <v>76.94</v>
      </c>
      <c r="P3147" s="1">
        <v>20.45</v>
      </c>
      <c r="Q3147" s="1">
        <v>78.97</v>
      </c>
      <c r="R3147" s="1">
        <v>4.26</v>
      </c>
      <c r="S3147" s="1">
        <v>14.72</v>
      </c>
      <c r="T3147" s="1">
        <v>0.19</v>
      </c>
      <c r="U3147" s="1">
        <v>84.52</v>
      </c>
      <c r="V3147" s="1">
        <f>100-U3147</f>
        <v>15.48</v>
      </c>
      <c r="W3147" s="1">
        <v>15.02</v>
      </c>
      <c r="X3147" s="0" t="inlineStr">
        <is>
          <t>IBGE — Censo Demográfico 2022 / SIDRA</t>
        </is>
      </c>
    </row>
    <row r="3148">
      <c r="A3148" s="0" t="inlineStr">
        <is>
          <t>3203601</t>
        </is>
      </c>
      <c r="B3148" s="0" t="inlineStr">
        <is>
          <t>Mucurici</t>
        </is>
      </c>
      <c r="C3148" s="0" t="inlineStr">
        <is>
          <t>ES</t>
        </is>
      </c>
      <c r="D3148" s="0" t="inlineStr">
        <is>
          <t>2022</t>
        </is>
      </c>
      <c r="E3148" s="1">
        <v>5466</v>
      </c>
      <c r="F3148" s="1">
        <v>99</v>
      </c>
      <c r="G3148" s="1">
        <v>813</v>
      </c>
      <c r="H3148" s="1">
        <v>1470</v>
      </c>
      <c r="I3148" s="1">
        <f>(F3148+G3148+H3148)/E3148*100</f>
        <v>43.578485181119648737650933041</v>
      </c>
      <c r="J3148" s="1">
        <f>(F3148+G3148)/E3148*100</f>
        <v>16.684961580680570801317233809</v>
      </c>
      <c r="K3148" s="1">
        <f>F3148/E3148*100</f>
        <v>1.8111964873765093304061470911</v>
      </c>
      <c r="L3148" s="1">
        <v>1025.33</v>
      </c>
      <c r="M3148" s="1">
        <v>726.00</v>
      </c>
      <c r="N3148" s="1">
        <v>15.03</v>
      </c>
      <c r="O3148" s="1">
        <v>69.61</v>
      </c>
      <c r="P3148" s="1">
        <v>25.06</v>
      </c>
      <c r="Q3148" s="1">
        <v>76.40</v>
      </c>
      <c r="R3148" s="1">
        <v>6.13</v>
      </c>
      <c r="S3148" s="1">
        <v>16.09</v>
      </c>
      <c r="T3148" s="1">
        <v>0.14</v>
      </c>
      <c r="U3148" s="1">
        <v>78.62</v>
      </c>
      <c r="V3148" s="1">
        <f>100-U3148</f>
        <v>21.38</v>
      </c>
      <c r="W3148" s="1">
        <v>20.20</v>
      </c>
      <c r="X3148" s="0" t="inlineStr">
        <is>
          <t>IBGE — Censo Demográfico 2022 / SIDRA</t>
        </is>
      </c>
    </row>
    <row r="3149">
      <c r="A3149" s="0" t="inlineStr">
        <is>
          <t>3203700</t>
        </is>
      </c>
      <c r="B3149" s="0" t="inlineStr">
        <is>
          <t>Muniz Freire</t>
        </is>
      </c>
      <c r="C3149" s="0" t="inlineStr">
        <is>
          <t>ES</t>
        </is>
      </c>
      <c r="D3149" s="0" t="inlineStr">
        <is>
          <t>2022</t>
        </is>
      </c>
      <c r="E3149" s="1">
        <v>18148</v>
      </c>
      <c r="F3149" s="1">
        <v>424</v>
      </c>
      <c r="G3149" s="1">
        <v>2258</v>
      </c>
      <c r="H3149" s="1">
        <v>4552</v>
      </c>
      <c r="I3149" s="1">
        <f>(F3149+G3149+H3149)/E3149*100</f>
        <v>39.861141723605906986995812211</v>
      </c>
      <c r="J3149" s="1">
        <f>(F3149+G3149)/E3149*100</f>
        <v>14.778487987657042098302843289</v>
      </c>
      <c r="K3149" s="1">
        <f>F3149/E3149*100</f>
        <v>2.3363456028212475203879215341</v>
      </c>
      <c r="L3149" s="1">
        <v>1075.20</v>
      </c>
      <c r="M3149" s="1">
        <v>800.00</v>
      </c>
      <c r="N3149" s="1">
        <v>11.87</v>
      </c>
      <c r="O3149" s="1">
        <v>46.20</v>
      </c>
      <c r="P3149" s="1">
        <v>32.36</v>
      </c>
      <c r="Q3149" s="1">
        <v>36.43</v>
      </c>
      <c r="R3149" s="1">
        <v>3.05</v>
      </c>
      <c r="S3149" s="1">
        <v>35.49</v>
      </c>
      <c r="T3149" s="1">
        <v>0.01</v>
      </c>
      <c r="U3149" s="1">
        <v>74.66</v>
      </c>
      <c r="V3149" s="1">
        <f>100-U3149</f>
        <v>25.34</v>
      </c>
      <c r="W3149" s="1">
        <v>24.76</v>
      </c>
      <c r="X3149" s="0" t="inlineStr">
        <is>
          <t>IBGE — Censo Demográfico 2022 / SIDRA</t>
        </is>
      </c>
    </row>
    <row r="3150">
      <c r="A3150" s="0" t="inlineStr">
        <is>
          <t>3203809</t>
        </is>
      </c>
      <c r="B3150" s="0" t="inlineStr">
        <is>
          <t>Muqui</t>
        </is>
      </c>
      <c r="C3150" s="0" t="inlineStr">
        <is>
          <t>ES</t>
        </is>
      </c>
      <c r="D3150" s="0" t="inlineStr">
        <is>
          <t>2022</t>
        </is>
      </c>
      <c r="E3150" s="1">
        <v>13705</v>
      </c>
      <c r="F3150" s="1">
        <v>84</v>
      </c>
      <c r="G3150" s="1">
        <v>1108</v>
      </c>
      <c r="H3150" s="1">
        <v>2359</v>
      </c>
      <c r="I3150" s="1">
        <f>(F3150+G3150+H3150)/E3150*100</f>
        <v>25.91025173294418095585552718</v>
      </c>
      <c r="J3150" s="1">
        <f>(F3150+G3150)/E3150*100</f>
        <v>8.697555636628967530098504196</v>
      </c>
      <c r="K3150" s="1">
        <f>F3150/E3150*100</f>
        <v>0.6129149945275446917183509668</v>
      </c>
      <c r="L3150" s="1">
        <v>1359.97</v>
      </c>
      <c r="M3150" s="1">
        <v>1070.67</v>
      </c>
      <c r="N3150" s="1">
        <v>8.09</v>
      </c>
      <c r="O3150" s="1">
        <v>71.54</v>
      </c>
      <c r="P3150" s="1">
        <v>25.68</v>
      </c>
      <c r="Q3150" s="1">
        <v>55.47</v>
      </c>
      <c r="R3150" s="1">
        <v>10.85</v>
      </c>
      <c r="S3150" s="1">
        <v>14.38</v>
      </c>
      <c r="T3150" s="1">
        <v>0.04</v>
      </c>
      <c r="U3150" s="1">
        <v>83.41</v>
      </c>
      <c r="V3150" s="1">
        <f>100-U3150</f>
        <v>16.59</v>
      </c>
      <c r="W3150" s="1">
        <v>16.04</v>
      </c>
      <c r="X3150" s="0" t="inlineStr">
        <is>
          <t>IBGE — Censo Demográfico 2022 / SIDRA</t>
        </is>
      </c>
    </row>
    <row r="3151">
      <c r="A3151" s="0" t="inlineStr">
        <is>
          <t>3203908</t>
        </is>
      </c>
      <c r="B3151" s="0" t="inlineStr">
        <is>
          <t>Nova Venécia</t>
        </is>
      </c>
      <c r="C3151" s="0" t="inlineStr">
        <is>
          <t>ES</t>
        </is>
      </c>
      <c r="D3151" s="0" t="inlineStr">
        <is>
          <t>2022</t>
        </is>
      </c>
      <c r="E3151" s="1">
        <v>48969</v>
      </c>
      <c r="F3151" s="1">
        <v>649</v>
      </c>
      <c r="G3151" s="1">
        <v>3259</v>
      </c>
      <c r="H3151" s="1">
        <v>8705</v>
      </c>
      <c r="I3151" s="1">
        <f>(F3151+G3151+H3151)/E3151*100</f>
        <v>25.757111642059261982070289367</v>
      </c>
      <c r="J3151" s="1">
        <f>(F3151+G3151)/E3151*100</f>
        <v>7.980559129245032571626947661</v>
      </c>
      <c r="K3151" s="1">
        <f>F3151/E3151*100</f>
        <v>1.3253282689048173334150176642</v>
      </c>
      <c r="L3151" s="1">
        <v>1462.06</v>
      </c>
      <c r="M3151" s="1">
        <v>1100.00</v>
      </c>
      <c r="N3151" s="1">
        <v>7.69</v>
      </c>
      <c r="O3151" s="1">
        <v>72.56</v>
      </c>
      <c r="P3151" s="1">
        <v>23.86</v>
      </c>
      <c r="Q3151" s="1">
        <v>59.39</v>
      </c>
      <c r="R3151" s="1">
        <v>8.84</v>
      </c>
      <c r="S3151" s="1">
        <v>24.94</v>
      </c>
      <c r="T3151" s="1">
        <v>0.01</v>
      </c>
      <c r="U3151" s="1">
        <v>79.13</v>
      </c>
      <c r="V3151" s="1">
        <f>100-U3151</f>
        <v>20.87</v>
      </c>
      <c r="W3151" s="1">
        <v>20.30</v>
      </c>
      <c r="X3151" s="0" t="inlineStr">
        <is>
          <t>IBGE — Censo Demográfico 2022 / SIDRA</t>
        </is>
      </c>
    </row>
    <row r="3152">
      <c r="A3152" s="0" t="inlineStr">
        <is>
          <t>3204005</t>
        </is>
      </c>
      <c r="B3152" s="0" t="inlineStr">
        <is>
          <t>Pancas</t>
        </is>
      </c>
      <c r="C3152" s="0" t="inlineStr">
        <is>
          <t>ES</t>
        </is>
      </c>
      <c r="D3152" s="0" t="inlineStr">
        <is>
          <t>2022</t>
        </is>
      </c>
      <c r="E3152" s="1">
        <v>18875</v>
      </c>
      <c r="F3152" s="1">
        <v>862</v>
      </c>
      <c r="G3152" s="1">
        <v>1773</v>
      </c>
      <c r="H3152" s="1">
        <v>4319</v>
      </c>
      <c r="I3152" s="1">
        <f>(F3152+G3152+H3152)/E3152*100</f>
        <v>36.842384105960264900662251656</v>
      </c>
      <c r="J3152" s="1">
        <f>(F3152+G3152)/E3152*100</f>
        <v>13.960264900662251655629139073</v>
      </c>
      <c r="K3152" s="1">
        <f>F3152/E3152*100</f>
        <v>4.566887417218543046357615894</v>
      </c>
      <c r="L3152" s="1">
        <v>1188.19</v>
      </c>
      <c r="M3152" s="1">
        <v>822.40</v>
      </c>
      <c r="N3152" s="1">
        <v>12.74</v>
      </c>
      <c r="O3152" s="1">
        <v>49.99</v>
      </c>
      <c r="P3152" s="1">
        <v>46.12</v>
      </c>
      <c r="Q3152" s="1">
        <v>45.81</v>
      </c>
      <c r="R3152" s="1">
        <v>3.49</v>
      </c>
      <c r="S3152" s="1">
        <v>42.28</v>
      </c>
      <c r="T3152" s="1">
        <v>0.01</v>
      </c>
      <c r="U3152" s="1">
        <v>56.01</v>
      </c>
      <c r="V3152" s="1">
        <f>100-U3152</f>
        <v>43.99</v>
      </c>
      <c r="W3152" s="1">
        <v>41.88</v>
      </c>
      <c r="X3152" s="0" t="inlineStr">
        <is>
          <t>IBGE — Censo Demográfico 2022 / SIDRA</t>
        </is>
      </c>
    </row>
    <row r="3153">
      <c r="A3153" s="0" t="inlineStr">
        <is>
          <t>3204054</t>
        </is>
      </c>
      <c r="B3153" s="0" t="inlineStr">
        <is>
          <t>Pedro Canário</t>
        </is>
      </c>
      <c r="C3153" s="0" t="inlineStr">
        <is>
          <t>ES</t>
        </is>
      </c>
      <c r="D3153" s="0" t="inlineStr">
        <is>
          <t>2022</t>
        </is>
      </c>
      <c r="E3153" s="1">
        <v>21401</v>
      </c>
      <c r="F3153" s="1">
        <v>248</v>
      </c>
      <c r="G3153" s="1">
        <v>2899</v>
      </c>
      <c r="H3153" s="1">
        <v>5504</v>
      </c>
      <c r="I3153" s="1">
        <f>(F3153+G3153+H3153)/E3153*100</f>
        <v>40.423344703518527171627494042</v>
      </c>
      <c r="J3153" s="1">
        <f>(F3153+G3153)/E3153*100</f>
        <v>14.70492033082566235222653147</v>
      </c>
      <c r="K3153" s="1">
        <f>F3153/E3153*100</f>
        <v>1.1588243540021494322695201159</v>
      </c>
      <c r="L3153" s="1">
        <v>1091.36</v>
      </c>
      <c r="M3153" s="1">
        <v>807.20</v>
      </c>
      <c r="N3153" s="1">
        <v>12.95</v>
      </c>
      <c r="O3153" s="1">
        <v>90.18</v>
      </c>
      <c r="P3153" s="1">
        <v>8.51</v>
      </c>
      <c r="Q3153" s="1">
        <v>75.30</v>
      </c>
      <c r="R3153" s="1">
        <v>9.60</v>
      </c>
      <c r="S3153" s="1">
        <v>14.04</v>
      </c>
      <c r="T3153" s="1">
        <v>0.06</v>
      </c>
      <c r="U3153" s="1">
        <v>93.04</v>
      </c>
      <c r="V3153" s="1">
        <f>100-U3153</f>
        <v>6.96</v>
      </c>
      <c r="W3153" s="1">
        <v>6.83</v>
      </c>
      <c r="X3153" s="0" t="inlineStr">
        <is>
          <t>IBGE — Censo Demográfico 2022 / SIDRA</t>
        </is>
      </c>
    </row>
    <row r="3154">
      <c r="A3154" s="0" t="inlineStr">
        <is>
          <t>3204104</t>
        </is>
      </c>
      <c r="B3154" s="0" t="inlineStr">
        <is>
          <t>Pinheiros</t>
        </is>
      </c>
      <c r="C3154" s="0" t="inlineStr">
        <is>
          <t>ES</t>
        </is>
      </c>
      <c r="D3154" s="0" t="inlineStr">
        <is>
          <t>2022</t>
        </is>
      </c>
      <c r="E3154" s="1">
        <v>23742</v>
      </c>
      <c r="F3154" s="1">
        <v>205</v>
      </c>
      <c r="G3154" s="1">
        <v>2049</v>
      </c>
      <c r="H3154" s="1">
        <v>5759</v>
      </c>
      <c r="I3154" s="1">
        <f>(F3154+G3154+H3154)/E3154*100</f>
        <v>33.750315895880717715440990649</v>
      </c>
      <c r="J3154" s="1">
        <f>(F3154+G3154)/E3154*100</f>
        <v>9.493724201836408053238985764</v>
      </c>
      <c r="K3154" s="1">
        <f>F3154/E3154*100</f>
        <v>0.8634487406284222053744419173</v>
      </c>
      <c r="L3154" s="1">
        <v>1123.49</v>
      </c>
      <c r="M3154" s="1">
        <v>842.40</v>
      </c>
      <c r="N3154" s="1">
        <v>11.78</v>
      </c>
      <c r="O3154" s="1">
        <v>78.70</v>
      </c>
      <c r="P3154" s="1">
        <v>18.85</v>
      </c>
      <c r="Q3154" s="1">
        <v>78.36</v>
      </c>
      <c r="R3154" s="1">
        <v>6.41</v>
      </c>
      <c r="S3154" s="1">
        <v>14.79</v>
      </c>
      <c r="T3154" s="1">
        <v>0.05</v>
      </c>
      <c r="U3154" s="1">
        <v>83.54</v>
      </c>
      <c r="V3154" s="1">
        <f>100-U3154</f>
        <v>16.46</v>
      </c>
      <c r="W3154" s="1">
        <v>15.52</v>
      </c>
      <c r="X3154" s="0" t="inlineStr">
        <is>
          <t>IBGE — Censo Demográfico 2022 / SIDRA</t>
        </is>
      </c>
    </row>
    <row r="3155">
      <c r="A3155" s="0" t="inlineStr">
        <is>
          <t>3204203</t>
        </is>
      </c>
      <c r="B3155" s="0" t="inlineStr">
        <is>
          <t>Piúma</t>
        </is>
      </c>
      <c r="C3155" s="0" t="inlineStr">
        <is>
          <t>ES</t>
        </is>
      </c>
      <c r="D3155" s="0" t="inlineStr">
        <is>
          <t>2022</t>
        </is>
      </c>
      <c r="E3155" s="1">
        <v>22280</v>
      </c>
      <c r="F3155" s="1">
        <v>914</v>
      </c>
      <c r="G3155" s="1">
        <v>2061</v>
      </c>
      <c r="H3155" s="1">
        <v>4454</v>
      </c>
      <c r="I3155" s="1">
        <f>(F3155+G3155+H3155)/E3155*100</f>
        <v>33.343806104129263913824057451</v>
      </c>
      <c r="J3155" s="1">
        <f>(F3155+G3155)/E3155*100</f>
        <v>13.352782764811490125673249551</v>
      </c>
      <c r="K3155" s="1">
        <f>F3155/E3155*100</f>
        <v>4.1023339317773788150807899461</v>
      </c>
      <c r="L3155" s="1">
        <v>1247.95</v>
      </c>
      <c r="M3155" s="1">
        <v>904.00</v>
      </c>
      <c r="N3155" s="1">
        <v>4.55</v>
      </c>
      <c r="O3155" s="1">
        <v>96.12</v>
      </c>
      <c r="P3155" s="1">
        <v>2.32</v>
      </c>
      <c r="Q3155" s="1">
        <v>63.94</v>
      </c>
      <c r="R3155" s="1">
        <v>22.60</v>
      </c>
      <c r="S3155" s="1">
        <v>7.26</v>
      </c>
      <c r="T3155" s="1">
        <v>0.05</v>
      </c>
      <c r="U3155" s="1">
        <v>98.87</v>
      </c>
      <c r="V3155" s="1">
        <f>100-U3155</f>
        <v>1.13</v>
      </c>
      <c r="W3155" s="1">
        <v>0.99</v>
      </c>
      <c r="X3155" s="0" t="inlineStr">
        <is>
          <t>IBGE — Censo Demográfico 2022 / SIDRA</t>
        </is>
      </c>
    </row>
    <row r="3156">
      <c r="A3156" s="0" t="inlineStr">
        <is>
          <t>3204252</t>
        </is>
      </c>
      <c r="B3156" s="0" t="inlineStr">
        <is>
          <t>Ponto Belo</t>
        </is>
      </c>
      <c r="C3156" s="0" t="inlineStr">
        <is>
          <t>ES</t>
        </is>
      </c>
      <c r="D3156" s="0" t="inlineStr">
        <is>
          <t>2022</t>
        </is>
      </c>
      <c r="E3156" s="1">
        <v>6497</v>
      </c>
      <c r="F3156" s="1">
        <v>139</v>
      </c>
      <c r="G3156" s="1">
        <v>1139</v>
      </c>
      <c r="H3156" s="1">
        <v>1936</v>
      </c>
      <c r="I3156" s="1">
        <f>(F3156+G3156+H3156)/E3156*100</f>
        <v>49.468985685701092812067107896</v>
      </c>
      <c r="J3156" s="1">
        <f>(F3156+G3156)/E3156*100</f>
        <v>19.670617207942127135601046637</v>
      </c>
      <c r="K3156" s="1">
        <f>F3156/E3156*100</f>
        <v>2.1394489764506695397875942743</v>
      </c>
      <c r="L3156" s="1">
        <v>900.20</v>
      </c>
      <c r="M3156" s="1">
        <v>637.33</v>
      </c>
      <c r="N3156" s="1">
        <v>13.22</v>
      </c>
      <c r="O3156" s="1">
        <v>80.57</v>
      </c>
      <c r="P3156" s="1">
        <v>16.73</v>
      </c>
      <c r="Q3156" s="1">
        <v>74.70</v>
      </c>
      <c r="R3156" s="1">
        <v>3.94</v>
      </c>
      <c r="S3156" s="1">
        <v>18.14</v>
      </c>
      <c r="T3156" s="1">
        <v>0.08</v>
      </c>
      <c r="U3156" s="1">
        <v>85.72</v>
      </c>
      <c r="V3156" s="1">
        <f>100-U3156</f>
        <v>14.28</v>
      </c>
      <c r="W3156" s="1">
        <v>13.44</v>
      </c>
      <c r="X3156" s="0" t="inlineStr">
        <is>
          <t>IBGE — Censo Demográfico 2022 / SIDRA</t>
        </is>
      </c>
    </row>
    <row r="3157">
      <c r="A3157" s="0" t="inlineStr">
        <is>
          <t>3204302</t>
        </is>
      </c>
      <c r="B3157" s="0" t="inlineStr">
        <is>
          <t>Presidente Kennedy</t>
        </is>
      </c>
      <c r="C3157" s="0" t="inlineStr">
        <is>
          <t>ES</t>
        </is>
      </c>
      <c r="D3157" s="0" t="inlineStr">
        <is>
          <t>2022</t>
        </is>
      </c>
      <c r="E3157" s="1">
        <v>13669</v>
      </c>
      <c r="F3157" s="1">
        <v>261</v>
      </c>
      <c r="G3157" s="1">
        <v>1669</v>
      </c>
      <c r="H3157" s="1">
        <v>3420</v>
      </c>
      <c r="I3157" s="1">
        <f>(F3157+G3157+H3157)/E3157*100</f>
        <v>39.139659082595654400468212744</v>
      </c>
      <c r="J3157" s="1">
        <f>(F3157+G3157)/E3157*100</f>
        <v>14.119540566244787475309093569</v>
      </c>
      <c r="K3157" s="1">
        <f>F3157/E3157*100</f>
        <v>1.9094300973004608969200380423</v>
      </c>
      <c r="L3157" s="1">
        <v>1101.94</v>
      </c>
      <c r="M3157" s="1">
        <v>806.00</v>
      </c>
      <c r="N3157" s="1">
        <v>12.63</v>
      </c>
      <c r="O3157" s="1">
        <v>67.86</v>
      </c>
      <c r="P3157" s="1">
        <v>29.33</v>
      </c>
      <c r="Q3157" s="1">
        <v>30.99</v>
      </c>
      <c r="R3157" s="1">
        <v>8.88</v>
      </c>
      <c r="S3157" s="1">
        <v>47.33</v>
      </c>
      <c r="T3157" s="1">
        <v>0.12</v>
      </c>
      <c r="U3157" s="1">
        <v>95.17</v>
      </c>
      <c r="V3157" s="1">
        <f>100-U3157</f>
        <v>4.83</v>
      </c>
      <c r="W3157" s="1">
        <v>4.69</v>
      </c>
      <c r="X3157" s="0" t="inlineStr">
        <is>
          <t>IBGE — Censo Demográfico 2022 / SIDRA</t>
        </is>
      </c>
    </row>
    <row r="3158">
      <c r="A3158" s="0" t="inlineStr">
        <is>
          <t>3204351</t>
        </is>
      </c>
      <c r="B3158" s="0" t="inlineStr">
        <is>
          <t>Rio Bananal</t>
        </is>
      </c>
      <c r="C3158" s="0" t="inlineStr">
        <is>
          <t>ES</t>
        </is>
      </c>
      <c r="D3158" s="0" t="inlineStr">
        <is>
          <t>2022</t>
        </is>
      </c>
      <c r="E3158" s="1">
        <v>19200</v>
      </c>
      <c r="F3158" s="1">
        <v>645</v>
      </c>
      <c r="G3158" s="1">
        <v>1187</v>
      </c>
      <c r="H3158" s="1">
        <v>4267</v>
      </c>
      <c r="I3158" s="1">
        <f>(F3158+G3158+H3158)/E3158*100</f>
        <v>31.765625</v>
      </c>
      <c r="J3158" s="1">
        <f>(F3158+G3158)/E3158*100</f>
        <v>9.541666666666666666666666667</v>
      </c>
      <c r="K3158" s="1">
        <f>F3158/E3158*100</f>
        <v>3.359375</v>
      </c>
      <c r="L3158" s="1">
        <v>1231.12</v>
      </c>
      <c r="M3158" s="1">
        <v>933.33</v>
      </c>
      <c r="N3158" s="1">
        <v>8.60</v>
      </c>
      <c r="O3158" s="1">
        <v>43.10</v>
      </c>
      <c r="P3158" s="1">
        <v>52.20</v>
      </c>
      <c r="Q3158" s="1">
        <v>45.02</v>
      </c>
      <c r="R3158" s="1">
        <v>5.73</v>
      </c>
      <c r="S3158" s="1">
        <v>47.23</v>
      </c>
      <c s="1" r="T3158">
        <v>0</v>
      </c>
      <c r="U3158" s="1">
        <v>63.69</v>
      </c>
      <c r="V3158" s="1">
        <f>100-U3158</f>
        <v>36.31</v>
      </c>
      <c r="W3158" s="1">
        <v>35.61</v>
      </c>
      <c r="X3158" s="0" t="inlineStr">
        <is>
          <t>IBGE — Censo Demográfico 2022 / SIDRA</t>
        </is>
      </c>
    </row>
    <row r="3159">
      <c r="A3159" s="0" t="inlineStr">
        <is>
          <t>3204401</t>
        </is>
      </c>
      <c r="B3159" s="0" t="inlineStr">
        <is>
          <t>Rio Novo do Sul</t>
        </is>
      </c>
      <c r="C3159" s="0" t="inlineStr">
        <is>
          <t>ES</t>
        </is>
      </c>
      <c r="D3159" s="0" t="inlineStr">
        <is>
          <t>2022</t>
        </is>
      </c>
      <c r="E3159" s="1">
        <v>11063</v>
      </c>
      <c r="F3159" s="1">
        <v>345</v>
      </c>
      <c r="G3159" s="1">
        <v>493</v>
      </c>
      <c r="H3159" s="1">
        <v>2301</v>
      </c>
      <c r="I3159" s="1">
        <f>(F3159+G3159+H3159)/E3159*100</f>
        <v>28.373858808641417337069510983</v>
      </c>
      <c r="J3159" s="1">
        <f>(F3159+G3159)/E3159*100</f>
        <v>7.5747988791467052336617554009</v>
      </c>
      <c r="K3159" s="1">
        <f>F3159/E3159*100</f>
        <v>3.1185031185031185031185031185</v>
      </c>
      <c r="L3159" s="1">
        <v>1277.89</v>
      </c>
      <c r="M3159" s="1">
        <v>982.40</v>
      </c>
      <c r="N3159" s="1">
        <v>6.86</v>
      </c>
      <c r="O3159" s="1">
        <v>57.89</v>
      </c>
      <c r="P3159" s="1">
        <v>38.57</v>
      </c>
      <c r="Q3159" s="1">
        <v>46.80</v>
      </c>
      <c r="R3159" s="1">
        <v>19.83</v>
      </c>
      <c r="S3159" s="1">
        <v>13.15</v>
      </c>
      <c r="T3159" s="1">
        <v>0.02</v>
      </c>
      <c r="U3159" s="1">
        <v>96.15</v>
      </c>
      <c r="V3159" s="1">
        <f>100-U3159</f>
        <v>3.85</v>
      </c>
      <c r="W3159" s="1">
        <v>3.78</v>
      </c>
      <c r="X3159" s="0" t="inlineStr">
        <is>
          <t>IBGE — Censo Demográfico 2022 / SIDRA</t>
        </is>
      </c>
    </row>
    <row r="3160">
      <c r="A3160" s="0" t="inlineStr">
        <is>
          <t>3204500</t>
        </is>
      </c>
      <c r="B3160" s="0" t="inlineStr">
        <is>
          <t>Santa Leopoldina</t>
        </is>
      </c>
      <c r="C3160" s="0" t="inlineStr">
        <is>
          <t>ES</t>
        </is>
      </c>
      <c r="D3160" s="0" t="inlineStr">
        <is>
          <t>2022</t>
        </is>
      </c>
      <c r="E3160" s="1">
        <v>13096</v>
      </c>
      <c r="F3160" s="1">
        <v>557</v>
      </c>
      <c r="G3160" s="1">
        <v>1220</v>
      </c>
      <c r="H3160" s="1">
        <v>2529</v>
      </c>
      <c r="I3160" s="1">
        <f>(F3160+G3160+H3160)/E3160*100</f>
        <v>32.880268784361637141111789859</v>
      </c>
      <c r="J3160" s="1">
        <f>(F3160+G3160)/E3160*100</f>
        <v>13.569028711056811240073304826</v>
      </c>
      <c r="K3160" s="1">
        <f>F3160/E3160*100</f>
        <v>4.2532070861331704337202199145</v>
      </c>
      <c r="L3160" s="1">
        <v>1155.17</v>
      </c>
      <c r="M3160" s="1">
        <v>909.00</v>
      </c>
      <c r="N3160" s="1">
        <v>9.80</v>
      </c>
      <c r="O3160" s="1">
        <v>24.49</v>
      </c>
      <c r="P3160" s="1">
        <v>72.63</v>
      </c>
      <c r="Q3160" s="1">
        <v>10.98</v>
      </c>
      <c r="R3160" s="1">
        <v>30.70</v>
      </c>
      <c r="S3160" s="1">
        <v>43.82</v>
      </c>
      <c r="T3160" s="1">
        <v>0.02</v>
      </c>
      <c r="U3160" s="1">
        <v>66.92</v>
      </c>
      <c r="V3160" s="1">
        <f>100-U3160</f>
        <v>33.08</v>
      </c>
      <c r="W3160" s="1">
        <v>32.10</v>
      </c>
      <c r="X3160" s="0" t="inlineStr">
        <is>
          <t>IBGE — Censo Demográfico 2022 / SIDRA</t>
        </is>
      </c>
    </row>
    <row r="3161">
      <c r="A3161" s="0" t="inlineStr">
        <is>
          <t>3204559</t>
        </is>
      </c>
      <c r="B3161" s="0" t="inlineStr">
        <is>
          <t>Santa Maria de Jetibá</t>
        </is>
      </c>
      <c r="C3161" s="0" t="inlineStr">
        <is>
          <t>ES</t>
        </is>
      </c>
      <c r="D3161" s="0" t="inlineStr">
        <is>
          <t>2022</t>
        </is>
      </c>
      <c r="E3161" s="1">
        <v>41636</v>
      </c>
      <c r="F3161" s="1">
        <v>1138</v>
      </c>
      <c r="G3161" s="1">
        <v>1490</v>
      </c>
      <c r="H3161" s="1">
        <v>6306</v>
      </c>
      <c r="I3161" s="1">
        <f>(F3161+G3161+H3161)/E3161*100</f>
        <v>21.457392640983764050341051014</v>
      </c>
      <c r="J3161" s="1">
        <f>(F3161+G3161)/E3161*100</f>
        <v>6.3118455183014698818330291094</v>
      </c>
      <c r="K3161" s="1">
        <f>F3161/E3161*100</f>
        <v>2.7332116437698145835334806418</v>
      </c>
      <c r="L3161" s="1">
        <v>1374.43</v>
      </c>
      <c r="M3161" s="1">
        <v>1075.00</v>
      </c>
      <c r="N3161" s="1">
        <v>6.99</v>
      </c>
      <c r="O3161" s="1">
        <v>28.60</v>
      </c>
      <c r="P3161" s="1">
        <v>66.62</v>
      </c>
      <c r="Q3161" s="1">
        <v>33.63</v>
      </c>
      <c r="R3161" s="1">
        <v>24.88</v>
      </c>
      <c r="S3161" s="1">
        <v>35.57</v>
      </c>
      <c r="T3161" s="1">
        <v>0.02</v>
      </c>
      <c r="U3161" s="1">
        <v>72.01</v>
      </c>
      <c r="V3161" s="1">
        <f>100-U3161</f>
        <v>27.99</v>
      </c>
      <c r="W3161" s="1">
        <v>27.48</v>
      </c>
      <c r="X3161" s="0" t="inlineStr">
        <is>
          <t>IBGE — Censo Demográfico 2022 / SIDRA</t>
        </is>
      </c>
    </row>
    <row r="3162">
      <c r="A3162" s="0" t="inlineStr">
        <is>
          <t>3204609</t>
        </is>
      </c>
      <c r="B3162" s="0" t="inlineStr">
        <is>
          <t>Santa Teresa</t>
        </is>
      </c>
      <c r="C3162" s="0" t="inlineStr">
        <is>
          <t>ES</t>
        </is>
      </c>
      <c r="D3162" s="0" t="inlineStr">
        <is>
          <t>2022</t>
        </is>
      </c>
      <c r="E3162" s="1">
        <v>22767</v>
      </c>
      <c r="F3162" s="1">
        <v>260</v>
      </c>
      <c r="G3162" s="1">
        <v>854</v>
      </c>
      <c r="H3162" s="1">
        <v>2699</v>
      </c>
      <c r="I3162" s="1">
        <f>(F3162+G3162+H3162)/E3162*100</f>
        <v>16.747924627750691790749769403</v>
      </c>
      <c r="J3162" s="1">
        <f>(F3162+G3162)/E3162*100</f>
        <v>4.8930469539245399042473755875</v>
      </c>
      <c r="K3162" s="1">
        <f>F3162/E3162*100</f>
        <v>1.1420037773971098519787411605</v>
      </c>
      <c r="L3162" s="1">
        <v>1744.55</v>
      </c>
      <c r="M3162" s="1">
        <v>1227.20</v>
      </c>
      <c r="N3162" s="1">
        <v>5.63</v>
      </c>
      <c r="O3162" s="1">
        <v>55.17</v>
      </c>
      <c r="P3162" s="1">
        <v>36.83</v>
      </c>
      <c r="Q3162" s="1">
        <v>59.63</v>
      </c>
      <c r="R3162" s="1">
        <v>13.30</v>
      </c>
      <c r="S3162" s="1">
        <v>22.38</v>
      </c>
      <c r="T3162" s="1">
        <v>0.01</v>
      </c>
      <c r="U3162" s="1">
        <v>91.07</v>
      </c>
      <c r="V3162" s="1">
        <f>100-U3162</f>
        <v>8.93</v>
      </c>
      <c r="W3162" s="1">
        <v>8.65</v>
      </c>
      <c r="X3162" s="0" t="inlineStr">
        <is>
          <t>IBGE — Censo Demográfico 2022 / SIDRA</t>
        </is>
      </c>
    </row>
    <row r="3163">
      <c r="A3163" s="0" t="inlineStr">
        <is>
          <t>3204658</t>
        </is>
      </c>
      <c r="B3163" s="0" t="inlineStr">
        <is>
          <t>São Domingos do Norte</t>
        </is>
      </c>
      <c r="C3163" s="0" t="inlineStr">
        <is>
          <t>ES</t>
        </is>
      </c>
      <c r="D3163" s="0" t="inlineStr">
        <is>
          <t>2022</t>
        </is>
      </c>
      <c r="E3163" s="1">
        <v>8340</v>
      </c>
      <c r="F3163" s="1">
        <v>315</v>
      </c>
      <c r="G3163" s="1">
        <v>694</v>
      </c>
      <c r="H3163" s="1">
        <v>1462</v>
      </c>
      <c r="I3163" s="1">
        <f>(F3163+G3163+H3163)/E3163*100</f>
        <v>29.628297362110311750599520384</v>
      </c>
      <c r="J3163" s="1">
        <f>(F3163+G3163)/E3163*100</f>
        <v>12.09832134292565947242206235</v>
      </c>
      <c r="K3163" s="1">
        <f>F3163/E3163*100</f>
        <v>3.7769784172661870503597122302</v>
      </c>
      <c r="L3163" s="1">
        <v>1228.15</v>
      </c>
      <c r="M3163" s="1">
        <v>1000.00</v>
      </c>
      <c r="N3163" s="1">
        <v>7.68</v>
      </c>
      <c r="O3163" s="1">
        <v>44.96</v>
      </c>
      <c r="P3163" s="1">
        <v>51.91</v>
      </c>
      <c r="Q3163" s="1">
        <v>35.53</v>
      </c>
      <c r="R3163" s="1">
        <v>4.26</v>
      </c>
      <c r="S3163" s="1">
        <v>46.93</v>
      </c>
      <c s="1" r="T3163">
        <v>0</v>
      </c>
      <c r="U3163" s="1">
        <v>66.54</v>
      </c>
      <c r="V3163" s="1">
        <f>100-U3163</f>
        <v>33.46</v>
      </c>
      <c r="W3163" s="1">
        <v>33.04</v>
      </c>
      <c r="X3163" s="0" t="inlineStr">
        <is>
          <t>IBGE — Censo Demográfico 2022 / SIDRA</t>
        </is>
      </c>
    </row>
    <row r="3164">
      <c r="A3164" s="0" t="inlineStr">
        <is>
          <t>3204708</t>
        </is>
      </c>
      <c r="B3164" s="0" t="inlineStr">
        <is>
          <t>São Gabriel da Palha</t>
        </is>
      </c>
      <c r="C3164" s="0" t="inlineStr">
        <is>
          <t>ES</t>
        </is>
      </c>
      <c r="D3164" s="0" t="inlineStr">
        <is>
          <t>2022</t>
        </is>
      </c>
      <c r="E3164" s="1">
        <v>32232</v>
      </c>
      <c r="F3164" s="1">
        <v>733</v>
      </c>
      <c r="G3164" s="1">
        <v>1774</v>
      </c>
      <c r="H3164" s="1">
        <v>5096</v>
      </c>
      <c r="I3164" s="1">
        <f>(F3164+G3164+H3164)/E3164*100</f>
        <v>23.588359394390667659468850831</v>
      </c>
      <c r="J3164" s="1">
        <f>(F3164+G3164)/E3164*100</f>
        <v>7.777984611566145445519980144</v>
      </c>
      <c r="K3164" s="1">
        <f>F3164/E3164*100</f>
        <v>2.274137503102506825515016133</v>
      </c>
      <c r="L3164" s="1">
        <v>1370.65</v>
      </c>
      <c r="M3164" s="1">
        <v>1098.33</v>
      </c>
      <c r="N3164" s="1">
        <v>6.71</v>
      </c>
      <c r="O3164" s="1">
        <v>67.98</v>
      </c>
      <c r="P3164" s="1">
        <v>27.10</v>
      </c>
      <c r="Q3164" s="1">
        <v>72.43</v>
      </c>
      <c r="R3164" s="1">
        <v>6.96</v>
      </c>
      <c r="S3164" s="1">
        <v>13.74</v>
      </c>
      <c r="T3164" s="1">
        <v>0.02</v>
      </c>
      <c r="U3164" s="1">
        <v>82.68</v>
      </c>
      <c r="V3164" s="1">
        <f>100-U3164</f>
        <v>17.32</v>
      </c>
      <c r="W3164" s="1">
        <v>16.30</v>
      </c>
      <c r="X3164" s="0" t="inlineStr">
        <is>
          <t>IBGE — Censo Demográfico 2022 / SIDRA</t>
        </is>
      </c>
    </row>
    <row r="3165">
      <c r="A3165" s="0" t="inlineStr">
        <is>
          <t>3204807</t>
        </is>
      </c>
      <c r="B3165" s="0" t="inlineStr">
        <is>
          <t>São José do Calçado</t>
        </is>
      </c>
      <c r="C3165" s="0" t="inlineStr">
        <is>
          <t>ES</t>
        </is>
      </c>
      <c r="D3165" s="0" t="inlineStr">
        <is>
          <t>2022</t>
        </is>
      </c>
      <c r="E3165" s="1">
        <v>10778</v>
      </c>
      <c r="F3165" s="1">
        <v>231</v>
      </c>
      <c r="G3165" s="1">
        <v>778</v>
      </c>
      <c r="H3165" s="1">
        <v>2239</v>
      </c>
      <c r="I3165" s="1">
        <f>(F3165+G3165+H3165)/E3165*100</f>
        <v>30.135461124512896641306364817</v>
      </c>
      <c r="J3165" s="1">
        <f>(F3165+G3165)/E3165*100</f>
        <v>9.361662646131007608090554834</v>
      </c>
      <c r="K3165" s="1">
        <f>F3165/E3165*100</f>
        <v>2.1432547782519948042308406012</v>
      </c>
      <c r="L3165" s="1">
        <v>1293.72</v>
      </c>
      <c r="M3165" s="1">
        <v>933.33</v>
      </c>
      <c r="N3165" s="1">
        <v>9.90</v>
      </c>
      <c r="O3165" s="1">
        <v>82.56</v>
      </c>
      <c r="P3165" s="1">
        <v>16.23</v>
      </c>
      <c r="Q3165" s="1">
        <v>74.00</v>
      </c>
      <c r="R3165" s="1">
        <v>3.26</v>
      </c>
      <c r="S3165" s="1">
        <v>8.32</v>
      </c>
      <c s="1" r="T3165">
        <v>0</v>
      </c>
      <c r="U3165" s="1">
        <v>91.28</v>
      </c>
      <c r="V3165" s="1">
        <f>100-U3165</f>
        <v>8.72</v>
      </c>
      <c r="W3165" s="1">
        <v>8.56</v>
      </c>
      <c r="X3165" s="0" t="inlineStr">
        <is>
          <t>IBGE — Censo Demográfico 2022 / SIDRA</t>
        </is>
      </c>
    </row>
    <row r="3166">
      <c r="A3166" s="0" t="inlineStr">
        <is>
          <t>3204906</t>
        </is>
      </c>
      <c r="B3166" s="0" t="inlineStr">
        <is>
          <t>São Mateus</t>
        </is>
      </c>
      <c r="C3166" s="0" t="inlineStr">
        <is>
          <t>ES</t>
        </is>
      </c>
      <c r="D3166" s="0" t="inlineStr">
        <is>
          <t>2022</t>
        </is>
      </c>
      <c r="E3166" s="1">
        <v>122567</v>
      </c>
      <c r="F3166" s="1">
        <v>2698</v>
      </c>
      <c r="G3166" s="1">
        <v>9922</v>
      </c>
      <c r="H3166" s="1">
        <v>24897</v>
      </c>
      <c r="I3166" s="1">
        <f>(F3166+G3166+H3166)/E3166*100</f>
        <v>30.609380991620909380175740615</v>
      </c>
      <c r="J3166" s="1">
        <f>(F3166+G3166)/E3166*100</f>
        <v>10.296409310825915621659990046</v>
      </c>
      <c r="K3166" s="1">
        <f>F3166/E3166*100</f>
        <v>2.2012450333287100116670882048</v>
      </c>
      <c r="L3166" s="1">
        <v>1400.64</v>
      </c>
      <c r="M3166" s="1">
        <v>975.00</v>
      </c>
      <c r="N3166" s="1">
        <v>7.22</v>
      </c>
      <c r="O3166" s="1">
        <v>68.31</v>
      </c>
      <c r="P3166" s="1">
        <v>24.27</v>
      </c>
      <c r="Q3166" s="1">
        <v>54.00</v>
      </c>
      <c r="R3166" s="1">
        <v>18.77</v>
      </c>
      <c r="S3166" s="1">
        <v>23.87</v>
      </c>
      <c r="T3166" s="1">
        <v>0.06</v>
      </c>
      <c r="U3166" s="1">
        <v>88.17</v>
      </c>
      <c r="V3166" s="1">
        <f>100-U3166</f>
        <v>11.83</v>
      </c>
      <c r="W3166" s="1">
        <v>11.33</v>
      </c>
      <c r="X3166" s="0" t="inlineStr">
        <is>
          <t>IBGE — Censo Demográfico 2022 / SIDRA</t>
        </is>
      </c>
    </row>
    <row r="3167">
      <c r="A3167" s="0" t="inlineStr">
        <is>
          <t>3204955</t>
        </is>
      </c>
      <c r="B3167" s="0" t="inlineStr">
        <is>
          <t>São Roque do Canaã</t>
        </is>
      </c>
      <c r="C3167" s="0" t="inlineStr">
        <is>
          <t>ES</t>
        </is>
      </c>
      <c r="D3167" s="0" t="inlineStr">
        <is>
          <t>2022</t>
        </is>
      </c>
      <c r="E3167" s="1">
        <v>10845</v>
      </c>
      <c r="F3167" s="1">
        <v>197</v>
      </c>
      <c r="G3167" s="1">
        <v>518</v>
      </c>
      <c r="H3167" s="1">
        <v>1773</v>
      </c>
      <c r="I3167" s="1">
        <f>(F3167+G3167+H3167)/E3167*100</f>
        <v>22.941447671738128169663439373</v>
      </c>
      <c r="J3167" s="1">
        <f>(F3167+G3167)/E3167*100</f>
        <v>6.5928999538958045182111572153</v>
      </c>
      <c r="K3167" s="1">
        <f>F3167/E3167*100</f>
        <v>1.8165053019824804057169202397</v>
      </c>
      <c r="L3167" s="1">
        <v>1243.74</v>
      </c>
      <c r="M3167" s="1">
        <v>1127.20</v>
      </c>
      <c r="N3167" s="1">
        <v>7.77</v>
      </c>
      <c r="O3167" s="1">
        <v>49.96</v>
      </c>
      <c r="P3167" s="1">
        <v>42.54</v>
      </c>
      <c r="Q3167" s="1">
        <v>45.54</v>
      </c>
      <c r="R3167" s="1">
        <v>9.30</v>
      </c>
      <c r="S3167" s="1">
        <v>35.21</v>
      </c>
      <c r="T3167" s="1">
        <v>0.02</v>
      </c>
      <c r="U3167" s="1">
        <v>84.42</v>
      </c>
      <c r="V3167" s="1">
        <f>100-U3167</f>
        <v>15.58</v>
      </c>
      <c r="W3167" s="1">
        <v>15.19</v>
      </c>
      <c r="X3167" s="0" t="inlineStr">
        <is>
          <t>IBGE — Censo Demográfico 2022 / SIDRA</t>
        </is>
      </c>
    </row>
    <row r="3168">
      <c r="A3168" s="0" t="inlineStr">
        <is>
          <t>3205002</t>
        </is>
      </c>
      <c r="B3168" s="0" t="inlineStr">
        <is>
          <t>Serra</t>
        </is>
      </c>
      <c r="C3168" s="0" t="inlineStr">
        <is>
          <t>ES</t>
        </is>
      </c>
      <c r="D3168" s="0" t="inlineStr">
        <is>
          <t>2022</t>
        </is>
      </c>
      <c r="E3168" s="1">
        <v>518791</v>
      </c>
      <c r="F3168" s="1">
        <v>16368</v>
      </c>
      <c r="G3168" s="1">
        <v>36201</v>
      </c>
      <c r="H3168" s="1">
        <v>85729</v>
      </c>
      <c r="I3168" s="1">
        <f>(F3168+G3168+H3168)/E3168*100</f>
        <v>26.657748496022483042304126324</v>
      </c>
      <c r="J3168" s="1">
        <f>(F3168+G3168)/E3168*100</f>
        <v>10.132982260679155960685516904</v>
      </c>
      <c r="K3168" s="1">
        <f>F3168/E3168*100</f>
        <v>3.1550277472045582903327158721</v>
      </c>
      <c r="L3168" s="1">
        <v>1541.03</v>
      </c>
      <c r="M3168" s="1">
        <v>1100.00</v>
      </c>
      <c r="N3168" s="1">
        <v>3.88</v>
      </c>
      <c r="O3168" s="1">
        <v>94.88</v>
      </c>
      <c r="P3168" s="1">
        <v>2.35</v>
      </c>
      <c r="Q3168" s="1">
        <v>91.23</v>
      </c>
      <c r="R3168" s="1">
        <v>3.14</v>
      </c>
      <c r="S3168" s="1">
        <v>3.18</v>
      </c>
      <c r="T3168" s="1">
        <v>0.01</v>
      </c>
      <c r="U3168" s="1">
        <v>99.59</v>
      </c>
      <c r="V3168" s="1">
        <f>100-U3168</f>
        <v>0.41</v>
      </c>
      <c r="W3168" s="1">
        <v>0.21</v>
      </c>
      <c r="X3168" s="0" t="inlineStr">
        <is>
          <t>IBGE — Censo Demográfico 2022 / SIDRA</t>
        </is>
      </c>
    </row>
    <row r="3169">
      <c r="A3169" s="0" t="inlineStr">
        <is>
          <t>3205010</t>
        </is>
      </c>
      <c r="B3169" s="0" t="inlineStr">
        <is>
          <t>Sooretama</t>
        </is>
      </c>
      <c r="C3169" s="0" t="inlineStr">
        <is>
          <t>ES</t>
        </is>
      </c>
      <c r="D3169" s="0" t="inlineStr">
        <is>
          <t>2022</t>
        </is>
      </c>
      <c r="E3169" s="1">
        <v>26488</v>
      </c>
      <c r="F3169" s="1">
        <v>362</v>
      </c>
      <c r="G3169" s="1">
        <v>1854</v>
      </c>
      <c r="H3169" s="1">
        <v>6082</v>
      </c>
      <c r="I3169" s="1">
        <f>(F3169+G3169+H3169)/E3169*100</f>
        <v>31.327393536695862277257626095</v>
      </c>
      <c r="J3169" s="1">
        <f>(F3169+G3169)/E3169*100</f>
        <v>8.366052552099063726970703715</v>
      </c>
      <c r="K3169" s="1">
        <f>F3169/E3169*100</f>
        <v>1.3666565992147387496224705527</v>
      </c>
      <c r="L3169" s="1">
        <v>1154.25</v>
      </c>
      <c r="M3169" s="1">
        <v>908.00</v>
      </c>
      <c r="N3169" s="1">
        <v>10.43</v>
      </c>
      <c r="O3169" s="1">
        <v>73.22</v>
      </c>
      <c r="P3169" s="1">
        <v>21.92</v>
      </c>
      <c r="Q3169" s="1">
        <v>59.72</v>
      </c>
      <c r="R3169" s="1">
        <v>16.35</v>
      </c>
      <c r="S3169" s="1">
        <v>23.38</v>
      </c>
      <c s="1" r="T3169">
        <v>0</v>
      </c>
      <c r="U3169" s="1">
        <v>87.89</v>
      </c>
      <c r="V3169" s="1">
        <f>100-U3169</f>
        <v>12.11</v>
      </c>
      <c r="W3169" s="1">
        <v>11.87</v>
      </c>
      <c r="X3169" s="0" t="inlineStr">
        <is>
          <t>IBGE — Censo Demográfico 2022 / SIDRA</t>
        </is>
      </c>
    </row>
    <row r="3170">
      <c r="A3170" s="0" t="inlineStr">
        <is>
          <t>3205036</t>
        </is>
      </c>
      <c r="B3170" s="0" t="inlineStr">
        <is>
          <t>Vargem Alta</t>
        </is>
      </c>
      <c r="C3170" s="0" t="inlineStr">
        <is>
          <t>ES</t>
        </is>
      </c>
      <c r="D3170" s="0" t="inlineStr">
        <is>
          <t>2022</t>
        </is>
      </c>
      <c r="E3170" s="1">
        <v>19545</v>
      </c>
      <c r="F3170" s="1">
        <v>415</v>
      </c>
      <c r="G3170" s="1">
        <v>1380</v>
      </c>
      <c r="H3170" s="1">
        <v>3170</v>
      </c>
      <c r="I3170" s="1">
        <f>(F3170+G3170+H3170)/E3170*100</f>
        <v>25.402916346891788181120491174</v>
      </c>
      <c r="J3170" s="1">
        <f>(F3170+G3170)/E3170*100</f>
        <v>9.183934510104886160143259146</v>
      </c>
      <c r="K3170" s="1">
        <f>F3170/E3170*100</f>
        <v>2.1233051931440266052698899974</v>
      </c>
      <c r="L3170" s="1">
        <v>1316.67</v>
      </c>
      <c r="M3170" s="1">
        <v>1080.00</v>
      </c>
      <c r="N3170" s="1">
        <v>6.81</v>
      </c>
      <c r="O3170" s="1">
        <v>46.74</v>
      </c>
      <c r="P3170" s="1">
        <v>36.00</v>
      </c>
      <c r="Q3170" s="1">
        <v>24.19</v>
      </c>
      <c r="R3170" s="1">
        <v>19.84</v>
      </c>
      <c r="S3170" s="1">
        <v>25.79</v>
      </c>
      <c s="1" r="T3170">
        <v>0</v>
      </c>
      <c r="U3170" s="1">
        <v>93.81</v>
      </c>
      <c r="V3170" s="1">
        <f>100-U3170</f>
        <v>6.19</v>
      </c>
      <c r="W3170" s="1">
        <v>6.07</v>
      </c>
      <c r="X3170" s="0" t="inlineStr">
        <is>
          <t>IBGE — Censo Demográfico 2022 / SIDRA</t>
        </is>
      </c>
    </row>
    <row r="3171">
      <c r="A3171" s="0" t="inlineStr">
        <is>
          <t>3205069</t>
        </is>
      </c>
      <c r="B3171" s="0" t="inlineStr">
        <is>
          <t>Venda Nova do Imigrante</t>
        </is>
      </c>
      <c r="C3171" s="0" t="inlineStr">
        <is>
          <t>ES</t>
        </is>
      </c>
      <c r="D3171" s="0" t="inlineStr">
        <is>
          <t>2022</t>
        </is>
      </c>
      <c r="E3171" s="1">
        <v>23831</v>
      </c>
      <c r="F3171" s="1">
        <v>321</v>
      </c>
      <c r="G3171" s="1">
        <v>958</v>
      </c>
      <c r="H3171" s="1">
        <v>3511</v>
      </c>
      <c r="I3171" s="1">
        <f>(F3171+G3171+H3171)/E3171*100</f>
        <v>20.099869917334564223070790147</v>
      </c>
      <c r="J3171" s="1">
        <f>(F3171+G3171)/E3171*100</f>
        <v>5.3669590029793126599806974109</v>
      </c>
      <c r="K3171" s="1">
        <f>F3171/E3171*100</f>
        <v>1.3469850195123998153665393815</v>
      </c>
      <c r="L3171" s="1">
        <v>1683.88</v>
      </c>
      <c r="M3171" s="1">
        <v>1212.00</v>
      </c>
      <c r="N3171" s="1">
        <v>5.33</v>
      </c>
      <c r="O3171" s="1">
        <v>61.27</v>
      </c>
      <c r="P3171" s="1">
        <v>32.48</v>
      </c>
      <c r="Q3171" s="1">
        <v>65.73</v>
      </c>
      <c r="R3171" s="1">
        <v>25.12</v>
      </c>
      <c r="S3171" s="1">
        <v>8.05</v>
      </c>
      <c s="1" r="T3171">
        <v>0</v>
      </c>
      <c r="U3171" s="1">
        <v>98.08</v>
      </c>
      <c r="V3171" s="1">
        <f>100-U3171</f>
        <v>1.92</v>
      </c>
      <c r="W3171" s="1">
        <v>1.83</v>
      </c>
      <c r="X3171" s="0" t="inlineStr">
        <is>
          <t>IBGE — Censo Demográfico 2022 / SIDRA</t>
        </is>
      </c>
    </row>
    <row r="3172">
      <c r="A3172" s="0" t="inlineStr">
        <is>
          <t>3205101</t>
        </is>
      </c>
      <c r="B3172" s="0" t="inlineStr">
        <is>
          <t>Viana</t>
        </is>
      </c>
      <c r="C3172" s="0" t="inlineStr">
        <is>
          <t>ES</t>
        </is>
      </c>
      <c r="D3172" s="0" t="inlineStr">
        <is>
          <t>2022</t>
        </is>
      </c>
      <c r="E3172" s="1">
        <v>70674</v>
      </c>
      <c r="F3172" s="1">
        <v>1355</v>
      </c>
      <c r="G3172" s="1">
        <v>5482</v>
      </c>
      <c r="H3172" s="1">
        <v>14286</v>
      </c>
      <c r="I3172" s="1">
        <f>(F3172+G3172+H3172)/E3172*100</f>
        <v>29.887936157568554206638933696</v>
      </c>
      <c r="J3172" s="1">
        <f>(F3172+G3172)/E3172*100</f>
        <v>9.673996094744884964767807114</v>
      </c>
      <c r="K3172" s="1">
        <f>F3172/E3172*100</f>
        <v>1.9172538698814273990434954863</v>
      </c>
      <c r="L3172" s="1">
        <v>1186.66</v>
      </c>
      <c r="M3172" s="1">
        <v>960.00</v>
      </c>
      <c r="N3172" s="1">
        <v>5.59</v>
      </c>
      <c r="O3172" s="1">
        <v>89.54</v>
      </c>
      <c r="P3172" s="1">
        <v>8.57</v>
      </c>
      <c r="Q3172" s="1">
        <v>79.03</v>
      </c>
      <c r="R3172" s="1">
        <v>6.30</v>
      </c>
      <c r="S3172" s="1">
        <v>9.50</v>
      </c>
      <c r="T3172" s="1">
        <v>0.03</v>
      </c>
      <c r="U3172" s="1">
        <v>96.17</v>
      </c>
      <c r="V3172" s="1">
        <f>100-U3172</f>
        <v>3.83</v>
      </c>
      <c r="W3172" s="1">
        <v>3.58</v>
      </c>
      <c r="X3172" s="0" t="inlineStr">
        <is>
          <t>IBGE — Censo Demográfico 2022 / SIDRA</t>
        </is>
      </c>
    </row>
    <row r="3173">
      <c r="A3173" s="0" t="inlineStr">
        <is>
          <t>3205150</t>
        </is>
      </c>
      <c r="B3173" s="0" t="inlineStr">
        <is>
          <t>Vila Pavão</t>
        </is>
      </c>
      <c r="C3173" s="0" t="inlineStr">
        <is>
          <t>ES</t>
        </is>
      </c>
      <c r="D3173" s="0" t="inlineStr">
        <is>
          <t>2022</t>
        </is>
      </c>
      <c r="E3173" s="1">
        <v>8902</v>
      </c>
      <c r="F3173" s="1">
        <v>354</v>
      </c>
      <c r="G3173" s="1">
        <v>1298</v>
      </c>
      <c r="H3173" s="1">
        <v>1901</v>
      </c>
      <c r="I3173" s="1">
        <f>(F3173+G3173+H3173)/E3173*100</f>
        <v>39.912379240620085374073241968</v>
      </c>
      <c r="J3173" s="1">
        <f>(F3173+G3173)/E3173*100</f>
        <v>18.557627499438328465513367783</v>
      </c>
      <c r="K3173" s="1">
        <f>F3173/E3173*100</f>
        <v>3.9766344641653560997528645248</v>
      </c>
      <c r="L3173" s="1">
        <v>1069.92</v>
      </c>
      <c r="M3173" s="1">
        <v>808.00</v>
      </c>
      <c r="N3173" s="1">
        <v>9.12</v>
      </c>
      <c r="O3173" s="1">
        <v>38.61</v>
      </c>
      <c r="P3173" s="1">
        <v>59.68</v>
      </c>
      <c r="Q3173" s="1">
        <v>23.80</v>
      </c>
      <c r="R3173" s="1">
        <v>10.57</v>
      </c>
      <c r="S3173" s="1">
        <v>48.91</v>
      </c>
      <c s="1" r="T3173">
        <v>0</v>
      </c>
      <c r="U3173" s="1">
        <v>56.96</v>
      </c>
      <c r="V3173" s="1">
        <f>100-U3173</f>
        <v>43.04</v>
      </c>
      <c r="W3173" s="1">
        <v>42.41</v>
      </c>
      <c r="X3173" s="0" t="inlineStr">
        <is>
          <t>IBGE — Censo Demográfico 2022 / SIDRA</t>
        </is>
      </c>
    </row>
    <row r="3174">
      <c r="A3174" s="0" t="inlineStr">
        <is>
          <t>3205176</t>
        </is>
      </c>
      <c r="B3174" s="0" t="inlineStr">
        <is>
          <t>Vila Valério</t>
        </is>
      </c>
      <c r="C3174" s="0" t="inlineStr">
        <is>
          <t>ES</t>
        </is>
      </c>
      <c r="D3174" s="0" t="inlineStr">
        <is>
          <t>2022</t>
        </is>
      </c>
      <c r="E3174" s="1">
        <v>13669</v>
      </c>
      <c r="F3174" s="1">
        <v>205</v>
      </c>
      <c r="G3174" s="1">
        <v>963</v>
      </c>
      <c r="H3174" s="1">
        <v>2522</v>
      </c>
      <c r="I3174" s="1">
        <f>(F3174+G3174+H3174)/E3174*100</f>
        <v>26.995391030799619577145365425</v>
      </c>
      <c r="J3174" s="1">
        <f>(F3174+G3174)/E3174*100</f>
        <v>8.544882581022752213036798595</v>
      </c>
      <c r="K3174" s="1">
        <f>F3174/E3174*100</f>
        <v>1.4997439461555344209525203014</v>
      </c>
      <c r="L3174" s="1">
        <v>1199.07</v>
      </c>
      <c r="M3174" s="1">
        <v>1000.00</v>
      </c>
      <c r="N3174" s="1">
        <v>8.52</v>
      </c>
      <c r="O3174" s="1">
        <v>32.05</v>
      </c>
      <c r="P3174" s="1">
        <v>63.59</v>
      </c>
      <c r="Q3174" s="1">
        <v>37.59</v>
      </c>
      <c r="R3174" s="1">
        <v>5.54</v>
      </c>
      <c r="S3174" s="1">
        <v>53.75</v>
      </c>
      <c r="T3174" s="1">
        <v>0.06</v>
      </c>
      <c r="U3174" s="1">
        <v>49.86</v>
      </c>
      <c r="V3174" s="1">
        <f>100-U3174</f>
        <v>50.14</v>
      </c>
      <c r="W3174" s="1">
        <v>49.23</v>
      </c>
      <c r="X3174" s="0" t="inlineStr">
        <is>
          <t>IBGE — Censo Demográfico 2022 / SIDRA</t>
        </is>
      </c>
    </row>
    <row r="3175">
      <c r="A3175" s="0" t="inlineStr">
        <is>
          <t>3205200</t>
        </is>
      </c>
      <c r="B3175" s="0" t="inlineStr">
        <is>
          <t>Vila Velha</t>
        </is>
      </c>
      <c r="C3175" s="0" t="inlineStr">
        <is>
          <t>ES</t>
        </is>
      </c>
      <c r="D3175" s="0" t="inlineStr">
        <is>
          <t>2022</t>
        </is>
      </c>
      <c r="E3175" s="1">
        <v>458624</v>
      </c>
      <c r="F3175" s="1">
        <v>21406</v>
      </c>
      <c r="G3175" s="1">
        <v>23887</v>
      </c>
      <c r="H3175" s="1">
        <v>55800</v>
      </c>
      <c r="I3175" s="1">
        <f>(F3175+G3175+H3175)/E3175*100</f>
        <v>22.04267548144013396595032096</v>
      </c>
      <c r="J3175" s="1">
        <f>(F3175+G3175)/E3175*100</f>
        <v>9.875846008931063354730672621</v>
      </c>
      <c r="K3175" s="1">
        <f>F3175/E3175*100</f>
        <v>4.6674399944180854032933296121</v>
      </c>
      <c r="L3175" s="1">
        <v>2232.27</v>
      </c>
      <c r="M3175" s="1">
        <v>1306.00</v>
      </c>
      <c r="N3175" s="1">
        <v>2.56</v>
      </c>
      <c r="O3175" s="1">
        <v>98.83</v>
      </c>
      <c r="P3175" s="1">
        <v>0.83</v>
      </c>
      <c r="Q3175" s="1">
        <v>90.59</v>
      </c>
      <c r="R3175" s="1">
        <v>4.22</v>
      </c>
      <c r="S3175" s="1">
        <v>3.35</v>
      </c>
      <c r="T3175" s="1">
        <v>0.01</v>
      </c>
      <c r="U3175" s="1">
        <v>99.35</v>
      </c>
      <c r="V3175" s="1">
        <f>100-U3175</f>
        <v>0.65</v>
      </c>
      <c r="W3175" s="1">
        <v>0.30</v>
      </c>
      <c r="X3175" s="0" t="inlineStr">
        <is>
          <t>IBGE — Censo Demográfico 2022 / SIDRA</t>
        </is>
      </c>
    </row>
    <row r="3176">
      <c r="A3176" s="0" t="inlineStr">
        <is>
          <t>3205309</t>
        </is>
      </c>
      <c r="B3176" s="0" t="inlineStr">
        <is>
          <t>Vitória</t>
        </is>
      </c>
      <c r="C3176" s="0" t="inlineStr">
        <is>
          <t>ES</t>
        </is>
      </c>
      <c r="D3176" s="0" t="inlineStr">
        <is>
          <t>2022</t>
        </is>
      </c>
      <c r="E3176" s="1">
        <v>321973</v>
      </c>
      <c r="F3176" s="1">
        <v>7511</v>
      </c>
      <c r="G3176" s="1">
        <v>14027</v>
      </c>
      <c r="H3176" s="1">
        <v>35170</v>
      </c>
      <c r="I3176" s="1">
        <f>(F3176+G3176+H3176)/E3176*100</f>
        <v>17.612656961919167135132448994</v>
      </c>
      <c r="J3176" s="1">
        <f>(F3176+G3176)/E3176*100</f>
        <v>6.6893807865876952415264633991</v>
      </c>
      <c r="K3176" s="1">
        <f>F3176/E3176*100</f>
        <v>2.3328043034664397325241557522</v>
      </c>
      <c r="L3176" s="1">
        <v>3351.64</v>
      </c>
      <c r="M3176" s="1">
        <v>1750.00</v>
      </c>
      <c r="N3176" s="1">
        <v>2.24</v>
      </c>
      <c r="O3176" s="1">
        <v>99.52</v>
      </c>
      <c r="P3176" s="1">
        <v>0.06</v>
      </c>
      <c r="Q3176" s="1">
        <v>99.67</v>
      </c>
      <c r="R3176" s="1">
        <v>0.11</v>
      </c>
      <c r="S3176" s="1">
        <v>0.05</v>
      </c>
      <c r="T3176" s="1">
        <v>0.01</v>
      </c>
      <c r="U3176" s="1">
        <v>99.74</v>
      </c>
      <c r="V3176" s="1">
        <f>100-U3176</f>
        <v>0.26</v>
      </c>
      <c r="W3176" s="1">
        <v>0.02</v>
      </c>
      <c r="X3176" s="0" t="inlineStr">
        <is>
          <t>IBGE — Censo Demográfico 2022 / SIDRA</t>
        </is>
      </c>
    </row>
    <row r="3177">
      <c r="A3177" s="0" t="inlineStr">
        <is>
          <t>3300100</t>
        </is>
      </c>
      <c r="B3177" s="0" t="inlineStr">
        <is>
          <t>Angra dos Reis</t>
        </is>
      </c>
      <c r="C3177" s="0" t="inlineStr">
        <is>
          <t>RJ</t>
        </is>
      </c>
      <c r="D3177" s="0" t="inlineStr">
        <is>
          <t>2022</t>
        </is>
      </c>
      <c r="E3177" s="1">
        <v>167250</v>
      </c>
      <c r="F3177" s="1">
        <v>4649</v>
      </c>
      <c r="G3177" s="1">
        <v>13911</v>
      </c>
      <c r="H3177" s="1">
        <v>29562</v>
      </c>
      <c r="I3177" s="1">
        <f>(F3177+G3177+H3177)/E3177*100</f>
        <v>28.772496263079222720478325859</v>
      </c>
      <c r="J3177" s="1">
        <f>(F3177+G3177)/E3177*100</f>
        <v>11.097159940209267563527653214</v>
      </c>
      <c r="K3177" s="1">
        <f>F3177/E3177*100</f>
        <v>2.7796711509715994020926756353</v>
      </c>
      <c r="L3177" s="1">
        <v>1463.14</v>
      </c>
      <c r="M3177" s="1">
        <v>1000.00</v>
      </c>
      <c r="N3177" s="1">
        <v>4.42</v>
      </c>
      <c r="O3177" s="1">
        <v>87.74</v>
      </c>
      <c r="P3177" s="1">
        <v>8.69</v>
      </c>
      <c r="Q3177" s="1">
        <v>70.49</v>
      </c>
      <c r="R3177" s="1">
        <v>14.70</v>
      </c>
      <c r="S3177" s="1">
        <v>8.25</v>
      </c>
      <c r="T3177" s="1">
        <v>0.02</v>
      </c>
      <c r="U3177" s="1">
        <v>99.16</v>
      </c>
      <c r="V3177" s="1">
        <f>100-U3177</f>
        <v>0.84</v>
      </c>
      <c r="W3177" s="1">
        <v>0.23</v>
      </c>
      <c r="X3177" s="0" t="inlineStr">
        <is>
          <t>IBGE — Censo Demográfico 2022 / SIDRA</t>
        </is>
      </c>
    </row>
    <row r="3178">
      <c r="A3178" s="0" t="inlineStr">
        <is>
          <t>3300159</t>
        </is>
      </c>
      <c r="B3178" s="0" t="inlineStr">
        <is>
          <t>Aperibé</t>
        </is>
      </c>
      <c r="C3178" s="0" t="inlineStr">
        <is>
          <t>RJ</t>
        </is>
      </c>
      <c r="D3178" s="0" t="inlineStr">
        <is>
          <t>2022</t>
        </is>
      </c>
      <c r="E3178" s="1">
        <v>11007</v>
      </c>
      <c r="F3178" s="1">
        <v>142</v>
      </c>
      <c r="G3178" s="1">
        <v>575</v>
      </c>
      <c r="H3178" s="1">
        <v>2075</v>
      </c>
      <c r="I3178" s="1">
        <f>(F3178+G3178+H3178)/E3178*100</f>
        <v>25.365676387753247933133460525</v>
      </c>
      <c r="J3178" s="1">
        <f>(F3178+G3178)/E3178*100</f>
        <v>6.5140365222131370945761787953</v>
      </c>
      <c r="K3178" s="1">
        <f>F3178/E3178*100</f>
        <v>1.2900881257381666212410284364</v>
      </c>
      <c r="L3178" s="1">
        <v>1360.14</v>
      </c>
      <c r="M3178" s="1">
        <v>1166.67</v>
      </c>
      <c r="N3178" s="1">
        <v>6.34</v>
      </c>
      <c r="O3178" s="1">
        <v>86.78</v>
      </c>
      <c r="P3178" s="1">
        <v>9.97</v>
      </c>
      <c r="Q3178" s="1">
        <v>85.00</v>
      </c>
      <c r="R3178" s="1">
        <v>2.33</v>
      </c>
      <c r="S3178" s="1">
        <v>4.94</v>
      </c>
      <c r="T3178" s="1">
        <v>0.05</v>
      </c>
      <c r="U3178" s="1">
        <v>96.08</v>
      </c>
      <c r="V3178" s="1">
        <f>100-U3178</f>
        <v>3.92</v>
      </c>
      <c r="W3178" s="1">
        <v>3.85</v>
      </c>
      <c r="X3178" s="0" t="inlineStr">
        <is>
          <t>IBGE — Censo Demográfico 2022 / SIDRA</t>
        </is>
      </c>
    </row>
    <row r="3179">
      <c r="A3179" s="0" t="inlineStr">
        <is>
          <t>3300209</t>
        </is>
      </c>
      <c r="B3179" s="0" t="inlineStr">
        <is>
          <t>Araruama</t>
        </is>
      </c>
      <c r="C3179" s="0" t="inlineStr">
        <is>
          <t>RJ</t>
        </is>
      </c>
      <c r="D3179" s="0" t="inlineStr">
        <is>
          <t>2022</t>
        </is>
      </c>
      <c r="E3179" s="1">
        <v>129069</v>
      </c>
      <c r="F3179" s="1">
        <v>3545</v>
      </c>
      <c r="G3179" s="1">
        <v>13583</v>
      </c>
      <c r="H3179" s="1">
        <v>27944</v>
      </c>
      <c r="I3179" s="1">
        <f>(F3179+G3179+H3179)/E3179*100</f>
        <v>34.920856286172512377100620598</v>
      </c>
      <c r="J3179" s="1">
        <f>(F3179+G3179)/E3179*100</f>
        <v>13.270421247549760205781403745</v>
      </c>
      <c r="K3179" s="1">
        <f>F3179/E3179*100</f>
        <v>2.7465929076695410981722954389</v>
      </c>
      <c r="L3179" s="1">
        <v>1311.77</v>
      </c>
      <c r="M3179" s="1">
        <v>904.00</v>
      </c>
      <c r="N3179" s="1">
        <v>4.67</v>
      </c>
      <c r="O3179" s="1">
        <v>95.18</v>
      </c>
      <c r="P3179" s="1">
        <v>3.70</v>
      </c>
      <c r="Q3179" s="1">
        <v>32.84</v>
      </c>
      <c r="R3179" s="1">
        <v>58.47</v>
      </c>
      <c r="S3179" s="1">
        <v>5.10</v>
      </c>
      <c r="T3179" s="1">
        <v>0.01</v>
      </c>
      <c r="U3179" s="1">
        <v>96.42</v>
      </c>
      <c r="V3179" s="1">
        <f>100-U3179</f>
        <v>3.58</v>
      </c>
      <c r="W3179" s="1">
        <v>2.91</v>
      </c>
      <c r="X3179" s="0" t="inlineStr">
        <is>
          <t>IBGE — Censo Demográfico 2022 / SIDRA</t>
        </is>
      </c>
    </row>
    <row r="3180">
      <c r="A3180" s="0" t="inlineStr">
        <is>
          <t>3300225</t>
        </is>
      </c>
      <c r="B3180" s="0" t="inlineStr">
        <is>
          <t>Areal</t>
        </is>
      </c>
      <c r="C3180" s="0" t="inlineStr">
        <is>
          <t>RJ</t>
        </is>
      </c>
      <c r="D3180" s="0" t="inlineStr">
        <is>
          <t>2022</t>
        </is>
      </c>
      <c r="E3180" s="1">
        <v>11821</v>
      </c>
      <c r="F3180" s="1">
        <v>110</v>
      </c>
      <c r="G3180" s="1">
        <v>704</v>
      </c>
      <c r="H3180" s="1">
        <v>2512</v>
      </c>
      <c r="I3180" s="1">
        <f>(F3180+G3180+H3180)/E3180*100</f>
        <v>28.136367481600541409356230437</v>
      </c>
      <c r="J3180" s="1">
        <f>(F3180+G3180)/E3180*100</f>
        <v>6.8860502495558751374672193554</v>
      </c>
      <c r="K3180" s="1">
        <f>F3180/E3180*100</f>
        <v>0.9305473310210642077658404534</v>
      </c>
      <c r="L3180" s="1">
        <v>1352.93</v>
      </c>
      <c r="M3180" s="1">
        <v>941.33</v>
      </c>
      <c r="N3180" s="1">
        <v>5.49</v>
      </c>
      <c r="O3180" s="1">
        <v>71.17</v>
      </c>
      <c r="P3180" s="1">
        <v>24.65</v>
      </c>
      <c r="Q3180" s="1">
        <v>41.95</v>
      </c>
      <c r="R3180" s="1">
        <v>12.64</v>
      </c>
      <c r="S3180" s="1">
        <v>8.72</v>
      </c>
      <c s="1" r="T3180">
        <v>0</v>
      </c>
      <c r="U3180" s="1">
        <v>98.18</v>
      </c>
      <c r="V3180" s="1">
        <f>100-U3180</f>
        <v>1.82</v>
      </c>
      <c r="W3180" s="1">
        <v>1.35</v>
      </c>
      <c r="X3180" s="0" t="inlineStr">
        <is>
          <t>IBGE — Censo Demográfico 2022 / SIDRA</t>
        </is>
      </c>
    </row>
    <row r="3181">
      <c r="A3181" s="0" t="inlineStr">
        <is>
          <t>3300233</t>
        </is>
      </c>
      <c r="B3181" s="0" t="inlineStr">
        <is>
          <t>Armação dos Búzios</t>
        </is>
      </c>
      <c r="C3181" s="0" t="inlineStr">
        <is>
          <t>RJ</t>
        </is>
      </c>
      <c r="D3181" s="0" t="inlineStr">
        <is>
          <t>2022</t>
        </is>
      </c>
      <c r="E3181" s="1">
        <v>39801</v>
      </c>
      <c r="F3181" s="1">
        <v>1698</v>
      </c>
      <c r="G3181" s="1">
        <v>1623</v>
      </c>
      <c r="H3181" s="1">
        <v>5809</v>
      </c>
      <c r="I3181" s="1">
        <f>(F3181+G3181+H3181)/E3181*100</f>
        <v>22.939122132609733423783322027</v>
      </c>
      <c r="J3181" s="1">
        <f>(F3181+G3181)/E3181*100</f>
        <v>8.344011456998567875179015603</v>
      </c>
      <c r="K3181" s="1">
        <f>F3181/E3181*100</f>
        <v>4.2662244667219416597572925303</v>
      </c>
      <c r="L3181" s="1">
        <v>1619.56</v>
      </c>
      <c r="M3181" s="1">
        <v>1166.67</v>
      </c>
      <c r="N3181" s="1">
        <v>2.79</v>
      </c>
      <c r="O3181" s="1">
        <v>94.41</v>
      </c>
      <c r="P3181" s="1">
        <v>3.70</v>
      </c>
      <c r="Q3181" s="1">
        <v>31.87</v>
      </c>
      <c r="R3181" s="1">
        <v>60.07</v>
      </c>
      <c r="S3181" s="1">
        <v>6.62</v>
      </c>
      <c r="T3181" s="1">
        <v>0.01</v>
      </c>
      <c r="U3181" s="1">
        <v>99.59</v>
      </c>
      <c r="V3181" s="1">
        <f>100-U3181</f>
        <v>0.41</v>
      </c>
      <c r="W3181" s="1">
        <v>0.17</v>
      </c>
      <c r="X3181" s="0" t="inlineStr">
        <is>
          <t>IBGE — Censo Demográfico 2022 / SIDRA</t>
        </is>
      </c>
    </row>
    <row r="3182">
      <c r="A3182" s="0" t="inlineStr">
        <is>
          <t>3300258</t>
        </is>
      </c>
      <c r="B3182" s="0" t="inlineStr">
        <is>
          <t>Arraial do Cabo</t>
        </is>
      </c>
      <c r="C3182" s="0" t="inlineStr">
        <is>
          <t>RJ</t>
        </is>
      </c>
      <c r="D3182" s="0" t="inlineStr">
        <is>
          <t>2022</t>
        </is>
      </c>
      <c r="E3182" s="1">
        <v>30978</v>
      </c>
      <c r="F3182" s="1">
        <v>875</v>
      </c>
      <c r="G3182" s="1">
        <v>2091</v>
      </c>
      <c r="H3182" s="1">
        <v>5989</v>
      </c>
      <c r="I3182" s="1">
        <f>(F3182+G3182+H3182)/E3182*100</f>
        <v>28.907611853573503776873910517</v>
      </c>
      <c r="J3182" s="1">
        <f>(F3182+G3182)/E3182*100</f>
        <v>9.574536768028923752340370586</v>
      </c>
      <c r="K3182" s="1">
        <f>F3182/E3182*100</f>
        <v>2.8245851894893149977403318484</v>
      </c>
      <c r="L3182" s="1">
        <v>1466.08</v>
      </c>
      <c r="M3182" s="1">
        <v>1066.67</v>
      </c>
      <c r="N3182" s="1">
        <v>3.18</v>
      </c>
      <c r="O3182" s="1">
        <v>78.60</v>
      </c>
      <c r="P3182" s="1">
        <v>15.08</v>
      </c>
      <c r="Q3182" s="1">
        <v>69.41</v>
      </c>
      <c r="R3182" s="1">
        <v>27.49</v>
      </c>
      <c r="S3182" s="1">
        <v>1.64</v>
      </c>
      <c r="T3182" s="1">
        <v>0.01</v>
      </c>
      <c r="U3182" s="1">
        <v>99.38</v>
      </c>
      <c r="V3182" s="1">
        <f>100-U3182</f>
        <v>0.62</v>
      </c>
      <c r="W3182" s="1">
        <v>0.11</v>
      </c>
      <c r="X3182" s="0" t="inlineStr">
        <is>
          <t>IBGE — Censo Demográfico 2022 / SIDRA</t>
        </is>
      </c>
    </row>
    <row r="3183">
      <c r="A3183" s="0" t="inlineStr">
        <is>
          <t>3300308</t>
        </is>
      </c>
      <c r="B3183" s="0" t="inlineStr">
        <is>
          <t>Barra do Piraí</t>
        </is>
      </c>
      <c r="C3183" s="0" t="inlineStr">
        <is>
          <t>RJ</t>
        </is>
      </c>
      <c r="D3183" s="0" t="inlineStr">
        <is>
          <t>2022</t>
        </is>
      </c>
      <c r="E3183" s="1">
        <v>92746</v>
      </c>
      <c r="F3183" s="1">
        <v>1210</v>
      </c>
      <c r="G3183" s="1">
        <v>6787</v>
      </c>
      <c r="H3183" s="1">
        <v>17366</v>
      </c>
      <c r="I3183" s="1">
        <f>(F3183+G3183+H3183)/E3183*100</f>
        <v>27.346731934530869255816962457</v>
      </c>
      <c r="J3183" s="1">
        <f>(F3183+G3183)/E3183*100</f>
        <v>8.622474284605265995298988636</v>
      </c>
      <c r="K3183" s="1">
        <f>F3183/E3183*100</f>
        <v>1.3046384749746619800314838376</v>
      </c>
      <c r="L3183" s="1">
        <v>1422.60</v>
      </c>
      <c r="M3183" s="1">
        <v>1103.00</v>
      </c>
      <c r="N3183" s="1">
        <v>3.59</v>
      </c>
      <c r="O3183" s="1">
        <v>80.64</v>
      </c>
      <c r="P3183" s="1">
        <v>10.07</v>
      </c>
      <c r="Q3183" s="1">
        <v>78.29</v>
      </c>
      <c r="R3183" s="1">
        <v>5.24</v>
      </c>
      <c r="S3183" s="1">
        <v>1.41</v>
      </c>
      <c r="T3183" s="1">
        <v>0.04</v>
      </c>
      <c r="U3183" s="1">
        <v>98.04</v>
      </c>
      <c r="V3183" s="1">
        <f>100-U3183</f>
        <v>1.96</v>
      </c>
      <c r="W3183" s="1">
        <v>1.09</v>
      </c>
      <c r="X3183" s="0" t="inlineStr">
        <is>
          <t>IBGE — Censo Demográfico 2022 / SIDRA</t>
        </is>
      </c>
    </row>
    <row r="3184">
      <c r="A3184" s="0" t="inlineStr">
        <is>
          <t>3300407</t>
        </is>
      </c>
      <c r="B3184" s="0" t="inlineStr">
        <is>
          <t>Barra Mansa</t>
        </is>
      </c>
      <c r="C3184" s="0" t="inlineStr">
        <is>
          <t>RJ</t>
        </is>
      </c>
      <c r="D3184" s="0" t="inlineStr">
        <is>
          <t>2022</t>
        </is>
      </c>
      <c r="E3184" s="1">
        <v>169611</v>
      </c>
      <c r="F3184" s="1">
        <v>4884</v>
      </c>
      <c r="G3184" s="1">
        <v>9870</v>
      </c>
      <c r="H3184" s="1">
        <v>29539</v>
      </c>
      <c r="I3184" s="1">
        <f>(F3184+G3184+H3184)/E3184*100</f>
        <v>26.114461915795555712778062744</v>
      </c>
      <c r="J3184" s="1">
        <f>(F3184+G3184)/E3184*100</f>
        <v>8.698728266444982931531563401</v>
      </c>
      <c r="K3184" s="1">
        <f>F3184/E3184*100</f>
        <v>2.8795302191485222066964996374</v>
      </c>
      <c r="L3184" s="1">
        <v>1407.80</v>
      </c>
      <c r="M3184" s="1">
        <v>1034.00</v>
      </c>
      <c r="N3184" s="1">
        <v>3.05</v>
      </c>
      <c r="O3184" s="1">
        <v>93.50</v>
      </c>
      <c r="P3184" s="1">
        <v>3.96</v>
      </c>
      <c r="Q3184" s="1">
        <v>82.06</v>
      </c>
      <c r="R3184" s="1">
        <v>1.57</v>
      </c>
      <c r="S3184" s="1">
        <v>0.61</v>
      </c>
      <c r="T3184" s="1">
        <v>0.00</v>
      </c>
      <c r="U3184" s="1">
        <v>99.48</v>
      </c>
      <c r="V3184" s="1">
        <f>100-U3184</f>
        <v>0.52</v>
      </c>
      <c r="W3184" s="1">
        <v>0.25</v>
      </c>
      <c r="X3184" s="0" t="inlineStr">
        <is>
          <t>IBGE — Censo Demográfico 2022 / SIDRA</t>
        </is>
      </c>
    </row>
    <row r="3185">
      <c r="A3185" s="0" t="inlineStr">
        <is>
          <t>3300456</t>
        </is>
      </c>
      <c r="B3185" s="0" t="inlineStr">
        <is>
          <t>Belford Roxo</t>
        </is>
      </c>
      <c r="C3185" s="0" t="inlineStr">
        <is>
          <t>RJ</t>
        </is>
      </c>
      <c r="D3185" s="0" t="inlineStr">
        <is>
          <t>2022</t>
        </is>
      </c>
      <c r="E3185" s="1">
        <v>482876</v>
      </c>
      <c r="F3185" s="1">
        <v>31421</v>
      </c>
      <c r="G3185" s="1">
        <v>65643</v>
      </c>
      <c r="H3185" s="1">
        <v>116950</v>
      </c>
      <c r="I3185" s="1">
        <f>(F3185+G3185+H3185)/E3185*100</f>
        <v>44.320695168117694811918587795</v>
      </c>
      <c r="J3185" s="1">
        <f>(F3185+G3185)/E3185*100</f>
        <v>20.101226815994168275085115019</v>
      </c>
      <c r="K3185" s="1">
        <f>F3185/E3185*100</f>
        <v>6.5070535706889553425724202487</v>
      </c>
      <c r="L3185" s="1">
        <v>915.03</v>
      </c>
      <c r="M3185" s="1">
        <v>700.00</v>
      </c>
      <c r="N3185" s="1">
        <v>3.60</v>
      </c>
      <c r="O3185" s="1">
        <v>74.24</v>
      </c>
      <c r="P3185" s="1">
        <v>19.17</v>
      </c>
      <c r="Q3185" s="1">
        <v>88.11</v>
      </c>
      <c r="R3185" s="1">
        <v>1.56</v>
      </c>
      <c r="S3185" s="1">
        <v>2.42</v>
      </c>
      <c r="T3185" s="1">
        <v>0.01</v>
      </c>
      <c r="U3185" s="1">
        <v>87.79</v>
      </c>
      <c r="V3185" s="1">
        <f>100-U3185</f>
        <v>12.21</v>
      </c>
      <c r="W3185" s="1">
        <v>2.64</v>
      </c>
      <c r="X3185" s="0" t="inlineStr">
        <is>
          <t>IBGE — Censo Demográfico 2022 / SIDRA</t>
        </is>
      </c>
    </row>
    <row r="3186">
      <c r="A3186" s="0" t="inlineStr">
        <is>
          <t>3300506</t>
        </is>
      </c>
      <c r="B3186" s="0" t="inlineStr">
        <is>
          <t>Bom Jardim</t>
        </is>
      </c>
      <c r="C3186" s="0" t="inlineStr">
        <is>
          <t>RJ</t>
        </is>
      </c>
      <c r="D3186" s="0" t="inlineStr">
        <is>
          <t>2022</t>
        </is>
      </c>
      <c r="E3186" s="1">
        <v>28065</v>
      </c>
      <c r="F3186" s="1">
        <v>245</v>
      </c>
      <c r="G3186" s="1">
        <v>1063</v>
      </c>
      <c r="H3186" s="1">
        <v>5032</v>
      </c>
      <c r="I3186" s="1">
        <f>(F3186+G3186+H3186)/E3186*100</f>
        <v>22.590415107785497951184749688</v>
      </c>
      <c r="J3186" s="1">
        <f>(F3186+G3186)/E3186*100</f>
        <v>4.66060929983965793693212186</v>
      </c>
      <c r="K3186" s="1">
        <f>F3186/E3186*100</f>
        <v>0.8729734544806698735079280242</v>
      </c>
      <c r="L3186" s="1">
        <v>1392.13</v>
      </c>
      <c r="M3186" s="1">
        <v>1007.20</v>
      </c>
      <c r="N3186" s="1">
        <v>8.00</v>
      </c>
      <c r="O3186" s="1">
        <v>57.80</v>
      </c>
      <c r="P3186" s="1">
        <v>37.43</v>
      </c>
      <c r="Q3186" s="1">
        <v>44.39</v>
      </c>
      <c r="R3186" s="1">
        <v>17.39</v>
      </c>
      <c r="S3186" s="1">
        <v>7.04</v>
      </c>
      <c r="T3186" s="1">
        <v>0.01</v>
      </c>
      <c r="U3186" s="1">
        <v>98.33</v>
      </c>
      <c r="V3186" s="1">
        <f>100-U3186</f>
        <v>1.67</v>
      </c>
      <c r="W3186" s="1">
        <v>1.55</v>
      </c>
      <c r="X3186" s="0" t="inlineStr">
        <is>
          <t>IBGE — Censo Demográfico 2022 / SIDRA</t>
        </is>
      </c>
    </row>
    <row r="3187">
      <c r="A3187" s="0" t="inlineStr">
        <is>
          <t>3300605</t>
        </is>
      </c>
      <c r="B3187" s="0" t="inlineStr">
        <is>
          <t>Bom Jesus do Itabapoana</t>
        </is>
      </c>
      <c r="C3187" s="0" t="inlineStr">
        <is>
          <t>RJ</t>
        </is>
      </c>
      <c r="D3187" s="0" t="inlineStr">
        <is>
          <t>2022</t>
        </is>
      </c>
      <c r="E3187" s="1">
        <v>34977</v>
      </c>
      <c r="F3187" s="1">
        <v>606</v>
      </c>
      <c r="G3187" s="1">
        <v>2668</v>
      </c>
      <c r="H3187" s="1">
        <v>6752</v>
      </c>
      <c r="I3187" s="1">
        <f>(F3187+G3187+H3187)/E3187*100</f>
        <v>28.664550990650999228064156446</v>
      </c>
      <c r="J3187" s="1">
        <f>(F3187+G3187)/E3187*100</f>
        <v>9.360436858507018898133058867</v>
      </c>
      <c r="K3187" s="1">
        <f>F3187/E3187*100</f>
        <v>1.7325671155330645852989107128</v>
      </c>
      <c r="L3187" s="1">
        <v>1537.40</v>
      </c>
      <c r="M3187" s="1">
        <v>1050.00</v>
      </c>
      <c r="N3187" s="1">
        <v>7.27</v>
      </c>
      <c r="O3187" s="1">
        <v>86.87</v>
      </c>
      <c r="P3187" s="1">
        <v>10.55</v>
      </c>
      <c r="Q3187" s="1">
        <v>81.28</v>
      </c>
      <c r="R3187" s="1">
        <v>2.77</v>
      </c>
      <c r="S3187" s="1">
        <v>3.24</v>
      </c>
      <c r="T3187" s="1">
        <v>0.02</v>
      </c>
      <c r="U3187" s="1">
        <v>95.29</v>
      </c>
      <c r="V3187" s="1">
        <f>100-U3187</f>
        <v>4.71</v>
      </c>
      <c r="W3187" s="1">
        <v>4.31</v>
      </c>
      <c r="X3187" s="0" t="inlineStr">
        <is>
          <t>IBGE — Censo Demográfico 2022 / SIDRA</t>
        </is>
      </c>
    </row>
    <row r="3188">
      <c r="A3188" s="0" t="inlineStr">
        <is>
          <t>3300704</t>
        </is>
      </c>
      <c r="B3188" s="0" t="inlineStr">
        <is>
          <t>Cabo Frio</t>
        </is>
      </c>
      <c r="C3188" s="0" t="inlineStr">
        <is>
          <t>RJ</t>
        </is>
      </c>
      <c r="D3188" s="0" t="inlineStr">
        <is>
          <t>2022</t>
        </is>
      </c>
      <c r="E3188" s="1">
        <v>221651</v>
      </c>
      <c r="F3188" s="1">
        <v>7582</v>
      </c>
      <c r="G3188" s="1">
        <v>18143</v>
      </c>
      <c r="H3188" s="1">
        <v>42130</v>
      </c>
      <c r="I3188" s="1">
        <f>(F3188+G3188+H3188)/E3188*100</f>
        <v>30.613441852281289053512052732</v>
      </c>
      <c r="J3188" s="1">
        <f>(F3188+G3188)/E3188*100</f>
        <v>11.606083437476032140617457174</v>
      </c>
      <c r="K3188" s="1">
        <f>F3188/E3188*100</f>
        <v>3.4206928910765121745446670667</v>
      </c>
      <c r="L3188" s="1">
        <v>1549.33</v>
      </c>
      <c r="M3188" s="1">
        <v>1000.00</v>
      </c>
      <c r="N3188" s="1">
        <v>3.34</v>
      </c>
      <c r="O3188" s="1">
        <v>87.16</v>
      </c>
      <c r="P3188" s="1">
        <v>7.29</v>
      </c>
      <c r="Q3188" s="1">
        <v>61.54</v>
      </c>
      <c r="R3188" s="1">
        <v>33.51</v>
      </c>
      <c r="S3188" s="1">
        <v>4.25</v>
      </c>
      <c r="T3188" s="1">
        <v>0.02</v>
      </c>
      <c r="U3188" s="1">
        <v>96.46</v>
      </c>
      <c r="V3188" s="1">
        <f>100-U3188</f>
        <v>3.54</v>
      </c>
      <c r="W3188" s="1">
        <v>1.00</v>
      </c>
      <c r="X3188" s="0" t="inlineStr">
        <is>
          <t>IBGE — Censo Demográfico 2022 / SIDRA</t>
        </is>
      </c>
    </row>
    <row r="3189">
      <c r="A3189" s="0" t="inlineStr">
        <is>
          <t>3300803</t>
        </is>
      </c>
      <c r="B3189" s="0" t="inlineStr">
        <is>
          <t>Cachoeiras de Macacu</t>
        </is>
      </c>
      <c r="C3189" s="0" t="inlineStr">
        <is>
          <t>RJ</t>
        </is>
      </c>
      <c r="D3189" s="0" t="inlineStr">
        <is>
          <t>2022</t>
        </is>
      </c>
      <c r="E3189" s="1">
        <v>56865</v>
      </c>
      <c r="F3189" s="1">
        <v>2775</v>
      </c>
      <c r="G3189" s="1">
        <v>5802</v>
      </c>
      <c r="H3189" s="1">
        <v>13168</v>
      </c>
      <c r="I3189" s="1">
        <f>(F3189+G3189+H3189)/E3189*100</f>
        <v>38.239690495032093554910753539</v>
      </c>
      <c r="J3189" s="1">
        <f>(F3189+G3189)/E3189*100</f>
        <v>15.083091532577156423107359536</v>
      </c>
      <c r="K3189" s="1">
        <f>F3189/E3189*100</f>
        <v>4.8799788973885518332893695595</v>
      </c>
      <c r="L3189" s="1">
        <v>1212.66</v>
      </c>
      <c r="M3189" s="1">
        <v>813.75</v>
      </c>
      <c r="N3189" s="1">
        <v>6.15</v>
      </c>
      <c r="O3189" s="1">
        <v>75.47</v>
      </c>
      <c r="P3189" s="1">
        <v>21.79</v>
      </c>
      <c r="Q3189" s="1">
        <v>66.40</v>
      </c>
      <c r="R3189" s="1">
        <v>14.57</v>
      </c>
      <c r="S3189" s="1">
        <v>11.16</v>
      </c>
      <c r="T3189" s="1">
        <v>0.01</v>
      </c>
      <c r="U3189" s="1">
        <v>93.39</v>
      </c>
      <c r="V3189" s="1">
        <f>100-U3189</f>
        <v>6.61</v>
      </c>
      <c r="W3189" s="1">
        <v>6.08</v>
      </c>
      <c r="X3189" s="0" t="inlineStr">
        <is>
          <t>IBGE — Censo Demográfico 2022 / SIDRA</t>
        </is>
      </c>
    </row>
    <row r="3190">
      <c r="A3190" s="0" t="inlineStr">
        <is>
          <t>3300902</t>
        </is>
      </c>
      <c r="B3190" s="0" t="inlineStr">
        <is>
          <t>Cambuci</t>
        </is>
      </c>
      <c r="C3190" s="0" t="inlineStr">
        <is>
          <t>RJ</t>
        </is>
      </c>
      <c r="D3190" s="0" t="inlineStr">
        <is>
          <t>2022</t>
        </is>
      </c>
      <c r="E3190" s="1">
        <v>14569</v>
      </c>
      <c r="F3190" s="1">
        <v>247</v>
      </c>
      <c r="G3190" s="1">
        <v>1042</v>
      </c>
      <c r="H3190" s="1">
        <v>2816</v>
      </c>
      <c r="I3190" s="1">
        <f>(F3190+G3190+H3190)/E3190*100</f>
        <v>28.176264671562907543414098428</v>
      </c>
      <c r="J3190" s="1">
        <f>(F3190+G3190)/E3190*100</f>
        <v>8.847553023543139542864987302</v>
      </c>
      <c r="K3190" s="1">
        <f>F3190/E3190*100</f>
        <v>1.6953806026494611847072551308</v>
      </c>
      <c r="L3190" s="1">
        <v>1315.25</v>
      </c>
      <c r="M3190" s="1">
        <v>942.40</v>
      </c>
      <c r="N3190" s="1">
        <v>9.36</v>
      </c>
      <c r="O3190" s="1">
        <v>73.56</v>
      </c>
      <c r="P3190" s="1">
        <v>24.50</v>
      </c>
      <c r="Q3190" s="1">
        <v>55.20</v>
      </c>
      <c r="R3190" s="1">
        <v>5.67</v>
      </c>
      <c r="S3190" s="1">
        <v>4.74</v>
      </c>
      <c r="T3190" s="1">
        <v>0.07</v>
      </c>
      <c r="U3190" s="1">
        <v>86.98</v>
      </c>
      <c r="V3190" s="1">
        <f>100-U3190</f>
        <v>13.02</v>
      </c>
      <c r="W3190" s="1">
        <v>12.66</v>
      </c>
      <c r="X3190" s="0" t="inlineStr">
        <is>
          <t>IBGE — Censo Demográfico 2022 / SIDRA</t>
        </is>
      </c>
    </row>
    <row r="3191">
      <c r="A3191" s="0" t="inlineStr">
        <is>
          <t>3300936</t>
        </is>
      </c>
      <c r="B3191" s="0" t="inlineStr">
        <is>
          <t>Carapebus</t>
        </is>
      </c>
      <c r="C3191" s="0" t="inlineStr">
        <is>
          <t>RJ</t>
        </is>
      </c>
      <c r="D3191" s="0" t="inlineStr">
        <is>
          <t>2022</t>
        </is>
      </c>
      <c r="E3191" s="1">
        <v>13847</v>
      </c>
      <c r="F3191" s="1">
        <v>879</v>
      </c>
      <c r="G3191" s="1">
        <v>1163</v>
      </c>
      <c r="H3191" s="1">
        <v>3084</v>
      </c>
      <c r="I3191" s="1">
        <f>(F3191+G3191+H3191)/E3191*100</f>
        <v>37.018848848125947858741965769</v>
      </c>
      <c r="J3191" s="1">
        <f>(F3191+G3191)/E3191*100</f>
        <v>14.74687657976456994294793096</v>
      </c>
      <c r="K3191" s="1">
        <f>F3191/E3191*100</f>
        <v>6.3479454033364627717195060302</v>
      </c>
      <c r="L3191" s="1">
        <v>1132.90</v>
      </c>
      <c r="M3191" s="1">
        <v>833.33</v>
      </c>
      <c r="N3191" s="1">
        <v>6.29</v>
      </c>
      <c r="O3191" s="1">
        <v>23.36</v>
      </c>
      <c r="P3191" s="1">
        <v>69.23</v>
      </c>
      <c r="Q3191" s="1">
        <v>59.36</v>
      </c>
      <c r="R3191" s="1">
        <v>17.04</v>
      </c>
      <c r="S3191" s="1">
        <v>17.08</v>
      </c>
      <c r="T3191" s="1">
        <v>0.02</v>
      </c>
      <c r="U3191" s="1">
        <v>92.25</v>
      </c>
      <c r="V3191" s="1">
        <f>100-U3191</f>
        <v>7.75</v>
      </c>
      <c r="W3191" s="1">
        <v>7.39</v>
      </c>
      <c r="X3191" s="0" t="inlineStr">
        <is>
          <t>IBGE — Censo Demográfico 2022 / SIDRA</t>
        </is>
      </c>
    </row>
    <row r="3192">
      <c r="A3192" s="0" t="inlineStr">
        <is>
          <t>3300951</t>
        </is>
      </c>
      <c r="B3192" s="0" t="inlineStr">
        <is>
          <t>Comendador Levy Gasparian</t>
        </is>
      </c>
      <c r="C3192" s="0" t="inlineStr">
        <is>
          <t>RJ</t>
        </is>
      </c>
      <c r="D3192" s="0" t="inlineStr">
        <is>
          <t>2022</t>
        </is>
      </c>
      <c r="E3192" s="1">
        <v>8657</v>
      </c>
      <c r="F3192" s="1">
        <v>121</v>
      </c>
      <c r="G3192" s="1">
        <v>538</v>
      </c>
      <c r="H3192" s="1">
        <v>1747</v>
      </c>
      <c r="I3192" s="1">
        <f>(F3192+G3192+H3192)/E3192*100</f>
        <v>27.792537830657271572138154095</v>
      </c>
      <c r="J3192" s="1">
        <f>(F3192+G3192)/E3192*100</f>
        <v>7.6123368372415386392514727966</v>
      </c>
      <c r="K3192" s="1">
        <f>F3192/E3192*100</f>
        <v>1.397712833545108005082592122</v>
      </c>
      <c r="L3192" s="1">
        <v>1127.61</v>
      </c>
      <c r="M3192" s="1">
        <v>933.33</v>
      </c>
      <c r="N3192" s="1">
        <v>4.62</v>
      </c>
      <c r="O3192" s="1">
        <v>94.23</v>
      </c>
      <c r="P3192" s="1">
        <v>4.38</v>
      </c>
      <c r="Q3192" s="1">
        <v>74.99</v>
      </c>
      <c r="R3192" s="1">
        <v>2.59</v>
      </c>
      <c r="S3192" s="1">
        <v>0.33</v>
      </c>
      <c s="1" r="T3192">
        <v>0</v>
      </c>
      <c r="U3192" s="1">
        <v>97.98</v>
      </c>
      <c r="V3192" s="1">
        <f>100-U3192</f>
        <v>2.02</v>
      </c>
      <c r="W3192" s="1">
        <v>1.46</v>
      </c>
      <c r="X3192" s="0" t="inlineStr">
        <is>
          <t>IBGE — Censo Demográfico 2022 / SIDRA</t>
        </is>
      </c>
    </row>
    <row r="3193">
      <c r="A3193" s="0" t="inlineStr">
        <is>
          <t>3301009</t>
        </is>
      </c>
      <c r="B3193" s="0" t="inlineStr">
        <is>
          <t>Campos dos Goytacazes</t>
        </is>
      </c>
      <c r="C3193" s="0" t="inlineStr">
        <is>
          <t>RJ</t>
        </is>
      </c>
      <c r="D3193" s="0" t="inlineStr">
        <is>
          <t>2022</t>
        </is>
      </c>
      <c r="E3193" s="1">
        <v>480870</v>
      </c>
      <c r="F3193" s="1">
        <v>23118</v>
      </c>
      <c r="G3193" s="1">
        <v>61334</v>
      </c>
      <c r="H3193" s="1">
        <v>103719</v>
      </c>
      <c r="I3193" s="1">
        <f>(F3193+G3193+H3193)/E3193*100</f>
        <v>39.131366065672635015700709131</v>
      </c>
      <c r="J3193" s="1">
        <f>(F3193+G3193)/E3193*100</f>
        <v>17.562334934597708320336057562</v>
      </c>
      <c r="K3193" s="1">
        <f>F3193/E3193*100</f>
        <v>4.8075363403830557115228648075</v>
      </c>
      <c r="L3193" s="1">
        <v>1385.75</v>
      </c>
      <c r="M3193" s="1">
        <v>824.80</v>
      </c>
      <c r="N3193" s="1">
        <v>4.94</v>
      </c>
      <c r="O3193" s="1">
        <v>81.01</v>
      </c>
      <c r="P3193" s="1">
        <v>14.70</v>
      </c>
      <c r="Q3193" s="1">
        <v>64.81</v>
      </c>
      <c r="R3193" s="1">
        <v>13.05</v>
      </c>
      <c r="S3193" s="1">
        <v>19.36</v>
      </c>
      <c r="T3193" s="1">
        <v>0.04</v>
      </c>
      <c r="U3193" s="1">
        <v>97.13</v>
      </c>
      <c r="V3193" s="1">
        <f>100-U3193</f>
        <v>2.87</v>
      </c>
      <c r="W3193" s="1">
        <v>1.87</v>
      </c>
      <c r="X3193" s="0" t="inlineStr">
        <is>
          <t>IBGE — Censo Demográfico 2022 / SIDRA</t>
        </is>
      </c>
    </row>
    <row r="3194">
      <c r="A3194" s="0" t="inlineStr">
        <is>
          <t>3301108</t>
        </is>
      </c>
      <c r="B3194" s="0" t="inlineStr">
        <is>
          <t>Cantagalo</t>
        </is>
      </c>
      <c r="C3194" s="0" t="inlineStr">
        <is>
          <t>RJ</t>
        </is>
      </c>
      <c r="D3194" s="0" t="inlineStr">
        <is>
          <t>2022</t>
        </is>
      </c>
      <c r="E3194" s="1">
        <v>19335</v>
      </c>
      <c r="F3194" s="1">
        <v>884</v>
      </c>
      <c r="G3194" s="1">
        <v>1841</v>
      </c>
      <c r="H3194" s="1">
        <v>4693</v>
      </c>
      <c r="I3194" s="1">
        <f>(F3194+G3194+H3194)/E3194*100</f>
        <v>38.365658132919575898629428498</v>
      </c>
      <c r="J3194" s="1">
        <f>(F3194+G3194)/E3194*100</f>
        <v>14.093612619601758469097491596</v>
      </c>
      <c r="K3194" s="1">
        <f>F3194/E3194*100</f>
        <v>4.5720196534781484354797000259</v>
      </c>
      <c r="L3194" s="1">
        <v>1207.29</v>
      </c>
      <c r="M3194" s="1">
        <v>808.00</v>
      </c>
      <c r="N3194" s="1">
        <v>6.89</v>
      </c>
      <c r="O3194" s="1">
        <v>81.08</v>
      </c>
      <c r="P3194" s="1">
        <v>17.44</v>
      </c>
      <c r="Q3194" s="1">
        <v>76.06</v>
      </c>
      <c r="R3194" s="1">
        <v>9.53</v>
      </c>
      <c r="S3194" s="1">
        <v>4.14</v>
      </c>
      <c s="1" r="T3194">
        <v>0</v>
      </c>
      <c r="U3194" s="1">
        <v>94.97</v>
      </c>
      <c r="V3194" s="1">
        <f>100-U3194</f>
        <v>5.03</v>
      </c>
      <c r="W3194" s="1">
        <v>4.76</v>
      </c>
      <c r="X3194" s="0" t="inlineStr">
        <is>
          <t>IBGE — Censo Demográfico 2022 / SIDRA</t>
        </is>
      </c>
    </row>
    <row r="3195">
      <c r="A3195" s="0" t="inlineStr">
        <is>
          <t>3301157</t>
        </is>
      </c>
      <c r="B3195" s="0" t="inlineStr">
        <is>
          <t>Cardoso Moreira</t>
        </is>
      </c>
      <c r="C3195" s="0" t="inlineStr">
        <is>
          <t>RJ</t>
        </is>
      </c>
      <c r="D3195" s="0" t="inlineStr">
        <is>
          <t>2022</t>
        </is>
      </c>
      <c r="E3195" s="1">
        <v>12945</v>
      </c>
      <c r="F3195" s="1">
        <v>269</v>
      </c>
      <c r="G3195" s="1">
        <v>1183</v>
      </c>
      <c r="H3195" s="1">
        <v>3274</v>
      </c>
      <c r="I3195" s="1">
        <f>(F3195+G3195+H3195)/E3195*100</f>
        <v>36.508304364619544225569718038</v>
      </c>
      <c r="J3195" s="1">
        <f>(F3195+G3195)/E3195*100</f>
        <v>11.216685979142526071842410197</v>
      </c>
      <c r="K3195" s="1">
        <f>F3195/E3195*100</f>
        <v>2.0780224024719969100038624952</v>
      </c>
      <c r="L3195" s="1">
        <v>1077.50</v>
      </c>
      <c r="M3195" s="1">
        <v>833.33</v>
      </c>
      <c r="N3195" s="1">
        <v>10.99</v>
      </c>
      <c r="O3195" s="1">
        <v>72.36</v>
      </c>
      <c r="P3195" s="1">
        <v>25.72</v>
      </c>
      <c r="Q3195" s="1">
        <v>50.15</v>
      </c>
      <c r="R3195" s="1">
        <v>11.63</v>
      </c>
      <c r="S3195" s="1">
        <v>14.60</v>
      </c>
      <c s="1" r="T3195">
        <v>0</v>
      </c>
      <c r="U3195" s="1">
        <v>89.73</v>
      </c>
      <c r="V3195" s="1">
        <f>100-U3195</f>
        <v>10.27</v>
      </c>
      <c r="W3195" s="1">
        <v>9.55</v>
      </c>
      <c r="X3195" s="0" t="inlineStr">
        <is>
          <t>IBGE — Censo Demográfico 2022 / SIDRA</t>
        </is>
      </c>
    </row>
    <row r="3196">
      <c r="A3196" s="0" t="inlineStr">
        <is>
          <t>3301207</t>
        </is>
      </c>
      <c r="B3196" s="0" t="inlineStr">
        <is>
          <t>Carmo</t>
        </is>
      </c>
      <c r="C3196" s="0" t="inlineStr">
        <is>
          <t>RJ</t>
        </is>
      </c>
      <c r="D3196" s="0" t="inlineStr">
        <is>
          <t>2022</t>
        </is>
      </c>
      <c r="E3196" s="1">
        <v>17047</v>
      </c>
      <c r="F3196" s="1">
        <v>216</v>
      </c>
      <c r="G3196" s="1">
        <v>1404</v>
      </c>
      <c r="H3196" s="1">
        <v>3778</v>
      </c>
      <c r="I3196" s="1">
        <f>(F3196+G3196+H3196)/E3196*100</f>
        <v>31.665395670792514811990379539</v>
      </c>
      <c r="J3196" s="1">
        <f>(F3196+G3196)/E3196*100</f>
        <v>9.5031383821200211180852936</v>
      </c>
      <c r="K3196" s="1">
        <f>F3196/E3196*100</f>
        <v>1.2670851176160028157447058133</v>
      </c>
      <c r="L3196" s="1">
        <v>1309.80</v>
      </c>
      <c r="M3196" s="1">
        <v>909.00</v>
      </c>
      <c r="N3196" s="1">
        <v>6.22</v>
      </c>
      <c r="O3196" s="1">
        <v>91.62</v>
      </c>
      <c r="P3196" s="1">
        <v>6.60</v>
      </c>
      <c r="Q3196" s="1">
        <v>85.81</v>
      </c>
      <c r="R3196" s="1">
        <v>2.90</v>
      </c>
      <c r="S3196" s="1">
        <v>2.98</v>
      </c>
      <c r="T3196" s="1">
        <v>0.01</v>
      </c>
      <c r="U3196" s="1">
        <v>98.55</v>
      </c>
      <c r="V3196" s="1">
        <f>100-U3196</f>
        <v>1.45</v>
      </c>
      <c r="W3196" s="1">
        <v>1.33</v>
      </c>
      <c r="X3196" s="0" t="inlineStr">
        <is>
          <t>IBGE — Censo Demográfico 2022 / SIDRA</t>
        </is>
      </c>
    </row>
    <row r="3197">
      <c r="A3197" s="0" t="inlineStr">
        <is>
          <t>3301306</t>
        </is>
      </c>
      <c r="B3197" s="0" t="inlineStr">
        <is>
          <t>Casimiro de Abreu</t>
        </is>
      </c>
      <c r="C3197" s="0" t="inlineStr">
        <is>
          <t>RJ</t>
        </is>
      </c>
      <c r="D3197" s="0" t="inlineStr">
        <is>
          <t>2022</t>
        </is>
      </c>
      <c r="E3197" s="1">
        <v>46037</v>
      </c>
      <c r="F3197" s="1">
        <v>1063</v>
      </c>
      <c r="G3197" s="1">
        <v>3692</v>
      </c>
      <c r="H3197" s="1">
        <v>9218</v>
      </c>
      <c r="I3197" s="1">
        <f>(F3197+G3197+H3197)/E3197*100</f>
        <v>30.351673653800204183591459044</v>
      </c>
      <c r="J3197" s="1">
        <f>(F3197+G3197)/E3197*100</f>
        <v>10.328648695614397115363729174</v>
      </c>
      <c r="K3197" s="1">
        <f>F3197/E3197*100</f>
        <v>2.3090123161804635401959293612</v>
      </c>
      <c r="L3197" s="1">
        <v>1378.38</v>
      </c>
      <c r="M3197" s="1">
        <v>1000.00</v>
      </c>
      <c r="N3197" s="1">
        <v>4.43</v>
      </c>
      <c r="O3197" s="1">
        <v>87.98</v>
      </c>
      <c r="P3197" s="1">
        <v>9.91</v>
      </c>
      <c r="Q3197" s="1">
        <v>66.78</v>
      </c>
      <c r="R3197" s="1">
        <v>27.81</v>
      </c>
      <c r="S3197" s="1">
        <v>3.05</v>
      </c>
      <c r="T3197" s="1">
        <v>0.01</v>
      </c>
      <c r="U3197" s="1">
        <v>99.05</v>
      </c>
      <c r="V3197" s="1">
        <f>100-U3197</f>
        <v>0.95</v>
      </c>
      <c r="W3197" s="1">
        <v>0.79</v>
      </c>
      <c r="X3197" s="0" t="inlineStr">
        <is>
          <t>IBGE — Censo Demográfico 2022 / SIDRA</t>
        </is>
      </c>
    </row>
    <row r="3198">
      <c r="A3198" s="0" t="inlineStr">
        <is>
          <t>3301405</t>
        </is>
      </c>
      <c r="B3198" s="0" t="inlineStr">
        <is>
          <t>Conceição de Macabu</t>
        </is>
      </c>
      <c r="C3198" s="0" t="inlineStr">
        <is>
          <t>RJ</t>
        </is>
      </c>
      <c r="D3198" s="0" t="inlineStr">
        <is>
          <t>2022</t>
        </is>
      </c>
      <c r="E3198" s="1">
        <v>21000</v>
      </c>
      <c r="F3198" s="1">
        <v>508</v>
      </c>
      <c r="G3198" s="1">
        <v>2086</v>
      </c>
      <c r="H3198" s="1">
        <v>5105</v>
      </c>
      <c r="I3198" s="1">
        <f>(F3198+G3198+H3198)/E3198*100</f>
        <v>36.661904761904761904761904762</v>
      </c>
      <c r="J3198" s="1">
        <f>(F3198+G3198)/E3198*100</f>
        <v>12.352380952380952380952380952</v>
      </c>
      <c r="K3198" s="1">
        <f>F3198/E3198*100</f>
        <v>2.419047619047619047619047619</v>
      </c>
      <c r="L3198" s="1">
        <v>1267.02</v>
      </c>
      <c r="M3198" s="1">
        <v>900.00</v>
      </c>
      <c r="N3198" s="1">
        <v>7.55</v>
      </c>
      <c r="O3198" s="1">
        <v>44.68</v>
      </c>
      <c r="P3198" s="1">
        <v>25.69</v>
      </c>
      <c r="Q3198" s="1">
        <v>61.81</v>
      </c>
      <c r="R3198" s="1">
        <v>4.76</v>
      </c>
      <c r="S3198" s="1">
        <v>4.04</v>
      </c>
      <c r="T3198" s="1">
        <v>0.01</v>
      </c>
      <c r="U3198" s="1">
        <v>94.89</v>
      </c>
      <c r="V3198" s="1">
        <f>100-U3198</f>
        <v>5.11</v>
      </c>
      <c r="W3198" s="1">
        <v>4.57</v>
      </c>
      <c r="X3198" s="0" t="inlineStr">
        <is>
          <t>IBGE — Censo Demográfico 2022 / SIDRA</t>
        </is>
      </c>
    </row>
    <row r="3199">
      <c r="A3199" s="0" t="inlineStr">
        <is>
          <t>3301504</t>
        </is>
      </c>
      <c r="B3199" s="0" t="inlineStr">
        <is>
          <t>Cordeiro</t>
        </is>
      </c>
      <c r="C3199" s="0" t="inlineStr">
        <is>
          <t>RJ</t>
        </is>
      </c>
      <c r="D3199" s="0" t="inlineStr">
        <is>
          <t>2022</t>
        </is>
      </c>
      <c r="E3199" s="1">
        <v>20757</v>
      </c>
      <c r="F3199" s="1">
        <v>626</v>
      </c>
      <c r="G3199" s="1">
        <v>1610</v>
      </c>
      <c r="H3199" s="1">
        <v>3768</v>
      </c>
      <c r="I3199" s="1">
        <f>(F3199+G3199+H3199)/E3199*100</f>
        <v>28.92518186635833694657224069</v>
      </c>
      <c r="J3199" s="1">
        <f>(F3199+G3199)/E3199*100</f>
        <v>10.772269595799007563713446066</v>
      </c>
      <c r="K3199" s="1">
        <f>F3199/E3199*100</f>
        <v>3.0158500746736040853687912511</v>
      </c>
      <c r="L3199" s="1">
        <v>1414.42</v>
      </c>
      <c r="M3199" s="1">
        <v>1000.00</v>
      </c>
      <c r="N3199" s="1">
        <v>4.27</v>
      </c>
      <c r="O3199" s="1">
        <v>94.71</v>
      </c>
      <c r="P3199" s="1">
        <v>4.50</v>
      </c>
      <c r="Q3199" s="1">
        <v>86.08</v>
      </c>
      <c r="R3199" s="1">
        <v>4.77</v>
      </c>
      <c r="S3199" s="1">
        <v>1.03</v>
      </c>
      <c r="T3199" s="1">
        <v>0.01</v>
      </c>
      <c r="U3199" s="1">
        <v>99.16</v>
      </c>
      <c r="V3199" s="1">
        <f>100-U3199</f>
        <v>0.84</v>
      </c>
      <c r="W3199" s="1">
        <v>0.67</v>
      </c>
      <c r="X3199" s="0" t="inlineStr">
        <is>
          <t>IBGE — Censo Demográfico 2022 / SIDRA</t>
        </is>
      </c>
    </row>
    <row r="3200">
      <c r="A3200" s="0" t="inlineStr">
        <is>
          <t>3301603</t>
        </is>
      </c>
      <c r="B3200" s="0" t="inlineStr">
        <is>
          <t>Duas Barras</t>
        </is>
      </c>
      <c r="C3200" s="0" t="inlineStr">
        <is>
          <t>RJ</t>
        </is>
      </c>
      <c r="D3200" s="0" t="inlineStr">
        <is>
          <t>2022</t>
        </is>
      </c>
      <c r="E3200" s="1">
        <v>10956</v>
      </c>
      <c r="F3200" s="1">
        <v>202</v>
      </c>
      <c r="G3200" s="1">
        <v>1038</v>
      </c>
      <c r="H3200" s="1">
        <v>2643</v>
      </c>
      <c r="I3200" s="1">
        <f>(F3200+G3200+H3200)/E3200*100</f>
        <v>35.441767068273092369477911647</v>
      </c>
      <c r="J3200" s="1">
        <f>(F3200+G3200)/E3200*100</f>
        <v>11.317999269806498722161372764</v>
      </c>
      <c r="K3200" s="1">
        <f>F3200/E3200*100</f>
        <v>1.8437385907265425337714494341</v>
      </c>
      <c r="L3200" s="1">
        <v>1155.27</v>
      </c>
      <c r="M3200" s="1">
        <v>850.00</v>
      </c>
      <c r="N3200" s="1">
        <v>10.42</v>
      </c>
      <c r="O3200" s="1">
        <v>70.34</v>
      </c>
      <c r="P3200" s="1">
        <v>22.62</v>
      </c>
      <c r="Q3200" s="1">
        <v>34.45</v>
      </c>
      <c r="R3200" s="1">
        <v>7.54</v>
      </c>
      <c r="S3200" s="1">
        <v>10.55</v>
      </c>
      <c s="1" r="T3200">
        <v>0</v>
      </c>
      <c r="U3200" s="1">
        <v>96.99</v>
      </c>
      <c r="V3200" s="1">
        <f>100-U3200</f>
        <v>3.01</v>
      </c>
      <c r="W3200" s="1">
        <v>2.55</v>
      </c>
      <c r="X3200" s="0" t="inlineStr">
        <is>
          <t>IBGE — Censo Demográfico 2022 / SIDRA</t>
        </is>
      </c>
    </row>
    <row r="3201">
      <c r="A3201" s="0" t="inlineStr">
        <is>
          <t>3301702</t>
        </is>
      </c>
      <c r="B3201" s="0" t="inlineStr">
        <is>
          <t>Duque de Caxias</t>
        </is>
      </c>
      <c r="C3201" s="0" t="inlineStr">
        <is>
          <t>RJ</t>
        </is>
      </c>
      <c r="D3201" s="0" t="inlineStr">
        <is>
          <t>2022</t>
        </is>
      </c>
      <c r="E3201" s="1">
        <v>807611</v>
      </c>
      <c r="F3201" s="1">
        <v>38429</v>
      </c>
      <c r="G3201" s="1">
        <v>94049</v>
      </c>
      <c r="H3201" s="1">
        <v>178760</v>
      </c>
      <c r="I3201" s="1">
        <f>(F3201+G3201+H3201)/E3201*100</f>
        <v>38.53810807430805177244985519</v>
      </c>
      <c r="J3201" s="1">
        <f>(F3201+G3201)/E3201*100</f>
        <v>16.403689399971025654677808995</v>
      </c>
      <c r="K3201" s="1">
        <f>F3201/E3201*100</f>
        <v>4.7583551982328125793234614189</v>
      </c>
      <c r="L3201" s="1">
        <v>1100.31</v>
      </c>
      <c r="M3201" s="1">
        <v>806.00</v>
      </c>
      <c r="N3201" s="1">
        <v>3.77</v>
      </c>
      <c r="O3201" s="1">
        <v>59.29</v>
      </c>
      <c r="P3201" s="1">
        <v>30.88</v>
      </c>
      <c r="Q3201" s="1">
        <v>89.26</v>
      </c>
      <c r="R3201" s="1">
        <v>2.43</v>
      </c>
      <c r="S3201" s="1">
        <v>2.13</v>
      </c>
      <c r="T3201" s="1">
        <v>0.04</v>
      </c>
      <c r="U3201" s="1">
        <v>97.09</v>
      </c>
      <c r="V3201" s="1">
        <f>100-U3201</f>
        <v>2.91</v>
      </c>
      <c r="W3201" s="1">
        <v>1.07</v>
      </c>
      <c r="X3201" s="0" t="inlineStr">
        <is>
          <t>IBGE — Censo Demográfico 2022 / SIDRA</t>
        </is>
      </c>
    </row>
    <row r="3202">
      <c r="A3202" s="0" t="inlineStr">
        <is>
          <t>3301801</t>
        </is>
      </c>
      <c r="B3202" s="0" t="inlineStr">
        <is>
          <t>Engenheiro Paulo de Frontin</t>
        </is>
      </c>
      <c r="C3202" s="0" t="inlineStr">
        <is>
          <t>RJ</t>
        </is>
      </c>
      <c r="D3202" s="0" t="inlineStr">
        <is>
          <t>2022</t>
        </is>
      </c>
      <c r="E3202" s="1">
        <v>12197</v>
      </c>
      <c r="F3202" s="1">
        <v>268</v>
      </c>
      <c r="G3202" s="1">
        <v>815</v>
      </c>
      <c r="H3202" s="1">
        <v>2645</v>
      </c>
      <c r="I3202" s="1">
        <f>(F3202+G3202+H3202)/E3202*100</f>
        <v>30.564893006477002541608592277</v>
      </c>
      <c r="J3202" s="1">
        <f>(F3202+G3202)/E3202*100</f>
        <v>8.879232598179880298434041158</v>
      </c>
      <c r="K3202" s="1">
        <f>F3202/E3202*100</f>
        <v>2.1972616217102566204804460113</v>
      </c>
      <c r="L3202" s="1">
        <v>1284.42</v>
      </c>
      <c r="M3202" s="1">
        <v>950.00</v>
      </c>
      <c r="N3202" s="1">
        <v>5.02</v>
      </c>
      <c r="O3202" s="1">
        <v>49.61</v>
      </c>
      <c r="P3202" s="1">
        <v>41.37</v>
      </c>
      <c r="Q3202" s="1">
        <v>45.25</v>
      </c>
      <c r="R3202" s="1">
        <v>7.20</v>
      </c>
      <c r="S3202" s="1">
        <v>7.33</v>
      </c>
      <c r="T3202" s="1">
        <v>0.04</v>
      </c>
      <c r="U3202" s="1">
        <v>99.17</v>
      </c>
      <c r="V3202" s="1">
        <f>100-U3202</f>
        <v>0.83</v>
      </c>
      <c r="W3202" s="1">
        <v>0.63</v>
      </c>
      <c r="X3202" s="0" t="inlineStr">
        <is>
          <t>IBGE — Censo Demográfico 2022 / SIDRA</t>
        </is>
      </c>
    </row>
    <row r="3203">
      <c r="A3203" s="0" t="inlineStr">
        <is>
          <t>3301850</t>
        </is>
      </c>
      <c r="B3203" s="0" t="inlineStr">
        <is>
          <t>Guapimirim</t>
        </is>
      </c>
      <c r="C3203" s="0" t="inlineStr">
        <is>
          <t>RJ</t>
        </is>
      </c>
      <c r="D3203" s="0" t="inlineStr">
        <is>
          <t>2022</t>
        </is>
      </c>
      <c r="E3203" s="1">
        <v>51534</v>
      </c>
      <c r="F3203" s="1">
        <v>3007</v>
      </c>
      <c r="G3203" s="1">
        <v>4856</v>
      </c>
      <c r="H3203" s="1">
        <v>10986</v>
      </c>
      <c r="I3203" s="1">
        <f>(F3203+G3203+H3203)/E3203*100</f>
        <v>36.575852835021539178018395622</v>
      </c>
      <c r="J3203" s="1">
        <f>(F3203+G3203)/E3203*100</f>
        <v>15.257887996274304342764000466</v>
      </c>
      <c r="K3203" s="1">
        <f>F3203/E3203*100</f>
        <v>5.834982729848255520627158769</v>
      </c>
      <c r="L3203" s="1">
        <v>1197.43</v>
      </c>
      <c r="M3203" s="1">
        <v>818.67</v>
      </c>
      <c r="N3203" s="1">
        <v>4.79</v>
      </c>
      <c r="O3203" s="1">
        <v>63.54</v>
      </c>
      <c r="P3203" s="1">
        <v>32.59</v>
      </c>
      <c r="Q3203" s="1">
        <v>56.65</v>
      </c>
      <c r="R3203" s="1">
        <v>26.94</v>
      </c>
      <c r="S3203" s="1">
        <v>6.44</v>
      </c>
      <c r="T3203" s="1">
        <v>0.01</v>
      </c>
      <c r="U3203" s="1">
        <v>97.12</v>
      </c>
      <c r="V3203" s="1">
        <f>100-U3203</f>
        <v>2.88</v>
      </c>
      <c r="W3203" s="1">
        <v>2.12</v>
      </c>
      <c r="X3203" s="0" t="inlineStr">
        <is>
          <t>IBGE — Censo Demográfico 2022 / SIDRA</t>
        </is>
      </c>
    </row>
    <row r="3204">
      <c r="A3204" s="0" t="inlineStr">
        <is>
          <t>3301876</t>
        </is>
      </c>
      <c r="B3204" s="0" t="inlineStr">
        <is>
          <t>Iguaba Grande</t>
        </is>
      </c>
      <c r="C3204" s="0" t="inlineStr">
        <is>
          <t>RJ</t>
        </is>
      </c>
      <c r="D3204" s="0" t="inlineStr">
        <is>
          <t>2022</t>
        </is>
      </c>
      <c r="E3204" s="1">
        <v>27911</v>
      </c>
      <c r="F3204" s="1">
        <v>1216</v>
      </c>
      <c r="G3204" s="1">
        <v>1108</v>
      </c>
      <c r="H3204" s="1">
        <v>4657</v>
      </c>
      <c r="I3204" s="1">
        <f>(F3204+G3204+H3204)/E3204*100</f>
        <v>25.011644154634373544480670703</v>
      </c>
      <c r="J3204" s="1">
        <f>(F3204+G3204)/E3204*100</f>
        <v>8.326466267779728422485758303</v>
      </c>
      <c r="K3204" s="1">
        <f>F3204/E3204*100</f>
        <v>4.3567052416609938733832539142</v>
      </c>
      <c r="L3204" s="1">
        <v>1526.99</v>
      </c>
      <c r="M3204" s="1">
        <v>1066.67</v>
      </c>
      <c r="N3204" s="1">
        <v>3.16</v>
      </c>
      <c r="O3204" s="1">
        <v>96.61</v>
      </c>
      <c r="P3204" s="1">
        <v>2.49</v>
      </c>
      <c r="Q3204" s="1">
        <v>52.44</v>
      </c>
      <c r="R3204" s="1">
        <v>40.81</v>
      </c>
      <c r="S3204" s="1">
        <v>1.13</v>
      </c>
      <c r="T3204" s="1">
        <v>0.01</v>
      </c>
      <c r="U3204" s="1">
        <v>98.64</v>
      </c>
      <c r="V3204" s="1">
        <f>100-U3204</f>
        <v>1.36</v>
      </c>
      <c r="W3204" s="1">
        <v>0.48</v>
      </c>
      <c r="X3204" s="0" t="inlineStr">
        <is>
          <t>IBGE — Censo Demográfico 2022 / SIDRA</t>
        </is>
      </c>
    </row>
    <row r="3205">
      <c r="A3205" s="0" t="inlineStr">
        <is>
          <t>3301900</t>
        </is>
      </c>
      <c r="B3205" s="0" t="inlineStr">
        <is>
          <t>Itaboraí</t>
        </is>
      </c>
      <c r="C3205" s="0" t="inlineStr">
        <is>
          <t>RJ</t>
        </is>
      </c>
      <c r="D3205" s="0" t="inlineStr">
        <is>
          <t>2022</t>
        </is>
      </c>
      <c r="E3205" s="1">
        <v>223881</v>
      </c>
      <c r="F3205" s="1">
        <v>8443</v>
      </c>
      <c r="G3205" s="1">
        <v>24172</v>
      </c>
      <c r="H3205" s="1">
        <v>50447</v>
      </c>
      <c r="I3205" s="1">
        <f>(F3205+G3205+H3205)/E3205*100</f>
        <v>37.100959884938873776693868618</v>
      </c>
      <c r="J3205" s="1">
        <f>(F3205+G3205)/E3205*100</f>
        <v>14.568007110920533676372715862</v>
      </c>
      <c r="K3205" s="1">
        <f>F3205/E3205*100</f>
        <v>3.7711998785068853542730289752</v>
      </c>
      <c r="L3205" s="1">
        <v>1101.64</v>
      </c>
      <c r="M3205" s="1">
        <v>833.33</v>
      </c>
      <c r="N3205" s="1">
        <v>5.15</v>
      </c>
      <c r="O3205" s="1">
        <v>25.24</v>
      </c>
      <c r="P3205" s="1">
        <v>64.81</v>
      </c>
      <c r="Q3205" s="1">
        <v>65.99</v>
      </c>
      <c r="R3205" s="1">
        <v>13.88</v>
      </c>
      <c r="S3205" s="1">
        <v>6.96</v>
      </c>
      <c r="T3205" s="1">
        <v>0.04</v>
      </c>
      <c r="U3205" s="1">
        <v>96.53</v>
      </c>
      <c r="V3205" s="1">
        <f>100-U3205</f>
        <v>3.47</v>
      </c>
      <c r="W3205" s="1">
        <v>2.75</v>
      </c>
      <c r="X3205" s="0" t="inlineStr">
        <is>
          <t>IBGE — Censo Demográfico 2022 / SIDRA</t>
        </is>
      </c>
    </row>
    <row r="3206">
      <c r="A3206" s="0" t="inlineStr">
        <is>
          <t>3302007</t>
        </is>
      </c>
      <c r="B3206" s="0" t="inlineStr">
        <is>
          <t>Itaguaí</t>
        </is>
      </c>
      <c r="C3206" s="0" t="inlineStr">
        <is>
          <t>RJ</t>
        </is>
      </c>
      <c r="D3206" s="0" t="inlineStr">
        <is>
          <t>2022</t>
        </is>
      </c>
      <c r="E3206" s="1">
        <v>116500</v>
      </c>
      <c r="F3206" s="1">
        <v>6117</v>
      </c>
      <c r="G3206" s="1">
        <v>12996</v>
      </c>
      <c r="H3206" s="1">
        <v>23448</v>
      </c>
      <c r="I3206" s="1">
        <f>(F3206+G3206+H3206)/E3206*100</f>
        <v>36.533047210300429184549356223</v>
      </c>
      <c r="J3206" s="1">
        <f>(F3206+G3206)/E3206*100</f>
        <v>16.406008583690987124463519313</v>
      </c>
      <c r="K3206" s="1">
        <f>F3206/E3206*100</f>
        <v>5.2506437768240343347639484979</v>
      </c>
      <c r="L3206" s="1">
        <v>1199.57</v>
      </c>
      <c r="M3206" s="1">
        <v>840.00</v>
      </c>
      <c r="N3206" s="1">
        <v>4.16</v>
      </c>
      <c r="O3206" s="1">
        <v>80.80</v>
      </c>
      <c r="P3206" s="1">
        <v>12.74</v>
      </c>
      <c r="Q3206" s="1">
        <v>82.96</v>
      </c>
      <c r="R3206" s="1">
        <v>3.96</v>
      </c>
      <c r="S3206" s="1">
        <v>2.95</v>
      </c>
      <c r="T3206" s="1">
        <v>0.01</v>
      </c>
      <c r="U3206" s="1">
        <v>97.50</v>
      </c>
      <c r="V3206" s="1">
        <f>100-U3206</f>
        <v>2.50</v>
      </c>
      <c r="W3206" s="1">
        <v>1.19</v>
      </c>
      <c r="X3206" s="0" t="inlineStr">
        <is>
          <t>IBGE — Censo Demográfico 2022 / SIDRA</t>
        </is>
      </c>
    </row>
    <row r="3207">
      <c r="A3207" s="0" t="inlineStr">
        <is>
          <t>3302056</t>
        </is>
      </c>
      <c r="B3207" s="0" t="inlineStr">
        <is>
          <t>Italva</t>
        </is>
      </c>
      <c r="C3207" s="0" t="inlineStr">
        <is>
          <t>RJ</t>
        </is>
      </c>
      <c r="D3207" s="0" t="inlineStr">
        <is>
          <t>2022</t>
        </is>
      </c>
      <c r="E3207" s="1">
        <v>14062</v>
      </c>
      <c r="F3207" s="1">
        <v>910</v>
      </c>
      <c r="G3207" s="1">
        <v>1126</v>
      </c>
      <c r="H3207" s="1">
        <v>2885</v>
      </c>
      <c r="I3207" s="1">
        <f>(F3207+G3207+H3207)/E3207*100</f>
        <v>34.995022045228274783103399232</v>
      </c>
      <c r="J3207" s="1">
        <f>(F3207+G3207)/E3207*100</f>
        <v>14.478737021760773716398805291</v>
      </c>
      <c r="K3207" s="1">
        <f>F3207/E3207*100</f>
        <v>6.4713412032427819655809984355</v>
      </c>
      <c r="L3207" s="1">
        <v>1227.13</v>
      </c>
      <c r="M3207" s="1">
        <v>925.00</v>
      </c>
      <c r="N3207" s="1">
        <v>8.89</v>
      </c>
      <c r="O3207" s="1">
        <v>86.37</v>
      </c>
      <c r="P3207" s="1">
        <v>12.36</v>
      </c>
      <c r="Q3207" s="1">
        <v>82.03</v>
      </c>
      <c r="R3207" s="1">
        <v>4.63</v>
      </c>
      <c r="S3207" s="1">
        <v>5.54</v>
      </c>
      <c r="T3207" s="1">
        <v>0.02</v>
      </c>
      <c r="U3207" s="1">
        <v>93.14</v>
      </c>
      <c r="V3207" s="1">
        <f>100-U3207</f>
        <v>6.86</v>
      </c>
      <c r="W3207" s="1">
        <v>6.41</v>
      </c>
      <c r="X3207" s="0" t="inlineStr">
        <is>
          <t>IBGE — Censo Demográfico 2022 / SIDRA</t>
        </is>
      </c>
    </row>
    <row r="3208">
      <c r="A3208" s="0" t="inlineStr">
        <is>
          <t>3302106</t>
        </is>
      </c>
      <c r="B3208" s="0" t="inlineStr">
        <is>
          <t>Itaocara</t>
        </is>
      </c>
      <c r="C3208" s="0" t="inlineStr">
        <is>
          <t>RJ</t>
        </is>
      </c>
      <c r="D3208" s="0" t="inlineStr">
        <is>
          <t>2022</t>
        </is>
      </c>
      <c r="E3208" s="1">
        <v>22799</v>
      </c>
      <c r="F3208" s="1">
        <v>410</v>
      </c>
      <c r="G3208" s="1">
        <v>1131</v>
      </c>
      <c r="H3208" s="1">
        <v>4553</v>
      </c>
      <c r="I3208" s="1">
        <f>(F3208+G3208+H3208)/E3208*100</f>
        <v>26.729242510636431422430808369</v>
      </c>
      <c r="J3208" s="1">
        <f>(F3208+G3208)/E3208*100</f>
        <v>6.7590683801921136891968946006</v>
      </c>
      <c r="K3208" s="1">
        <f>F3208/E3208*100</f>
        <v>1.7983244879161366726610816264</v>
      </c>
      <c r="L3208" s="1">
        <v>1421.51</v>
      </c>
      <c r="M3208" s="1">
        <v>1100.00</v>
      </c>
      <c r="N3208" s="1">
        <v>7.74</v>
      </c>
      <c r="O3208" s="1">
        <v>81.41</v>
      </c>
      <c r="P3208" s="1">
        <v>16.10</v>
      </c>
      <c r="Q3208" s="1">
        <v>73.67</v>
      </c>
      <c r="R3208" s="1">
        <v>5.95</v>
      </c>
      <c r="S3208" s="1">
        <v>5.91</v>
      </c>
      <c r="T3208" s="1">
        <v>0.04</v>
      </c>
      <c r="U3208" s="1">
        <v>91.30</v>
      </c>
      <c r="V3208" s="1">
        <f>100-U3208</f>
        <v>8.70</v>
      </c>
      <c r="W3208" s="1">
        <v>8.46</v>
      </c>
      <c r="X3208" s="0" t="inlineStr">
        <is>
          <t>IBGE — Censo Demográfico 2022 / SIDRA</t>
        </is>
      </c>
    </row>
    <row r="3209">
      <c r="A3209" s="0" t="inlineStr">
        <is>
          <t>3302205</t>
        </is>
      </c>
      <c r="B3209" s="0" t="inlineStr">
        <is>
          <t>Itaperuna</t>
        </is>
      </c>
      <c r="C3209" s="0" t="inlineStr">
        <is>
          <t>RJ</t>
        </is>
      </c>
      <c r="D3209" s="0" t="inlineStr">
        <is>
          <t>2022</t>
        </is>
      </c>
      <c r="E3209" s="1">
        <v>100264</v>
      </c>
      <c r="F3209" s="1">
        <v>1565</v>
      </c>
      <c r="G3209" s="1">
        <v>5882</v>
      </c>
      <c r="H3209" s="1">
        <v>17341</v>
      </c>
      <c r="I3209" s="1">
        <f>(F3209+G3209+H3209)/E3209*100</f>
        <v>24.722731987552860448416181281</v>
      </c>
      <c r="J3209" s="1">
        <f>(F3209+G3209)/E3209*100</f>
        <v>7.4273916859490943908082661773</v>
      </c>
      <c r="K3209" s="1">
        <f>F3209/E3209*100</f>
        <v>1.5608792787042208569376845129</v>
      </c>
      <c r="L3209" s="1">
        <v>1520.46</v>
      </c>
      <c r="M3209" s="1">
        <v>1128.00</v>
      </c>
      <c r="N3209" s="1">
        <v>5.99</v>
      </c>
      <c r="O3209" s="1">
        <v>91.96</v>
      </c>
      <c r="P3209" s="1">
        <v>5.30</v>
      </c>
      <c r="Q3209" s="1">
        <v>90.82</v>
      </c>
      <c r="R3209" s="1">
        <v>2.03</v>
      </c>
      <c r="S3209" s="1">
        <v>1.68</v>
      </c>
      <c r="T3209" s="1">
        <v>0.03</v>
      </c>
      <c r="U3209" s="1">
        <v>96.15</v>
      </c>
      <c r="V3209" s="1">
        <f>100-U3209</f>
        <v>3.85</v>
      </c>
      <c r="W3209" s="1">
        <v>3.16</v>
      </c>
      <c r="X3209" s="0" t="inlineStr">
        <is>
          <t>IBGE — Censo Demográfico 2022 / SIDRA</t>
        </is>
      </c>
    </row>
    <row r="3210">
      <c r="A3210" s="0" t="inlineStr">
        <is>
          <t>3302254</t>
        </is>
      </c>
      <c r="B3210" s="0" t="inlineStr">
        <is>
          <t>Itatiaia</t>
        </is>
      </c>
      <c r="C3210" s="0" t="inlineStr">
        <is>
          <t>RJ</t>
        </is>
      </c>
      <c r="D3210" s="0" t="inlineStr">
        <is>
          <t>2022</t>
        </is>
      </c>
      <c r="E3210" s="1">
        <v>30731</v>
      </c>
      <c r="F3210" s="1">
        <v>418</v>
      </c>
      <c r="G3210" s="1">
        <v>1701</v>
      </c>
      <c r="H3210" s="1">
        <v>5821</v>
      </c>
      <c r="I3210" s="1">
        <f>(F3210+G3210+H3210)/E3210*100</f>
        <v>25.837102599980475741108327096</v>
      </c>
      <c r="J3210" s="1">
        <f>(F3210+G3210)/E3210*100</f>
        <v>6.8953174319091471152907487553</v>
      </c>
      <c r="K3210" s="1">
        <f>F3210/E3210*100</f>
        <v>1.360190036119878949594871628</v>
      </c>
      <c r="L3210" s="1">
        <v>1527.73</v>
      </c>
      <c r="M3210" s="1">
        <v>1050.00</v>
      </c>
      <c r="N3210" s="1">
        <v>4.19</v>
      </c>
      <c r="O3210" s="1">
        <v>88.85</v>
      </c>
      <c r="P3210" s="1">
        <v>4.56</v>
      </c>
      <c r="Q3210" s="1">
        <v>69.64</v>
      </c>
      <c r="R3210" s="1">
        <v>18.92</v>
      </c>
      <c r="S3210" s="1">
        <v>7.58</v>
      </c>
      <c r="T3210" s="1">
        <v>0.01</v>
      </c>
      <c r="U3210" s="1">
        <v>99.37</v>
      </c>
      <c r="V3210" s="1">
        <f>100-U3210</f>
        <v>0.63</v>
      </c>
      <c r="W3210" s="1">
        <v>0.39</v>
      </c>
      <c r="X3210" s="0" t="inlineStr">
        <is>
          <t>IBGE — Censo Demográfico 2022 / SIDRA</t>
        </is>
      </c>
    </row>
    <row r="3211">
      <c r="A3211" s="0" t="inlineStr">
        <is>
          <t>3302270</t>
        </is>
      </c>
      <c r="B3211" s="0" t="inlineStr">
        <is>
          <t>Japeri</t>
        </is>
      </c>
      <c r="C3211" s="0" t="inlineStr">
        <is>
          <t>RJ</t>
        </is>
      </c>
      <c r="D3211" s="0" t="inlineStr">
        <is>
          <t>2022</t>
        </is>
      </c>
      <c r="E3211" s="1">
        <v>91200</v>
      </c>
      <c r="F3211" s="1">
        <v>3827</v>
      </c>
      <c r="G3211" s="1">
        <v>17963</v>
      </c>
      <c r="H3211" s="1">
        <v>25498</v>
      </c>
      <c r="I3211" s="1">
        <f>(F3211+G3211+H3211)/E3211*100</f>
        <v>51.850877192982456140350877193</v>
      </c>
      <c r="J3211" s="1">
        <f>(F3211+G3211)/E3211*100</f>
        <v>23.89254385964912280701754386</v>
      </c>
      <c r="K3211" s="1">
        <f>F3211/E3211*100</f>
        <v>4.1962719298245614035087719298</v>
      </c>
      <c r="L3211" s="1">
        <v>786.34</v>
      </c>
      <c r="M3211" s="1">
        <v>606.00</v>
      </c>
      <c r="N3211" s="1">
        <v>5.58</v>
      </c>
      <c r="O3211" s="1">
        <v>61.90</v>
      </c>
      <c r="P3211" s="1">
        <v>26.47</v>
      </c>
      <c r="Q3211" s="1">
        <v>71.68</v>
      </c>
      <c r="R3211" s="1">
        <v>3.59</v>
      </c>
      <c r="S3211" s="1">
        <v>6.98</v>
      </c>
      <c r="T3211" s="1">
        <v>0.03</v>
      </c>
      <c r="U3211" s="1">
        <v>95.62</v>
      </c>
      <c r="V3211" s="1">
        <f>100-U3211</f>
        <v>4.38</v>
      </c>
      <c r="W3211" s="1">
        <v>3.53</v>
      </c>
      <c r="X3211" s="0" t="inlineStr">
        <is>
          <t>IBGE — Censo Demográfico 2022 / SIDRA</t>
        </is>
      </c>
    </row>
    <row r="3212">
      <c r="A3212" s="0" t="inlineStr">
        <is>
          <t>3302304</t>
        </is>
      </c>
      <c r="B3212" s="0" t="inlineStr">
        <is>
          <t>Laje do Muriaé</t>
        </is>
      </c>
      <c r="C3212" s="0" t="inlineStr">
        <is>
          <t>RJ</t>
        </is>
      </c>
      <c r="D3212" s="0" t="inlineStr">
        <is>
          <t>2022</t>
        </is>
      </c>
      <c r="E3212" s="1">
        <v>7333</v>
      </c>
      <c r="F3212" s="1">
        <v>10</v>
      </c>
      <c r="G3212" s="1">
        <v>469</v>
      </c>
      <c r="H3212" s="1">
        <v>2060</v>
      </c>
      <c r="I3212" s="1">
        <f>(F3212+G3212+H3212)/E3212*100</f>
        <v>34.624301104595663439247238511</v>
      </c>
      <c r="J3212" s="1">
        <f>(F3212+G3212)/E3212*100</f>
        <v>6.5321150961407336697122596482</v>
      </c>
      <c r="K3212" s="1">
        <f>F3212/E3212*100</f>
        <v>0.1363698349924996590754125188</v>
      </c>
      <c r="L3212" s="1">
        <v>1145.60</v>
      </c>
      <c r="M3212" s="1">
        <v>849.60</v>
      </c>
      <c r="N3212" s="1">
        <v>8.78</v>
      </c>
      <c r="O3212" s="1">
        <v>76.39</v>
      </c>
      <c r="P3212" s="1">
        <v>15.43</v>
      </c>
      <c r="Q3212" s="1">
        <v>65.18</v>
      </c>
      <c r="R3212" s="1">
        <v>8.61</v>
      </c>
      <c r="S3212" s="1">
        <v>1.69</v>
      </c>
      <c s="1" r="T3212">
        <v>0</v>
      </c>
      <c r="U3212" s="1">
        <v>91.28</v>
      </c>
      <c r="V3212" s="1">
        <f>100-U3212</f>
        <v>8.72</v>
      </c>
      <c r="W3212" s="1">
        <v>8.50</v>
      </c>
      <c r="X3212" s="0" t="inlineStr">
        <is>
          <t>IBGE — Censo Demográfico 2022 / SIDRA</t>
        </is>
      </c>
    </row>
    <row r="3213">
      <c r="A3213" s="0" t="inlineStr">
        <is>
          <t>3302403</t>
        </is>
      </c>
      <c r="B3213" s="0" t="inlineStr">
        <is>
          <t>Macaé</t>
        </is>
      </c>
      <c r="C3213" s="0" t="inlineStr">
        <is>
          <t>RJ</t>
        </is>
      </c>
      <c r="D3213" s="0" t="inlineStr">
        <is>
          <t>2022</t>
        </is>
      </c>
      <c r="E3213" s="1">
        <v>246111</v>
      </c>
      <c r="F3213" s="1">
        <v>10824</v>
      </c>
      <c r="G3213" s="1">
        <v>17364</v>
      </c>
      <c r="H3213" s="1">
        <v>41745</v>
      </c>
      <c r="I3213" s="1">
        <f>(F3213+G3213+H3213)/E3213*100</f>
        <v>28.415227275497641308190206858</v>
      </c>
      <c r="J3213" s="1">
        <f>(F3213+G3213)/E3213*100</f>
        <v>11.453368601972280800126772066</v>
      </c>
      <c r="K3213" s="1">
        <f>F3213/E3213*100</f>
        <v>4.3980155295781171910235625389</v>
      </c>
      <c r="L3213" s="1">
        <v>1876.38</v>
      </c>
      <c r="M3213" s="1">
        <v>1100.00</v>
      </c>
      <c r="N3213" s="1">
        <v>3.45</v>
      </c>
      <c r="O3213" s="1">
        <v>81.22</v>
      </c>
      <c r="P3213" s="1">
        <v>14.25</v>
      </c>
      <c r="Q3213" s="1">
        <v>84.21</v>
      </c>
      <c r="R3213" s="1">
        <v>7.28</v>
      </c>
      <c r="S3213" s="1">
        <v>4.09</v>
      </c>
      <c r="T3213" s="1">
        <v>0.02</v>
      </c>
      <c r="U3213" s="1">
        <v>98.79</v>
      </c>
      <c r="V3213" s="1">
        <f>100-U3213</f>
        <v>1.21</v>
      </c>
      <c r="W3213" s="1">
        <v>0.68</v>
      </c>
      <c r="X3213" s="0" t="inlineStr">
        <is>
          <t>IBGE — Censo Demográfico 2022 / SIDRA</t>
        </is>
      </c>
    </row>
    <row r="3214">
      <c r="A3214" s="0" t="inlineStr">
        <is>
          <t>3302452</t>
        </is>
      </c>
      <c r="B3214" s="0" t="inlineStr">
        <is>
          <t>Macuco</t>
        </is>
      </c>
      <c r="C3214" s="0" t="inlineStr">
        <is>
          <t>RJ</t>
        </is>
      </c>
      <c r="D3214" s="0" t="inlineStr">
        <is>
          <t>2022</t>
        </is>
      </c>
      <c r="E3214" s="1">
        <v>5415</v>
      </c>
      <c r="F3214" s="1">
        <v>114</v>
      </c>
      <c r="G3214" s="1">
        <v>423</v>
      </c>
      <c r="H3214" s="1">
        <v>1272</v>
      </c>
      <c r="I3214" s="1">
        <f>(F3214+G3214+H3214)/E3214*100</f>
        <v>33.407202216066481994459833795</v>
      </c>
      <c r="J3214" s="1">
        <f>(F3214+G3214)/E3214*100</f>
        <v>9.916897506925207756232686981</v>
      </c>
      <c r="K3214" s="1">
        <f>F3214/E3214*100</f>
        <v>2.1052631578947368421052631579</v>
      </c>
      <c r="L3214" s="1">
        <v>1289.93</v>
      </c>
      <c r="M3214" s="1">
        <v>903.00</v>
      </c>
      <c r="N3214" s="1">
        <v>5.72</v>
      </c>
      <c r="O3214" s="1">
        <v>90.57</v>
      </c>
      <c r="P3214" s="1">
        <v>7.89</v>
      </c>
      <c r="Q3214" s="1">
        <v>86.19</v>
      </c>
      <c r="R3214" s="1">
        <v>6.08</v>
      </c>
      <c r="S3214" s="1">
        <v>0.98</v>
      </c>
      <c s="1" r="T3214">
        <v>0</v>
      </c>
      <c r="U3214" s="1">
        <v>97.37</v>
      </c>
      <c r="V3214" s="1">
        <f>100-U3214</f>
        <v>2.63</v>
      </c>
      <c r="W3214" s="1">
        <v>1.86</v>
      </c>
      <c r="X3214" s="0" t="inlineStr">
        <is>
          <t>IBGE — Censo Demográfico 2022 / SIDRA</t>
        </is>
      </c>
    </row>
    <row r="3215">
      <c r="A3215" s="0" t="inlineStr">
        <is>
          <t>3302502</t>
        </is>
      </c>
      <c r="B3215" s="0" t="inlineStr">
        <is>
          <t>Magé</t>
        </is>
      </c>
      <c r="C3215" s="0" t="inlineStr">
        <is>
          <t>RJ</t>
        </is>
      </c>
      <c r="D3215" s="0" t="inlineStr">
        <is>
          <t>2022</t>
        </is>
      </c>
      <c r="E3215" s="1">
        <v>226011</v>
      </c>
      <c r="F3215" s="1">
        <v>7944</v>
      </c>
      <c r="G3215" s="1">
        <v>28630</v>
      </c>
      <c r="H3215" s="1">
        <v>53284</v>
      </c>
      <c r="I3215" s="1">
        <f>(F3215+G3215+H3215)/E3215*100</f>
        <v>39.758241855484910026503134803</v>
      </c>
      <c r="J3215" s="1">
        <f>(F3215+G3215)/E3215*100</f>
        <v>16.182398201857431717925233728</v>
      </c>
      <c r="K3215" s="1">
        <f>F3215/E3215*100</f>
        <v>3.5148731698899611080876594502</v>
      </c>
      <c r="L3215" s="1">
        <v>1036.31</v>
      </c>
      <c r="M3215" s="1">
        <v>792.86</v>
      </c>
      <c r="N3215" s="1">
        <v>4.48</v>
      </c>
      <c r="O3215" s="1">
        <v>30.70</v>
      </c>
      <c r="P3215" s="1">
        <v>59.73</v>
      </c>
      <c r="Q3215" s="1">
        <v>68.57</v>
      </c>
      <c r="R3215" s="1">
        <v>6.77</v>
      </c>
      <c r="S3215" s="1">
        <v>6.89</v>
      </c>
      <c r="T3215" s="1">
        <v>0.04</v>
      </c>
      <c r="U3215" s="1">
        <v>97.42</v>
      </c>
      <c r="V3215" s="1">
        <f>100-U3215</f>
        <v>2.58</v>
      </c>
      <c r="W3215" s="1">
        <v>1.59</v>
      </c>
      <c r="X3215" s="0" t="inlineStr">
        <is>
          <t>IBGE — Censo Demográfico 2022 / SIDRA</t>
        </is>
      </c>
    </row>
    <row r="3216">
      <c r="A3216" s="0" t="inlineStr">
        <is>
          <t>3302601</t>
        </is>
      </c>
      <c r="B3216" s="0" t="inlineStr">
        <is>
          <t>Mangaratiba</t>
        </is>
      </c>
      <c r="C3216" s="0" t="inlineStr">
        <is>
          <t>RJ</t>
        </is>
      </c>
      <c r="D3216" s="0" t="inlineStr">
        <is>
          <t>2022</t>
        </is>
      </c>
      <c r="E3216" s="1">
        <v>41205</v>
      </c>
      <c r="F3216" s="1">
        <v>2546</v>
      </c>
      <c r="G3216" s="1">
        <v>2862</v>
      </c>
      <c r="H3216" s="1">
        <v>7117</v>
      </c>
      <c r="I3216" s="1">
        <f>(F3216+G3216+H3216)/E3216*100</f>
        <v>30.396796505278485620677102293</v>
      </c>
      <c r="J3216" s="1">
        <f>(F3216+G3216)/E3216*100</f>
        <v>13.124620798446790438053634268</v>
      </c>
      <c r="K3216" s="1">
        <f>F3216/E3216*100</f>
        <v>6.1788617886178861788617886179</v>
      </c>
      <c r="L3216" s="1">
        <v>1501.02</v>
      </c>
      <c r="M3216" s="1">
        <v>1016.67</v>
      </c>
      <c r="N3216" s="1">
        <v>3.41</v>
      </c>
      <c r="O3216" s="1">
        <v>51.08</v>
      </c>
      <c r="P3216" s="1">
        <v>36.35</v>
      </c>
      <c r="Q3216" s="1">
        <v>36.41</v>
      </c>
      <c r="R3216" s="1">
        <v>38.83</v>
      </c>
      <c r="S3216" s="1">
        <v>21.20</v>
      </c>
      <c r="T3216" s="1">
        <v>0.01</v>
      </c>
      <c r="U3216" s="1">
        <v>98.93</v>
      </c>
      <c r="V3216" s="1">
        <f>100-U3216</f>
        <v>1.07</v>
      </c>
      <c r="W3216" s="1">
        <v>0.74</v>
      </c>
      <c r="X3216" s="0" t="inlineStr">
        <is>
          <t>IBGE — Censo Demográfico 2022 / SIDRA</t>
        </is>
      </c>
    </row>
    <row r="3217">
      <c r="A3217" s="0" t="inlineStr">
        <is>
          <t>3302700</t>
        </is>
      </c>
      <c r="B3217" s="0" t="inlineStr">
        <is>
          <t>Maricá</t>
        </is>
      </c>
      <c r="C3217" s="0" t="inlineStr">
        <is>
          <t>RJ</t>
        </is>
      </c>
      <c r="D3217" s="0" t="inlineStr">
        <is>
          <t>2022</t>
        </is>
      </c>
      <c r="E3217" s="1">
        <v>196819</v>
      </c>
      <c r="F3217" s="1">
        <v>5744</v>
      </c>
      <c r="G3217" s="1">
        <v>11477</v>
      </c>
      <c r="H3217" s="1">
        <v>28696</v>
      </c>
      <c r="I3217" s="1">
        <f>(F3217+G3217+H3217)/E3217*100</f>
        <v>23.329556597686198995015725108</v>
      </c>
      <c r="J3217" s="1">
        <f>(F3217+G3217)/E3217*100</f>
        <v>8.749663396318444865587163841</v>
      </c>
      <c r="K3217" s="1">
        <f>F3217/E3217*100</f>
        <v>2.9184174292116106676692798968</v>
      </c>
      <c r="L3217" s="1">
        <v>1707.99</v>
      </c>
      <c r="M3217" s="1">
        <v>1200.00</v>
      </c>
      <c r="N3217" s="1">
        <v>2.66</v>
      </c>
      <c r="O3217" s="1">
        <v>35.22</v>
      </c>
      <c r="P3217" s="1">
        <v>50.43</v>
      </c>
      <c r="Q3217" s="1">
        <v>34.66</v>
      </c>
      <c r="R3217" s="1">
        <v>56.79</v>
      </c>
      <c r="S3217" s="1">
        <v>4.46</v>
      </c>
      <c r="T3217" s="1">
        <v>0.03</v>
      </c>
      <c r="U3217" s="1">
        <v>99.10</v>
      </c>
      <c r="V3217" s="1">
        <f>100-U3217</f>
        <v>0.90</v>
      </c>
      <c r="W3217" s="1">
        <v>0.39</v>
      </c>
      <c r="X3217" s="0" t="inlineStr">
        <is>
          <t>IBGE — Censo Demográfico 2022 / SIDRA</t>
        </is>
      </c>
    </row>
    <row r="3218">
      <c r="A3218" s="0" t="inlineStr">
        <is>
          <t>3302809</t>
        </is>
      </c>
      <c r="B3218" s="0" t="inlineStr">
        <is>
          <t>Mendes</t>
        </is>
      </c>
      <c r="C3218" s="0" t="inlineStr">
        <is>
          <t>RJ</t>
        </is>
      </c>
      <c r="D3218" s="0" t="inlineStr">
        <is>
          <t>2022</t>
        </is>
      </c>
      <c r="E3218" s="1">
        <v>17470</v>
      </c>
      <c r="F3218" s="1">
        <v>248</v>
      </c>
      <c r="G3218" s="1">
        <v>1277</v>
      </c>
      <c r="H3218" s="1">
        <v>3197</v>
      </c>
      <c r="I3218" s="1">
        <f>(F3218+G3218+H3218)/E3218*100</f>
        <v>27.029192902117916428162564396</v>
      </c>
      <c r="J3218" s="1">
        <f>(F3218+G3218)/E3218*100</f>
        <v>8.729250143102461362335432169</v>
      </c>
      <c r="K3218" s="1">
        <f>F3218/E3218*100</f>
        <v>1.4195764167143674871207784774</v>
      </c>
      <c r="L3218" s="1">
        <v>1399.30</v>
      </c>
      <c r="M3218" s="1">
        <v>1008.00</v>
      </c>
      <c r="N3218" s="1">
        <v>3.34</v>
      </c>
      <c r="O3218" s="1">
        <v>71.37</v>
      </c>
      <c r="P3218" s="1">
        <v>19.86</v>
      </c>
      <c r="Q3218" s="1">
        <v>64.91</v>
      </c>
      <c r="R3218" s="1">
        <v>8.31</v>
      </c>
      <c r="S3218" s="1">
        <v>4.96</v>
      </c>
      <c r="T3218" s="1">
        <v>0.01</v>
      </c>
      <c r="U3218" s="1">
        <v>99.39</v>
      </c>
      <c r="V3218" s="1">
        <f>100-U3218</f>
        <v>0.61</v>
      </c>
      <c r="W3218" s="1">
        <v>0.51</v>
      </c>
      <c r="X3218" s="0" t="inlineStr">
        <is>
          <t>IBGE — Censo Demográfico 2022 / SIDRA</t>
        </is>
      </c>
    </row>
    <row r="3219">
      <c r="A3219" s="0" t="inlineStr">
        <is>
          <t>3302858</t>
        </is>
      </c>
      <c r="B3219" s="0" t="inlineStr">
        <is>
          <t>Mesquita</t>
        </is>
      </c>
      <c r="C3219" s="0" t="inlineStr">
        <is>
          <t>RJ</t>
        </is>
      </c>
      <c r="D3219" s="0" t="inlineStr">
        <is>
          <t>2022</t>
        </is>
      </c>
      <c r="E3219" s="1">
        <v>166750</v>
      </c>
      <c r="F3219" s="1">
        <v>10510</v>
      </c>
      <c r="G3219" s="1">
        <v>19066</v>
      </c>
      <c r="H3219" s="1">
        <v>36468</v>
      </c>
      <c r="I3219" s="1">
        <f>(F3219+G3219+H3219)/E3219*100</f>
        <v>39.606596701649175412293853073</v>
      </c>
      <c r="J3219" s="1">
        <f>(F3219+G3219)/E3219*100</f>
        <v>17.736731634182908545727136432</v>
      </c>
      <c r="K3219" s="1">
        <f>F3219/E3219*100</f>
        <v>6.302848575712143928035982009</v>
      </c>
      <c r="L3219" s="1">
        <v>1115.94</v>
      </c>
      <c r="M3219" s="1">
        <v>803.00</v>
      </c>
      <c r="N3219" s="1">
        <v>2.37</v>
      </c>
      <c r="O3219" s="1">
        <v>91.05</v>
      </c>
      <c r="P3219" s="1">
        <v>6.04</v>
      </c>
      <c r="Q3219" s="1">
        <v>97.06</v>
      </c>
      <c r="R3219" s="1">
        <v>0.21</v>
      </c>
      <c r="S3219" s="1">
        <v>0.26</v>
      </c>
      <c r="T3219" s="1">
        <v>0.03</v>
      </c>
      <c r="U3219" s="1">
        <v>99.50</v>
      </c>
      <c r="V3219" s="1">
        <f>100-U3219</f>
        <v>0.50</v>
      </c>
      <c r="W3219" s="1">
        <v>0.19</v>
      </c>
      <c r="X3219" s="0" t="inlineStr">
        <is>
          <t>IBGE — Censo Demográfico 2022 / SIDRA</t>
        </is>
      </c>
    </row>
    <row r="3220">
      <c r="A3220" s="0" t="inlineStr">
        <is>
          <t>3302908</t>
        </is>
      </c>
      <c r="B3220" s="0" t="inlineStr">
        <is>
          <t>Miguel Pereira</t>
        </is>
      </c>
      <c r="C3220" s="0" t="inlineStr">
        <is>
          <t>RJ</t>
        </is>
      </c>
      <c r="D3220" s="0" t="inlineStr">
        <is>
          <t>2022</t>
        </is>
      </c>
      <c r="E3220" s="1">
        <v>26549</v>
      </c>
      <c r="F3220" s="1">
        <v>597</v>
      </c>
      <c r="G3220" s="1">
        <v>1623</v>
      </c>
      <c r="H3220" s="1">
        <v>3955</v>
      </c>
      <c r="I3220" s="1">
        <f>(F3220+G3220+H3220)/E3220*100</f>
        <v>23.258879807149045161776338092</v>
      </c>
      <c r="J3220" s="1">
        <f>(F3220+G3220)/E3220*100</f>
        <v>8.361896869938604090549549889</v>
      </c>
      <c r="K3220" s="1">
        <f>F3220/E3220*100</f>
        <v>2.2486722663753813702964330107</v>
      </c>
      <c r="L3220" s="1">
        <v>1784.00</v>
      </c>
      <c r="M3220" s="1">
        <v>1212.00</v>
      </c>
      <c r="N3220" s="1">
        <v>4.07</v>
      </c>
      <c r="O3220" s="1">
        <v>70.18</v>
      </c>
      <c r="P3220" s="1">
        <v>21.15</v>
      </c>
      <c r="Q3220" s="1">
        <v>69.88</v>
      </c>
      <c r="R3220" s="1">
        <v>19.36</v>
      </c>
      <c r="S3220" s="1">
        <v>4.35</v>
      </c>
      <c r="T3220" s="1">
        <v>0.02</v>
      </c>
      <c r="U3220" s="1">
        <v>99.33</v>
      </c>
      <c r="V3220" s="1">
        <f>100-U3220</f>
        <v>0.67</v>
      </c>
      <c r="W3220" s="1">
        <v>0.58</v>
      </c>
      <c r="X3220" s="0" t="inlineStr">
        <is>
          <t>IBGE — Censo Demográfico 2022 / SIDRA</t>
        </is>
      </c>
    </row>
    <row r="3221">
      <c r="A3221" s="0" t="inlineStr">
        <is>
          <t>3303005</t>
        </is>
      </c>
      <c r="B3221" s="0" t="inlineStr">
        <is>
          <t>Miracema</t>
        </is>
      </c>
      <c r="C3221" s="0" t="inlineStr">
        <is>
          <t>RJ</t>
        </is>
      </c>
      <c r="D3221" s="0" t="inlineStr">
        <is>
          <t>2022</t>
        </is>
      </c>
      <c r="E3221" s="1">
        <v>26810</v>
      </c>
      <c r="F3221" s="1">
        <v>314</v>
      </c>
      <c r="G3221" s="1">
        <v>2031</v>
      </c>
      <c r="H3221" s="1">
        <v>5774</v>
      </c>
      <c r="I3221" s="1">
        <f>(F3221+G3221+H3221)/E3221*100</f>
        <v>30.283476314807907497202536367</v>
      </c>
      <c r="J3221" s="1">
        <f>(F3221+G3221)/E3221*100</f>
        <v>8.746736292428198433420365535</v>
      </c>
      <c r="K3221" s="1">
        <f>F3221/E3221*100</f>
        <v>1.1712047743379336068631107796</v>
      </c>
      <c r="L3221" s="1">
        <v>1414.60</v>
      </c>
      <c r="M3221" s="1">
        <v>920.00</v>
      </c>
      <c r="N3221" s="1">
        <v>7.31</v>
      </c>
      <c r="O3221" s="1">
        <v>87.85</v>
      </c>
      <c r="P3221" s="1">
        <v>9.24</v>
      </c>
      <c r="Q3221" s="1">
        <v>91.41</v>
      </c>
      <c r="R3221" s="1">
        <v>3.07</v>
      </c>
      <c r="S3221" s="1">
        <v>0.50</v>
      </c>
      <c r="T3221" s="1">
        <v>0.01</v>
      </c>
      <c r="U3221" s="1">
        <v>96.85</v>
      </c>
      <c r="V3221" s="1">
        <f>100-U3221</f>
        <v>3.15</v>
      </c>
      <c r="W3221" s="1">
        <v>2.59</v>
      </c>
      <c r="X3221" s="0" t="inlineStr">
        <is>
          <t>IBGE — Censo Demográfico 2022 / SIDRA</t>
        </is>
      </c>
    </row>
    <row r="3222">
      <c r="A3222" s="0" t="inlineStr">
        <is>
          <t>3303104</t>
        </is>
      </c>
      <c r="B3222" s="0" t="inlineStr">
        <is>
          <t>Natividade</t>
        </is>
      </c>
      <c r="C3222" s="0" t="inlineStr">
        <is>
          <t>RJ</t>
        </is>
      </c>
      <c r="D3222" s="0" t="inlineStr">
        <is>
          <t>2022</t>
        </is>
      </c>
      <c r="E3222" s="1">
        <v>15010</v>
      </c>
      <c r="F3222" s="1">
        <v>141</v>
      </c>
      <c r="G3222" s="1">
        <v>1258</v>
      </c>
      <c r="H3222" s="1">
        <v>2959</v>
      </c>
      <c r="I3222" s="1">
        <f>(F3222+G3222+H3222)/E3222*100</f>
        <v>29.033977348434377081945369753</v>
      </c>
      <c r="J3222" s="1">
        <f>(F3222+G3222)/E3222*100</f>
        <v>9.32045303131245836109260493</v>
      </c>
      <c r="K3222" s="1">
        <f>F3222/E3222*100</f>
        <v>0.9393737508327781479013990673</v>
      </c>
      <c r="L3222" s="1">
        <v>1393.71</v>
      </c>
      <c r="M3222" s="1">
        <v>1019.67</v>
      </c>
      <c r="N3222" s="1">
        <v>7.22</v>
      </c>
      <c r="O3222" s="1">
        <v>81.66</v>
      </c>
      <c r="P3222" s="1">
        <v>15.02</v>
      </c>
      <c r="Q3222" s="1">
        <v>69.79</v>
      </c>
      <c r="R3222" s="1">
        <v>6.15</v>
      </c>
      <c r="S3222" s="1">
        <v>1.97</v>
      </c>
      <c r="T3222" s="1">
        <v>0.04</v>
      </c>
      <c r="U3222" s="1">
        <v>94.22</v>
      </c>
      <c r="V3222" s="1">
        <f>100-U3222</f>
        <v>5.78</v>
      </c>
      <c r="W3222" s="1">
        <v>5.68</v>
      </c>
      <c r="X3222" s="0" t="inlineStr">
        <is>
          <t>IBGE — Censo Demográfico 2022 / SIDRA</t>
        </is>
      </c>
    </row>
    <row r="3223">
      <c r="A3223" s="0" t="inlineStr">
        <is>
          <t>3303203</t>
        </is>
      </c>
      <c r="B3223" s="0" t="inlineStr">
        <is>
          <t>Nilópolis</t>
        </is>
      </c>
      <c r="C3223" s="0" t="inlineStr">
        <is>
          <t>RJ</t>
        </is>
      </c>
      <c r="D3223" s="0" t="inlineStr">
        <is>
          <t>2022</t>
        </is>
      </c>
      <c r="E3223" s="1">
        <v>146627</v>
      </c>
      <c r="F3223" s="1">
        <v>5894</v>
      </c>
      <c r="G3223" s="1">
        <v>13069</v>
      </c>
      <c r="H3223" s="1">
        <v>28442</v>
      </c>
      <c r="I3223" s="1">
        <f>(F3223+G3223+H3223)/E3223*100</f>
        <v>32.330334795092309056312957368</v>
      </c>
      <c r="J3223" s="1">
        <f>(F3223+G3223)/E3223*100</f>
        <v>12.932815920669453784091606594</v>
      </c>
      <c r="K3223" s="1">
        <f>F3223/E3223*100</f>
        <v>4.0197235161327722725009718538</v>
      </c>
      <c r="L3223" s="1">
        <v>1298.90</v>
      </c>
      <c r="M3223" s="1">
        <v>980.00</v>
      </c>
      <c r="N3223" s="1">
        <v>1.92</v>
      </c>
      <c r="O3223" s="1">
        <v>92.00</v>
      </c>
      <c r="P3223" s="1">
        <v>4.51</v>
      </c>
      <c r="Q3223" s="1">
        <v>98.80</v>
      </c>
      <c r="R3223" s="1">
        <v>0.09</v>
      </c>
      <c r="S3223" s="1">
        <v>0.14</v>
      </c>
      <c r="T3223" s="1">
        <v>0.01</v>
      </c>
      <c r="U3223" s="1">
        <v>99.60</v>
      </c>
      <c r="V3223" s="1">
        <f>100-U3223</f>
        <v>0.40</v>
      </c>
      <c r="W3223" s="1">
        <v>0.03</v>
      </c>
      <c r="X3223" s="0" t="inlineStr">
        <is>
          <t>IBGE — Censo Demográfico 2022 / SIDRA</t>
        </is>
      </c>
    </row>
    <row r="3224">
      <c r="A3224" s="0" t="inlineStr">
        <is>
          <t>3303302</t>
        </is>
      </c>
      <c r="B3224" s="0" t="inlineStr">
        <is>
          <t>Niterói</t>
        </is>
      </c>
      <c r="C3224" s="0" t="inlineStr">
        <is>
          <t>RJ</t>
        </is>
      </c>
      <c r="D3224" s="0" t="inlineStr">
        <is>
          <t>2022</t>
        </is>
      </c>
      <c r="E3224" s="1">
        <v>479684</v>
      </c>
      <c r="F3224" s="1">
        <v>18016</v>
      </c>
      <c r="G3224" s="1">
        <v>23445</v>
      </c>
      <c r="H3224" s="1">
        <v>46284</v>
      </c>
      <c r="I3224" s="1">
        <f>(F3224+G3224+H3224)/E3224*100</f>
        <v>18.292250731731723384561502989</v>
      </c>
      <c r="J3224" s="1">
        <f>(F3224+G3224)/E3224*100</f>
        <v>8.643398570725727770782431768</v>
      </c>
      <c r="K3224" s="1">
        <f>F3224/E3224*100</f>
        <v>3.7558059055544900392758566056</v>
      </c>
      <c r="L3224" s="1">
        <v>3577.32</v>
      </c>
      <c r="M3224" s="1">
        <v>2000.00</v>
      </c>
      <c r="N3224" s="1">
        <v>1.77</v>
      </c>
      <c r="O3224" s="1">
        <v>97.96</v>
      </c>
      <c r="P3224" s="1">
        <v>1.24</v>
      </c>
      <c r="Q3224" s="1">
        <v>92.49</v>
      </c>
      <c r="R3224" s="1">
        <v>3.63</v>
      </c>
      <c r="S3224" s="1">
        <v>0.53</v>
      </c>
      <c r="T3224" s="1">
        <v>0.01</v>
      </c>
      <c r="U3224" s="1">
        <v>99.38</v>
      </c>
      <c r="V3224" s="1">
        <f>100-U3224</f>
        <v>0.62</v>
      </c>
      <c r="W3224" s="1">
        <v>0.13</v>
      </c>
      <c r="X3224" s="0" t="inlineStr">
        <is>
          <t>IBGE — Censo Demográfico 2022 / SIDRA</t>
        </is>
      </c>
    </row>
    <row r="3225">
      <c r="A3225" s="0" t="inlineStr">
        <is>
          <t>3303401</t>
        </is>
      </c>
      <c r="B3225" s="0" t="inlineStr">
        <is>
          <t>Nova Friburgo</t>
        </is>
      </c>
      <c r="C3225" s="0" t="inlineStr">
        <is>
          <t>RJ</t>
        </is>
      </c>
      <c r="D3225" s="0" t="inlineStr">
        <is>
          <t>2022</t>
        </is>
      </c>
      <c r="E3225" s="1">
        <v>189255</v>
      </c>
      <c r="F3225" s="1">
        <v>5248</v>
      </c>
      <c r="G3225" s="1">
        <v>7107</v>
      </c>
      <c r="H3225" s="1">
        <v>24279</v>
      </c>
      <c r="I3225" s="1">
        <f>(F3225+G3225+H3225)/E3225*100</f>
        <v>19.356952260178066629679532905</v>
      </c>
      <c r="J3225" s="1">
        <f>(F3225+G3225)/E3225*100</f>
        <v>6.5282291088742701645927452379</v>
      </c>
      <c r="K3225" s="1">
        <f>F3225/E3225*100</f>
        <v>2.772978256849224591160075031</v>
      </c>
      <c r="L3225" s="1">
        <v>1757.65</v>
      </c>
      <c r="M3225" s="1">
        <v>1212.00</v>
      </c>
      <c r="N3225" s="1">
        <v>3.61</v>
      </c>
      <c r="O3225" s="1">
        <v>78.10</v>
      </c>
      <c r="P3225" s="1">
        <v>18.16</v>
      </c>
      <c r="Q3225" s="1">
        <v>74.54</v>
      </c>
      <c r="R3225" s="1">
        <v>16.66</v>
      </c>
      <c r="S3225" s="1">
        <v>4.25</v>
      </c>
      <c r="T3225" s="1">
        <v>0.01</v>
      </c>
      <c r="U3225" s="1">
        <v>99.43</v>
      </c>
      <c r="V3225" s="1">
        <f>100-U3225</f>
        <v>0.57</v>
      </c>
      <c r="W3225" s="1">
        <v>0.36</v>
      </c>
      <c r="X3225" s="0" t="inlineStr">
        <is>
          <t>IBGE — Censo Demográfico 2022 / SIDRA</t>
        </is>
      </c>
    </row>
    <row r="3226">
      <c r="A3226" s="0" t="inlineStr">
        <is>
          <t>3303500</t>
        </is>
      </c>
      <c r="B3226" s="0" t="inlineStr">
        <is>
          <t>Nova Iguaçu</t>
        </is>
      </c>
      <c r="C3226" s="0" t="inlineStr">
        <is>
          <t>RJ</t>
        </is>
      </c>
      <c r="D3226" s="0" t="inlineStr">
        <is>
          <t>2022</t>
        </is>
      </c>
      <c r="E3226" s="1">
        <v>784434</v>
      </c>
      <c r="F3226" s="1">
        <v>39322</v>
      </c>
      <c r="G3226" s="1">
        <v>103507</v>
      </c>
      <c r="H3226" s="1">
        <v>183066</v>
      </c>
      <c r="I3226" s="1">
        <f>(F3226+G3226+H3226)/E3226*100</f>
        <v>41.54524153721026880527871051</v>
      </c>
      <c r="J3226" s="1">
        <f>(F3226+G3226)/E3226*100</f>
        <v>18.207905317719527710425606233</v>
      </c>
      <c r="K3226" s="1">
        <f>F3226/E3226*100</f>
        <v>5.0127862892225477223067842546</v>
      </c>
      <c r="L3226" s="1">
        <v>1102.46</v>
      </c>
      <c r="M3226" s="1">
        <v>760.00</v>
      </c>
      <c r="N3226" s="1">
        <v>3.65</v>
      </c>
      <c r="O3226" s="1">
        <v>67.86</v>
      </c>
      <c r="P3226" s="1">
        <v>21.88</v>
      </c>
      <c r="Q3226" s="1">
        <v>88.68</v>
      </c>
      <c r="R3226" s="1">
        <v>1.79</v>
      </c>
      <c r="S3226" s="1">
        <v>1.43</v>
      </c>
      <c r="T3226" s="1">
        <v>0.02</v>
      </c>
      <c r="U3226" s="1">
        <v>97.95</v>
      </c>
      <c r="V3226" s="1">
        <f>100-U3226</f>
        <v>2.05</v>
      </c>
      <c r="W3226" s="1">
        <v>1.10</v>
      </c>
      <c r="X3226" s="0" t="inlineStr">
        <is>
          <t>IBGE — Censo Demográfico 2022 / SIDRA</t>
        </is>
      </c>
    </row>
    <row r="3227">
      <c r="A3227" s="0" t="inlineStr">
        <is>
          <t>3303609</t>
        </is>
      </c>
      <c r="B3227" s="0" t="inlineStr">
        <is>
          <t>Paracambi</t>
        </is>
      </c>
      <c r="C3227" s="0" t="inlineStr">
        <is>
          <t>RJ</t>
        </is>
      </c>
      <c r="D3227" s="0" t="inlineStr">
        <is>
          <t>2022</t>
        </is>
      </c>
      <c r="E3227" s="1">
        <v>41164</v>
      </c>
      <c r="F3227" s="1">
        <v>869</v>
      </c>
      <c r="G3227" s="1">
        <v>2664</v>
      </c>
      <c r="H3227" s="1">
        <v>8148</v>
      </c>
      <c r="I3227" s="1">
        <f>(F3227+G3227+H3227)/E3227*100</f>
        <v>28.376736954620542221358468565</v>
      </c>
      <c r="J3227" s="1">
        <f>(F3227+G3227)/E3227*100</f>
        <v>8.582742201924011271985229812</v>
      </c>
      <c r="K3227" s="1">
        <f>F3227/E3227*100</f>
        <v>2.111067923428238266446409484</v>
      </c>
      <c r="L3227" s="1">
        <v>1349.13</v>
      </c>
      <c r="M3227" s="1">
        <v>1000.00</v>
      </c>
      <c r="N3227" s="1">
        <v>3.45</v>
      </c>
      <c r="O3227" s="1">
        <v>60.27</v>
      </c>
      <c r="P3227" s="1">
        <v>30.25</v>
      </c>
      <c r="Q3227" s="1">
        <v>73.66</v>
      </c>
      <c r="R3227" s="1">
        <v>3.18</v>
      </c>
      <c r="S3227" s="1">
        <v>2.34</v>
      </c>
      <c r="T3227" s="1">
        <v>0.02</v>
      </c>
      <c r="U3227" s="1">
        <v>97.76</v>
      </c>
      <c r="V3227" s="1">
        <f>100-U3227</f>
        <v>2.24</v>
      </c>
      <c r="W3227" s="1">
        <v>2.01</v>
      </c>
      <c r="X3227" s="0" t="inlineStr">
        <is>
          <t>IBGE — Censo Demográfico 2022 / SIDRA</t>
        </is>
      </c>
    </row>
    <row r="3228">
      <c r="A3228" s="0" t="inlineStr">
        <is>
          <t>3303708</t>
        </is>
      </c>
      <c r="B3228" s="0" t="inlineStr">
        <is>
          <t>Paraíba do Sul</t>
        </is>
      </c>
      <c r="C3228" s="0" t="inlineStr">
        <is>
          <t>RJ</t>
        </is>
      </c>
      <c r="D3228" s="0" t="inlineStr">
        <is>
          <t>2022</t>
        </is>
      </c>
      <c r="E3228" s="1">
        <v>41941</v>
      </c>
      <c r="F3228" s="1">
        <v>1415</v>
      </c>
      <c r="G3228" s="1">
        <v>5367</v>
      </c>
      <c r="H3228" s="1">
        <v>8293</v>
      </c>
      <c r="I3228" s="1">
        <f>(F3228+G3228+H3228)/E3228*100</f>
        <v>35.943348990248205812927684128</v>
      </c>
      <c r="J3228" s="1">
        <f>(F3228+G3228)/E3228*100</f>
        <v>16.170334517536539424429555805</v>
      </c>
      <c r="K3228" s="1">
        <f>F3228/E3228*100</f>
        <v>3.3737869864810090365036599032</v>
      </c>
      <c r="L3228" s="1">
        <v>1216.57</v>
      </c>
      <c r="M3228" s="1">
        <v>870.67</v>
      </c>
      <c r="N3228" s="1">
        <v>4.67</v>
      </c>
      <c r="O3228" s="1">
        <v>90.80</v>
      </c>
      <c r="P3228" s="1">
        <v>7.62</v>
      </c>
      <c r="Q3228" s="1">
        <v>81.17</v>
      </c>
      <c r="R3228" s="1">
        <v>4.81</v>
      </c>
      <c r="S3228" s="1">
        <v>4.16</v>
      </c>
      <c r="T3228" s="1">
        <v>0.01</v>
      </c>
      <c r="U3228" s="1">
        <v>97.58</v>
      </c>
      <c r="V3228" s="1">
        <f>100-U3228</f>
        <v>2.42</v>
      </c>
      <c r="W3228" s="1">
        <v>2.16</v>
      </c>
      <c r="X3228" s="0" t="inlineStr">
        <is>
          <t>IBGE — Censo Demográfico 2022 / SIDRA</t>
        </is>
      </c>
    </row>
    <row r="3229">
      <c r="A3229" s="0" t="inlineStr">
        <is>
          <t>3303807</t>
        </is>
      </c>
      <c r="B3229" s="0" t="inlineStr">
        <is>
          <t>Paraty</t>
        </is>
      </c>
      <c r="C3229" s="0" t="inlineStr">
        <is>
          <t>RJ</t>
        </is>
      </c>
      <c r="D3229" s="0" t="inlineStr">
        <is>
          <t>2022</t>
        </is>
      </c>
      <c r="E3229" s="1">
        <v>45080</v>
      </c>
      <c r="F3229" s="1">
        <v>1616</v>
      </c>
      <c r="G3229" s="1">
        <v>2595</v>
      </c>
      <c r="H3229" s="1">
        <v>6992</v>
      </c>
      <c r="I3229" s="1">
        <f>(F3229+G3229+H3229)/E3229*100</f>
        <v>24.851375332741792369121561668</v>
      </c>
      <c r="J3229" s="1">
        <f>(F3229+G3229)/E3229*100</f>
        <v>9.341171251109139307897071872</v>
      </c>
      <c r="K3229" s="1">
        <f>F3229/E3229*100</f>
        <v>3.5847382431233362910381543922</v>
      </c>
      <c r="L3229" s="1">
        <v>1639.12</v>
      </c>
      <c r="M3229" s="1">
        <v>1100.00</v>
      </c>
      <c r="N3229" s="1">
        <v>4.71</v>
      </c>
      <c r="O3229" s="1">
        <v>63.48</v>
      </c>
      <c r="P3229" s="1">
        <v>20.54</v>
      </c>
      <c r="Q3229" s="1">
        <v>17.72</v>
      </c>
      <c r="R3229" s="1">
        <v>69.30</v>
      </c>
      <c r="S3229" s="1">
        <v>11.36</v>
      </c>
      <c r="T3229" s="1">
        <v>0.08</v>
      </c>
      <c r="U3229" s="1">
        <v>98.45</v>
      </c>
      <c r="V3229" s="1">
        <f>100-U3229</f>
        <v>1.55</v>
      </c>
      <c r="W3229" s="1">
        <v>1.18</v>
      </c>
      <c r="X3229" s="0" t="inlineStr">
        <is>
          <t>IBGE — Censo Demográfico 2022 / SIDRA</t>
        </is>
      </c>
    </row>
    <row r="3230">
      <c r="A3230" s="0" t="inlineStr">
        <is>
          <t>3303856</t>
        </is>
      </c>
      <c r="B3230" s="0" t="inlineStr">
        <is>
          <t>Paty do Alferes</t>
        </is>
      </c>
      <c r="C3230" s="0" t="inlineStr">
        <is>
          <t>RJ</t>
        </is>
      </c>
      <c r="D3230" s="0" t="inlineStr">
        <is>
          <t>2022</t>
        </is>
      </c>
      <c r="E3230" s="1">
        <v>29554</v>
      </c>
      <c r="F3230" s="1">
        <v>843</v>
      </c>
      <c r="G3230" s="1">
        <v>2585</v>
      </c>
      <c r="H3230" s="1">
        <v>7182</v>
      </c>
      <c r="I3230" s="1">
        <f>(F3230+G3230+H3230)/E3230*100</f>
        <v>35.900385734587534682276510794</v>
      </c>
      <c r="J3230" s="1">
        <f>(F3230+G3230)/E3230*100</f>
        <v>11.59910671990255126209650132</v>
      </c>
      <c r="K3230" s="1">
        <f>F3230/E3230*100</f>
        <v>2.8524057657169926236719225824</v>
      </c>
      <c r="L3230" s="1">
        <v>1210.31</v>
      </c>
      <c r="M3230" s="1">
        <v>860.00</v>
      </c>
      <c r="N3230" s="1">
        <v>8.79</v>
      </c>
      <c r="O3230" s="1">
        <v>60.58</v>
      </c>
      <c r="P3230" s="1">
        <v>35.60</v>
      </c>
      <c r="Q3230" s="1">
        <v>49.19</v>
      </c>
      <c r="R3230" s="1">
        <v>23.52</v>
      </c>
      <c r="S3230" s="1">
        <v>9.88</v>
      </c>
      <c r="T3230" s="1">
        <v>0.03</v>
      </c>
      <c r="U3230" s="1">
        <v>96.39</v>
      </c>
      <c r="V3230" s="1">
        <f>100-U3230</f>
        <v>3.61</v>
      </c>
      <c r="W3230" s="1">
        <v>3.39</v>
      </c>
      <c r="X3230" s="0" t="inlineStr">
        <is>
          <t>IBGE — Censo Demográfico 2022 / SIDRA</t>
        </is>
      </c>
    </row>
    <row r="3231">
      <c r="A3231" s="0" t="inlineStr">
        <is>
          <t>3303906</t>
        </is>
      </c>
      <c r="B3231" s="0" t="inlineStr">
        <is>
          <t>Petrópolis</t>
        </is>
      </c>
      <c r="C3231" s="0" t="inlineStr">
        <is>
          <t>RJ</t>
        </is>
      </c>
      <c r="D3231" s="0" t="inlineStr">
        <is>
          <t>2022</t>
        </is>
      </c>
      <c r="E3231" s="1">
        <v>277618</v>
      </c>
      <c r="F3231" s="1">
        <v>9632</v>
      </c>
      <c r="G3231" s="1">
        <v>15227</v>
      </c>
      <c r="H3231" s="1">
        <v>40403</v>
      </c>
      <c r="I3231" s="1">
        <f>(F3231+G3231+H3231)/E3231*100</f>
        <v>23.507841710551909458320425909</v>
      </c>
      <c r="J3231" s="1">
        <f>(F3231+G3231)/E3231*100</f>
        <v>8.954390565453248708657219633</v>
      </c>
      <c r="K3231" s="1">
        <f>F3231/E3231*100</f>
        <v>3.4695156654107442600984086046</v>
      </c>
      <c r="L3231" s="1">
        <v>1822.76</v>
      </c>
      <c r="M3231" s="1">
        <v>1206.00</v>
      </c>
      <c r="N3231" s="1">
        <v>2.95</v>
      </c>
      <c r="O3231" s="1">
        <v>72.94</v>
      </c>
      <c r="P3231" s="1">
        <v>18.04</v>
      </c>
      <c r="Q3231" s="1">
        <v>75.93</v>
      </c>
      <c r="R3231" s="1">
        <v>8.32</v>
      </c>
      <c r="S3231" s="1">
        <v>3.64</v>
      </c>
      <c r="T3231" s="1">
        <v>0.01</v>
      </c>
      <c r="U3231" s="1">
        <v>99.58</v>
      </c>
      <c r="V3231" s="1">
        <f>100-U3231</f>
        <v>0.42</v>
      </c>
      <c r="W3231" s="1">
        <v>0.13</v>
      </c>
      <c r="X3231" s="0" t="inlineStr">
        <is>
          <t>IBGE — Censo Demográfico 2022 / SIDRA</t>
        </is>
      </c>
    </row>
    <row r="3232">
      <c r="A3232" s="0" t="inlineStr">
        <is>
          <t>3303955</t>
        </is>
      </c>
      <c r="B3232" s="0" t="inlineStr">
        <is>
          <t>Pinheiral</t>
        </is>
      </c>
      <c r="C3232" s="0" t="inlineStr">
        <is>
          <t>RJ</t>
        </is>
      </c>
      <c r="D3232" s="0" t="inlineStr">
        <is>
          <t>2022</t>
        </is>
      </c>
      <c r="E3232" s="1">
        <v>24266</v>
      </c>
      <c r="F3232" s="1">
        <v>592</v>
      </c>
      <c r="G3232" s="1">
        <v>1996</v>
      </c>
      <c r="H3232" s="1">
        <v>4940</v>
      </c>
      <c r="I3232" s="1">
        <f>(F3232+G3232+H3232)/E3232*100</f>
        <v>31.022830297535646583697354323</v>
      </c>
      <c r="J3232" s="1">
        <f>(F3232+G3232)/E3232*100</f>
        <v>10.66512816286161707739223605</v>
      </c>
      <c r="K3232" s="1">
        <f>F3232/E3232*100</f>
        <v>2.4396274622929201351685485865</v>
      </c>
      <c r="L3232" s="1">
        <v>1366.90</v>
      </c>
      <c r="M3232" s="1">
        <v>1000.00</v>
      </c>
      <c r="N3232" s="1">
        <v>3.66</v>
      </c>
      <c r="O3232" s="1">
        <v>91.98</v>
      </c>
      <c r="P3232" s="1">
        <v>5.13</v>
      </c>
      <c r="Q3232" s="1">
        <v>91.58</v>
      </c>
      <c r="R3232" s="1">
        <v>2.77</v>
      </c>
      <c r="S3232" s="1">
        <v>1.70</v>
      </c>
      <c r="T3232" s="1">
        <v>0.02</v>
      </c>
      <c r="U3232" s="1">
        <v>98.88</v>
      </c>
      <c r="V3232" s="1">
        <f>100-U3232</f>
        <v>1.12</v>
      </c>
      <c r="W3232" s="1">
        <v>0.41</v>
      </c>
      <c r="X3232" s="0" t="inlineStr">
        <is>
          <t>IBGE — Censo Demográfico 2022 / SIDRA</t>
        </is>
      </c>
    </row>
    <row r="3233">
      <c r="A3233" s="0" t="inlineStr">
        <is>
          <t>3304003</t>
        </is>
      </c>
      <c r="B3233" s="0" t="inlineStr">
        <is>
          <t>Piraí</t>
        </is>
      </c>
      <c r="C3233" s="0" t="inlineStr">
        <is>
          <t>RJ</t>
        </is>
      </c>
      <c r="D3233" s="0" t="inlineStr">
        <is>
          <t>2022</t>
        </is>
      </c>
      <c r="E3233" s="1">
        <v>27474</v>
      </c>
      <c r="F3233" s="1">
        <v>616</v>
      </c>
      <c r="G3233" s="1">
        <v>1799</v>
      </c>
      <c r="H3233" s="1">
        <v>5400</v>
      </c>
      <c r="I3233" s="1">
        <f>(F3233+G3233+H3233)/E3233*100</f>
        <v>28.445075343961563660187813933</v>
      </c>
      <c r="J3233" s="1">
        <f>(F3233+G3233)/E3233*100</f>
        <v>8.790128849093688578292203538</v>
      </c>
      <c r="K3233" s="1">
        <f>F3233/E3233*100</f>
        <v>2.2421198223775205648977214821</v>
      </c>
      <c r="L3233" s="1">
        <v>1462.21</v>
      </c>
      <c r="M3233" s="1">
        <v>1050.00</v>
      </c>
      <c r="N3233" s="1">
        <v>5.67</v>
      </c>
      <c r="O3233" s="1">
        <v>86.83</v>
      </c>
      <c r="P3233" s="1">
        <v>11.94</v>
      </c>
      <c r="Q3233" s="1">
        <v>73.49</v>
      </c>
      <c r="R3233" s="1">
        <v>14.46</v>
      </c>
      <c r="S3233" s="1">
        <v>4.07</v>
      </c>
      <c s="1" r="T3233">
        <v>0</v>
      </c>
      <c r="U3233" s="1">
        <v>97.90</v>
      </c>
      <c r="V3233" s="1">
        <f>100-U3233</f>
        <v>2.10</v>
      </c>
      <c r="W3233" s="1">
        <v>1.90</v>
      </c>
      <c r="X3233" s="0" t="inlineStr">
        <is>
          <t>IBGE — Censo Demográfico 2022 / SIDRA</t>
        </is>
      </c>
    </row>
    <row r="3234">
      <c r="A3234" s="0" t="inlineStr">
        <is>
          <t>3304102</t>
        </is>
      </c>
      <c r="B3234" s="0" t="inlineStr">
        <is>
          <t>Porciúncula</t>
        </is>
      </c>
      <c r="C3234" s="0" t="inlineStr">
        <is>
          <t>RJ</t>
        </is>
      </c>
      <c r="D3234" s="0" t="inlineStr">
        <is>
          <t>2022</t>
        </is>
      </c>
      <c r="E3234" s="1">
        <v>17230</v>
      </c>
      <c r="F3234" s="1">
        <v>219</v>
      </c>
      <c r="G3234" s="1">
        <v>1921</v>
      </c>
      <c r="H3234" s="1">
        <v>3472</v>
      </c>
      <c r="I3234" s="1">
        <f>(F3234+G3234+H3234)/E3234*100</f>
        <v>32.571096923969820081253627394</v>
      </c>
      <c r="J3234" s="1">
        <f>(F3234+G3234)/E3234*100</f>
        <v>12.420197330237957051654091701</v>
      </c>
      <c r="K3234" s="1">
        <f>F3234/E3234*100</f>
        <v>1.271038885664538595473012188</v>
      </c>
      <c r="L3234" s="1">
        <v>1404.53</v>
      </c>
      <c r="M3234" s="1">
        <v>956.00</v>
      </c>
      <c r="N3234" s="1">
        <v>8.53</v>
      </c>
      <c r="O3234" s="1">
        <v>78.49</v>
      </c>
      <c r="P3234" s="1">
        <v>19.02</v>
      </c>
      <c r="Q3234" s="1">
        <v>75.13</v>
      </c>
      <c r="R3234" s="1">
        <v>5.34</v>
      </c>
      <c r="S3234" s="1">
        <v>3.22</v>
      </c>
      <c s="1" r="T3234">
        <v>0</v>
      </c>
      <c r="U3234" s="1">
        <v>88.65</v>
      </c>
      <c r="V3234" s="1">
        <f>100-U3234</f>
        <v>11.35</v>
      </c>
      <c r="W3234" s="1">
        <v>10.56</v>
      </c>
      <c r="X3234" s="0" t="inlineStr">
        <is>
          <t>IBGE — Censo Demográfico 2022 / SIDRA</t>
        </is>
      </c>
    </row>
    <row r="3235">
      <c r="A3235" s="0" t="inlineStr">
        <is>
          <t>3304110</t>
        </is>
      </c>
      <c r="B3235" s="0" t="inlineStr">
        <is>
          <t>Porto Real</t>
        </is>
      </c>
      <c r="C3235" s="0" t="inlineStr">
        <is>
          <t>RJ</t>
        </is>
      </c>
      <c r="D3235" s="0" t="inlineStr">
        <is>
          <t>2022</t>
        </is>
      </c>
      <c r="E3235" s="1">
        <v>20357</v>
      </c>
      <c r="F3235" s="1">
        <v>394</v>
      </c>
      <c r="G3235" s="1">
        <v>1311</v>
      </c>
      <c r="H3235" s="1">
        <v>4048</v>
      </c>
      <c r="I3235" s="1">
        <f>(F3235+G3235+H3235)/E3235*100</f>
        <v>28.260549196836469027852827037</v>
      </c>
      <c r="J3235" s="1">
        <f>(F3235+G3235)/E3235*100</f>
        <v>8.375497371911381834258486024</v>
      </c>
      <c r="K3235" s="1">
        <f>F3235/E3235*100</f>
        <v>1.9354521786117797317875914919</v>
      </c>
      <c r="L3235" s="1">
        <v>1237.94</v>
      </c>
      <c r="M3235" s="1">
        <v>935.00</v>
      </c>
      <c r="N3235" s="1">
        <v>4.12</v>
      </c>
      <c r="O3235" s="1">
        <v>98.44</v>
      </c>
      <c r="P3235" s="1">
        <v>0.83</v>
      </c>
      <c r="Q3235" s="1">
        <v>94.50</v>
      </c>
      <c r="R3235" s="1">
        <v>2.87</v>
      </c>
      <c r="S3235" s="1">
        <v>1.32</v>
      </c>
      <c r="T3235" s="1">
        <v>0.01</v>
      </c>
      <c r="U3235" s="1">
        <v>99.78</v>
      </c>
      <c r="V3235" s="1">
        <f>100-U3235</f>
        <v>0.22</v>
      </c>
      <c r="W3235" s="1">
        <v>0.17</v>
      </c>
      <c r="X3235" s="0" t="inlineStr">
        <is>
          <t>IBGE — Censo Demográfico 2022 / SIDRA</t>
        </is>
      </c>
    </row>
    <row r="3236">
      <c r="A3236" s="0" t="inlineStr">
        <is>
          <t>3304128</t>
        </is>
      </c>
      <c r="B3236" s="0" t="inlineStr">
        <is>
          <t>Quatis</t>
        </is>
      </c>
      <c r="C3236" s="0" t="inlineStr">
        <is>
          <t>RJ</t>
        </is>
      </c>
      <c r="D3236" s="0" t="inlineStr">
        <is>
          <t>2022</t>
        </is>
      </c>
      <c r="E3236" s="1">
        <v>13669</v>
      </c>
      <c r="F3236" s="1">
        <v>422</v>
      </c>
      <c r="G3236" s="1">
        <v>1180</v>
      </c>
      <c r="H3236" s="1">
        <v>2467</v>
      </c>
      <c r="I3236" s="1">
        <f>(F3236+G3236+H3236)/E3236*100</f>
        <v>29.768088375155461262711244422</v>
      </c>
      <c r="J3236" s="1">
        <f>(F3236+G3236)/E3236*100</f>
        <v>11.719950252395932401785061087</v>
      </c>
      <c r="K3236" s="1">
        <f>F3236/E3236*100</f>
        <v>3.0872777818421245153266515473</v>
      </c>
      <c r="L3236" s="1">
        <v>1274.65</v>
      </c>
      <c r="M3236" s="1">
        <v>944.57</v>
      </c>
      <c r="N3236" s="1">
        <v>5.13</v>
      </c>
      <c r="O3236" s="1">
        <v>86.36</v>
      </c>
      <c r="P3236" s="1">
        <v>9.75</v>
      </c>
      <c r="Q3236" s="1">
        <v>86.10</v>
      </c>
      <c r="R3236" s="1">
        <v>3.22</v>
      </c>
      <c r="S3236" s="1">
        <v>2.13</v>
      </c>
      <c r="T3236" s="1">
        <v>0.06</v>
      </c>
      <c r="U3236" s="1">
        <v>98.11</v>
      </c>
      <c r="V3236" s="1">
        <f>100-U3236</f>
        <v>1.89</v>
      </c>
      <c r="W3236" s="1">
        <v>1.61</v>
      </c>
      <c r="X3236" s="0" t="inlineStr">
        <is>
          <t>IBGE — Censo Demográfico 2022 / SIDRA</t>
        </is>
      </c>
    </row>
    <row r="3237">
      <c r="A3237" s="0" t="inlineStr">
        <is>
          <t>3304144</t>
        </is>
      </c>
      <c r="B3237" s="0" t="inlineStr">
        <is>
          <t>Queimados</t>
        </is>
      </c>
      <c r="C3237" s="0" t="inlineStr">
        <is>
          <t>RJ</t>
        </is>
      </c>
      <c r="D3237" s="0" t="inlineStr">
        <is>
          <t>2022</t>
        </is>
      </c>
      <c r="E3237" s="1">
        <v>140297</v>
      </c>
      <c r="F3237" s="1">
        <v>5166</v>
      </c>
      <c r="G3237" s="1">
        <v>20911</v>
      </c>
      <c r="H3237" s="1">
        <v>35684</v>
      </c>
      <c r="I3237" s="1">
        <f>(F3237+G3237+H3237)/E3237*100</f>
        <v>44.021611296036265921580646771</v>
      </c>
      <c r="J3237" s="1">
        <f>(F3237+G3237)/E3237*100</f>
        <v>18.586997583697441855492277098</v>
      </c>
      <c r="K3237" s="1">
        <f>F3237/E3237*100</f>
        <v>3.6821885001104799104756338339</v>
      </c>
      <c r="L3237" s="1">
        <v>958.95</v>
      </c>
      <c r="M3237" s="1">
        <v>700.00</v>
      </c>
      <c r="N3237" s="1">
        <v>3.76</v>
      </c>
      <c r="O3237" s="1">
        <v>77.44</v>
      </c>
      <c r="P3237" s="1">
        <v>13.68</v>
      </c>
      <c r="Q3237" s="1">
        <v>88.87</v>
      </c>
      <c r="R3237" s="1">
        <v>2.09</v>
      </c>
      <c r="S3237" s="1">
        <v>2.25</v>
      </c>
      <c r="T3237" s="1">
        <v>0.02</v>
      </c>
      <c r="U3237" s="1">
        <v>97.70</v>
      </c>
      <c r="V3237" s="1">
        <f>100-U3237</f>
        <v>2.30</v>
      </c>
      <c r="W3237" s="1">
        <v>1.52</v>
      </c>
      <c r="X3237" s="0" t="inlineStr">
        <is>
          <t>IBGE — Censo Demográfico 2022 / SIDRA</t>
        </is>
      </c>
    </row>
    <row r="3238">
      <c r="A3238" s="0" t="inlineStr">
        <is>
          <t>3304151</t>
        </is>
      </c>
      <c r="B3238" s="0" t="inlineStr">
        <is>
          <t>Quissamã</t>
        </is>
      </c>
      <c r="C3238" s="0" t="inlineStr">
        <is>
          <t>RJ</t>
        </is>
      </c>
      <c r="D3238" s="0" t="inlineStr">
        <is>
          <t>2022</t>
        </is>
      </c>
      <c r="E3238" s="1">
        <v>22380</v>
      </c>
      <c r="F3238" s="1">
        <v>871</v>
      </c>
      <c r="G3238" s="1">
        <v>3400</v>
      </c>
      <c r="H3238" s="1">
        <v>4878</v>
      </c>
      <c r="I3238" s="1">
        <f>(F3238+G3238+H3238)/E3238*100</f>
        <v>40.880250223413762287756925827</v>
      </c>
      <c r="J3238" s="1">
        <f>(F3238+G3238)/E3238*100</f>
        <v>19.084003574620196604110813226</v>
      </c>
      <c r="K3238" s="1">
        <f>F3238/E3238*100</f>
        <v>3.8918677390527256478999106345</v>
      </c>
      <c r="L3238" s="1">
        <v>1108.09</v>
      </c>
      <c r="M3238" s="1">
        <v>780.00</v>
      </c>
      <c r="N3238" s="1">
        <v>7.39</v>
      </c>
      <c r="O3238" s="1">
        <v>72.19</v>
      </c>
      <c r="P3238" s="1">
        <v>24.29</v>
      </c>
      <c r="Q3238" s="1">
        <v>76.94</v>
      </c>
      <c r="R3238" s="1">
        <v>15.46</v>
      </c>
      <c r="S3238" s="1">
        <v>7.07</v>
      </c>
      <c r="T3238" s="1">
        <v>0.02</v>
      </c>
      <c r="U3238" s="1">
        <v>97.48</v>
      </c>
      <c r="V3238" s="1">
        <f>100-U3238</f>
        <v>2.52</v>
      </c>
      <c r="W3238" s="1">
        <v>2.22</v>
      </c>
      <c r="X3238" s="0" t="inlineStr">
        <is>
          <t>IBGE — Censo Demográfico 2022 / SIDRA</t>
        </is>
      </c>
    </row>
    <row r="3239">
      <c r="A3239" s="0" t="inlineStr">
        <is>
          <t>3304201</t>
        </is>
      </c>
      <c r="B3239" s="0" t="inlineStr">
        <is>
          <t>Resende</t>
        </is>
      </c>
      <c r="C3239" s="0" t="inlineStr">
        <is>
          <t>RJ</t>
        </is>
      </c>
      <c r="D3239" s="0" t="inlineStr">
        <is>
          <t>2022</t>
        </is>
      </c>
      <c r="E3239" s="1">
        <v>128831</v>
      </c>
      <c r="F3239" s="1">
        <v>2898</v>
      </c>
      <c r="G3239" s="1">
        <v>5404</v>
      </c>
      <c r="H3239" s="1">
        <v>19481</v>
      </c>
      <c r="I3239" s="1">
        <f>(F3239+G3239+H3239)/E3239*100</f>
        <v>21.565461728931701220979422654</v>
      </c>
      <c r="J3239" s="1">
        <f>(F3239+G3239)/E3239*100</f>
        <v>6.4441011868261520907235059885</v>
      </c>
      <c r="K3239" s="1">
        <f>F3239/E3239*100</f>
        <v>2.2494585930404949119388966941</v>
      </c>
      <c r="L3239" s="1">
        <v>1881.11</v>
      </c>
      <c r="M3239" s="1">
        <v>1212.00</v>
      </c>
      <c r="N3239" s="1">
        <v>3.24</v>
      </c>
      <c r="O3239" s="1">
        <v>96.01</v>
      </c>
      <c r="P3239" s="1">
        <v>3.42</v>
      </c>
      <c r="Q3239" s="1">
        <v>93.85</v>
      </c>
      <c r="R3239" s="1">
        <v>2.06</v>
      </c>
      <c r="S3239" s="1">
        <v>2.03</v>
      </c>
      <c r="T3239" s="1">
        <v>0.01</v>
      </c>
      <c r="U3239" s="1">
        <v>99.42</v>
      </c>
      <c r="V3239" s="1">
        <f>100-U3239</f>
        <v>0.58</v>
      </c>
      <c r="W3239" s="1">
        <v>0.34</v>
      </c>
      <c r="X3239" s="0" t="inlineStr">
        <is>
          <t>IBGE — Censo Demográfico 2022 / SIDRA</t>
        </is>
      </c>
    </row>
    <row r="3240">
      <c r="A3240" s="0" t="inlineStr">
        <is>
          <t>3304300</t>
        </is>
      </c>
      <c r="B3240" s="0" t="inlineStr">
        <is>
          <t>Rio Bonito</t>
        </is>
      </c>
      <c r="C3240" s="0" t="inlineStr">
        <is>
          <t>RJ</t>
        </is>
      </c>
      <c r="D3240" s="0" t="inlineStr">
        <is>
          <t>2022</t>
        </is>
      </c>
      <c r="E3240" s="1">
        <v>56188</v>
      </c>
      <c r="F3240" s="1">
        <v>1006</v>
      </c>
      <c r="G3240" s="1">
        <v>4520</v>
      </c>
      <c r="H3240" s="1">
        <v>10586</v>
      </c>
      <c r="I3240" s="1">
        <f>(F3240+G3240+H3240)/E3240*100</f>
        <v>28.675161956289599202676728127</v>
      </c>
      <c r="J3240" s="1">
        <f>(F3240+G3240)/E3240*100</f>
        <v>9.834840179397736171424503453</v>
      </c>
      <c r="K3240" s="1">
        <f>F3240/E3240*100</f>
        <v>1.7904178828219548658076457607</v>
      </c>
      <c r="L3240" s="1">
        <v>1407.84</v>
      </c>
      <c r="M3240" s="1">
        <v>1025.00</v>
      </c>
      <c r="N3240" s="1">
        <v>5.22</v>
      </c>
      <c r="O3240" s="1">
        <v>49.41</v>
      </c>
      <c r="P3240" s="1">
        <v>39.99</v>
      </c>
      <c r="Q3240" s="1">
        <v>76.82</v>
      </c>
      <c r="R3240" s="1">
        <v>8.27</v>
      </c>
      <c r="S3240" s="1">
        <v>3.85</v>
      </c>
      <c r="T3240" s="1">
        <v>0.01</v>
      </c>
      <c r="U3240" s="1">
        <v>96.78</v>
      </c>
      <c r="V3240" s="1">
        <f>100-U3240</f>
        <v>3.22</v>
      </c>
      <c r="W3240" s="1">
        <v>2.86</v>
      </c>
      <c r="X3240" s="0" t="inlineStr">
        <is>
          <t>IBGE — Censo Demográfico 2022 / SIDRA</t>
        </is>
      </c>
    </row>
    <row r="3241">
      <c r="A3241" s="0" t="inlineStr">
        <is>
          <t>3304409</t>
        </is>
      </c>
      <c r="B3241" s="0" t="inlineStr">
        <is>
          <t>Rio Claro</t>
        </is>
      </c>
      <c r="C3241" s="0" t="inlineStr">
        <is>
          <t>RJ</t>
        </is>
      </c>
      <c r="D3241" s="0" t="inlineStr">
        <is>
          <t>2022</t>
        </is>
      </c>
      <c r="E3241" s="1">
        <v>17372</v>
      </c>
      <c r="F3241" s="1">
        <v>328</v>
      </c>
      <c r="G3241" s="1">
        <v>1370</v>
      </c>
      <c r="H3241" s="1">
        <v>3598</v>
      </c>
      <c r="I3241" s="1">
        <f>(F3241+G3241+H3241)/E3241*100</f>
        <v>30.485839281602578862537416532</v>
      </c>
      <c r="J3241" s="1">
        <f>(F3241+G3241)/E3241*100</f>
        <v>9.774349527976053419295417914</v>
      </c>
      <c r="K3241" s="1">
        <f>F3241/E3241*100</f>
        <v>1.8880957863228183283444623532</v>
      </c>
      <c r="L3241" s="1">
        <v>1232.33</v>
      </c>
      <c r="M3241" s="1">
        <v>975.00</v>
      </c>
      <c r="N3241" s="1">
        <v>8.41</v>
      </c>
      <c r="O3241" s="1">
        <v>74.19</v>
      </c>
      <c r="P3241" s="1">
        <v>21.93</v>
      </c>
      <c r="Q3241" s="1">
        <v>55.68</v>
      </c>
      <c r="R3241" s="1">
        <v>8.28</v>
      </c>
      <c r="S3241" s="1">
        <v>8.20</v>
      </c>
      <c r="T3241" s="1">
        <v>0.02</v>
      </c>
      <c r="U3241" s="1">
        <v>94.54</v>
      </c>
      <c r="V3241" s="1">
        <f>100-U3241</f>
        <v>5.46</v>
      </c>
      <c r="W3241" s="1">
        <v>4.85</v>
      </c>
      <c r="X3241" s="0" t="inlineStr">
        <is>
          <t>IBGE — Censo Demográfico 2022 / SIDRA</t>
        </is>
      </c>
    </row>
    <row r="3242">
      <c r="A3242" s="0" t="inlineStr">
        <is>
          <t>3304508</t>
        </is>
      </c>
      <c r="B3242" s="0" t="inlineStr">
        <is>
          <t>Rio das Flores</t>
        </is>
      </c>
      <c r="C3242" s="0" t="inlineStr">
        <is>
          <t>RJ</t>
        </is>
      </c>
      <c r="D3242" s="0" t="inlineStr">
        <is>
          <t>2022</t>
        </is>
      </c>
      <c r="E3242" s="1">
        <v>8947</v>
      </c>
      <c r="F3242" s="1">
        <v>196</v>
      </c>
      <c r="G3242" s="1">
        <v>814</v>
      </c>
      <c r="H3242" s="1">
        <v>2017</v>
      </c>
      <c r="I3242" s="1">
        <f>(F3242+G3242+H3242)/E3242*100</f>
        <v>33.832569576394322119146082486</v>
      </c>
      <c r="J3242" s="1">
        <f>(F3242+G3242)/E3242*100</f>
        <v>11.288700122946238962780820387</v>
      </c>
      <c r="K3242" s="1">
        <f>F3242/E3242*100</f>
        <v>2.1906784397004582541634067285</v>
      </c>
      <c r="L3242" s="1">
        <v>1181.25</v>
      </c>
      <c r="M3242" s="1">
        <v>862.40</v>
      </c>
      <c r="N3242" s="1">
        <v>7.53</v>
      </c>
      <c r="O3242" s="1">
        <v>85.33</v>
      </c>
      <c r="P3242" s="1">
        <v>11.02</v>
      </c>
      <c r="Q3242" s="1">
        <v>73.83</v>
      </c>
      <c r="R3242" s="1">
        <v>4.07</v>
      </c>
      <c r="S3242" s="1">
        <v>2.75</v>
      </c>
      <c r="T3242" s="1">
        <v>0.03</v>
      </c>
      <c r="U3242" s="1">
        <v>96.32</v>
      </c>
      <c r="V3242" s="1">
        <f>100-U3242</f>
        <v>3.68</v>
      </c>
      <c r="W3242" s="1">
        <v>3.14</v>
      </c>
      <c r="X3242" s="0" t="inlineStr">
        <is>
          <t>IBGE — Censo Demográfico 2022 / SIDRA</t>
        </is>
      </c>
    </row>
    <row r="3243">
      <c r="A3243" s="0" t="inlineStr">
        <is>
          <t>3304524</t>
        </is>
      </c>
      <c r="B3243" s="0" t="inlineStr">
        <is>
          <t>Rio das Ostras</t>
        </is>
      </c>
      <c r="C3243" s="0" t="inlineStr">
        <is>
          <t>RJ</t>
        </is>
      </c>
      <c r="D3243" s="0" t="inlineStr">
        <is>
          <t>2022</t>
        </is>
      </c>
      <c r="E3243" s="1">
        <v>156335</v>
      </c>
      <c r="F3243" s="1">
        <v>3459</v>
      </c>
      <c r="G3243" s="1">
        <v>11184</v>
      </c>
      <c r="H3243" s="1">
        <v>23281</v>
      </c>
      <c r="I3243" s="1">
        <f>(F3243+G3243+H3243)/E3243*100</f>
        <v>24.258163559023891003294207951</v>
      </c>
      <c r="J3243" s="1">
        <f>(F3243+G3243)/E3243*100</f>
        <v>9.366424664982249656187034253</v>
      </c>
      <c r="K3243" s="1">
        <f>F3243/E3243*100</f>
        <v>2.212556369335081715546742572</v>
      </c>
      <c r="L3243" s="1">
        <v>1840.11</v>
      </c>
      <c r="M3243" s="1">
        <v>1212.00</v>
      </c>
      <c r="N3243" s="1">
        <v>2.64</v>
      </c>
      <c r="O3243" s="1">
        <v>64.38</v>
      </c>
      <c r="P3243" s="1">
        <v>25.27</v>
      </c>
      <c r="Q3243" s="1">
        <v>62.46</v>
      </c>
      <c r="R3243" s="1">
        <v>34.23</v>
      </c>
      <c r="S3243" s="1">
        <v>2.20</v>
      </c>
      <c r="T3243" s="1">
        <v>0.02</v>
      </c>
      <c r="U3243" s="1">
        <v>99.63</v>
      </c>
      <c r="V3243" s="1">
        <f>100-U3243</f>
        <v>0.37</v>
      </c>
      <c r="W3243" s="1">
        <v>0.22</v>
      </c>
      <c r="X3243" s="0" t="inlineStr">
        <is>
          <t>IBGE — Censo Demográfico 2022 / SIDRA</t>
        </is>
      </c>
    </row>
    <row r="3244">
      <c r="A3244" s="0" t="inlineStr">
        <is>
          <t>3304557</t>
        </is>
      </c>
      <c r="B3244" s="0" t="inlineStr">
        <is>
          <t>Rio de Janeiro</t>
        </is>
      </c>
      <c r="C3244" s="0" t="inlineStr">
        <is>
          <t>RJ</t>
        </is>
      </c>
      <c r="D3244" s="0" t="inlineStr">
        <is>
          <t>2022</t>
        </is>
      </c>
      <c r="E3244" s="1">
        <v>6170505</v>
      </c>
      <c r="F3244" s="1">
        <v>316036</v>
      </c>
      <c r="G3244" s="1">
        <v>442734</v>
      </c>
      <c r="H3244" s="1">
        <v>876554</v>
      </c>
      <c r="I3244" s="1">
        <f>(F3244+G3244+H3244)/E3244*100</f>
        <v>26.502271694132003782510507649</v>
      </c>
      <c r="J3244" s="1">
        <f>(F3244+G3244)/E3244*100</f>
        <v>12.29672449823798862491805776</v>
      </c>
      <c r="K3244" s="1">
        <f>F3244/E3244*100</f>
        <v>5.121720183356143459895097727</v>
      </c>
      <c r="L3244" s="1">
        <v>2515.32</v>
      </c>
      <c r="M3244" s="1">
        <v>1212.00</v>
      </c>
      <c r="N3244" s="1">
        <v>2.33</v>
      </c>
      <c r="O3244" s="1">
        <v>98.36</v>
      </c>
      <c r="P3244" s="1">
        <v>1.01</v>
      </c>
      <c r="Q3244" s="1">
        <v>94.90</v>
      </c>
      <c r="R3244" s="1">
        <v>1.10</v>
      </c>
      <c r="S3244" s="1">
        <v>0.39</v>
      </c>
      <c r="T3244" s="1">
        <v>0.01</v>
      </c>
      <c r="U3244" s="1">
        <v>99.14</v>
      </c>
      <c r="V3244" s="1">
        <f>100-U3244</f>
        <v>0.86</v>
      </c>
      <c r="W3244" s="1">
        <v>0.09</v>
      </c>
      <c r="X3244" s="0" t="inlineStr">
        <is>
          <t>IBGE — Censo Demográfico 2022 / SIDRA</t>
        </is>
      </c>
    </row>
    <row r="3245">
      <c r="A3245" s="0" t="inlineStr">
        <is>
          <t>3304607</t>
        </is>
      </c>
      <c r="B3245" s="0" t="inlineStr">
        <is>
          <t>Santa Maria Madalena</t>
        </is>
      </c>
      <c r="C3245" s="0" t="inlineStr">
        <is>
          <t>RJ</t>
        </is>
      </c>
      <c r="D3245" s="0" t="inlineStr">
        <is>
          <t>2022</t>
        </is>
      </c>
      <c r="E3245" s="1">
        <v>10193</v>
      </c>
      <c r="F3245" s="1">
        <v>157</v>
      </c>
      <c r="G3245" s="1">
        <v>793</v>
      </c>
      <c r="H3245" s="1">
        <v>2071</v>
      </c>
      <c r="I3245" s="1">
        <f>(F3245+G3245+H3245)/E3245*100</f>
        <v>29.637986853723143333660355146</v>
      </c>
      <c r="J3245" s="1">
        <f>(F3245+G3245)/E3245*100</f>
        <v>9.320121652114196016874325518</v>
      </c>
      <c r="K3245" s="1">
        <f>F3245/E3245*100</f>
        <v>1.5402727361915039733150201118</v>
      </c>
      <c r="L3245" s="1">
        <v>1337.53</v>
      </c>
      <c r="M3245" s="1">
        <v>951.00</v>
      </c>
      <c r="N3245" s="1">
        <v>10.34</v>
      </c>
      <c r="O3245" s="1">
        <v>51.99</v>
      </c>
      <c r="P3245" s="1">
        <v>37.83</v>
      </c>
      <c r="Q3245" s="1">
        <v>49.81</v>
      </c>
      <c r="R3245" s="1">
        <v>11.16</v>
      </c>
      <c r="S3245" s="1">
        <v>12.46</v>
      </c>
      <c r="T3245" s="1">
        <v>0.05</v>
      </c>
      <c r="U3245" s="1">
        <v>93.11</v>
      </c>
      <c r="V3245" s="1">
        <f>100-U3245</f>
        <v>6.89</v>
      </c>
      <c r="W3245" s="1">
        <v>6.52</v>
      </c>
      <c r="X3245" s="0" t="inlineStr">
        <is>
          <t>IBGE — Censo Demográfico 2022 / SIDRA</t>
        </is>
      </c>
    </row>
    <row r="3246">
      <c r="A3246" s="0" t="inlineStr">
        <is>
          <t>3304706</t>
        </is>
      </c>
      <c r="B3246" s="0" t="inlineStr">
        <is>
          <t>Santo Antônio de Pádua</t>
        </is>
      </c>
      <c r="C3246" s="0" t="inlineStr">
        <is>
          <t>RJ</t>
        </is>
      </c>
      <c r="D3246" s="0" t="inlineStr">
        <is>
          <t>2022</t>
        </is>
      </c>
      <c r="E3246" s="1">
        <v>41196</v>
      </c>
      <c r="F3246" s="1">
        <v>931</v>
      </c>
      <c r="G3246" s="1">
        <v>1844</v>
      </c>
      <c r="H3246" s="1">
        <v>9254</v>
      </c>
      <c r="I3246" s="1">
        <f>(F3246+G3246+H3246)/E3246*100</f>
        <v>29.199436838528012428391105933</v>
      </c>
      <c r="J3246" s="1">
        <f>(F3246+G3246)/E3246*100</f>
        <v>6.7360908826099621322458491116</v>
      </c>
      <c r="K3246" s="1">
        <f>F3246/E3246*100</f>
        <v>2.2599281483639188270705893776</v>
      </c>
      <c r="L3246" s="1">
        <v>1308.22</v>
      </c>
      <c r="M3246" s="1">
        <v>942.40</v>
      </c>
      <c r="N3246" s="1">
        <v>6.91</v>
      </c>
      <c r="O3246" s="1">
        <v>87.00</v>
      </c>
      <c r="P3246" s="1">
        <v>10.91</v>
      </c>
      <c r="Q3246" s="1">
        <v>84.65</v>
      </c>
      <c r="R3246" s="1">
        <v>4.31</v>
      </c>
      <c r="S3246" s="1">
        <v>1.99</v>
      </c>
      <c s="1" r="T3246">
        <v>0</v>
      </c>
      <c r="U3246" s="1">
        <v>93.55</v>
      </c>
      <c r="V3246" s="1">
        <f>100-U3246</f>
        <v>6.45</v>
      </c>
      <c r="W3246" s="1">
        <v>6.03</v>
      </c>
      <c r="X3246" s="0" t="inlineStr">
        <is>
          <t>IBGE — Censo Demográfico 2022 / SIDRA</t>
        </is>
      </c>
    </row>
    <row r="3247">
      <c r="A3247" s="0" t="inlineStr">
        <is>
          <t>3304755</t>
        </is>
      </c>
      <c r="B3247" s="0" t="inlineStr">
        <is>
          <t>São Francisco de Itabapoana</t>
        </is>
      </c>
      <c r="C3247" s="0" t="inlineStr">
        <is>
          <t>RJ</t>
        </is>
      </c>
      <c r="D3247" s="0" t="inlineStr">
        <is>
          <t>2022</t>
        </is>
      </c>
      <c r="E3247" s="1">
        <v>45058</v>
      </c>
      <c r="F3247" s="1">
        <v>1106</v>
      </c>
      <c r="G3247" s="1">
        <v>7130</v>
      </c>
      <c r="H3247" s="1">
        <v>13226</v>
      </c>
      <c r="I3247" s="1">
        <f>(F3247+G3247+H3247)/E3247*100</f>
        <v>47.631941053752940654267832571</v>
      </c>
      <c r="J3247" s="1">
        <f>(F3247+G3247)/E3247*100</f>
        <v>18.278663056504949176616805007</v>
      </c>
      <c r="K3247" s="1">
        <f>F3247/E3247*100</f>
        <v>2.4546140529983576723334369035</v>
      </c>
      <c r="L3247" s="1">
        <v>939.48</v>
      </c>
      <c r="M3247" s="1">
        <v>666.67</v>
      </c>
      <c r="N3247" s="1">
        <v>13.30</v>
      </c>
      <c r="O3247" s="1">
        <v>22.54</v>
      </c>
      <c r="P3247" s="1">
        <v>70.37</v>
      </c>
      <c r="Q3247" s="1">
        <v>3.21</v>
      </c>
      <c r="R3247" s="1">
        <v>1.67</v>
      </c>
      <c r="S3247" s="1">
        <v>90.88</v>
      </c>
      <c r="T3247" s="1">
        <v>0.17</v>
      </c>
      <c r="U3247" s="1">
        <v>93.60</v>
      </c>
      <c r="V3247" s="1">
        <f>100-U3247</f>
        <v>6.40</v>
      </c>
      <c r="W3247" s="1">
        <v>5.83</v>
      </c>
      <c r="X3247" s="0" t="inlineStr">
        <is>
          <t>IBGE — Censo Demográfico 2022 / SIDRA</t>
        </is>
      </c>
    </row>
    <row r="3248">
      <c r="A3248" s="0" t="inlineStr">
        <is>
          <t>3304805</t>
        </is>
      </c>
      <c r="B3248" s="0" t="inlineStr">
        <is>
          <t>São Fidélis</t>
        </is>
      </c>
      <c r="C3248" s="0" t="inlineStr">
        <is>
          <t>RJ</t>
        </is>
      </c>
      <c r="D3248" s="0" t="inlineStr">
        <is>
          <t>2022</t>
        </is>
      </c>
      <c r="E3248" s="1">
        <v>38910</v>
      </c>
      <c r="F3248" s="1">
        <v>781</v>
      </c>
      <c r="G3248" s="1">
        <v>3801</v>
      </c>
      <c r="H3248" s="1">
        <v>8883</v>
      </c>
      <c r="I3248" s="1">
        <f>(F3248+G3248+H3248)/E3248*100</f>
        <v>34.605499871498329478283217682</v>
      </c>
      <c r="J3248" s="1">
        <f>(F3248+G3248)/E3248*100</f>
        <v>11.775893086610125931637111282</v>
      </c>
      <c r="K3248" s="1">
        <f>F3248/E3248*100</f>
        <v>2.0071960935492161398098175276</v>
      </c>
      <c r="L3248" s="1">
        <v>1296.11</v>
      </c>
      <c r="M3248" s="1">
        <v>900.00</v>
      </c>
      <c r="N3248" s="1">
        <v>7.82</v>
      </c>
      <c r="O3248" s="1">
        <v>80.33</v>
      </c>
      <c r="P3248" s="1">
        <v>18.74</v>
      </c>
      <c r="Q3248" s="1">
        <v>70.66</v>
      </c>
      <c r="R3248" s="1">
        <v>5.00</v>
      </c>
      <c r="S3248" s="1">
        <v>7.16</v>
      </c>
      <c r="T3248" s="1">
        <v>0.02</v>
      </c>
      <c r="U3248" s="1">
        <v>90.03</v>
      </c>
      <c r="V3248" s="1">
        <f>100-U3248</f>
        <v>9.97</v>
      </c>
      <c r="W3248" s="1">
        <v>9.33</v>
      </c>
      <c r="X3248" s="0" t="inlineStr">
        <is>
          <t>IBGE — Censo Demográfico 2022 / SIDRA</t>
        </is>
      </c>
    </row>
    <row r="3249">
      <c r="A3249" s="0" t="inlineStr">
        <is>
          <t>3304904</t>
        </is>
      </c>
      <c r="B3249" s="0" t="inlineStr">
        <is>
          <t>São Gonçalo</t>
        </is>
      </c>
      <c r="C3249" s="0" t="inlineStr">
        <is>
          <t>RJ</t>
        </is>
      </c>
      <c r="D3249" s="0" t="inlineStr">
        <is>
          <t>2022</t>
        </is>
      </c>
      <c r="E3249" s="1">
        <v>895231</v>
      </c>
      <c r="F3249" s="1">
        <v>61965</v>
      </c>
      <c r="G3249" s="1">
        <v>77368</v>
      </c>
      <c r="H3249" s="1">
        <v>165365</v>
      </c>
      <c r="I3249" s="1">
        <f>(F3249+G3249+H3249)/E3249*100</f>
        <v>34.035684644521916689658870169</v>
      </c>
      <c r="J3249" s="1">
        <f>(F3249+G3249)/E3249*100</f>
        <v>15.563915905503719151816681951</v>
      </c>
      <c r="K3249" s="1">
        <f>F3249/E3249*100</f>
        <v>6.9216771983990724181803355782</v>
      </c>
      <c r="L3249" s="1">
        <v>1209.50</v>
      </c>
      <c r="M3249" s="1">
        <v>909.00</v>
      </c>
      <c r="N3249" s="1">
        <v>3.02</v>
      </c>
      <c r="O3249" s="1">
        <v>84.57</v>
      </c>
      <c r="P3249" s="1">
        <v>9.81</v>
      </c>
      <c r="Q3249" s="1">
        <v>83.72</v>
      </c>
      <c r="R3249" s="1">
        <v>3.73</v>
      </c>
      <c r="S3249" s="1">
        <v>2.29</v>
      </c>
      <c r="T3249" s="1">
        <v>0.02</v>
      </c>
      <c r="U3249" s="1">
        <v>97.07</v>
      </c>
      <c r="V3249" s="1">
        <f>100-U3249</f>
        <v>2.93</v>
      </c>
      <c r="W3249" s="1">
        <v>1.52</v>
      </c>
      <c r="X3249" s="0" t="inlineStr">
        <is>
          <t>IBGE — Censo Demográfico 2022 / SIDRA</t>
        </is>
      </c>
    </row>
    <row r="3250">
      <c r="A3250" s="0" t="inlineStr">
        <is>
          <t>3305000</t>
        </is>
      </c>
      <c r="B3250" s="0" t="inlineStr">
        <is>
          <t>São João da Barra</t>
        </is>
      </c>
      <c r="C3250" s="0" t="inlineStr">
        <is>
          <t>RJ</t>
        </is>
      </c>
      <c r="D3250" s="0" t="inlineStr">
        <is>
          <t>2022</t>
        </is>
      </c>
      <c r="E3250" s="1">
        <v>36496</v>
      </c>
      <c r="F3250" s="1">
        <v>2254</v>
      </c>
      <c r="G3250" s="1">
        <v>3888</v>
      </c>
      <c r="H3250" s="1">
        <v>9836</v>
      </c>
      <c r="I3250" s="1">
        <f>(F3250+G3250+H3250)/E3250*100</f>
        <v>43.780140289346777729066199036</v>
      </c>
      <c r="J3250" s="1">
        <f>(F3250+G3250)/E3250*100</f>
        <v>16.829241560718982902235861464</v>
      </c>
      <c r="K3250" s="1">
        <f>F3250/E3250*100</f>
        <v>6.1760192897851819377466023674</v>
      </c>
      <c r="L3250" s="1">
        <v>985.72</v>
      </c>
      <c r="M3250" s="1">
        <v>733.33</v>
      </c>
      <c r="N3250" s="1">
        <v>5.69</v>
      </c>
      <c r="O3250" s="1">
        <v>76.83</v>
      </c>
      <c r="P3250" s="1">
        <v>13.78</v>
      </c>
      <c r="Q3250" s="1">
        <v>26.56</v>
      </c>
      <c r="R3250" s="1">
        <v>37.26</v>
      </c>
      <c r="S3250" s="1">
        <v>35.92</v>
      </c>
      <c r="T3250" s="1">
        <v>0.01</v>
      </c>
      <c r="U3250" s="1">
        <v>98.96</v>
      </c>
      <c r="V3250" s="1">
        <f>100-U3250</f>
        <v>1.04</v>
      </c>
      <c r="W3250" s="1">
        <v>0.86</v>
      </c>
      <c r="X3250" s="0" t="inlineStr">
        <is>
          <t>IBGE — Censo Demográfico 2022 / SIDRA</t>
        </is>
      </c>
    </row>
    <row r="3251">
      <c r="A3251" s="0" t="inlineStr">
        <is>
          <t>3305109</t>
        </is>
      </c>
      <c r="B3251" s="0" t="inlineStr">
        <is>
          <t>São João de Meriti</t>
        </is>
      </c>
      <c r="C3251" s="0" t="inlineStr">
        <is>
          <t>RJ</t>
        </is>
      </c>
      <c r="D3251" s="0" t="inlineStr">
        <is>
          <t>2022</t>
        </is>
      </c>
      <c r="E3251" s="1">
        <v>440790</v>
      </c>
      <c r="F3251" s="1">
        <v>23089</v>
      </c>
      <c r="G3251" s="1">
        <v>39523</v>
      </c>
      <c r="H3251" s="1">
        <v>100765</v>
      </c>
      <c r="I3251" s="1">
        <f>(F3251+G3251+H3251)/E3251*100</f>
        <v>37.064588579595725855849724359</v>
      </c>
      <c r="J3251" s="1">
        <f>(F3251+G3251)/E3251*100</f>
        <v>14.204496472243018217291680846</v>
      </c>
      <c r="K3251" s="1">
        <f>F3251/E3251*100</f>
        <v>5.2380952380952380952380952381</v>
      </c>
      <c r="L3251" s="1">
        <v>1042.94</v>
      </c>
      <c r="M3251" s="1">
        <v>820.00</v>
      </c>
      <c r="N3251" s="1">
        <v>2.38</v>
      </c>
      <c r="O3251" s="1">
        <v>91.59</v>
      </c>
      <c r="P3251" s="1">
        <v>5.26</v>
      </c>
      <c r="Q3251" s="1">
        <v>97.60</v>
      </c>
      <c r="R3251" s="1">
        <v>0.24</v>
      </c>
      <c r="S3251" s="1">
        <v>0.23</v>
      </c>
      <c r="T3251" s="1">
        <v>0.02</v>
      </c>
      <c r="U3251" s="1">
        <v>98.74</v>
      </c>
      <c r="V3251" s="1">
        <f>100-U3251</f>
        <v>1.26</v>
      </c>
      <c r="W3251" s="1">
        <v>0.29</v>
      </c>
      <c r="X3251" s="0" t="inlineStr">
        <is>
          <t>IBGE — Censo Demográfico 2022 / SIDRA</t>
        </is>
      </c>
    </row>
    <row r="3252">
      <c r="A3252" s="0" t="inlineStr">
        <is>
          <t>3305133</t>
        </is>
      </c>
      <c r="B3252" s="0" t="inlineStr">
        <is>
          <t>São José de Ubá</t>
        </is>
      </c>
      <c r="C3252" s="0" t="inlineStr">
        <is>
          <t>RJ</t>
        </is>
      </c>
      <c r="D3252" s="0" t="inlineStr">
        <is>
          <t>2022</t>
        </is>
      </c>
      <c r="E3252" s="1">
        <v>7065</v>
      </c>
      <c r="F3252" s="1">
        <v>0</v>
      </c>
      <c r="G3252" s="1">
        <v>378</v>
      </c>
      <c r="H3252" s="1">
        <v>1545</v>
      </c>
      <c r="I3252" s="1">
        <f>(F3252+G3252+H3252)/E3252*100</f>
        <v>27.218683651804670912951167728</v>
      </c>
      <c r="J3252" s="1">
        <f>(F3252+G3252)/E3252*100</f>
        <v>5.3503184713375796178343949045</v>
      </c>
      <c r="K3252" s="1">
        <f>F3252/E3252*100</f>
        <v>0</v>
      </c>
      <c r="L3252" s="1">
        <v>1150.71</v>
      </c>
      <c r="M3252" s="1">
        <v>940.50</v>
      </c>
      <c r="N3252" s="1">
        <v>10.14</v>
      </c>
      <c r="O3252" s="1">
        <v>60.03</v>
      </c>
      <c r="P3252" s="1">
        <v>33.86</v>
      </c>
      <c r="Q3252" s="1">
        <v>59.69</v>
      </c>
      <c r="R3252" s="1">
        <v>14.84</v>
      </c>
      <c r="S3252" s="1">
        <v>7.87</v>
      </c>
      <c r="T3252" s="1">
        <v>0.22</v>
      </c>
      <c r="U3252" s="1">
        <v>94.18</v>
      </c>
      <c r="V3252" s="1">
        <f>100-U3252</f>
        <v>5.82</v>
      </c>
      <c r="W3252" s="1">
        <v>5.74</v>
      </c>
      <c r="X3252" s="0" t="inlineStr">
        <is>
          <t>IBGE — Censo Demográfico 2022 / SIDRA</t>
        </is>
      </c>
    </row>
    <row r="3253">
      <c r="A3253" s="0" t="inlineStr">
        <is>
          <t>3305158</t>
        </is>
      </c>
      <c r="B3253" s="0" t="inlineStr">
        <is>
          <t>São José do Vale do Rio Preto</t>
        </is>
      </c>
      <c r="C3253" s="0" t="inlineStr">
        <is>
          <t>RJ</t>
        </is>
      </c>
      <c r="D3253" s="0" t="inlineStr">
        <is>
          <t>2022</t>
        </is>
      </c>
      <c r="E3253" s="1">
        <v>22080</v>
      </c>
      <c r="F3253" s="1">
        <v>271</v>
      </c>
      <c r="G3253" s="1">
        <v>1514</v>
      </c>
      <c r="H3253" s="1">
        <v>5443</v>
      </c>
      <c r="I3253" s="1">
        <f>(F3253+G3253+H3253)/E3253*100</f>
        <v>32.735507246376811594202898551</v>
      </c>
      <c r="J3253" s="1">
        <f>(F3253+G3253)/E3253*100</f>
        <v>8.084239130434782608695652174</v>
      </c>
      <c r="K3253" s="1">
        <f>F3253/E3253*100</f>
        <v>1.2273550724637681159420289855</v>
      </c>
      <c r="L3253" s="1">
        <v>1203.03</v>
      </c>
      <c r="M3253" s="1">
        <v>909.00</v>
      </c>
      <c r="N3253" s="1">
        <v>6.39</v>
      </c>
      <c r="O3253" s="1">
        <v>52.86</v>
      </c>
      <c r="P3253" s="1">
        <v>39.07</v>
      </c>
      <c r="Q3253" s="1">
        <v>54.35</v>
      </c>
      <c r="R3253" s="1">
        <v>21.26</v>
      </c>
      <c r="S3253" s="1">
        <v>5.06</v>
      </c>
      <c s="1" r="T3253">
        <v>0</v>
      </c>
      <c r="U3253" s="1">
        <v>98.80</v>
      </c>
      <c r="V3253" s="1">
        <f>100-U3253</f>
        <v>1.20</v>
      </c>
      <c r="W3253" s="1">
        <v>1.00</v>
      </c>
      <c r="X3253" s="0" t="inlineStr">
        <is>
          <t>IBGE — Censo Demográfico 2022 / SIDRA</t>
        </is>
      </c>
    </row>
    <row r="3254">
      <c r="A3254" s="0" t="inlineStr">
        <is>
          <t>3305208</t>
        </is>
      </c>
      <c r="B3254" s="0" t="inlineStr">
        <is>
          <t>São Pedro da Aldeia</t>
        </is>
      </c>
      <c r="C3254" s="0" t="inlineStr">
        <is>
          <t>RJ</t>
        </is>
      </c>
      <c r="D3254" s="0" t="inlineStr">
        <is>
          <t>2022</t>
        </is>
      </c>
      <c r="E3254" s="1">
        <v>103857</v>
      </c>
      <c r="F3254" s="1">
        <v>6172</v>
      </c>
      <c r="G3254" s="1">
        <v>8041</v>
      </c>
      <c r="H3254" s="1">
        <v>18257</v>
      </c>
      <c r="I3254" s="1">
        <f>(F3254+G3254+H3254)/E3254*100</f>
        <v>31.264142041460854829236353833</v>
      </c>
      <c r="J3254" s="1">
        <f>(F3254+G3254)/E3254*100</f>
        <v>13.685163253319468114811712258</v>
      </c>
      <c r="K3254" s="1">
        <f>F3254/E3254*100</f>
        <v>5.9427867163503663691421858902</v>
      </c>
      <c r="L3254" s="1">
        <v>1462.39</v>
      </c>
      <c r="M3254" s="1">
        <v>1000.00</v>
      </c>
      <c r="N3254" s="1">
        <v>3.91</v>
      </c>
      <c r="O3254" s="1">
        <v>95.32</v>
      </c>
      <c r="P3254" s="1">
        <v>3.77</v>
      </c>
      <c r="Q3254" s="1">
        <v>67.86</v>
      </c>
      <c r="R3254" s="1">
        <v>26.50</v>
      </c>
      <c r="S3254" s="1">
        <v>4.00</v>
      </c>
      <c r="T3254" s="1">
        <v>0.02</v>
      </c>
      <c r="U3254" s="1">
        <v>97.87</v>
      </c>
      <c r="V3254" s="1">
        <f>100-U3254</f>
        <v>2.13</v>
      </c>
      <c r="W3254" s="1">
        <v>1.18</v>
      </c>
      <c r="X3254" s="0" t="inlineStr">
        <is>
          <t>IBGE — Censo Demográfico 2022 / SIDRA</t>
        </is>
      </c>
    </row>
    <row r="3255">
      <c r="A3255" s="0" t="inlineStr">
        <is>
          <t>3305307</t>
        </is>
      </c>
      <c r="B3255" s="0" t="inlineStr">
        <is>
          <t>São Sebastião do Alto</t>
        </is>
      </c>
      <c r="C3255" s="0" t="inlineStr">
        <is>
          <t>RJ</t>
        </is>
      </c>
      <c r="D3255" s="0" t="inlineStr">
        <is>
          <t>2022</t>
        </is>
      </c>
      <c r="E3255" s="1">
        <v>7750</v>
      </c>
      <c r="F3255" s="1">
        <v>208</v>
      </c>
      <c r="G3255" s="1">
        <v>653</v>
      </c>
      <c r="H3255" s="1">
        <v>2046</v>
      </c>
      <c r="I3255" s="1">
        <f>(F3255+G3255+H3255)/E3255*100</f>
        <v>37.509677419354838709677419355</v>
      </c>
      <c r="J3255" s="1">
        <f>(F3255+G3255)/E3255*100</f>
        <v>11.109677419354838709677419355</v>
      </c>
      <c r="K3255" s="1">
        <f>F3255/E3255*100</f>
        <v>2.6838709677419354838709677419</v>
      </c>
      <c r="L3255" s="1">
        <v>1123.79</v>
      </c>
      <c r="M3255" s="1">
        <v>856.00</v>
      </c>
      <c r="N3255" s="1">
        <v>10.98</v>
      </c>
      <c r="O3255" s="1">
        <v>53.04</v>
      </c>
      <c r="P3255" s="1">
        <v>44.77</v>
      </c>
      <c r="Q3255" s="1">
        <v>46.86</v>
      </c>
      <c r="R3255" s="1">
        <v>19.58</v>
      </c>
      <c r="S3255" s="1">
        <v>8.10</v>
      </c>
      <c r="T3255" s="1">
        <v>0.03</v>
      </c>
      <c r="U3255" s="1">
        <v>87.22</v>
      </c>
      <c r="V3255" s="1">
        <f>100-U3255</f>
        <v>12.78</v>
      </c>
      <c r="W3255" s="1">
        <v>12.47</v>
      </c>
      <c r="X3255" s="0" t="inlineStr">
        <is>
          <t>IBGE — Censo Demográfico 2022 / SIDRA</t>
        </is>
      </c>
    </row>
    <row r="3256">
      <c r="A3256" s="0" t="inlineStr">
        <is>
          <t>3305406</t>
        </is>
      </c>
      <c r="B3256" s="0" t="inlineStr">
        <is>
          <t>Sapucaia</t>
        </is>
      </c>
      <c r="C3256" s="0" t="inlineStr">
        <is>
          <t>RJ</t>
        </is>
      </c>
      <c r="D3256" s="0" t="inlineStr">
        <is>
          <t>2022</t>
        </is>
      </c>
      <c r="E3256" s="1">
        <v>17683</v>
      </c>
      <c r="F3256" s="1">
        <v>333</v>
      </c>
      <c r="G3256" s="1">
        <v>1205</v>
      </c>
      <c r="H3256" s="1">
        <v>3671</v>
      </c>
      <c r="I3256" s="1">
        <f>(F3256+G3256+H3256)/E3256*100</f>
        <v>29.45767120963637391845275123</v>
      </c>
      <c r="J3256" s="1">
        <f>(F3256+G3256)/E3256*100</f>
        <v>8.697619182265452694678504779</v>
      </c>
      <c r="K3256" s="1">
        <f>F3256/E3256*100</f>
        <v>1.8831646213877735678335124131</v>
      </c>
      <c r="L3256" s="1">
        <v>1246.50</v>
      </c>
      <c r="M3256" s="1">
        <v>984.00</v>
      </c>
      <c r="N3256" s="1">
        <v>8.17</v>
      </c>
      <c r="O3256" s="1">
        <v>73.87</v>
      </c>
      <c r="P3256" s="1">
        <v>24.64</v>
      </c>
      <c r="Q3256" s="1">
        <v>70.18</v>
      </c>
      <c r="R3256" s="1">
        <v>9.04</v>
      </c>
      <c r="S3256" s="1">
        <v>6.08</v>
      </c>
      <c r="T3256" s="1">
        <v>0.03</v>
      </c>
      <c r="U3256" s="1">
        <v>93.83</v>
      </c>
      <c r="V3256" s="1">
        <f>100-U3256</f>
        <v>6.17</v>
      </c>
      <c r="W3256" s="1">
        <v>5.87</v>
      </c>
      <c r="X3256" s="0" t="inlineStr">
        <is>
          <t>IBGE — Censo Demográfico 2022 / SIDRA</t>
        </is>
      </c>
    </row>
    <row r="3257">
      <c r="A3257" s="0" t="inlineStr">
        <is>
          <t>3305505</t>
        </is>
      </c>
      <c r="B3257" s="0" t="inlineStr">
        <is>
          <t>Saquarema</t>
        </is>
      </c>
      <c r="C3257" s="0" t="inlineStr">
        <is>
          <t>RJ</t>
        </is>
      </c>
      <c r="D3257" s="0" t="inlineStr">
        <is>
          <t>2022</t>
        </is>
      </c>
      <c r="E3257" s="1">
        <v>89322</v>
      </c>
      <c r="F3257" s="1">
        <v>3121</v>
      </c>
      <c r="G3257" s="1">
        <v>8669</v>
      </c>
      <c r="H3257" s="1">
        <v>16288</v>
      </c>
      <c r="I3257" s="1">
        <f>(F3257+G3257+H3257)/E3257*100</f>
        <v>31.434584984662233268399722353</v>
      </c>
      <c r="J3257" s="1">
        <f>(F3257+G3257)/E3257*100</f>
        <v>13.199435749311479814603345201</v>
      </c>
      <c r="K3257" s="1">
        <f>F3257/E3257*100</f>
        <v>3.4940999977609099661897404895</v>
      </c>
      <c r="L3257" s="1">
        <v>1491.00</v>
      </c>
      <c r="M3257" s="1">
        <v>1000.00</v>
      </c>
      <c r="N3257" s="1">
        <v>4.27</v>
      </c>
      <c r="O3257" s="1">
        <v>50.37</v>
      </c>
      <c r="P3257" s="1">
        <v>38.75</v>
      </c>
      <c r="Q3257" s="1">
        <v>27.36</v>
      </c>
      <c r="R3257" s="1">
        <v>60.78</v>
      </c>
      <c r="S3257" s="1">
        <v>7.91</v>
      </c>
      <c r="T3257" s="1">
        <v>0.03</v>
      </c>
      <c r="U3257" s="1">
        <v>97.69</v>
      </c>
      <c r="V3257" s="1">
        <f>100-U3257</f>
        <v>2.31</v>
      </c>
      <c r="W3257" s="1">
        <v>1.74</v>
      </c>
      <c r="X3257" s="0" t="inlineStr">
        <is>
          <t>IBGE — Censo Demográfico 2022 / SIDRA</t>
        </is>
      </c>
    </row>
    <row r="3258">
      <c r="A3258" s="0" t="inlineStr">
        <is>
          <t>3305554</t>
        </is>
      </c>
      <c r="B3258" s="0" t="inlineStr">
        <is>
          <t>Seropédica</t>
        </is>
      </c>
      <c r="C3258" s="0" t="inlineStr">
        <is>
          <t>RJ</t>
        </is>
      </c>
      <c r="D3258" s="0" t="inlineStr">
        <is>
          <t>2022</t>
        </is>
      </c>
      <c r="E3258" s="1">
        <v>79900</v>
      </c>
      <c r="F3258" s="1">
        <v>2368</v>
      </c>
      <c r="G3258" s="1">
        <v>9889</v>
      </c>
      <c r="H3258" s="1">
        <v>17938</v>
      </c>
      <c r="I3258" s="1">
        <f>(F3258+G3258+H3258)/E3258*100</f>
        <v>37.790988735919899874843554443</v>
      </c>
      <c r="J3258" s="1">
        <f>(F3258+G3258)/E3258*100</f>
        <v>15.340425531914893617021276596</v>
      </c>
      <c r="K3258" s="1">
        <f>F3258/E3258*100</f>
        <v>2.9637046307884856070087609512</v>
      </c>
      <c r="L3258" s="1">
        <v>1181.47</v>
      </c>
      <c r="M3258" s="1">
        <v>800.00</v>
      </c>
      <c r="N3258" s="1">
        <v>4.67</v>
      </c>
      <c r="O3258" s="1">
        <v>96.07</v>
      </c>
      <c r="P3258" s="1">
        <v>3.12</v>
      </c>
      <c r="Q3258" s="1">
        <v>73.79</v>
      </c>
      <c r="R3258" s="1">
        <v>6.78</v>
      </c>
      <c r="S3258" s="1">
        <v>5.76</v>
      </c>
      <c r="T3258" s="1">
        <v>0.03</v>
      </c>
      <c r="U3258" s="1">
        <v>97.10</v>
      </c>
      <c r="V3258" s="1">
        <f>100-U3258</f>
        <v>2.90</v>
      </c>
      <c r="W3258" s="1">
        <v>2.63</v>
      </c>
      <c r="X3258" s="0" t="inlineStr">
        <is>
          <t>IBGE — Censo Demográfico 2022 / SIDRA</t>
        </is>
      </c>
    </row>
    <row r="3259">
      <c r="A3259" s="0" t="inlineStr">
        <is>
          <t>3305604</t>
        </is>
      </c>
      <c r="B3259" s="0" t="inlineStr">
        <is>
          <t>Silva Jardim</t>
        </is>
      </c>
      <c r="C3259" s="0" t="inlineStr">
        <is>
          <t>RJ</t>
        </is>
      </c>
      <c r="D3259" s="0" t="inlineStr">
        <is>
          <t>2022</t>
        </is>
      </c>
      <c r="E3259" s="1">
        <v>21320</v>
      </c>
      <c r="F3259" s="1">
        <v>538</v>
      </c>
      <c r="G3259" s="1">
        <v>2814</v>
      </c>
      <c r="H3259" s="1">
        <v>5393</v>
      </c>
      <c r="I3259" s="1">
        <f>(F3259+G3259+H3259)/E3259*100</f>
        <v>41.017823639774859287054409006</v>
      </c>
      <c r="J3259" s="1">
        <f>(F3259+G3259)/E3259*100</f>
        <v>15.722326454033771106941838649</v>
      </c>
      <c r="K3259" s="1">
        <f>F3259/E3259*100</f>
        <v>2.52345215759849906191369606</v>
      </c>
      <c r="L3259" s="1">
        <v>1042.66</v>
      </c>
      <c r="M3259" s="1">
        <v>806.00</v>
      </c>
      <c r="N3259" s="1">
        <v>9.56</v>
      </c>
      <c r="O3259" s="1">
        <v>40.90</v>
      </c>
      <c r="P3259" s="1">
        <v>45.63</v>
      </c>
      <c r="Q3259" s="1">
        <v>57.20</v>
      </c>
      <c r="R3259" s="1">
        <v>21.11</v>
      </c>
      <c r="S3259" s="1">
        <v>9.97</v>
      </c>
      <c r="T3259" s="1">
        <v>0.01</v>
      </c>
      <c r="U3259" s="1">
        <v>95.64</v>
      </c>
      <c r="V3259" s="1">
        <f>100-U3259</f>
        <v>4.36</v>
      </c>
      <c r="W3259" s="1">
        <v>4.21</v>
      </c>
      <c r="X3259" s="0" t="inlineStr">
        <is>
          <t>IBGE — Censo Demográfico 2022 / SIDRA</t>
        </is>
      </c>
    </row>
    <row r="3260">
      <c r="A3260" s="0" t="inlineStr">
        <is>
          <t>3305703</t>
        </is>
      </c>
      <c r="B3260" s="0" t="inlineStr">
        <is>
          <t>Sumidouro</t>
        </is>
      </c>
      <c r="C3260" s="0" t="inlineStr">
        <is>
          <t>RJ</t>
        </is>
      </c>
      <c r="D3260" s="0" t="inlineStr">
        <is>
          <t>2022</t>
        </is>
      </c>
      <c r="E3260" s="1">
        <v>15206</v>
      </c>
      <c r="F3260" s="1">
        <v>115</v>
      </c>
      <c r="G3260" s="1">
        <v>621</v>
      </c>
      <c r="H3260" s="1">
        <v>2961</v>
      </c>
      <c r="I3260" s="1">
        <f>(F3260+G3260+H3260)/E3260*100</f>
        <v>24.312771274496909114823096146</v>
      </c>
      <c r="J3260" s="1">
        <f>(F3260+G3260)/E3260*100</f>
        <v>4.8401946600026305405760883862</v>
      </c>
      <c r="K3260" s="1">
        <f>F3260/E3260*100</f>
        <v>0.7562804156254110219650138103</v>
      </c>
      <c r="L3260" s="1">
        <v>1223.03</v>
      </c>
      <c r="M3260" s="1">
        <v>1004.00</v>
      </c>
      <c r="N3260" s="1">
        <v>11.75</v>
      </c>
      <c r="O3260" s="1">
        <v>27.25</v>
      </c>
      <c r="P3260" s="1">
        <v>68.36</v>
      </c>
      <c r="Q3260" s="1">
        <v>25.54</v>
      </c>
      <c r="R3260" s="1">
        <v>26.15</v>
      </c>
      <c r="S3260" s="1">
        <v>14.20</v>
      </c>
      <c s="1" r="T3260">
        <v>0</v>
      </c>
      <c r="U3260" s="1">
        <v>96.04</v>
      </c>
      <c r="V3260" s="1">
        <f>100-U3260</f>
        <v>3.96</v>
      </c>
      <c r="W3260" s="1">
        <v>3.89</v>
      </c>
      <c r="X3260" s="0" t="inlineStr">
        <is>
          <t>IBGE — Censo Demográfico 2022 / SIDRA</t>
        </is>
      </c>
    </row>
    <row r="3261">
      <c r="A3261" s="0" t="inlineStr">
        <is>
          <t>3305752</t>
        </is>
      </c>
      <c r="B3261" s="0" t="inlineStr">
        <is>
          <t>Tanguá</t>
        </is>
      </c>
      <c r="C3261" s="0" t="inlineStr">
        <is>
          <t>RJ</t>
        </is>
      </c>
      <c r="D3261" s="0" t="inlineStr">
        <is>
          <t>2022</t>
        </is>
      </c>
      <c r="E3261" s="1">
        <v>31017</v>
      </c>
      <c r="F3261" s="1">
        <v>852</v>
      </c>
      <c r="G3261" s="1">
        <v>3841</v>
      </c>
      <c r="H3261" s="1">
        <v>7856</v>
      </c>
      <c r="I3261" s="1">
        <f>(F3261+G3261+H3261)/E3261*100</f>
        <v>40.458458264822516684398878035</v>
      </c>
      <c r="J3261" s="1">
        <f>(F3261+G3261)/E3261*100</f>
        <v>15.130412354515265821968597866</v>
      </c>
      <c r="K3261" s="1">
        <f>F3261/E3261*100</f>
        <v>2.7468807428184543959764000387</v>
      </c>
      <c r="L3261" s="1">
        <v>959.96</v>
      </c>
      <c r="M3261" s="1">
        <v>750.00</v>
      </c>
      <c r="N3261" s="1">
        <v>6.34</v>
      </c>
      <c r="O3261" s="1">
        <v>42.60</v>
      </c>
      <c r="P3261" s="1">
        <v>40.54</v>
      </c>
      <c r="Q3261" s="1">
        <v>70.76</v>
      </c>
      <c r="R3261" s="1">
        <v>8.95</v>
      </c>
      <c r="S3261" s="1">
        <v>6.61</v>
      </c>
      <c r="T3261" s="1">
        <v>0.03</v>
      </c>
      <c r="U3261" s="1">
        <v>97.93</v>
      </c>
      <c r="V3261" s="1">
        <f>100-U3261</f>
        <v>2.07</v>
      </c>
      <c r="W3261" s="1">
        <v>1.91</v>
      </c>
      <c r="X3261" s="0" t="inlineStr">
        <is>
          <t>IBGE — Censo Demográfico 2022 / SIDRA</t>
        </is>
      </c>
    </row>
    <row r="3262">
      <c r="A3262" s="0" t="inlineStr">
        <is>
          <t>3305802</t>
        </is>
      </c>
      <c r="B3262" s="0" t="inlineStr">
        <is>
          <t>Teresópolis</t>
        </is>
      </c>
      <c r="C3262" s="0" t="inlineStr">
        <is>
          <t>RJ</t>
        </is>
      </c>
      <c r="D3262" s="0" t="inlineStr">
        <is>
          <t>2022</t>
        </is>
      </c>
      <c r="E3262" s="1">
        <v>164617</v>
      </c>
      <c r="F3262" s="1">
        <v>4364</v>
      </c>
      <c r="G3262" s="1">
        <v>8038</v>
      </c>
      <c r="H3262" s="1">
        <v>26911</v>
      </c>
      <c r="I3262" s="1">
        <f>(F3262+G3262+H3262)/E3262*100</f>
        <v>23.881494620847178602452966583</v>
      </c>
      <c r="J3262" s="1">
        <f>(F3262+G3262)/E3262*100</f>
        <v>7.5338513033283318247811586896</v>
      </c>
      <c r="K3262" s="1">
        <f>F3262/E3262*100</f>
        <v>2.6510020228773455961413462765</v>
      </c>
      <c r="L3262" s="1">
        <v>1860.47</v>
      </c>
      <c r="M3262" s="1">
        <v>1166.67</v>
      </c>
      <c r="N3262" s="1">
        <v>4.93</v>
      </c>
      <c r="O3262" s="1">
        <v>69.98</v>
      </c>
      <c r="P3262" s="1">
        <v>24.99</v>
      </c>
      <c r="Q3262" s="1">
        <v>54.91</v>
      </c>
      <c r="R3262" s="1">
        <v>24.53</v>
      </c>
      <c r="S3262" s="1">
        <v>8.04</v>
      </c>
      <c r="T3262" s="1">
        <v>0.00</v>
      </c>
      <c r="U3262" s="1">
        <v>98.65</v>
      </c>
      <c r="V3262" s="1">
        <f>100-U3262</f>
        <v>1.35</v>
      </c>
      <c r="W3262" s="1">
        <v>0.80</v>
      </c>
      <c r="X3262" s="0" t="inlineStr">
        <is>
          <t>IBGE — Censo Demográfico 2022 / SIDRA</t>
        </is>
      </c>
    </row>
    <row r="3263">
      <c r="A3263" s="0" t="inlineStr">
        <is>
          <t>3305901</t>
        </is>
      </c>
      <c r="B3263" s="0" t="inlineStr">
        <is>
          <t>Trajano de Moraes</t>
        </is>
      </c>
      <c r="C3263" s="0" t="inlineStr">
        <is>
          <t>RJ</t>
        </is>
      </c>
      <c r="D3263" s="0" t="inlineStr">
        <is>
          <t>2022</t>
        </is>
      </c>
      <c r="E3263" s="1">
        <v>10255</v>
      </c>
      <c r="F3263" s="1">
        <v>110</v>
      </c>
      <c r="G3263" s="1">
        <v>1408</v>
      </c>
      <c r="H3263" s="1">
        <v>2364</v>
      </c>
      <c r="I3263" s="1">
        <f>(F3263+G3263+H3263)/E3263*100</f>
        <v>37.854705021940516821062896148</v>
      </c>
      <c r="J3263" s="1">
        <f>(F3263+G3263)/E3263*100</f>
        <v>14.802535348610433934666016577</v>
      </c>
      <c r="K3263" s="1">
        <f>F3263/E3263*100</f>
        <v>1.0726474890297415894685519259</v>
      </c>
      <c r="L3263" s="1">
        <v>1120.83</v>
      </c>
      <c r="M3263" s="1">
        <v>808.00</v>
      </c>
      <c r="N3263" s="1">
        <v>10.98</v>
      </c>
      <c r="O3263" s="1">
        <v>40.00</v>
      </c>
      <c r="P3263" s="1">
        <v>55.22</v>
      </c>
      <c r="Q3263" s="1">
        <v>33.84</v>
      </c>
      <c r="R3263" s="1">
        <v>16.05</v>
      </c>
      <c r="S3263" s="1">
        <v>17.79</v>
      </c>
      <c r="T3263" s="1">
        <v>0.03</v>
      </c>
      <c r="U3263" s="1">
        <v>84.62</v>
      </c>
      <c r="V3263" s="1">
        <f>100-U3263</f>
        <v>15.38</v>
      </c>
      <c r="W3263" s="1">
        <v>14.97</v>
      </c>
      <c r="X3263" s="0" t="inlineStr">
        <is>
          <t>IBGE — Censo Demográfico 2022 / SIDRA</t>
        </is>
      </c>
    </row>
    <row r="3264">
      <c r="A3264" s="0" t="inlineStr">
        <is>
          <t>3306008</t>
        </is>
      </c>
      <c r="B3264" s="0" t="inlineStr">
        <is>
          <t>Três Rios</t>
        </is>
      </c>
      <c r="C3264" s="0" t="inlineStr">
        <is>
          <t>RJ</t>
        </is>
      </c>
      <c r="D3264" s="0" t="inlineStr">
        <is>
          <t>2022</t>
        </is>
      </c>
      <c r="E3264" s="1">
        <v>78166</v>
      </c>
      <c r="F3264" s="1">
        <v>978</v>
      </c>
      <c r="G3264" s="1">
        <v>6606</v>
      </c>
      <c r="H3264" s="1">
        <v>15266</v>
      </c>
      <c r="I3264" s="1">
        <f>(F3264+G3264+H3264)/E3264*100</f>
        <v>29.232658700713865363457257631</v>
      </c>
      <c r="J3264" s="1">
        <f>(F3264+G3264)/E3264*100</f>
        <v>9.702428165698641353017936187</v>
      </c>
      <c r="K3264" s="1">
        <f>F3264/E3264*100</f>
        <v>1.251183378962720364352787657</v>
      </c>
      <c r="L3264" s="1">
        <v>1438.62</v>
      </c>
      <c r="M3264" s="1">
        <v>1000.00</v>
      </c>
      <c r="N3264" s="1">
        <v>3.47</v>
      </c>
      <c r="O3264" s="1">
        <v>95.18</v>
      </c>
      <c r="P3264" s="1">
        <v>3.54</v>
      </c>
      <c r="Q3264" s="1">
        <v>78.04</v>
      </c>
      <c r="R3264" s="1">
        <v>5.24</v>
      </c>
      <c r="S3264" s="1">
        <v>0.84</v>
      </c>
      <c r="T3264" s="1">
        <v>0.01</v>
      </c>
      <c r="U3264" s="1">
        <v>98.76</v>
      </c>
      <c r="V3264" s="1">
        <f>100-U3264</f>
        <v>1.24</v>
      </c>
      <c r="W3264" s="1">
        <v>0.85</v>
      </c>
      <c r="X3264" s="0" t="inlineStr">
        <is>
          <t>IBGE — Censo Demográfico 2022 / SIDRA</t>
        </is>
      </c>
    </row>
    <row r="3265">
      <c r="A3265" s="0" t="inlineStr">
        <is>
          <t>3306107</t>
        </is>
      </c>
      <c r="B3265" s="0" t="inlineStr">
        <is>
          <t>Valença</t>
        </is>
      </c>
      <c r="C3265" s="0" t="inlineStr">
        <is>
          <t>RJ</t>
        </is>
      </c>
      <c r="D3265" s="0" t="inlineStr">
        <is>
          <t>2022</t>
        </is>
      </c>
      <c r="E3265" s="1">
        <v>67896</v>
      </c>
      <c r="F3265" s="1">
        <v>1528</v>
      </c>
      <c r="G3265" s="1">
        <v>5687</v>
      </c>
      <c r="H3265" s="1">
        <v>12816</v>
      </c>
      <c r="I3265" s="1">
        <f>(F3265+G3265+H3265)/E3265*100</f>
        <v>29.502474372569812654648285613</v>
      </c>
      <c r="J3265" s="1">
        <f>(F3265+G3265)/E3265*100</f>
        <v>10.626546482856132909155178508</v>
      </c>
      <c r="K3265" s="1">
        <f>F3265/E3265*100</f>
        <v>2.2505007658772239896312006598</v>
      </c>
      <c r="L3265" s="1">
        <v>1443.99</v>
      </c>
      <c r="M3265" s="1">
        <v>1003.33</v>
      </c>
      <c r="N3265" s="1">
        <v>4.69</v>
      </c>
      <c r="O3265" s="1">
        <v>81.70</v>
      </c>
      <c r="P3265" s="1">
        <v>13.94</v>
      </c>
      <c r="Q3265" s="1">
        <v>76.22</v>
      </c>
      <c r="R3265" s="1">
        <v>2.90</v>
      </c>
      <c r="S3265" s="1">
        <v>2.47</v>
      </c>
      <c r="T3265" s="1">
        <v>0.02</v>
      </c>
      <c r="U3265" s="1">
        <v>97.43</v>
      </c>
      <c r="V3265" s="1">
        <f>100-U3265</f>
        <v>2.57</v>
      </c>
      <c r="W3265" s="1">
        <v>2.30</v>
      </c>
      <c r="X3265" s="0" t="inlineStr">
        <is>
          <t>IBGE — Censo Demográfico 2022 / SIDRA</t>
        </is>
      </c>
    </row>
    <row r="3266">
      <c r="A3266" s="0" t="inlineStr">
        <is>
          <t>3306156</t>
        </is>
      </c>
      <c r="B3266" s="0" t="inlineStr">
        <is>
          <t>Varre-Sai</t>
        </is>
      </c>
      <c r="C3266" s="0" t="inlineStr">
        <is>
          <t>RJ</t>
        </is>
      </c>
      <c r="D3266" s="0" t="inlineStr">
        <is>
          <t>2022</t>
        </is>
      </c>
      <c r="E3266" s="1">
        <v>10200</v>
      </c>
      <c r="F3266" s="1">
        <v>101</v>
      </c>
      <c r="G3266" s="1">
        <v>1001</v>
      </c>
      <c r="H3266" s="1">
        <v>2602</v>
      </c>
      <c r="I3266" s="1">
        <f>(F3266+G3266+H3266)/E3266*100</f>
        <v>36.31372549019607843137254902</v>
      </c>
      <c r="J3266" s="1">
        <f>(F3266+G3266)/E3266*100</f>
        <v>10.803921568627450980392156863</v>
      </c>
      <c r="K3266" s="1">
        <f>F3266/E3266*100</f>
        <v>0.9901960784313725490196078431</v>
      </c>
      <c r="L3266" s="1">
        <v>1108.62</v>
      </c>
      <c r="M3266" s="1">
        <v>800.00</v>
      </c>
      <c r="N3266" s="1">
        <v>10.24</v>
      </c>
      <c r="O3266" s="1">
        <v>39.21</v>
      </c>
      <c r="P3266" s="1">
        <v>51.28</v>
      </c>
      <c r="Q3266" s="1">
        <v>58.26</v>
      </c>
      <c r="R3266" s="1">
        <v>10.28</v>
      </c>
      <c r="S3266" s="1">
        <v>5.65</v>
      </c>
      <c s="1" r="T3266">
        <v>0</v>
      </c>
      <c r="U3266" s="1">
        <v>88.92</v>
      </c>
      <c r="V3266" s="1">
        <f>100-U3266</f>
        <v>11.08</v>
      </c>
      <c r="W3266" s="1">
        <v>9.84</v>
      </c>
      <c r="X3266" s="0" t="inlineStr">
        <is>
          <t>IBGE — Censo Demográfico 2022 / SIDRA</t>
        </is>
      </c>
    </row>
    <row r="3267">
      <c r="A3267" s="0" t="inlineStr">
        <is>
          <t>3306206</t>
        </is>
      </c>
      <c r="B3267" s="0" t="inlineStr">
        <is>
          <t>Vassouras</t>
        </is>
      </c>
      <c r="C3267" s="0" t="inlineStr">
        <is>
          <t>RJ</t>
        </is>
      </c>
      <c r="D3267" s="0" t="inlineStr">
        <is>
          <t>2022</t>
        </is>
      </c>
      <c r="E3267" s="1">
        <v>33935</v>
      </c>
      <c r="F3267" s="1">
        <v>708</v>
      </c>
      <c r="G3267" s="1">
        <v>2458</v>
      </c>
      <c r="H3267" s="1">
        <v>6155</v>
      </c>
      <c r="I3267" s="1">
        <f>(F3267+G3267+H3267)/E3267*100</f>
        <v>27.467216737881243553852954177</v>
      </c>
      <c r="J3267" s="1">
        <f>(F3267+G3267)/E3267*100</f>
        <v>9.329600707234418741712096655</v>
      </c>
      <c r="K3267" s="1">
        <f>F3267/E3267*100</f>
        <v>2.086341535288050685133343156</v>
      </c>
      <c r="L3267" s="1">
        <v>1519.05</v>
      </c>
      <c r="M3267" s="1">
        <v>1000.50</v>
      </c>
      <c r="N3267" s="1">
        <v>5.46</v>
      </c>
      <c r="O3267" s="1">
        <v>82.65</v>
      </c>
      <c r="P3267" s="1">
        <v>12.71</v>
      </c>
      <c r="Q3267" s="1">
        <v>70.11</v>
      </c>
      <c r="R3267" s="1">
        <v>7.06</v>
      </c>
      <c r="S3267" s="1">
        <v>9.58</v>
      </c>
      <c r="T3267" s="1">
        <v>0.01</v>
      </c>
      <c r="U3267" s="1">
        <v>98.03</v>
      </c>
      <c r="V3267" s="1">
        <f>100-U3267</f>
        <v>1.97</v>
      </c>
      <c r="W3267" s="1">
        <v>1.55</v>
      </c>
      <c r="X3267" s="0" t="inlineStr">
        <is>
          <t>IBGE — Censo Demográfico 2022 / SIDRA</t>
        </is>
      </c>
    </row>
    <row r="3268">
      <c r="A3268" s="0" t="inlineStr">
        <is>
          <t>3306305</t>
        </is>
      </c>
      <c r="B3268" s="0" t="inlineStr">
        <is>
          <t>Volta Redonda</t>
        </is>
      </c>
      <c r="C3268" s="0" t="inlineStr">
        <is>
          <t>RJ</t>
        </is>
      </c>
      <c r="D3268" s="0" t="inlineStr">
        <is>
          <t>2022</t>
        </is>
      </c>
      <c r="E3268" s="1">
        <v>260969</v>
      </c>
      <c r="F3268" s="1">
        <v>7750</v>
      </c>
      <c r="G3268" s="1">
        <v>12761</v>
      </c>
      <c r="H3268" s="1">
        <v>36860</v>
      </c>
      <c r="I3268" s="1">
        <f>(F3268+G3268+H3268)/E3268*100</f>
        <v>21.983837160735566293314531611</v>
      </c>
      <c r="J3268" s="1">
        <f>(F3268+G3268)/E3268*100</f>
        <v>7.8595541999241289195268403527</v>
      </c>
      <c r="K3268" s="1">
        <f>F3268/E3268*100</f>
        <v>2.9697013821565013469032720361</v>
      </c>
      <c r="L3268" s="1">
        <v>1787.91</v>
      </c>
      <c r="M3268" s="1">
        <v>1222.22</v>
      </c>
      <c r="N3268" s="1">
        <v>2.37</v>
      </c>
      <c r="O3268" s="1">
        <v>99.17</v>
      </c>
      <c r="P3268" s="1">
        <v>0.54</v>
      </c>
      <c r="Q3268" s="1">
        <v>95.99</v>
      </c>
      <c r="R3268" s="1">
        <v>0.70</v>
      </c>
      <c r="S3268" s="1">
        <v>0.21</v>
      </c>
      <c r="T3268" s="1">
        <v>0.01</v>
      </c>
      <c r="U3268" s="1">
        <v>99.67</v>
      </c>
      <c r="V3268" s="1">
        <f>100-U3268</f>
        <v>0.33</v>
      </c>
      <c r="W3268" s="1">
        <v>0.07</v>
      </c>
      <c r="X3268" s="0" t="inlineStr">
        <is>
          <t>IBGE — Censo Demográfico 2022 / SIDRA</t>
        </is>
      </c>
    </row>
    <row r="3269">
      <c r="A3269" s="0" t="inlineStr">
        <is>
          <t>3500105</t>
        </is>
      </c>
      <c r="B3269" s="0" t="inlineStr">
        <is>
          <t>Adamantina</t>
        </is>
      </c>
      <c r="C3269" s="0" t="inlineStr">
        <is>
          <t>SP</t>
        </is>
      </c>
      <c r="D3269" s="0" t="inlineStr">
        <is>
          <t>2022</t>
        </is>
      </c>
      <c r="E3269" s="1">
        <v>34573</v>
      </c>
      <c r="F3269" s="1">
        <v>1166</v>
      </c>
      <c r="G3269" s="1">
        <v>677</v>
      </c>
      <c r="H3269" s="1">
        <v>2657</v>
      </c>
      <c r="I3269" s="1">
        <f>(F3269+G3269+H3269)/E3269*100</f>
        <v>13.015937292106557139964712348</v>
      </c>
      <c r="J3269" s="1">
        <f>(F3269+G3269)/E3269*100</f>
        <v>5.3307494287449744019899921904</v>
      </c>
      <c r="K3269" s="1">
        <f>F3269/E3269*100</f>
        <v>3.3725739739102768055997454661</v>
      </c>
      <c r="L3269" s="1">
        <v>1868.26</v>
      </c>
      <c r="M3269" s="1">
        <v>1337.33</v>
      </c>
      <c r="N3269" s="1">
        <v>3.51</v>
      </c>
      <c r="O3269" s="1">
        <v>97.02</v>
      </c>
      <c r="P3269" s="1">
        <v>2.86</v>
      </c>
      <c r="Q3269" s="1">
        <v>97.04</v>
      </c>
      <c r="R3269" s="1">
        <v>1.04</v>
      </c>
      <c r="S3269" s="1">
        <v>1.88</v>
      </c>
      <c s="1" r="T3269">
        <v>0</v>
      </c>
      <c r="U3269" s="1">
        <v>98.64</v>
      </c>
      <c r="V3269" s="1">
        <f>100-U3269</f>
        <v>1.36</v>
      </c>
      <c r="W3269" s="1">
        <v>0.71</v>
      </c>
      <c r="X3269" s="0" t="inlineStr">
        <is>
          <t>IBGE — Censo Demográfico 2022 / SIDRA</t>
        </is>
      </c>
    </row>
    <row r="3270">
      <c r="A3270" s="0" t="inlineStr">
        <is>
          <t>3500204</t>
        </is>
      </c>
      <c r="B3270" s="0" t="inlineStr">
        <is>
          <t>Adolfo</t>
        </is>
      </c>
      <c r="C3270" s="0" t="inlineStr">
        <is>
          <t>SP</t>
        </is>
      </c>
      <c r="D3270" s="0" t="inlineStr">
        <is>
          <t>2022</t>
        </is>
      </c>
      <c r="E3270" s="1">
        <v>4351</v>
      </c>
      <c r="F3270" s="1">
        <v>30</v>
      </c>
      <c r="G3270" s="1">
        <v>140</v>
      </c>
      <c r="H3270" s="1">
        <v>695</v>
      </c>
      <c r="I3270" s="1">
        <f>(F3270+G3270+H3270)/E3270*100</f>
        <v>19.880487244311652493679613882</v>
      </c>
      <c r="J3270" s="1">
        <f>(F3270+G3270)/E3270*100</f>
        <v>3.9071477821190530912433923236</v>
      </c>
      <c r="K3270" s="1">
        <f>F3270/E3270*100</f>
        <v>0.6894966674327740749253045277</v>
      </c>
      <c r="L3270" s="1">
        <v>1514.80</v>
      </c>
      <c r="M3270" s="1">
        <v>1212.00</v>
      </c>
      <c r="N3270" s="1">
        <v>6.78</v>
      </c>
      <c r="O3270" s="1">
        <v>88.42</v>
      </c>
      <c r="P3270" s="1">
        <v>7.09</v>
      </c>
      <c r="Q3270" s="1">
        <v>92.97</v>
      </c>
      <c r="R3270" s="1">
        <v>6.61</v>
      </c>
      <c r="S3270" s="1">
        <v>0.42</v>
      </c>
      <c s="1" r="T3270">
        <v>0</v>
      </c>
      <c r="U3270" s="1">
        <v>98.06</v>
      </c>
      <c r="V3270" s="1">
        <f>100-U3270</f>
        <v>1.94</v>
      </c>
      <c r="W3270" s="1">
        <v>1.82</v>
      </c>
      <c r="X3270" s="0" t="inlineStr">
        <is>
          <t>IBGE — Censo Demográfico 2022 / SIDRA</t>
        </is>
      </c>
    </row>
    <row r="3271">
      <c r="A3271" s="0" t="inlineStr">
        <is>
          <t>3500303</t>
        </is>
      </c>
      <c r="B3271" s="0" t="inlineStr">
        <is>
          <t>Aguaí</t>
        </is>
      </c>
      <c r="C3271" s="0" t="inlineStr">
        <is>
          <t>SP</t>
        </is>
      </c>
      <c r="D3271" s="0" t="inlineStr">
        <is>
          <t>2022</t>
        </is>
      </c>
      <c r="E3271" s="1">
        <v>31997</v>
      </c>
      <c r="F3271" s="1">
        <v>1388</v>
      </c>
      <c r="G3271" s="1">
        <v>1742</v>
      </c>
      <c r="H3271" s="1">
        <v>4939</v>
      </c>
      <c r="I3271" s="1">
        <f>(F3271+G3271+H3271)/E3271*100</f>
        <v>25.217989186486233084351657968</v>
      </c>
      <c r="J3271" s="1">
        <f>(F3271+G3271)/E3271*100</f>
        <v>9.782167078163577835422070819</v>
      </c>
      <c r="K3271" s="1">
        <f>F3271/E3271*100</f>
        <v>4.3379066787511329187111291684</v>
      </c>
      <c r="L3271" s="1">
        <v>1321.67</v>
      </c>
      <c r="M3271" s="1">
        <v>1016.67</v>
      </c>
      <c r="N3271" s="1">
        <v>4.97</v>
      </c>
      <c r="O3271" s="1">
        <v>93.36</v>
      </c>
      <c r="P3271" s="1">
        <v>5.89</v>
      </c>
      <c r="Q3271" s="1">
        <v>93.22</v>
      </c>
      <c r="R3271" s="1">
        <v>2.90</v>
      </c>
      <c r="S3271" s="1">
        <v>3.67</v>
      </c>
      <c s="1" r="T3271">
        <v>0</v>
      </c>
      <c r="U3271" s="1">
        <v>94.97</v>
      </c>
      <c r="V3271" s="1">
        <f>100-U3271</f>
        <v>5.03</v>
      </c>
      <c r="W3271" s="1">
        <v>3.60</v>
      </c>
      <c r="X3271" s="0" t="inlineStr">
        <is>
          <t>IBGE — Censo Demográfico 2022 / SIDRA</t>
        </is>
      </c>
    </row>
    <row r="3272">
      <c r="A3272" s="0" t="inlineStr">
        <is>
          <t>3500402</t>
        </is>
      </c>
      <c r="B3272" s="0" t="inlineStr">
        <is>
          <t>Águas da Prata</t>
        </is>
      </c>
      <c r="C3272" s="0" t="inlineStr">
        <is>
          <t>SP</t>
        </is>
      </c>
      <c r="D3272" s="0" t="inlineStr">
        <is>
          <t>2022</t>
        </is>
      </c>
      <c r="E3272" s="1">
        <v>7219</v>
      </c>
      <c r="F3272" s="1">
        <v>135</v>
      </c>
      <c r="G3272" s="1">
        <v>213</v>
      </c>
      <c r="H3272" s="1">
        <v>792</v>
      </c>
      <c r="I3272" s="1">
        <f>(F3272+G3272+H3272)/E3272*100</f>
        <v>15.79166089486078404211109572</v>
      </c>
      <c r="J3272" s="1">
        <f>(F3272+G3272)/E3272*100</f>
        <v>4.8206122731680288128549660618</v>
      </c>
      <c r="K3272" s="1">
        <f>F3272/E3272*100</f>
        <v>1.8700651059703560049868402826</v>
      </c>
      <c r="L3272" s="1">
        <v>1684.99</v>
      </c>
      <c r="M3272" s="1">
        <v>1300.00</v>
      </c>
      <c r="N3272" s="1">
        <v>3.15</v>
      </c>
      <c r="O3272" s="1">
        <v>89.86</v>
      </c>
      <c r="P3272" s="1">
        <v>9.12</v>
      </c>
      <c r="Q3272" s="1">
        <v>88.37</v>
      </c>
      <c r="R3272" s="1">
        <v>4.81</v>
      </c>
      <c r="S3272" s="1">
        <v>5.02</v>
      </c>
      <c s="1" r="T3272">
        <v>0</v>
      </c>
      <c r="U3272" s="1">
        <v>98.48</v>
      </c>
      <c r="V3272" s="1">
        <f>100-U3272</f>
        <v>1.52</v>
      </c>
      <c r="W3272" s="1">
        <v>1.24</v>
      </c>
      <c r="X3272" s="0" t="inlineStr">
        <is>
          <t>IBGE — Censo Demográfico 2022 / SIDRA</t>
        </is>
      </c>
    </row>
    <row r="3273">
      <c r="A3273" s="0" t="inlineStr">
        <is>
          <t>3500501</t>
        </is>
      </c>
      <c r="B3273" s="0" t="inlineStr">
        <is>
          <t>Águas de Lindóia</t>
        </is>
      </c>
      <c r="C3273" s="0" t="inlineStr">
        <is>
          <t>SP</t>
        </is>
      </c>
      <c r="D3273" s="0" t="inlineStr">
        <is>
          <t>2022</t>
        </is>
      </c>
      <c r="E3273" s="1">
        <v>17801</v>
      </c>
      <c r="F3273" s="1">
        <v>259</v>
      </c>
      <c r="G3273" s="1">
        <v>224</v>
      </c>
      <c r="H3273" s="1">
        <v>1424</v>
      </c>
      <c r="I3273" s="1">
        <f>(F3273+G3273+H3273)/E3273*100</f>
        <v>10.712881298803438009100612325</v>
      </c>
      <c r="J3273" s="1">
        <f>(F3273+G3273)/E3273*100</f>
        <v>2.7133307117577664176169878097</v>
      </c>
      <c r="K3273" s="1">
        <f>F3273/E3273*100</f>
        <v>1.4549744396382225717656311443</v>
      </c>
      <c r="L3273" s="1">
        <v>1742.52</v>
      </c>
      <c r="M3273" s="1">
        <v>1356.00</v>
      </c>
      <c r="N3273" s="1">
        <v>3.59</v>
      </c>
      <c r="O3273" s="1">
        <v>94.10</v>
      </c>
      <c r="P3273" s="1">
        <v>3.85</v>
      </c>
      <c r="Q3273" s="1">
        <v>92.76</v>
      </c>
      <c r="R3273" s="1">
        <v>2.59</v>
      </c>
      <c r="S3273" s="1">
        <v>4.13</v>
      </c>
      <c s="1" r="T3273">
        <v>0</v>
      </c>
      <c r="U3273" s="1">
        <v>99.29</v>
      </c>
      <c r="V3273" s="1">
        <f>100-U3273</f>
        <v>0.71</v>
      </c>
      <c r="W3273" s="1">
        <v>0.51</v>
      </c>
      <c r="X3273" s="0" t="inlineStr">
        <is>
          <t>IBGE — Censo Demográfico 2022 / SIDRA</t>
        </is>
      </c>
    </row>
    <row r="3274">
      <c r="A3274" s="0" t="inlineStr">
        <is>
          <t>3500550</t>
        </is>
      </c>
      <c r="B3274" s="0" t="inlineStr">
        <is>
          <t>Águas de Santa Bárbara</t>
        </is>
      </c>
      <c r="C3274" s="0" t="inlineStr">
        <is>
          <t>SP</t>
        </is>
      </c>
      <c r="D3274" s="0" t="inlineStr">
        <is>
          <t>2022</t>
        </is>
      </c>
      <c r="E3274" s="1">
        <v>7170</v>
      </c>
      <c r="F3274" s="1">
        <v>37</v>
      </c>
      <c r="G3274" s="1">
        <v>84</v>
      </c>
      <c r="H3274" s="1">
        <v>860</v>
      </c>
      <c r="I3274" s="1">
        <f>(F3274+G3274+H3274)/E3274*100</f>
        <v>13.682008368200836820083682008</v>
      </c>
      <c r="J3274" s="1">
        <f>(F3274+G3274)/E3274*100</f>
        <v>1.6875871687587168758716875872</v>
      </c>
      <c r="K3274" s="1">
        <f>F3274/E3274*100</f>
        <v>0.5160390516039051603905160391</v>
      </c>
      <c r="L3274" s="1">
        <v>1946.69</v>
      </c>
      <c r="M3274" s="1">
        <v>1337.33</v>
      </c>
      <c r="N3274" s="1">
        <v>4.36</v>
      </c>
      <c r="O3274" s="1">
        <v>87.38</v>
      </c>
      <c r="P3274" s="1">
        <v>11.99</v>
      </c>
      <c r="Q3274" s="1">
        <v>60.26</v>
      </c>
      <c r="R3274" s="1">
        <v>37.23</v>
      </c>
      <c r="S3274" s="1">
        <v>1.77</v>
      </c>
      <c r="T3274" s="1">
        <v>0.04</v>
      </c>
      <c r="U3274" s="1">
        <v>96.94</v>
      </c>
      <c r="V3274" s="1">
        <f>100-U3274</f>
        <v>3.06</v>
      </c>
      <c r="W3274" s="1">
        <v>2.69</v>
      </c>
      <c r="X3274" s="0" t="inlineStr">
        <is>
          <t>IBGE — Censo Demográfico 2022 / SIDRA</t>
        </is>
      </c>
    </row>
    <row r="3275">
      <c r="A3275" s="0" t="inlineStr">
        <is>
          <t>3500600</t>
        </is>
      </c>
      <c r="B3275" s="0" t="inlineStr">
        <is>
          <t>Águas de São Pedro</t>
        </is>
      </c>
      <c r="C3275" s="0" t="inlineStr">
        <is>
          <t>SP</t>
        </is>
      </c>
      <c r="D3275" s="0" t="inlineStr">
        <is>
          <t>2022</t>
        </is>
      </c>
      <c r="E3275" s="1">
        <v>2774</v>
      </c>
      <c r="F3275" s="1">
        <v>81</v>
      </c>
      <c r="G3275" s="1">
        <v>40</v>
      </c>
      <c r="H3275" s="1">
        <v>101</v>
      </c>
      <c r="I3275" s="1">
        <f>(F3275+G3275+H3275)/E3275*100</f>
        <v>8.002883922134102379235760634</v>
      </c>
      <c r="J3275" s="1">
        <f>(F3275+G3275)/E3275*100</f>
        <v>4.3619322278298485940879596251</v>
      </c>
      <c r="K3275" s="1">
        <f>F3275/E3275*100</f>
        <v>2.9199711607786589762076423937</v>
      </c>
      <c r="L3275" s="1">
        <v>2932.68</v>
      </c>
      <c r="M3275" s="1">
        <v>2040.00</v>
      </c>
      <c r="N3275" s="1">
        <v>1.24</v>
      </c>
      <c r="O3275" s="1">
        <v>100.00</v>
      </c>
      <c s="1" r="P3275">
        <v>0</v>
      </c>
      <c r="Q3275" s="1">
        <v>99.65</v>
      </c>
      <c r="R3275" s="1">
        <v>0.35</v>
      </c>
      <c s="1" r="S3275">
        <v>0</v>
      </c>
      <c s="1" r="T3275">
        <v>0</v>
      </c>
      <c r="U3275" s="1">
        <v>100.00</v>
      </c>
      <c r="V3275" s="1">
        <f>100-U3275</f>
        <v>0.00</v>
      </c>
      <c s="1" r="W3275">
        <v>0</v>
      </c>
      <c r="X3275" s="0" t="inlineStr">
        <is>
          <t>IBGE — Censo Demográfico 2022 / SIDRA</t>
        </is>
      </c>
    </row>
    <row r="3276">
      <c r="A3276" s="0" t="inlineStr">
        <is>
          <t>3500709</t>
        </is>
      </c>
      <c r="B3276" s="0" t="inlineStr">
        <is>
          <t>Agudos</t>
        </is>
      </c>
      <c r="C3276" s="0" t="inlineStr">
        <is>
          <t>SP</t>
        </is>
      </c>
      <c r="D3276" s="0" t="inlineStr">
        <is>
          <t>2022</t>
        </is>
      </c>
      <c r="E3276" s="1">
        <v>37441</v>
      </c>
      <c r="F3276" s="1">
        <v>610</v>
      </c>
      <c r="G3276" s="1">
        <v>1287</v>
      </c>
      <c r="H3276" s="1">
        <v>4872</v>
      </c>
      <c r="I3276" s="1">
        <f>(F3276+G3276+H3276)/E3276*100</f>
        <v>18.079111134852167410058492027</v>
      </c>
      <c r="J3276" s="1">
        <f>(F3276+G3276)/E3276*100</f>
        <v>5.0666381773991079298095670522</v>
      </c>
      <c r="K3276" s="1">
        <f>F3276/E3276*100</f>
        <v>1.6292299885152640153842044817</v>
      </c>
      <c r="L3276" s="1">
        <v>1590.76</v>
      </c>
      <c r="M3276" s="1">
        <v>1212.00</v>
      </c>
      <c r="N3276" s="1">
        <v>3.81</v>
      </c>
      <c r="O3276" s="1">
        <v>95.10</v>
      </c>
      <c r="P3276" s="1">
        <v>3.49</v>
      </c>
      <c r="Q3276" s="1">
        <v>94.28</v>
      </c>
      <c r="R3276" s="1">
        <v>4.45</v>
      </c>
      <c r="S3276" s="1">
        <v>0.73</v>
      </c>
      <c r="T3276" s="1">
        <v>0.02</v>
      </c>
      <c r="U3276" s="1">
        <v>97.92</v>
      </c>
      <c r="V3276" s="1">
        <f>100-U3276</f>
        <v>2.08</v>
      </c>
      <c r="W3276" s="1">
        <v>1.94</v>
      </c>
      <c r="X3276" s="0" t="inlineStr">
        <is>
          <t>IBGE — Censo Demográfico 2022 / SIDRA</t>
        </is>
      </c>
    </row>
    <row r="3277">
      <c r="A3277" s="0" t="inlineStr">
        <is>
          <t>3500758</t>
        </is>
      </c>
      <c r="B3277" s="0" t="inlineStr">
        <is>
          <t>Alambari</t>
        </is>
      </c>
      <c r="C3277" s="0" t="inlineStr">
        <is>
          <t>SP</t>
        </is>
      </c>
      <c r="D3277" s="0" t="inlineStr">
        <is>
          <t>2022</t>
        </is>
      </c>
      <c r="E3277" s="1">
        <v>6132</v>
      </c>
      <c r="F3277" s="1">
        <v>60</v>
      </c>
      <c r="G3277" s="1">
        <v>278</v>
      </c>
      <c r="H3277" s="1">
        <v>911</v>
      </c>
      <c r="I3277" s="1">
        <f>(F3277+G3277+H3277)/E3277*100</f>
        <v>20.368558382257012393998695369</v>
      </c>
      <c r="J3277" s="1">
        <f>(F3277+G3277)/E3277*100</f>
        <v>5.5120678408349641226353555121</v>
      </c>
      <c r="K3277" s="1">
        <f>F3277/E3277*100</f>
        <v>0.9784735812133072407045009785</v>
      </c>
      <c r="L3277" s="1">
        <v>1317.23</v>
      </c>
      <c r="M3277" s="1">
        <v>1050.00</v>
      </c>
      <c r="N3277" s="1">
        <v>4.59</v>
      </c>
      <c r="O3277" s="1">
        <v>81.72</v>
      </c>
      <c r="P3277" s="1">
        <v>16.46</v>
      </c>
      <c r="Q3277" s="1">
        <v>52.73</v>
      </c>
      <c r="R3277" s="1">
        <v>14.21</v>
      </c>
      <c r="S3277" s="1">
        <v>33.01</v>
      </c>
      <c s="1" r="T3277">
        <v>0</v>
      </c>
      <c r="U3277" s="1">
        <v>97.10</v>
      </c>
      <c r="V3277" s="1">
        <f>100-U3277</f>
        <v>2.90</v>
      </c>
      <c r="W3277" s="1">
        <v>2.71</v>
      </c>
      <c r="X3277" s="0" t="inlineStr">
        <is>
          <t>IBGE — Censo Demográfico 2022 / SIDRA</t>
        </is>
      </c>
    </row>
    <row r="3278">
      <c r="A3278" s="0" t="inlineStr">
        <is>
          <t>3500808</t>
        </is>
      </c>
      <c r="B3278" s="0" t="inlineStr">
        <is>
          <t>Alfredo Marcondes</t>
        </is>
      </c>
      <c r="C3278" s="0" t="inlineStr">
        <is>
          <t>SP</t>
        </is>
      </c>
      <c r="D3278" s="0" t="inlineStr">
        <is>
          <t>2022</t>
        </is>
      </c>
      <c r="E3278" s="1">
        <v>4432</v>
      </c>
      <c r="F3278" s="1">
        <v>37</v>
      </c>
      <c r="G3278" s="1">
        <v>120</v>
      </c>
      <c r="H3278" s="1">
        <v>571</v>
      </c>
      <c r="I3278" s="1">
        <f>(F3278+G3278+H3278)/E3278*100</f>
        <v>16.425992779783393501805054152</v>
      </c>
      <c r="J3278" s="1">
        <f>(F3278+G3278)/E3278*100</f>
        <v>3.5424187725631768953068592058</v>
      </c>
      <c r="K3278" s="1">
        <f>F3278/E3278*100</f>
        <v>0.8348375451263537906137184116</v>
      </c>
      <c r="L3278" s="1">
        <v>1485.42</v>
      </c>
      <c r="M3278" s="1">
        <v>1212.00</v>
      </c>
      <c r="N3278" s="1">
        <v>5.36</v>
      </c>
      <c r="O3278" s="1">
        <v>88.01</v>
      </c>
      <c r="P3278" s="1">
        <v>10.89</v>
      </c>
      <c r="Q3278" s="1">
        <v>84.94</v>
      </c>
      <c r="R3278" s="1">
        <v>10.49</v>
      </c>
      <c r="S3278" s="1">
        <v>4.23</v>
      </c>
      <c s="1" r="T3278">
        <v>0</v>
      </c>
      <c r="U3278" s="1">
        <v>94.44</v>
      </c>
      <c r="V3278" s="1">
        <f>100-U3278</f>
        <v>5.56</v>
      </c>
      <c r="W3278" s="1">
        <v>3.30</v>
      </c>
      <c r="X3278" s="0" t="inlineStr">
        <is>
          <t>IBGE — Censo Demográfico 2022 / SIDRA</t>
        </is>
      </c>
    </row>
    <row r="3279">
      <c r="A3279" s="0" t="inlineStr">
        <is>
          <t>3500907</t>
        </is>
      </c>
      <c r="B3279" s="0" t="inlineStr">
        <is>
          <t>Altair</t>
        </is>
      </c>
      <c r="C3279" s="0" t="inlineStr">
        <is>
          <t>SP</t>
        </is>
      </c>
      <c r="D3279" s="0" t="inlineStr">
        <is>
          <t>2022</t>
        </is>
      </c>
      <c r="E3279" s="1">
        <v>3440</v>
      </c>
      <c r="F3279" s="1">
        <v>203</v>
      </c>
      <c r="G3279" s="1">
        <v>171</v>
      </c>
      <c r="H3279" s="1">
        <v>498</v>
      </c>
      <c r="I3279" s="1">
        <f>(F3279+G3279+H3279)/E3279*100</f>
        <v>25.348837209302325581395348837</v>
      </c>
      <c r="J3279" s="1">
        <f>(F3279+G3279)/E3279*100</f>
        <v>10.872093023255813953488372093</v>
      </c>
      <c r="K3279" s="1">
        <f>F3279/E3279*100</f>
        <v>5.9011627906976744186046511628</v>
      </c>
      <c r="L3279" s="1">
        <v>1313.69</v>
      </c>
      <c r="M3279" s="1">
        <v>1200.00</v>
      </c>
      <c r="N3279" s="1">
        <v>7.45</v>
      </c>
      <c r="O3279" s="1">
        <v>83.96</v>
      </c>
      <c r="P3279" s="1">
        <v>10.64</v>
      </c>
      <c r="Q3279" s="1">
        <v>87.01</v>
      </c>
      <c r="R3279" s="1">
        <v>3.99</v>
      </c>
      <c r="S3279" s="1">
        <v>8.76</v>
      </c>
      <c s="1" r="T3279">
        <v>0</v>
      </c>
      <c r="U3279" s="1">
        <v>91.63</v>
      </c>
      <c r="V3279" s="1">
        <f>100-U3279</f>
        <v>8.37</v>
      </c>
      <c r="W3279" s="1">
        <v>5.63</v>
      </c>
      <c r="X3279" s="0" t="inlineStr">
        <is>
          <t>IBGE — Censo Demográfico 2022 / SIDRA</t>
        </is>
      </c>
    </row>
    <row r="3280">
      <c r="A3280" s="0" t="inlineStr">
        <is>
          <t>3501004</t>
        </is>
      </c>
      <c r="B3280" s="0" t="inlineStr">
        <is>
          <t>Altinópolis</t>
        </is>
      </c>
      <c r="C3280" s="0" t="inlineStr">
        <is>
          <t>SP</t>
        </is>
      </c>
      <c r="D3280" s="0" t="inlineStr">
        <is>
          <t>2022</t>
        </is>
      </c>
      <c r="E3280" s="1">
        <v>16770</v>
      </c>
      <c r="F3280" s="1">
        <v>530</v>
      </c>
      <c r="G3280" s="1">
        <v>679</v>
      </c>
      <c r="H3280" s="1">
        <v>2630</v>
      </c>
      <c r="I3280" s="1">
        <f>(F3280+G3280+H3280)/E3280*100</f>
        <v>22.892069171138938580799045915</v>
      </c>
      <c r="J3280" s="1">
        <f>(F3280+G3280)/E3280*100</f>
        <v>7.2093023255813953488372093023</v>
      </c>
      <c r="K3280" s="1">
        <f>F3280/E3280*100</f>
        <v>3.1604054859868813357185450209</v>
      </c>
      <c r="L3280" s="1">
        <v>1391.26</v>
      </c>
      <c r="M3280" s="1">
        <v>1166.67</v>
      </c>
      <c r="N3280" s="1">
        <v>5.01</v>
      </c>
      <c r="O3280" s="1">
        <v>91.26</v>
      </c>
      <c r="P3280" s="1">
        <v>6.40</v>
      </c>
      <c r="Q3280" s="1">
        <v>91.05</v>
      </c>
      <c r="R3280" s="1">
        <v>5.87</v>
      </c>
      <c r="S3280" s="1">
        <v>3.06</v>
      </c>
      <c s="1" r="T3280">
        <v>0</v>
      </c>
      <c r="U3280" s="1">
        <v>95.72</v>
      </c>
      <c r="V3280" s="1">
        <f>100-U3280</f>
        <v>4.28</v>
      </c>
      <c r="W3280" s="1">
        <v>3.75</v>
      </c>
      <c r="X3280" s="0" t="inlineStr">
        <is>
          <t>IBGE — Censo Demográfico 2022 / SIDRA</t>
        </is>
      </c>
    </row>
    <row r="3281">
      <c r="A3281" s="0" t="inlineStr">
        <is>
          <t>3501103</t>
        </is>
      </c>
      <c r="B3281" s="0" t="inlineStr">
        <is>
          <t>Alto Alegre</t>
        </is>
      </c>
      <c r="C3281" s="0" t="inlineStr">
        <is>
          <t>SP</t>
        </is>
      </c>
      <c r="D3281" s="0" t="inlineStr">
        <is>
          <t>2022</t>
        </is>
      </c>
      <c r="E3281" s="1">
        <v>3841</v>
      </c>
      <c r="F3281" s="1">
        <v>36</v>
      </c>
      <c r="G3281" s="1">
        <v>149</v>
      </c>
      <c r="H3281" s="1">
        <v>374</v>
      </c>
      <c r="I3281" s="1">
        <f>(F3281+G3281+H3281)/E3281*100</f>
        <v>14.553501692267638635771934392</v>
      </c>
      <c r="J3281" s="1">
        <f>(F3281+G3281)/E3281*100</f>
        <v>4.8164540484248893517313199688</v>
      </c>
      <c r="K3281" s="1">
        <f>F3281/E3281*100</f>
        <v>0.9372559229367352252017703723</v>
      </c>
      <c r="L3281" s="1">
        <v>1349.61</v>
      </c>
      <c r="M3281" s="1">
        <v>1210.00</v>
      </c>
      <c r="N3281" s="1">
        <v>5.73</v>
      </c>
      <c r="O3281" s="1">
        <v>81.62</v>
      </c>
      <c r="P3281" s="1">
        <v>15.35</v>
      </c>
      <c r="Q3281" s="1">
        <v>82.94</v>
      </c>
      <c r="R3281" s="1">
        <v>15.15</v>
      </c>
      <c r="S3281" s="1">
        <v>1.78</v>
      </c>
      <c s="1" r="T3281">
        <v>0</v>
      </c>
      <c r="U3281" s="1">
        <v>93.08</v>
      </c>
      <c r="V3281" s="1">
        <f>100-U3281</f>
        <v>6.92</v>
      </c>
      <c r="W3281" s="1">
        <v>6.26</v>
      </c>
      <c r="X3281" s="0" t="inlineStr">
        <is>
          <t>IBGE — Censo Demográfico 2022 / SIDRA</t>
        </is>
      </c>
    </row>
    <row r="3282">
      <c r="A3282" s="0" t="inlineStr">
        <is>
          <t>3501152</t>
        </is>
      </c>
      <c r="B3282" s="0" t="inlineStr">
        <is>
          <t>Alumínio</t>
        </is>
      </c>
      <c r="C3282" s="0" t="inlineStr">
        <is>
          <t>SP</t>
        </is>
      </c>
      <c r="D3282" s="0" t="inlineStr">
        <is>
          <t>2022</t>
        </is>
      </c>
      <c r="E3282" s="1">
        <v>17277</v>
      </c>
      <c r="F3282" s="1">
        <v>182</v>
      </c>
      <c r="G3282" s="1">
        <v>458</v>
      </c>
      <c r="H3282" s="1">
        <v>2488</v>
      </c>
      <c r="I3282" s="1">
        <f>(F3282+G3282+H3282)/E3282*100</f>
        <v>18.104995080164380390114024426</v>
      </c>
      <c r="J3282" s="1">
        <f>(F3282+G3282)/E3282*100</f>
        <v>3.7043468194709729698443016727</v>
      </c>
      <c r="K3282" s="1">
        <f>F3282/E3282*100</f>
        <v>1.0534236267870579382994732882</v>
      </c>
      <c r="L3282" s="1">
        <v>1523.42</v>
      </c>
      <c r="M3282" s="1">
        <v>1225.00</v>
      </c>
      <c r="N3282" s="1">
        <v>3.80</v>
      </c>
      <c r="O3282" s="1">
        <v>90.97</v>
      </c>
      <c r="P3282" s="1">
        <v>7.07</v>
      </c>
      <c r="Q3282" s="1">
        <v>74.04</v>
      </c>
      <c r="R3282" s="1">
        <v>21.03</v>
      </c>
      <c r="S3282" s="1">
        <v>1.78</v>
      </c>
      <c s="1" r="T3282">
        <v>0</v>
      </c>
      <c r="U3282" s="1">
        <v>99.92</v>
      </c>
      <c r="V3282" s="1">
        <f>100-U3282</f>
        <v>0.08</v>
      </c>
      <c r="W3282" s="1">
        <v>0.05</v>
      </c>
      <c r="X3282" s="0" t="inlineStr">
        <is>
          <t>IBGE — Censo Demográfico 2022 / SIDRA</t>
        </is>
      </c>
    </row>
    <row r="3283">
      <c r="A3283" s="0" t="inlineStr">
        <is>
          <t>3501202</t>
        </is>
      </c>
      <c r="B3283" s="0" t="inlineStr">
        <is>
          <t>Álvares Florence</t>
        </is>
      </c>
      <c r="C3283" s="0" t="inlineStr">
        <is>
          <t>SP</t>
        </is>
      </c>
      <c r="D3283" s="0" t="inlineStr">
        <is>
          <t>2022</t>
        </is>
      </c>
      <c r="E3283" s="1">
        <v>3898</v>
      </c>
      <c r="F3283" s="1">
        <v>43</v>
      </c>
      <c r="G3283" s="1">
        <v>99</v>
      </c>
      <c r="H3283" s="1">
        <v>554</v>
      </c>
      <c r="I3283" s="1">
        <f>(F3283+G3283+H3283)/E3283*100</f>
        <v>17.855310415597742432016418676</v>
      </c>
      <c r="J3283" s="1">
        <f>(F3283+G3283)/E3283*100</f>
        <v>3.6428937916880451513596716265</v>
      </c>
      <c r="K3283" s="1">
        <f>F3283/E3283*100</f>
        <v>1.103129810159055926115956901</v>
      </c>
      <c r="L3283" s="1">
        <v>1429.27</v>
      </c>
      <c r="M3283" s="1">
        <v>1200.00</v>
      </c>
      <c r="N3283" s="1">
        <v>6.49</v>
      </c>
      <c r="O3283" s="1">
        <v>68.95</v>
      </c>
      <c r="P3283" s="1">
        <v>29.48</v>
      </c>
      <c r="Q3283" s="1">
        <v>68.88</v>
      </c>
      <c r="R3283" s="1">
        <v>6.26</v>
      </c>
      <c r="S3283" s="1">
        <v>24.85</v>
      </c>
      <c s="1" r="T3283">
        <v>0</v>
      </c>
      <c r="U3283" s="1">
        <v>82.91</v>
      </c>
      <c r="V3283" s="1">
        <f>100-U3283</f>
        <v>17.09</v>
      </c>
      <c r="W3283" s="1">
        <v>16.05</v>
      </c>
      <c r="X3283" s="0" t="inlineStr">
        <is>
          <t>IBGE — Censo Demográfico 2022 / SIDRA</t>
        </is>
      </c>
    </row>
    <row r="3284">
      <c r="A3284" s="0" t="inlineStr">
        <is>
          <t>3501301</t>
        </is>
      </c>
      <c r="B3284" s="0" t="inlineStr">
        <is>
          <t>Álvares Machado</t>
        </is>
      </c>
      <c r="C3284" s="0" t="inlineStr">
        <is>
          <t>SP</t>
        </is>
      </c>
      <c r="D3284" s="0" t="inlineStr">
        <is>
          <t>2022</t>
        </is>
      </c>
      <c r="E3284" s="1">
        <v>27204</v>
      </c>
      <c r="F3284" s="1">
        <v>362</v>
      </c>
      <c r="G3284" s="1">
        <v>1558</v>
      </c>
      <c r="H3284" s="1">
        <v>4239</v>
      </c>
      <c r="I3284" s="1">
        <f>(F3284+G3284+H3284)/E3284*100</f>
        <v>22.640052933392148213498014998</v>
      </c>
      <c r="J3284" s="1">
        <f>(F3284+G3284)/E3284*100</f>
        <v>7.0577856197617997353330392589</v>
      </c>
      <c r="K3284" s="1">
        <f>F3284/E3284*100</f>
        <v>1.3306866637259226584325834436</v>
      </c>
      <c r="L3284" s="1">
        <v>1462.07</v>
      </c>
      <c r="M3284" s="1">
        <v>1150.00</v>
      </c>
      <c r="N3284" s="1">
        <v>4.23</v>
      </c>
      <c r="O3284" s="1">
        <v>90.41</v>
      </c>
      <c r="P3284" s="1">
        <v>9.12</v>
      </c>
      <c r="Q3284" s="1">
        <v>89.47</v>
      </c>
      <c r="R3284" s="1">
        <v>5.46</v>
      </c>
      <c r="S3284" s="1">
        <v>4.83</v>
      </c>
      <c s="1" r="T3284">
        <v>0</v>
      </c>
      <c r="U3284" s="1">
        <v>95.84</v>
      </c>
      <c r="V3284" s="1">
        <f>100-U3284</f>
        <v>4.16</v>
      </c>
      <c r="W3284" s="1">
        <v>3.51</v>
      </c>
      <c r="X3284" s="0" t="inlineStr">
        <is>
          <t>IBGE — Censo Demográfico 2022 / SIDRA</t>
        </is>
      </c>
    </row>
    <row r="3285">
      <c r="A3285" s="0" t="inlineStr">
        <is>
          <t>3501400</t>
        </is>
      </c>
      <c r="B3285" s="0" t="inlineStr">
        <is>
          <t>Álvaro de Carvalho</t>
        </is>
      </c>
      <c r="C3285" s="0" t="inlineStr">
        <is>
          <t>SP</t>
        </is>
      </c>
      <c r="D3285" s="0" t="inlineStr">
        <is>
          <t>2022</t>
        </is>
      </c>
      <c r="E3285" s="1">
        <v>3151</v>
      </c>
      <c r="F3285" s="1">
        <v>107</v>
      </c>
      <c r="G3285" s="1">
        <v>310</v>
      </c>
      <c r="H3285" s="1">
        <v>493</v>
      </c>
      <c r="I3285" s="1">
        <f>(F3285+G3285+H3285)/E3285*100</f>
        <v>28.879720723579815931450333228</v>
      </c>
      <c r="J3285" s="1">
        <f>(F3285+G3285)/E3285*100</f>
        <v>13.23389400190415741034592193</v>
      </c>
      <c r="K3285" s="1">
        <f>F3285/E3285*100</f>
        <v>3.395747381783560774357346874</v>
      </c>
      <c r="L3285" s="1">
        <v>1137.02</v>
      </c>
      <c r="M3285" s="1">
        <v>950.00</v>
      </c>
      <c r="N3285" s="1">
        <v>6.71</v>
      </c>
      <c r="O3285" s="1">
        <v>91.87</v>
      </c>
      <c r="P3285" s="1">
        <v>2.91</v>
      </c>
      <c r="Q3285" s="1">
        <v>93.32</v>
      </c>
      <c r="R3285" s="1">
        <v>4.71</v>
      </c>
      <c r="S3285" s="1">
        <v>1.46</v>
      </c>
      <c r="T3285" s="1">
        <v>0.09</v>
      </c>
      <c r="U3285" s="1">
        <v>96.15</v>
      </c>
      <c r="V3285" s="1">
        <f>100-U3285</f>
        <v>3.85</v>
      </c>
      <c r="W3285" s="1">
        <v>2.91</v>
      </c>
      <c r="X3285" s="0" t="inlineStr">
        <is>
          <t>IBGE — Censo Demográfico 2022 / SIDRA</t>
        </is>
      </c>
    </row>
    <row r="3286">
      <c r="A3286" s="0" t="inlineStr">
        <is>
          <t>3501509</t>
        </is>
      </c>
      <c r="B3286" s="0" t="inlineStr">
        <is>
          <t>Alvinlândia</t>
        </is>
      </c>
      <c r="C3286" s="0" t="inlineStr">
        <is>
          <t>SP</t>
        </is>
      </c>
      <c r="D3286" s="0" t="inlineStr">
        <is>
          <t>2022</t>
        </is>
      </c>
      <c r="E3286" s="1">
        <v>2885</v>
      </c>
      <c r="F3286" s="1">
        <v>20</v>
      </c>
      <c r="G3286" s="1">
        <v>269</v>
      </c>
      <c r="H3286" s="1">
        <v>529</v>
      </c>
      <c r="I3286" s="1">
        <f>(F3286+G3286+H3286)/E3286*100</f>
        <v>28.353552859618717504332755633</v>
      </c>
      <c r="J3286" s="1">
        <f>(F3286+G3286)/E3286*100</f>
        <v>10.017331022530329289428076256</v>
      </c>
      <c r="K3286" s="1">
        <f>F3286/E3286*100</f>
        <v>0.69324090121317157712305026</v>
      </c>
      <c r="L3286" s="1">
        <v>1203.52</v>
      </c>
      <c r="M3286" s="1">
        <v>916.50</v>
      </c>
      <c r="N3286" s="1">
        <v>7.29</v>
      </c>
      <c r="O3286" s="1">
        <v>93.25</v>
      </c>
      <c r="P3286" s="1">
        <v>6.16</v>
      </c>
      <c r="Q3286" s="1">
        <v>93.94</v>
      </c>
      <c r="R3286" s="1">
        <v>5.26</v>
      </c>
      <c r="S3286" s="1">
        <v>0.70</v>
      </c>
      <c s="1" r="T3286">
        <v>0</v>
      </c>
      <c r="U3286" s="1">
        <v>99.30</v>
      </c>
      <c r="V3286" s="1">
        <f>100-U3286</f>
        <v>0.70</v>
      </c>
      <c r="W3286" s="1">
        <v>0.70</v>
      </c>
      <c r="X3286" s="0" t="inlineStr">
        <is>
          <t>IBGE — Censo Demográfico 2022 / SIDRA</t>
        </is>
      </c>
    </row>
    <row r="3287">
      <c r="A3287" s="0" t="inlineStr">
        <is>
          <t>3501608</t>
        </is>
      </c>
      <c r="B3287" s="0" t="inlineStr">
        <is>
          <t>Americana</t>
        </is>
      </c>
      <c r="C3287" s="0" t="inlineStr">
        <is>
          <t>SP</t>
        </is>
      </c>
      <c r="D3287" s="0" t="inlineStr">
        <is>
          <t>2022</t>
        </is>
      </c>
      <c r="E3287" s="1">
        <v>236512</v>
      </c>
      <c r="F3287" s="1">
        <v>4023</v>
      </c>
      <c r="G3287" s="1">
        <v>4138</v>
      </c>
      <c r="H3287" s="1">
        <v>15108</v>
      </c>
      <c r="I3287" s="1">
        <f>(F3287+G3287+H3287)/E3287*100</f>
        <v>9.83840143417670139358679475</v>
      </c>
      <c r="J3287" s="1">
        <f>(F3287+G3287)/E3287*100</f>
        <v>3.4505648762007847381951021513</v>
      </c>
      <c r="K3287" s="1">
        <f>F3287/E3287*100</f>
        <v>1.7009707752672168854011635773</v>
      </c>
      <c r="L3287" s="1">
        <v>2358.27</v>
      </c>
      <c r="M3287" s="1">
        <v>1666.67</v>
      </c>
      <c r="N3287" s="1">
        <v>1.67</v>
      </c>
      <c r="O3287" s="1">
        <v>95.71</v>
      </c>
      <c r="P3287" s="1">
        <v>1.53</v>
      </c>
      <c r="Q3287" s="1">
        <v>98.29</v>
      </c>
      <c r="R3287" s="1">
        <v>0.74</v>
      </c>
      <c r="S3287" s="1">
        <v>0.72</v>
      </c>
      <c r="T3287" s="1">
        <v>0.00</v>
      </c>
      <c r="U3287" s="1">
        <v>99.92</v>
      </c>
      <c r="V3287" s="1">
        <f>100-U3287</f>
        <v>0.08</v>
      </c>
      <c r="W3287" s="1">
        <v>0.04</v>
      </c>
      <c r="X3287" s="0" t="inlineStr">
        <is>
          <t>IBGE — Censo Demográfico 2022 / SIDRA</t>
        </is>
      </c>
    </row>
    <row r="3288">
      <c r="A3288" s="0" t="inlineStr">
        <is>
          <t>3501707</t>
        </is>
      </c>
      <c r="B3288" s="0" t="inlineStr">
        <is>
          <t>Américo Brasiliense</t>
        </is>
      </c>
      <c r="C3288" s="0" t="inlineStr">
        <is>
          <t>SP</t>
        </is>
      </c>
      <c r="D3288" s="0" t="inlineStr">
        <is>
          <t>2022</t>
        </is>
      </c>
      <c r="E3288" s="1">
        <v>32908</v>
      </c>
      <c r="F3288" s="1">
        <v>997</v>
      </c>
      <c r="G3288" s="1">
        <v>1562</v>
      </c>
      <c r="H3288" s="1">
        <v>4487</v>
      </c>
      <c r="I3288" s="1">
        <f>(F3288+G3288+H3288)/E3288*100</f>
        <v>21.411207001337060897046310927</v>
      </c>
      <c r="J3288" s="1">
        <f>(F3288+G3288)/E3288*100</f>
        <v>7.7762246262307037802358089218</v>
      </c>
      <c r="K3288" s="1">
        <f>F3288/E3288*100</f>
        <v>3.0296584417162999878449009359</v>
      </c>
      <c r="L3288" s="1">
        <v>1233.06</v>
      </c>
      <c r="M3288" s="1">
        <v>1064.29</v>
      </c>
      <c r="N3288" s="1">
        <v>5.50</v>
      </c>
      <c r="O3288" s="1">
        <v>99.33</v>
      </c>
      <c r="P3288" s="1">
        <v>0.41</v>
      </c>
      <c r="Q3288" s="1">
        <v>99.25</v>
      </c>
      <c r="R3288" s="1">
        <v>0.49</v>
      </c>
      <c r="S3288" s="1">
        <v>0.18</v>
      </c>
      <c r="T3288" s="1">
        <v>0.01</v>
      </c>
      <c r="U3288" s="1">
        <v>99.82</v>
      </c>
      <c r="V3288" s="1">
        <f>100-U3288</f>
        <v>0.18</v>
      </c>
      <c r="W3288" s="1">
        <v>0.15</v>
      </c>
      <c r="X3288" s="0" t="inlineStr">
        <is>
          <t>IBGE — Censo Demográfico 2022 / SIDRA</t>
        </is>
      </c>
    </row>
    <row r="3289">
      <c r="A3289" s="0" t="inlineStr">
        <is>
          <t>3501806</t>
        </is>
      </c>
      <c r="B3289" s="0" t="inlineStr">
        <is>
          <t>Américo de Campos</t>
        </is>
      </c>
      <c r="C3289" s="0" t="inlineStr">
        <is>
          <t>SP</t>
        </is>
      </c>
      <c r="D3289" s="0" t="inlineStr">
        <is>
          <t>2022</t>
        </is>
      </c>
      <c r="E3289" s="1">
        <v>5868</v>
      </c>
      <c r="F3289" s="1">
        <v>43</v>
      </c>
      <c r="G3289" s="1">
        <v>119</v>
      </c>
      <c r="H3289" s="1">
        <v>596</v>
      </c>
      <c r="I3289" s="1">
        <f>(F3289+G3289+H3289)/E3289*100</f>
        <v>12.917518745739604635310156783</v>
      </c>
      <c r="J3289" s="1">
        <f>(F3289+G3289)/E3289*100</f>
        <v>2.7607361963190184049079754601</v>
      </c>
      <c r="K3289" s="1">
        <f>F3289/E3289*100</f>
        <v>0.7327880027266530334014996592</v>
      </c>
      <c r="L3289" s="1">
        <v>1580.65</v>
      </c>
      <c r="M3289" s="1">
        <v>1212.00</v>
      </c>
      <c r="N3289" s="1">
        <v>4.55</v>
      </c>
      <c r="O3289" s="1">
        <v>89.16</v>
      </c>
      <c r="P3289" s="1">
        <v>4.53</v>
      </c>
      <c r="Q3289" s="1">
        <v>89.16</v>
      </c>
      <c r="R3289" s="1">
        <v>1.74</v>
      </c>
      <c r="S3289" s="1">
        <v>9.02</v>
      </c>
      <c s="1" r="T3289">
        <v>0</v>
      </c>
      <c r="U3289" s="1">
        <v>93.05</v>
      </c>
      <c r="V3289" s="1">
        <f>100-U3289</f>
        <v>6.95</v>
      </c>
      <c r="W3289" s="1">
        <v>6.23</v>
      </c>
      <c r="X3289" s="0" t="inlineStr">
        <is>
          <t>IBGE — Censo Demográfico 2022 / SIDRA</t>
        </is>
      </c>
    </row>
    <row r="3290">
      <c r="A3290" s="0" t="inlineStr">
        <is>
          <t>3501905</t>
        </is>
      </c>
      <c r="B3290" s="0" t="inlineStr">
        <is>
          <t>Amparo</t>
        </is>
      </c>
      <c r="C3290" s="0" t="inlineStr">
        <is>
          <t>SP</t>
        </is>
      </c>
      <c r="D3290" s="0" t="inlineStr">
        <is>
          <t>2022</t>
        </is>
      </c>
      <c r="E3290" s="1">
        <v>67718</v>
      </c>
      <c r="F3290" s="1">
        <v>497</v>
      </c>
      <c r="G3290" s="1">
        <v>729</v>
      </c>
      <c r="H3290" s="1">
        <v>4986</v>
      </c>
      <c r="I3290" s="1">
        <f>(F3290+G3290+H3290)/E3290*100</f>
        <v>9.173336483652795416285182669</v>
      </c>
      <c r="J3290" s="1">
        <f>(F3290+G3290)/E3290*100</f>
        <v>1.8104492158657963909152662512</v>
      </c>
      <c r="K3290" s="1">
        <f>F3290/E3290*100</f>
        <v>0.733925987182137688649989663</v>
      </c>
      <c r="L3290" s="1">
        <v>1986.75</v>
      </c>
      <c r="M3290" s="1">
        <v>1462.50</v>
      </c>
      <c r="N3290" s="1">
        <v>3.22</v>
      </c>
      <c r="O3290" s="1">
        <v>89.82</v>
      </c>
      <c r="P3290" s="1">
        <v>9.13</v>
      </c>
      <c r="Q3290" s="1">
        <v>85.96</v>
      </c>
      <c r="R3290" s="1">
        <v>5.93</v>
      </c>
      <c r="S3290" s="1">
        <v>6.51</v>
      </c>
      <c r="T3290" s="1">
        <v>0.00</v>
      </c>
      <c r="U3290" s="1">
        <v>98.93</v>
      </c>
      <c r="V3290" s="1">
        <f>100-U3290</f>
        <v>1.07</v>
      </c>
      <c r="W3290" s="1">
        <v>0.32</v>
      </c>
      <c r="X3290" s="0" t="inlineStr">
        <is>
          <t>IBGE — Censo Demográfico 2022 / SIDRA</t>
        </is>
      </c>
    </row>
    <row r="3291">
      <c r="A3291" s="0" t="inlineStr">
        <is>
          <t>3502002</t>
        </is>
      </c>
      <c r="B3291" s="0" t="inlineStr">
        <is>
          <t>Analândia</t>
        </is>
      </c>
      <c r="C3291" s="0" t="inlineStr">
        <is>
          <t>SP</t>
        </is>
      </c>
      <c r="D3291" s="0" t="inlineStr">
        <is>
          <t>2022</t>
        </is>
      </c>
      <c r="E3291" s="1">
        <v>4584</v>
      </c>
      <c r="F3291" s="1">
        <v>86</v>
      </c>
      <c r="G3291" s="1">
        <v>85</v>
      </c>
      <c r="H3291" s="1">
        <v>589</v>
      </c>
      <c r="I3291" s="1">
        <f>(F3291+G3291+H3291)/E3291*100</f>
        <v>16.579406631762652705061082024</v>
      </c>
      <c r="J3291" s="1">
        <f>(F3291+G3291)/E3291*100</f>
        <v>3.7303664921465968586387434555</v>
      </c>
      <c r="K3291" s="1">
        <f>F3291/E3291*100</f>
        <v>1.876090750436300174520069808</v>
      </c>
      <c r="L3291" s="1">
        <v>1677.47</v>
      </c>
      <c r="M3291" s="1">
        <v>1210.00</v>
      </c>
      <c r="N3291" s="1">
        <v>4.45</v>
      </c>
      <c r="O3291" s="1">
        <v>85.23</v>
      </c>
      <c r="P3291" s="1">
        <v>3.10</v>
      </c>
      <c r="Q3291" s="1">
        <v>83.68</v>
      </c>
      <c r="R3291" s="1">
        <v>5.96</v>
      </c>
      <c r="S3291" s="1">
        <v>9.77</v>
      </c>
      <c s="1" r="T3291">
        <v>0</v>
      </c>
      <c r="U3291" s="1">
        <v>94.22</v>
      </c>
      <c r="V3291" s="1">
        <f>100-U3291</f>
        <v>5.78</v>
      </c>
      <c r="W3291" s="1">
        <v>4.59</v>
      </c>
      <c r="X3291" s="0" t="inlineStr">
        <is>
          <t>IBGE — Censo Demográfico 2022 / SIDRA</t>
        </is>
      </c>
    </row>
    <row r="3292">
      <c r="A3292" s="0" t="inlineStr">
        <is>
          <t>3502101</t>
        </is>
      </c>
      <c r="B3292" s="0" t="inlineStr">
        <is>
          <t>Andradina</t>
        </is>
      </c>
      <c r="C3292" s="0" t="inlineStr">
        <is>
          <t>SP</t>
        </is>
      </c>
      <c r="D3292" s="0" t="inlineStr">
        <is>
          <t>2022</t>
        </is>
      </c>
      <c r="E3292" s="1">
        <v>57901</v>
      </c>
      <c r="F3292" s="1">
        <v>676</v>
      </c>
      <c r="G3292" s="1">
        <v>1969</v>
      </c>
      <c r="H3292" s="1">
        <v>5845</v>
      </c>
      <c r="I3292" s="1">
        <f>(F3292+G3292+H3292)/E3292*100</f>
        <v>14.662959188960467004024110119</v>
      </c>
      <c r="J3292" s="1">
        <f>(F3292+G3292)/E3292*100</f>
        <v>4.5681421737102986131500319511</v>
      </c>
      <c r="K3292" s="1">
        <f>F3292/E3292*100</f>
        <v>1.1675100602752974905442047633</v>
      </c>
      <c r="L3292" s="1">
        <v>1774.02</v>
      </c>
      <c r="M3292" s="1">
        <v>1258.33</v>
      </c>
      <c r="N3292" s="1">
        <v>3.74</v>
      </c>
      <c r="O3292" s="1">
        <v>95.37</v>
      </c>
      <c r="P3292" s="1">
        <v>4.39</v>
      </c>
      <c r="Q3292" s="1">
        <v>93.65</v>
      </c>
      <c r="R3292" s="1">
        <v>2.31</v>
      </c>
      <c r="S3292" s="1">
        <v>4.00</v>
      </c>
      <c r="T3292" s="1">
        <v>0.01</v>
      </c>
      <c r="U3292" s="1">
        <v>96.42</v>
      </c>
      <c r="V3292" s="1">
        <f>100-U3292</f>
        <v>3.58</v>
      </c>
      <c r="W3292" s="1">
        <v>3.09</v>
      </c>
      <c r="X3292" s="0" t="inlineStr">
        <is>
          <t>IBGE — Censo Demográfico 2022 / SIDRA</t>
        </is>
      </c>
    </row>
    <row r="3293">
      <c r="A3293" s="0" t="inlineStr">
        <is>
          <t>3502200</t>
        </is>
      </c>
      <c r="B3293" s="0" t="inlineStr">
        <is>
          <t>Angatuba</t>
        </is>
      </c>
      <c r="C3293" s="0" t="inlineStr">
        <is>
          <t>SP</t>
        </is>
      </c>
      <c r="D3293" s="0" t="inlineStr">
        <is>
          <t>2022</t>
        </is>
      </c>
      <c r="E3293" s="1">
        <v>23958</v>
      </c>
      <c r="F3293" s="1">
        <v>297</v>
      </c>
      <c r="G3293" s="1">
        <v>671</v>
      </c>
      <c r="H3293" s="1">
        <v>3887</v>
      </c>
      <c r="I3293" s="1">
        <f>(F3293+G3293+H3293)/E3293*100</f>
        <v>20.264629768762000166958844645</v>
      </c>
      <c r="J3293" s="1">
        <f>(F3293+G3293)/E3293*100</f>
        <v>4.0404040404040404040404040404</v>
      </c>
      <c r="K3293" s="1">
        <f>F3293/E3293*100</f>
        <v>1.2396694214876033057851239669</v>
      </c>
      <c r="L3293" s="1">
        <v>1526.22</v>
      </c>
      <c r="M3293" s="1">
        <v>1176.00</v>
      </c>
      <c r="N3293" s="1">
        <v>4.15</v>
      </c>
      <c r="O3293" s="1">
        <v>83.42</v>
      </c>
      <c r="P3293" s="1">
        <v>15.11</v>
      </c>
      <c r="Q3293" s="1">
        <v>70.06</v>
      </c>
      <c r="R3293" s="1">
        <v>7.50</v>
      </c>
      <c r="S3293" s="1">
        <v>21.85</v>
      </c>
      <c r="T3293" s="1">
        <v>0.06</v>
      </c>
      <c r="U3293" s="1">
        <v>92.06</v>
      </c>
      <c r="V3293" s="1">
        <f>100-U3293</f>
        <v>7.94</v>
      </c>
      <c r="W3293" s="1">
        <v>6.41</v>
      </c>
      <c r="X3293" s="0" t="inlineStr">
        <is>
          <t>IBGE — Censo Demográfico 2022 / SIDRA</t>
        </is>
      </c>
    </row>
    <row r="3294">
      <c r="A3294" s="0" t="inlineStr">
        <is>
          <t>3502309</t>
        </is>
      </c>
      <c r="B3294" s="0" t="inlineStr">
        <is>
          <t>Anhembi</t>
        </is>
      </c>
      <c r="C3294" s="0" t="inlineStr">
        <is>
          <t>SP</t>
        </is>
      </c>
      <c r="D3294" s="0" t="inlineStr">
        <is>
          <t>2022</t>
        </is>
      </c>
      <c r="E3294" s="1">
        <v>5666</v>
      </c>
      <c r="F3294" s="1">
        <v>40</v>
      </c>
      <c r="G3294" s="1">
        <v>258</v>
      </c>
      <c r="H3294" s="1">
        <v>1260</v>
      </c>
      <c r="I3294" s="1">
        <f>(F3294+G3294+H3294)/E3294*100</f>
        <v>27.497352629721143663960465937</v>
      </c>
      <c r="J3294" s="1">
        <f>(F3294+G3294)/E3294*100</f>
        <v>5.2594422873279209318743381574</v>
      </c>
      <c r="K3294" s="1">
        <f>F3294/E3294*100</f>
        <v>0.7059654076950229438757500882</v>
      </c>
      <c r="L3294" s="1">
        <v>1188.66</v>
      </c>
      <c r="M3294" s="1">
        <v>962.50</v>
      </c>
      <c r="N3294" s="1">
        <v>5.64</v>
      </c>
      <c r="O3294" s="1">
        <v>78.82</v>
      </c>
      <c r="P3294" s="1">
        <v>17.04</v>
      </c>
      <c r="Q3294" s="1">
        <v>81.26</v>
      </c>
      <c r="R3294" s="1">
        <v>2.97</v>
      </c>
      <c r="S3294" s="1">
        <v>14.85</v>
      </c>
      <c s="1" r="T3294">
        <v>0</v>
      </c>
      <c r="U3294" s="1">
        <v>97.47</v>
      </c>
      <c r="V3294" s="1">
        <f>100-U3294</f>
        <v>2.53</v>
      </c>
      <c r="W3294" s="1">
        <v>2.43</v>
      </c>
      <c r="X3294" s="0" t="inlineStr">
        <is>
          <t>IBGE — Censo Demográfico 2022 / SIDRA</t>
        </is>
      </c>
    </row>
    <row r="3295">
      <c r="A3295" s="0" t="inlineStr">
        <is>
          <t>3502408</t>
        </is>
      </c>
      <c r="B3295" s="0" t="inlineStr">
        <is>
          <t>Anhumas</t>
        </is>
      </c>
      <c r="C3295" s="0" t="inlineStr">
        <is>
          <t>SP</t>
        </is>
      </c>
      <c r="D3295" s="0" t="inlineStr">
        <is>
          <t>2022</t>
        </is>
      </c>
      <c r="E3295" s="1">
        <v>3998</v>
      </c>
      <c r="F3295" s="1">
        <v>50</v>
      </c>
      <c r="G3295" s="1">
        <v>184</v>
      </c>
      <c r="H3295" s="1">
        <v>770</v>
      </c>
      <c r="I3295" s="1">
        <f>(F3295+G3295+H3295)/E3295*100</f>
        <v>25.112556278139069534767383692</v>
      </c>
      <c r="J3295" s="1">
        <f>(F3295+G3295)/E3295*100</f>
        <v>5.852926463231615807903951976</v>
      </c>
      <c r="K3295" s="1">
        <f>F3295/E3295*100</f>
        <v>1.2506253126563281640820410205</v>
      </c>
      <c r="L3295" s="1">
        <v>1409.42</v>
      </c>
      <c r="M3295" s="1">
        <v>1078.00</v>
      </c>
      <c r="N3295" s="1">
        <v>5.64</v>
      </c>
      <c r="O3295" s="1">
        <v>85.35</v>
      </c>
      <c r="P3295" s="1">
        <v>14.25</v>
      </c>
      <c r="Q3295" s="1">
        <v>86.02</v>
      </c>
      <c r="R3295" s="1">
        <v>6.21</v>
      </c>
      <c r="S3295" s="1">
        <v>7.56</v>
      </c>
      <c r="T3295" s="1">
        <v>0.07</v>
      </c>
      <c r="U3295" s="1">
        <v>92.91</v>
      </c>
      <c r="V3295" s="1">
        <f>100-U3295</f>
        <v>7.09</v>
      </c>
      <c r="W3295" s="1">
        <v>5.94</v>
      </c>
      <c r="X3295" s="0" t="inlineStr">
        <is>
          <t>IBGE — Censo Demográfico 2022 / SIDRA</t>
        </is>
      </c>
    </row>
    <row r="3296">
      <c r="A3296" s="0" t="inlineStr">
        <is>
          <t>3502507</t>
        </is>
      </c>
      <c r="B3296" s="0" t="inlineStr">
        <is>
          <t>Aparecida</t>
        </is>
      </c>
      <c r="C3296" s="0" t="inlineStr">
        <is>
          <t>SP</t>
        </is>
      </c>
      <c r="D3296" s="0" t="inlineStr">
        <is>
          <t>2022</t>
        </is>
      </c>
      <c r="E3296" s="1">
        <v>32347</v>
      </c>
      <c r="F3296" s="1">
        <v>738</v>
      </c>
      <c r="G3296" s="1">
        <v>1122</v>
      </c>
      <c r="H3296" s="1">
        <v>5008</v>
      </c>
      <c r="I3296" s="1">
        <f>(F3296+G3296+H3296)/E3296*100</f>
        <v>21.232262651868797724673076329</v>
      </c>
      <c r="J3296" s="1">
        <f>(F3296+G3296)/E3296*100</f>
        <v>5.7501468451479271648066281263</v>
      </c>
      <c r="K3296" s="1">
        <f>F3296/E3296*100</f>
        <v>2.281509877268371100874887934</v>
      </c>
      <c r="L3296" s="1">
        <v>1468.76</v>
      </c>
      <c r="M3296" s="1">
        <v>1106.50</v>
      </c>
      <c r="N3296" s="1">
        <v>2.97</v>
      </c>
      <c r="O3296" s="1">
        <v>98.53</v>
      </c>
      <c r="P3296" s="1">
        <v>1.35</v>
      </c>
      <c r="Q3296" s="1">
        <v>96.37</v>
      </c>
      <c r="R3296" s="1">
        <v>0.77</v>
      </c>
      <c r="S3296" s="1">
        <v>1.61</v>
      </c>
      <c r="T3296" s="1">
        <v>0.01</v>
      </c>
      <c r="U3296" s="1">
        <v>98.57</v>
      </c>
      <c r="V3296" s="1">
        <f>100-U3296</f>
        <v>1.43</v>
      </c>
      <c r="W3296" s="1">
        <v>0.45</v>
      </c>
      <c r="X3296" s="0" t="inlineStr">
        <is>
          <t>IBGE — Censo Demográfico 2022 / SIDRA</t>
        </is>
      </c>
    </row>
    <row r="3297">
      <c r="A3297" s="0" t="inlineStr">
        <is>
          <t>3502606</t>
        </is>
      </c>
      <c r="B3297" s="0" t="inlineStr">
        <is>
          <t>Aparecida d'Oeste</t>
        </is>
      </c>
      <c r="C3297" s="0" t="inlineStr">
        <is>
          <t>SP</t>
        </is>
      </c>
      <c r="D3297" s="0" t="inlineStr">
        <is>
          <t>2022</t>
        </is>
      </c>
      <c r="E3297" s="1">
        <v>4064</v>
      </c>
      <c r="F3297" s="1">
        <v>23</v>
      </c>
      <c r="G3297" s="1">
        <v>74</v>
      </c>
      <c r="H3297" s="1">
        <v>538</v>
      </c>
      <c r="I3297" s="1">
        <f>(F3297+G3297+H3297)/E3297*100</f>
        <v>15.625</v>
      </c>
      <c r="J3297" s="1">
        <f>(F3297+G3297)/E3297*100</f>
        <v>2.386811023622047244094488189</v>
      </c>
      <c r="K3297" s="1">
        <f>F3297/E3297*100</f>
        <v>0.5659448818897637795275590551</v>
      </c>
      <c r="L3297" s="1">
        <v>1418.94</v>
      </c>
      <c r="M3297" s="1">
        <v>1200.00</v>
      </c>
      <c r="N3297" s="1">
        <v>8.21</v>
      </c>
      <c r="O3297" s="1">
        <v>83.79</v>
      </c>
      <c r="P3297" s="1">
        <v>15.53</v>
      </c>
      <c r="Q3297" s="1">
        <v>83.79</v>
      </c>
      <c r="R3297" s="1">
        <v>7.98</v>
      </c>
      <c r="S3297" s="1">
        <v>7.92</v>
      </c>
      <c r="T3297" s="1">
        <v>0.06</v>
      </c>
      <c r="U3297" s="1">
        <v>93.69</v>
      </c>
      <c r="V3297" s="1">
        <f>100-U3297</f>
        <v>6.31</v>
      </c>
      <c r="W3297" s="1">
        <v>5.63</v>
      </c>
      <c r="X3297" s="0" t="inlineStr">
        <is>
          <t>IBGE — Censo Demográfico 2022 / SIDRA</t>
        </is>
      </c>
    </row>
    <row r="3298">
      <c r="A3298" s="0" t="inlineStr">
        <is>
          <t>3502705</t>
        </is>
      </c>
      <c r="B3298" s="0" t="inlineStr">
        <is>
          <t>Apiaí</t>
        </is>
      </c>
      <c r="C3298" s="0" t="inlineStr">
        <is>
          <t>SP</t>
        </is>
      </c>
      <c r="D3298" s="0" t="inlineStr">
        <is>
          <t>2022</t>
        </is>
      </c>
      <c r="E3298" s="1">
        <v>24546</v>
      </c>
      <c r="F3298" s="1">
        <v>537</v>
      </c>
      <c r="G3298" s="1">
        <v>2122</v>
      </c>
      <c r="H3298" s="1">
        <v>5341</v>
      </c>
      <c r="I3298" s="1">
        <f>(F3298+G3298+H3298)/E3298*100</f>
        <v>32.591868328851951438116190011</v>
      </c>
      <c r="J3298" s="1">
        <f>(F3298+G3298)/E3298*100</f>
        <v>10.832722235802167359243868655</v>
      </c>
      <c r="K3298" s="1">
        <f>F3298/E3298*100</f>
        <v>2.1877291615741872402835492545</v>
      </c>
      <c r="L3298" s="1">
        <v>1148.15</v>
      </c>
      <c r="M3298" s="1">
        <v>900.00</v>
      </c>
      <c r="N3298" s="1">
        <v>5.99</v>
      </c>
      <c r="O3298" s="1">
        <v>80.64</v>
      </c>
      <c r="P3298" s="1">
        <v>18.02</v>
      </c>
      <c r="Q3298" s="1">
        <v>58.72</v>
      </c>
      <c r="R3298" s="1">
        <v>11.65</v>
      </c>
      <c r="S3298" s="1">
        <v>21.28</v>
      </c>
      <c r="T3298" s="1">
        <v>0.05</v>
      </c>
      <c r="U3298" s="1">
        <v>92.55</v>
      </c>
      <c r="V3298" s="1">
        <f>100-U3298</f>
        <v>7.45</v>
      </c>
      <c r="W3298" s="1">
        <v>7.03</v>
      </c>
      <c r="X3298" s="0" t="inlineStr">
        <is>
          <t>IBGE — Censo Demográfico 2022 / SIDRA</t>
        </is>
      </c>
    </row>
    <row r="3299">
      <c r="A3299" s="0" t="inlineStr">
        <is>
          <t>3502754</t>
        </is>
      </c>
      <c r="B3299" s="0" t="inlineStr">
        <is>
          <t>Araçariguama</t>
        </is>
      </c>
      <c r="C3299" s="0" t="inlineStr">
        <is>
          <t>SP</t>
        </is>
      </c>
      <c r="D3299" s="0" t="inlineStr">
        <is>
          <t>2022</t>
        </is>
      </c>
      <c r="E3299" s="1">
        <v>21460</v>
      </c>
      <c r="F3299" s="1">
        <v>581</v>
      </c>
      <c r="G3299" s="1">
        <v>851</v>
      </c>
      <c r="H3299" s="1">
        <v>2664</v>
      </c>
      <c r="I3299" s="1">
        <f>(F3299+G3299+H3299)/E3299*100</f>
        <v>19.086672879776328052190121156</v>
      </c>
      <c r="J3299" s="1">
        <f>(F3299+G3299)/E3299*100</f>
        <v>6.6728797763280521901211556384</v>
      </c>
      <c r="K3299" s="1">
        <f>F3299/E3299*100</f>
        <v>2.7073625349487418452935694315</v>
      </c>
      <c r="L3299" s="1">
        <v>1464.76</v>
      </c>
      <c r="M3299" s="1">
        <v>1100.00</v>
      </c>
      <c r="N3299" s="1">
        <v>5.07</v>
      </c>
      <c r="O3299" s="1">
        <v>79.05</v>
      </c>
      <c r="P3299" s="1">
        <v>18.49</v>
      </c>
      <c r="Q3299" s="1">
        <v>60.78</v>
      </c>
      <c r="R3299" s="1">
        <v>20.45</v>
      </c>
      <c r="S3299" s="1">
        <v>13.00</v>
      </c>
      <c s="1" r="T3299">
        <v>0</v>
      </c>
      <c r="U3299" s="1">
        <v>95.51</v>
      </c>
      <c r="V3299" s="1">
        <f>100-U3299</f>
        <v>4.49</v>
      </c>
      <c r="W3299" s="1">
        <v>2.37</v>
      </c>
      <c r="X3299" s="0" t="inlineStr">
        <is>
          <t>IBGE — Censo Demográfico 2022 / SIDRA</t>
        </is>
      </c>
    </row>
    <row r="3300">
      <c r="A3300" s="0" t="inlineStr">
        <is>
          <t>3502804</t>
        </is>
      </c>
      <c r="B3300" s="0" t="inlineStr">
        <is>
          <t>Araçatuba</t>
        </is>
      </c>
      <c r="C3300" s="0" t="inlineStr">
        <is>
          <t>SP</t>
        </is>
      </c>
      <c r="D3300" s="0" t="inlineStr">
        <is>
          <t>2022</t>
        </is>
      </c>
      <c r="E3300" s="1">
        <v>199586</v>
      </c>
      <c r="F3300" s="1">
        <v>4392</v>
      </c>
      <c r="G3300" s="1">
        <v>6849</v>
      </c>
      <c r="H3300" s="1">
        <v>20214</v>
      </c>
      <c r="I3300" s="1">
        <f>(F3300+G3300+H3300)/E3300*100</f>
        <v>15.760123455552994699026985861</v>
      </c>
      <c r="J3300" s="1">
        <f>(F3300+G3300)/E3300*100</f>
        <v>5.6321585682362490355034922289</v>
      </c>
      <c r="K3300" s="1">
        <f>F3300/E3300*100</f>
        <v>2.2005551491587586303648552504</v>
      </c>
      <c r="L3300" s="1">
        <v>2088.68</v>
      </c>
      <c r="M3300" s="1">
        <v>1350.00</v>
      </c>
      <c r="N3300" s="1">
        <v>2.60</v>
      </c>
      <c r="O3300" s="1">
        <v>97.31</v>
      </c>
      <c r="P3300" s="1">
        <v>1.94</v>
      </c>
      <c r="Q3300" s="1">
        <v>97.40</v>
      </c>
      <c r="R3300" s="1">
        <v>1.50</v>
      </c>
      <c r="S3300" s="1">
        <v>1.04</v>
      </c>
      <c r="T3300" s="1">
        <v>0.01</v>
      </c>
      <c r="U3300" s="1">
        <v>99.38</v>
      </c>
      <c r="V3300" s="1">
        <f>100-U3300</f>
        <v>0.62</v>
      </c>
      <c r="W3300" s="1">
        <v>0.56</v>
      </c>
      <c r="X3300" s="0" t="inlineStr">
        <is>
          <t>IBGE — Censo Demográfico 2022 / SIDRA</t>
        </is>
      </c>
    </row>
    <row r="3301">
      <c r="A3301" s="0" t="inlineStr">
        <is>
          <t>3502903</t>
        </is>
      </c>
      <c r="B3301" s="0" t="inlineStr">
        <is>
          <t>Araçoiaba da Serra</t>
        </is>
      </c>
      <c r="C3301" s="0" t="inlineStr">
        <is>
          <t>SP</t>
        </is>
      </c>
      <c r="D3301" s="0" t="inlineStr">
        <is>
          <t>2022</t>
        </is>
      </c>
      <c r="E3301" s="1">
        <v>32303</v>
      </c>
      <c r="F3301" s="1">
        <v>871</v>
      </c>
      <c r="G3301" s="1">
        <v>1167</v>
      </c>
      <c r="H3301" s="1">
        <v>3252</v>
      </c>
      <c r="I3301" s="1">
        <f>(F3301+G3301+H3301)/E3301*100</f>
        <v>16.376187970157570504287527474</v>
      </c>
      <c r="J3301" s="1">
        <f>(F3301+G3301)/E3301*100</f>
        <v>6.3090115469151471999504689967</v>
      </c>
      <c r="K3301" s="1">
        <f>F3301/E3301*100</f>
        <v>2.6963439928180045197040522552</v>
      </c>
      <c r="L3301" s="1">
        <v>1993.37</v>
      </c>
      <c r="M3301" s="1">
        <v>1300.00</v>
      </c>
      <c r="N3301" s="1">
        <v>2.99</v>
      </c>
      <c r="O3301" s="1">
        <v>84.84</v>
      </c>
      <c r="P3301" s="1">
        <v>10.76</v>
      </c>
      <c r="Q3301" s="1">
        <v>37.56</v>
      </c>
      <c r="R3301" s="1">
        <v>42.70</v>
      </c>
      <c r="S3301" s="1">
        <v>19.43</v>
      </c>
      <c r="T3301" s="1">
        <v>0.02</v>
      </c>
      <c r="U3301" s="1">
        <v>99.22</v>
      </c>
      <c r="V3301" s="1">
        <f>100-U3301</f>
        <v>0.78</v>
      </c>
      <c r="W3301" s="1">
        <v>0.56</v>
      </c>
      <c r="X3301" s="0" t="inlineStr">
        <is>
          <t>IBGE — Censo Demográfico 2022 / SIDRA</t>
        </is>
      </c>
    </row>
    <row r="3302">
      <c r="A3302" s="0" t="inlineStr">
        <is>
          <t>3503000</t>
        </is>
      </c>
      <c r="B3302" s="0" t="inlineStr">
        <is>
          <t>Aramina</t>
        </is>
      </c>
      <c r="C3302" s="0" t="inlineStr">
        <is>
          <t>SP</t>
        </is>
      </c>
      <c r="D3302" s="0" t="inlineStr">
        <is>
          <t>2022</t>
        </is>
      </c>
      <c r="E3302" s="1">
        <v>5397</v>
      </c>
      <c r="F3302" s="1">
        <v>75</v>
      </c>
      <c r="G3302" s="1">
        <v>262</v>
      </c>
      <c r="H3302" s="1">
        <v>609</v>
      </c>
      <c r="I3302" s="1">
        <f>(F3302+G3302+H3302)/E3302*100</f>
        <v>17.528256438762275338150824532</v>
      </c>
      <c r="J3302" s="1">
        <f>(F3302+G3302)/E3302*100</f>
        <v>6.2442097461552714471002408746</v>
      </c>
      <c r="K3302" s="1">
        <f>F3302/E3302*100</f>
        <v>1.3896609227348526959421901056</v>
      </c>
      <c r="L3302" s="1">
        <v>1628.68</v>
      </c>
      <c r="M3302" s="1">
        <v>1212.00</v>
      </c>
      <c r="N3302" s="1">
        <v>4.94</v>
      </c>
      <c r="O3302" s="1">
        <v>93.66</v>
      </c>
      <c r="P3302" s="1">
        <v>4.90</v>
      </c>
      <c r="Q3302" s="1">
        <v>94.36</v>
      </c>
      <c r="R3302" s="1">
        <v>2.00</v>
      </c>
      <c r="S3302" s="1">
        <v>3.45</v>
      </c>
      <c r="T3302" s="1">
        <v>0.05</v>
      </c>
      <c r="U3302" s="1">
        <v>98.20</v>
      </c>
      <c r="V3302" s="1">
        <f>100-U3302</f>
        <v>1.80</v>
      </c>
      <c r="W3302" s="1">
        <v>1.75</v>
      </c>
      <c r="X3302" s="0" t="inlineStr">
        <is>
          <t>IBGE — Censo Demográfico 2022 / SIDRA</t>
        </is>
      </c>
    </row>
    <row r="3303">
      <c r="A3303" s="0" t="inlineStr">
        <is>
          <t>3503109</t>
        </is>
      </c>
      <c r="B3303" s="0" t="inlineStr">
        <is>
          <t>Arandu</t>
        </is>
      </c>
      <c r="C3303" s="0" t="inlineStr">
        <is>
          <t>SP</t>
        </is>
      </c>
      <c r="D3303" s="0" t="inlineStr">
        <is>
          <t>2022</t>
        </is>
      </c>
      <c r="E3303" s="1">
        <v>6876</v>
      </c>
      <c r="F3303" s="1">
        <v>93</v>
      </c>
      <c r="G3303" s="1">
        <v>426</v>
      </c>
      <c r="H3303" s="1">
        <v>1136</v>
      </c>
      <c r="I3303" s="1">
        <f>(F3303+G3303+H3303)/E3303*100</f>
        <v>24.069226294357184409540430483</v>
      </c>
      <c r="J3303" s="1">
        <f>(F3303+G3303)/E3303*100</f>
        <v>7.5479930191972076788830715532</v>
      </c>
      <c r="K3303" s="1">
        <f>F3303/E3303*100</f>
        <v>1.3525305410122164048865619546</v>
      </c>
      <c r="L3303" s="1">
        <v>1251.83</v>
      </c>
      <c r="M3303" s="1">
        <v>1050.00</v>
      </c>
      <c r="N3303" s="1">
        <v>6.33</v>
      </c>
      <c r="O3303" s="1">
        <v>77.89</v>
      </c>
      <c r="P3303" s="1">
        <v>14.14</v>
      </c>
      <c r="Q3303" s="1">
        <v>78.18</v>
      </c>
      <c r="R3303" s="1">
        <v>13.97</v>
      </c>
      <c r="S3303" s="1">
        <v>7.81</v>
      </c>
      <c s="1" r="T3303">
        <v>0</v>
      </c>
      <c r="U3303" s="1">
        <v>97.57</v>
      </c>
      <c r="V3303" s="1">
        <f>100-U3303</f>
        <v>2.43</v>
      </c>
      <c r="W3303" s="1">
        <v>1.97</v>
      </c>
      <c r="X3303" s="0" t="inlineStr">
        <is>
          <t>IBGE — Censo Demográfico 2022 / SIDRA</t>
        </is>
      </c>
    </row>
    <row r="3304">
      <c r="A3304" s="0" t="inlineStr">
        <is>
          <t>3503158</t>
        </is>
      </c>
      <c r="B3304" s="0" t="inlineStr">
        <is>
          <t>Arapeí</t>
        </is>
      </c>
      <c r="C3304" s="0" t="inlineStr">
        <is>
          <t>SP</t>
        </is>
      </c>
      <c r="D3304" s="0" t="inlineStr">
        <is>
          <t>2022</t>
        </is>
      </c>
      <c r="E3304" s="1">
        <v>2330</v>
      </c>
      <c r="F3304" s="1">
        <v>21</v>
      </c>
      <c r="G3304" s="1">
        <v>98</v>
      </c>
      <c r="H3304" s="1">
        <v>617</v>
      </c>
      <c r="I3304" s="1">
        <f>(F3304+G3304+H3304)/E3304*100</f>
        <v>31.587982832618025751072961373</v>
      </c>
      <c r="J3304" s="1">
        <f>(F3304+G3304)/E3304*100</f>
        <v>5.107296137339055793991416309</v>
      </c>
      <c r="K3304" s="1">
        <f>F3304/E3304*100</f>
        <v>0.9012875536480686695278969957</v>
      </c>
      <c r="L3304" s="1">
        <v>1149.76</v>
      </c>
      <c r="M3304" s="1">
        <v>857.00</v>
      </c>
      <c r="N3304" s="1">
        <v>6.28</v>
      </c>
      <c r="O3304" s="1">
        <v>80.34</v>
      </c>
      <c r="P3304" s="1">
        <v>17.85</v>
      </c>
      <c r="Q3304" s="1">
        <v>72.54</v>
      </c>
      <c r="R3304" s="1">
        <v>18.08</v>
      </c>
      <c r="S3304" s="1">
        <v>4.86</v>
      </c>
      <c s="1" r="T3304">
        <v>0</v>
      </c>
      <c r="U3304" s="1">
        <v>96.72</v>
      </c>
      <c r="V3304" s="1">
        <f>100-U3304</f>
        <v>3.28</v>
      </c>
      <c r="W3304" s="1">
        <v>3.05</v>
      </c>
      <c r="X3304" s="0" t="inlineStr">
        <is>
          <t>IBGE — Censo Demográfico 2022 / SIDRA</t>
        </is>
      </c>
    </row>
    <row r="3305">
      <c r="A3305" s="0" t="inlineStr">
        <is>
          <t>3503208</t>
        </is>
      </c>
      <c r="B3305" s="0" t="inlineStr">
        <is>
          <t>Araraquara</t>
        </is>
      </c>
      <c r="C3305" s="0" t="inlineStr">
        <is>
          <t>SP</t>
        </is>
      </c>
      <c r="D3305" s="0" t="inlineStr">
        <is>
          <t>2022</t>
        </is>
      </c>
      <c r="E3305" s="1">
        <v>240412</v>
      </c>
      <c r="F3305" s="1">
        <v>9113</v>
      </c>
      <c r="G3305" s="1">
        <v>8535</v>
      </c>
      <c r="H3305" s="1">
        <v>25460</v>
      </c>
      <c r="I3305" s="1">
        <f>(F3305+G3305+H3305)/E3305*100</f>
        <v>17.930885313545080944378816365</v>
      </c>
      <c r="J3305" s="1">
        <f>(F3305+G3305)/E3305*100</f>
        <v>7.3407317438397417766168078133</v>
      </c>
      <c r="K3305" s="1">
        <f>F3305/E3305*100</f>
        <v>3.7905761775618521538026388034</v>
      </c>
      <c r="L3305" s="1">
        <v>2128.11</v>
      </c>
      <c r="M3305" s="1">
        <v>1356.00</v>
      </c>
      <c r="N3305" s="1">
        <v>2.38</v>
      </c>
      <c r="O3305" s="1">
        <v>98.55</v>
      </c>
      <c r="P3305" s="1">
        <v>1.06</v>
      </c>
      <c r="Q3305" s="1">
        <v>98.73</v>
      </c>
      <c r="R3305" s="1">
        <v>0.65</v>
      </c>
      <c r="S3305" s="1">
        <v>0.58</v>
      </c>
      <c r="T3305" s="1">
        <v>0.00</v>
      </c>
      <c r="U3305" s="1">
        <v>99.59</v>
      </c>
      <c r="V3305" s="1">
        <f>100-U3305</f>
        <v>0.41</v>
      </c>
      <c r="W3305" s="1">
        <v>0.30</v>
      </c>
      <c r="X3305" s="0" t="inlineStr">
        <is>
          <t>IBGE — Censo Demográfico 2022 / SIDRA</t>
        </is>
      </c>
    </row>
    <row r="3306">
      <c r="A3306" s="0" t="inlineStr">
        <is>
          <t>3503307</t>
        </is>
      </c>
      <c r="B3306" s="0" t="inlineStr">
        <is>
          <t>Araras</t>
        </is>
      </c>
      <c r="C3306" s="0" t="inlineStr">
        <is>
          <t>SP</t>
        </is>
      </c>
      <c r="D3306" s="0" t="inlineStr">
        <is>
          <t>2022</t>
        </is>
      </c>
      <c r="E3306" s="1">
        <v>130547</v>
      </c>
      <c r="F3306" s="1">
        <v>3588</v>
      </c>
      <c r="G3306" s="1">
        <v>4620</v>
      </c>
      <c r="H3306" s="1">
        <v>12903</v>
      </c>
      <c r="I3306" s="1">
        <f>(F3306+G3306+H3306)/E3306*100</f>
        <v>16.171187388450136732364588999</v>
      </c>
      <c r="J3306" s="1">
        <f>(F3306+G3306)/E3306*100</f>
        <v>6.2873907481596666334730020606</v>
      </c>
      <c r="K3306" s="1">
        <f>F3306/E3306*100</f>
        <v>2.7484354293855852681409760469</v>
      </c>
      <c r="L3306" s="1">
        <v>1910.50</v>
      </c>
      <c r="M3306" s="1">
        <v>1350.00</v>
      </c>
      <c r="N3306" s="1">
        <v>3.19</v>
      </c>
      <c r="O3306" s="1">
        <v>96.35</v>
      </c>
      <c r="P3306" s="1">
        <v>2.13</v>
      </c>
      <c r="Q3306" s="1">
        <v>97.13</v>
      </c>
      <c r="R3306" s="1">
        <v>1.29</v>
      </c>
      <c r="S3306" s="1">
        <v>1.48</v>
      </c>
      <c r="T3306" s="1">
        <v>0.01</v>
      </c>
      <c r="U3306" s="1">
        <v>99.48</v>
      </c>
      <c r="V3306" s="1">
        <f>100-U3306</f>
        <v>0.52</v>
      </c>
      <c r="W3306" s="1">
        <v>0.41</v>
      </c>
      <c r="X3306" s="0" t="inlineStr">
        <is>
          <t>IBGE — Censo Demográfico 2022 / SIDRA</t>
        </is>
      </c>
    </row>
    <row r="3307">
      <c r="A3307" s="0" t="inlineStr">
        <is>
          <t>3503356</t>
        </is>
      </c>
      <c r="B3307" s="0" t="inlineStr">
        <is>
          <t>Arco-Íris</t>
        </is>
      </c>
      <c r="C3307" s="0" t="inlineStr">
        <is>
          <t>SP</t>
        </is>
      </c>
      <c r="D3307" s="0" t="inlineStr">
        <is>
          <t>2022</t>
        </is>
      </c>
      <c r="E3307" s="1">
        <v>2044</v>
      </c>
      <c r="F3307" s="1">
        <v>12</v>
      </c>
      <c r="G3307" s="1">
        <v>77</v>
      </c>
      <c r="H3307" s="1">
        <v>463</v>
      </c>
      <c r="I3307" s="1">
        <f>(F3307+G3307+H3307)/E3307*100</f>
        <v>27.005870841487279843444227006</v>
      </c>
      <c r="J3307" s="1">
        <f>(F3307+G3307)/E3307*100</f>
        <v>4.3542074363992172211350293542</v>
      </c>
      <c r="K3307" s="1">
        <f>F3307/E3307*100</f>
        <v>0.5870841487279843444227005871</v>
      </c>
      <c r="L3307" s="1">
        <v>1178.32</v>
      </c>
      <c r="M3307" s="1">
        <v>1040.00</v>
      </c>
      <c r="N3307" s="1">
        <v>7.52</v>
      </c>
      <c r="O3307" s="1">
        <v>75.03</v>
      </c>
      <c r="P3307" s="1">
        <v>0.41</v>
      </c>
      <c r="Q3307" s="1">
        <v>99.18</v>
      </c>
      <c r="R3307" s="1">
        <v>0.14</v>
      </c>
      <c r="S3307" s="1">
        <v>0.41</v>
      </c>
      <c s="1" r="T3307">
        <v>0</v>
      </c>
      <c r="U3307" s="1">
        <v>82.26</v>
      </c>
      <c r="V3307" s="1">
        <f>100-U3307</f>
        <v>17.74</v>
      </c>
      <c r="W3307" s="1">
        <v>15.42</v>
      </c>
      <c r="X3307" s="0" t="inlineStr">
        <is>
          <t>IBGE — Censo Demográfico 2022 / SIDRA</t>
        </is>
      </c>
    </row>
    <row r="3308">
      <c r="A3308" s="0" t="inlineStr">
        <is>
          <t>3503406</t>
        </is>
      </c>
      <c r="B3308" s="0" t="inlineStr">
        <is>
          <t>Arealva</t>
        </is>
      </c>
      <c r="C3308" s="0" t="inlineStr">
        <is>
          <t>SP</t>
        </is>
      </c>
      <c r="D3308" s="0" t="inlineStr">
        <is>
          <t>2022</t>
        </is>
      </c>
      <c r="E3308" s="1">
        <v>8091</v>
      </c>
      <c r="F3308" s="1">
        <v>40</v>
      </c>
      <c r="G3308" s="1">
        <v>226</v>
      </c>
      <c r="H3308" s="1">
        <v>969</v>
      </c>
      <c r="I3308" s="1">
        <f>(F3308+G3308+H3308)/E3308*100</f>
        <v>15.263873439624273884563094797</v>
      </c>
      <c r="J3308" s="1">
        <f>(F3308+G3308)/E3308*100</f>
        <v>3.2876035100729205289828204177</v>
      </c>
      <c r="K3308" s="1">
        <f>F3308/E3308*100</f>
        <v>0.4943764676801384254109504388</v>
      </c>
      <c r="L3308" s="1">
        <v>1731.53</v>
      </c>
      <c r="M3308" s="1">
        <v>1237.33</v>
      </c>
      <c r="N3308" s="1">
        <v>3.81</v>
      </c>
      <c r="O3308" s="1">
        <v>77.04</v>
      </c>
      <c r="P3308" s="1">
        <v>18.77</v>
      </c>
      <c r="Q3308" s="1">
        <v>72.49</v>
      </c>
      <c r="R3308" s="1">
        <v>16.43</v>
      </c>
      <c r="S3308" s="1">
        <v>11.04</v>
      </c>
      <c s="1" r="T3308">
        <v>0</v>
      </c>
      <c r="U3308" s="1">
        <v>93.34</v>
      </c>
      <c r="V3308" s="1">
        <f>100-U3308</f>
        <v>6.66</v>
      </c>
      <c r="W3308" s="1">
        <v>4.77</v>
      </c>
      <c r="X3308" s="0" t="inlineStr">
        <is>
          <t>IBGE — Censo Demográfico 2022 / SIDRA</t>
        </is>
      </c>
    </row>
    <row r="3309">
      <c r="A3309" s="0" t="inlineStr">
        <is>
          <t>3503505</t>
        </is>
      </c>
      <c r="B3309" s="0" t="inlineStr">
        <is>
          <t>Areias</t>
        </is>
      </c>
      <c r="C3309" s="0" t="inlineStr">
        <is>
          <t>SP</t>
        </is>
      </c>
      <c r="D3309" s="0" t="inlineStr">
        <is>
          <t>2022</t>
        </is>
      </c>
      <c r="E3309" s="1">
        <v>3507</v>
      </c>
      <c r="F3309" s="1">
        <v>122</v>
      </c>
      <c r="G3309" s="1">
        <v>313</v>
      </c>
      <c r="H3309" s="1">
        <v>866</v>
      </c>
      <c r="I3309" s="1">
        <f>(F3309+G3309+H3309)/E3309*100</f>
        <v>37.097234103222127174222982606</v>
      </c>
      <c r="J3309" s="1">
        <f>(F3309+G3309)/E3309*100</f>
        <v>12.403763900769888793840889649</v>
      </c>
      <c r="K3309" s="1">
        <f>F3309/E3309*100</f>
        <v>3.4787567721699458226404334189</v>
      </c>
      <c r="L3309" s="1">
        <v>1093.27</v>
      </c>
      <c r="M3309" s="1">
        <v>866.67</v>
      </c>
      <c r="N3309" s="1">
        <v>6.02</v>
      </c>
      <c r="O3309" s="1">
        <v>78.72</v>
      </c>
      <c r="P3309" s="1">
        <v>20.96</v>
      </c>
      <c r="Q3309" s="1">
        <v>71.00</v>
      </c>
      <c r="R3309" s="1">
        <v>9.34</v>
      </c>
      <c r="S3309" s="1">
        <v>6.01</v>
      </c>
      <c s="1" r="T3309">
        <v>0</v>
      </c>
      <c r="U3309" s="1">
        <v>95.29</v>
      </c>
      <c r="V3309" s="1">
        <f>100-U3309</f>
        <v>4.71</v>
      </c>
      <c r="W3309" s="1">
        <v>4.06</v>
      </c>
      <c r="X3309" s="0" t="inlineStr">
        <is>
          <t>IBGE — Censo Demográfico 2022 / SIDRA</t>
        </is>
      </c>
    </row>
    <row r="3310">
      <c r="A3310" s="0" t="inlineStr">
        <is>
          <t>3503604</t>
        </is>
      </c>
      <c r="B3310" s="0" t="inlineStr">
        <is>
          <t>Areiópolis</t>
        </is>
      </c>
      <c r="C3310" s="0" t="inlineStr">
        <is>
          <t>SP</t>
        </is>
      </c>
      <c r="D3310" s="0" t="inlineStr">
        <is>
          <t>2022</t>
        </is>
      </c>
      <c r="E3310" s="1">
        <v>10126</v>
      </c>
      <c r="F3310" s="1">
        <v>44</v>
      </c>
      <c r="G3310" s="1">
        <v>275</v>
      </c>
      <c r="H3310" s="1">
        <v>1885</v>
      </c>
      <c r="I3310" s="1">
        <f>(F3310+G3310+H3310)/E3310*100</f>
        <v>21.765751530713015998419909145</v>
      </c>
      <c r="J3310" s="1">
        <f>(F3310+G3310)/E3310*100</f>
        <v>3.1503061426031996839818289552</v>
      </c>
      <c r="K3310" s="1">
        <f>F3310/E3310*100</f>
        <v>0.434524985186648232273355718</v>
      </c>
      <c r="L3310" s="1">
        <v>1345.98</v>
      </c>
      <c r="M3310" s="1">
        <v>1120.00</v>
      </c>
      <c r="N3310" s="1">
        <v>6.28</v>
      </c>
      <c r="O3310" s="1">
        <v>94.85</v>
      </c>
      <c r="P3310" s="1">
        <v>4.65</v>
      </c>
      <c r="Q3310" s="1">
        <v>94.68</v>
      </c>
      <c r="R3310" s="1">
        <v>3.12</v>
      </c>
      <c r="S3310" s="1">
        <v>1.97</v>
      </c>
      <c s="1" r="T3310">
        <v>0</v>
      </c>
      <c r="U3310" s="1">
        <v>98.53</v>
      </c>
      <c r="V3310" s="1">
        <f>100-U3310</f>
        <v>1.47</v>
      </c>
      <c r="W3310" s="1">
        <v>0.62</v>
      </c>
      <c r="X3310" s="0" t="inlineStr">
        <is>
          <t>IBGE — Censo Demográfico 2022 / SIDRA</t>
        </is>
      </c>
    </row>
    <row r="3311">
      <c r="A3311" s="0" t="inlineStr">
        <is>
          <t>3503703</t>
        </is>
      </c>
      <c r="B3311" s="0" t="inlineStr">
        <is>
          <t>Ariranha</t>
        </is>
      </c>
      <c r="C3311" s="0" t="inlineStr">
        <is>
          <t>SP</t>
        </is>
      </c>
      <c r="D3311" s="0" t="inlineStr">
        <is>
          <t>2022</t>
        </is>
      </c>
      <c r="E3311" s="1">
        <v>7602</v>
      </c>
      <c r="F3311" s="1">
        <v>87</v>
      </c>
      <c r="G3311" s="1">
        <v>163</v>
      </c>
      <c r="H3311" s="1">
        <v>869</v>
      </c>
      <c r="I3311" s="1">
        <f>(F3311+G3311+H3311)/E3311*100</f>
        <v>14.719810576164167324388318863</v>
      </c>
      <c r="J3311" s="1">
        <f>(F3311+G3311)/E3311*100</f>
        <v>3.2886082609839515916863983162</v>
      </c>
      <c r="K3311" s="1">
        <f>F3311/E3311*100</f>
        <v>1.144435674822415153906866614</v>
      </c>
      <c r="L3311" s="1">
        <v>1546.55</v>
      </c>
      <c r="M3311" s="1">
        <v>1250.00</v>
      </c>
      <c r="N3311" s="1">
        <v>5.68</v>
      </c>
      <c r="O3311" s="1">
        <v>96.38</v>
      </c>
      <c r="P3311" s="1">
        <v>3.24</v>
      </c>
      <c r="Q3311" s="1">
        <v>96.87</v>
      </c>
      <c r="R3311" s="1">
        <v>0.24</v>
      </c>
      <c r="S3311" s="1">
        <v>2.64</v>
      </c>
      <c s="1" r="T3311">
        <v>0</v>
      </c>
      <c r="U3311" s="1">
        <v>98.82</v>
      </c>
      <c r="V3311" s="1">
        <f>100-U3311</f>
        <v>1.18</v>
      </c>
      <c r="W3311" s="1">
        <v>1.04</v>
      </c>
      <c r="X3311" s="0" t="inlineStr">
        <is>
          <t>IBGE — Censo Demográfico 2022 / SIDRA</t>
        </is>
      </c>
    </row>
    <row r="3312">
      <c r="A3312" s="0" t="inlineStr">
        <is>
          <t>3503802</t>
        </is>
      </c>
      <c r="B3312" s="0" t="inlineStr">
        <is>
          <t>Artur Nogueira</t>
        </is>
      </c>
      <c r="C3312" s="0" t="inlineStr">
        <is>
          <t>SP</t>
        </is>
      </c>
      <c r="D3312" s="0" t="inlineStr">
        <is>
          <t>2022</t>
        </is>
      </c>
      <c r="E3312" s="1">
        <v>51436</v>
      </c>
      <c r="F3312" s="1">
        <v>1081</v>
      </c>
      <c r="G3312" s="1">
        <v>1430</v>
      </c>
      <c r="H3312" s="1">
        <v>6287</v>
      </c>
      <c r="I3312" s="1">
        <f>(F3312+G3312+H3312)/E3312*100</f>
        <v>17.104751535889260440158643751</v>
      </c>
      <c r="J3312" s="1">
        <f>(F3312+G3312)/E3312*100</f>
        <v>4.8817948518547320942530523369</v>
      </c>
      <c r="K3312" s="1">
        <f>F3312/E3312*100</f>
        <v>2.1016408740959639163231977603</v>
      </c>
      <c r="L3312" s="1">
        <v>1649.80</v>
      </c>
      <c r="M3312" s="1">
        <v>1237.33</v>
      </c>
      <c r="N3312" s="1">
        <v>4.59</v>
      </c>
      <c r="O3312" s="1">
        <v>88.66</v>
      </c>
      <c r="P3312" s="1">
        <v>9.56</v>
      </c>
      <c r="Q3312" s="1">
        <v>88.98</v>
      </c>
      <c r="R3312" s="1">
        <v>6.52</v>
      </c>
      <c r="S3312" s="1">
        <v>4.34</v>
      </c>
      <c r="T3312" s="1">
        <v>0.01</v>
      </c>
      <c r="U3312" s="1">
        <v>99.00</v>
      </c>
      <c r="V3312" s="1">
        <f>100-U3312</f>
        <v>1.00</v>
      </c>
      <c r="W3312" s="1">
        <v>0.80</v>
      </c>
      <c r="X3312" s="0" t="inlineStr">
        <is>
          <t>IBGE — Censo Demográfico 2022 / SIDRA</t>
        </is>
      </c>
    </row>
    <row r="3313">
      <c r="A3313" s="0" t="inlineStr">
        <is>
          <t>3503901</t>
        </is>
      </c>
      <c r="B3313" s="0" t="inlineStr">
        <is>
          <t>Arujá</t>
        </is>
      </c>
      <c r="C3313" s="0" t="inlineStr">
        <is>
          <t>SP</t>
        </is>
      </c>
      <c r="D3313" s="0" t="inlineStr">
        <is>
          <t>2022</t>
        </is>
      </c>
      <c r="E3313" s="1">
        <v>86540</v>
      </c>
      <c r="F3313" s="1">
        <v>1808</v>
      </c>
      <c r="G3313" s="1">
        <v>4376</v>
      </c>
      <c r="H3313" s="1">
        <v>10726</v>
      </c>
      <c r="I3313" s="1">
        <f>(F3313+G3313+H3313)/E3313*100</f>
        <v>19.540097064941067714351744858</v>
      </c>
      <c r="J3313" s="1">
        <f>(F3313+G3313)/E3313*100</f>
        <v>7.1458285186041137046452507511</v>
      </c>
      <c r="K3313" s="1">
        <f>F3313/E3313*100</f>
        <v>2.0892073029812803327940836607</v>
      </c>
      <c r="L3313" s="1">
        <v>1982.83</v>
      </c>
      <c r="M3313" s="1">
        <v>1206.00</v>
      </c>
      <c r="N3313" s="1">
        <v>3.55</v>
      </c>
      <c r="O3313" s="1">
        <v>94.89</v>
      </c>
      <c r="P3313" s="1">
        <v>4.12</v>
      </c>
      <c r="Q3313" s="1">
        <v>81.25</v>
      </c>
      <c r="R3313" s="1">
        <v>11.95</v>
      </c>
      <c r="S3313" s="1">
        <v>5.34</v>
      </c>
      <c s="1" r="T3313">
        <v>0</v>
      </c>
      <c r="U3313" s="1">
        <v>99.51</v>
      </c>
      <c r="V3313" s="1">
        <f>100-U3313</f>
        <v>0.49</v>
      </c>
      <c r="W3313" s="1">
        <v>0.41</v>
      </c>
      <c r="X3313" s="0" t="inlineStr">
        <is>
          <t>IBGE — Censo Demográfico 2022 / SIDRA</t>
        </is>
      </c>
    </row>
    <row r="3314">
      <c r="A3314" s="0" t="inlineStr">
        <is>
          <t>3503950</t>
        </is>
      </c>
      <c r="B3314" s="0" t="inlineStr">
        <is>
          <t>Aspásia</t>
        </is>
      </c>
      <c r="C3314" s="0" t="inlineStr">
        <is>
          <t>SP</t>
        </is>
      </c>
      <c r="D3314" s="0" t="inlineStr">
        <is>
          <t>2022</t>
        </is>
      </c>
      <c r="E3314" s="1">
        <v>1834</v>
      </c>
      <c r="F3314" s="1">
        <v>13</v>
      </c>
      <c r="G3314" s="1">
        <v>59</v>
      </c>
      <c r="H3314" s="1">
        <v>279</v>
      </c>
      <c r="I3314" s="1">
        <f>(F3314+G3314+H3314)/E3314*100</f>
        <v>19.1384950926935659760087241</v>
      </c>
      <c r="J3314" s="1">
        <f>(F3314+G3314)/E3314*100</f>
        <v>3.925845147219193020719738277</v>
      </c>
      <c r="K3314" s="1">
        <f>F3314/E3314*100</f>
        <v>0.7088331515812431842966194111</v>
      </c>
      <c r="L3314" s="1">
        <v>1361.65</v>
      </c>
      <c r="M3314" s="1">
        <v>1212.00</v>
      </c>
      <c r="N3314" s="1">
        <v>9.32</v>
      </c>
      <c r="O3314" s="1">
        <v>79.68</v>
      </c>
      <c r="P3314" s="1">
        <v>11.05</v>
      </c>
      <c r="Q3314" s="1">
        <v>82.92</v>
      </c>
      <c r="R3314" s="1">
        <v>2.06</v>
      </c>
      <c r="S3314" s="1">
        <v>15.02</v>
      </c>
      <c s="1" r="T3314">
        <v>0</v>
      </c>
      <c r="U3314" s="1">
        <v>88.07</v>
      </c>
      <c r="V3314" s="1">
        <f>100-U3314</f>
        <v>11.93</v>
      </c>
      <c r="W3314" s="1">
        <v>11.34</v>
      </c>
      <c r="X3314" s="0" t="inlineStr">
        <is>
          <t>IBGE — Censo Demográfico 2022 / SIDRA</t>
        </is>
      </c>
    </row>
    <row r="3315">
      <c r="A3315" s="0" t="inlineStr">
        <is>
          <t>3504008</t>
        </is>
      </c>
      <c r="B3315" s="0" t="inlineStr">
        <is>
          <t>Assis</t>
        </is>
      </c>
      <c r="C3315" s="0" t="inlineStr">
        <is>
          <t>SP</t>
        </is>
      </c>
      <c r="D3315" s="0" t="inlineStr">
        <is>
          <t>2022</t>
        </is>
      </c>
      <c r="E3315" s="1">
        <v>99870</v>
      </c>
      <c r="F3315" s="1">
        <v>2187</v>
      </c>
      <c r="G3315" s="1">
        <v>3563</v>
      </c>
      <c r="H3315" s="1">
        <v>10674</v>
      </c>
      <c r="I3315" s="1">
        <f>(F3315+G3315+H3315)/E3315*100</f>
        <v>16.44537899269049764694102333</v>
      </c>
      <c r="J3315" s="1">
        <f>(F3315+G3315)/E3315*100</f>
        <v>5.7574847301491939521377791128</v>
      </c>
      <c r="K3315" s="1">
        <f>F3315/E3315*100</f>
        <v>2.1898468008410934214478822469</v>
      </c>
      <c r="L3315" s="1">
        <v>1997.74</v>
      </c>
      <c r="M3315" s="1">
        <v>1407.20</v>
      </c>
      <c r="N3315" s="1">
        <v>2.62</v>
      </c>
      <c r="O3315" s="1">
        <v>96.94</v>
      </c>
      <c r="P3315" s="1">
        <v>2.73</v>
      </c>
      <c r="Q3315" s="1">
        <v>96.23</v>
      </c>
      <c r="R3315" s="1">
        <v>2.55</v>
      </c>
      <c r="S3315" s="1">
        <v>1.17</v>
      </c>
      <c r="T3315" s="1">
        <v>0.00</v>
      </c>
      <c r="U3315" s="1">
        <v>98.90</v>
      </c>
      <c r="V3315" s="1">
        <f>100-U3315</f>
        <v>1.10</v>
      </c>
      <c r="W3315" s="1">
        <v>0.74</v>
      </c>
      <c r="X3315" s="0" t="inlineStr">
        <is>
          <t>IBGE — Censo Demográfico 2022 / SIDRA</t>
        </is>
      </c>
    </row>
    <row r="3316">
      <c r="A3316" s="0" t="inlineStr">
        <is>
          <t>3504107</t>
        </is>
      </c>
      <c r="B3316" s="0" t="inlineStr">
        <is>
          <t>Atibaia</t>
        </is>
      </c>
      <c r="C3316" s="0" t="inlineStr">
        <is>
          <t>SP</t>
        </is>
      </c>
      <c r="D3316" s="0" t="inlineStr">
        <is>
          <t>2022</t>
        </is>
      </c>
      <c r="E3316" s="1">
        <v>157798</v>
      </c>
      <c r="F3316" s="1">
        <v>3226</v>
      </c>
      <c r="G3316" s="1">
        <v>5233</v>
      </c>
      <c r="H3316" s="1">
        <v>15224</v>
      </c>
      <c r="I3316" s="1">
        <f>(F3316+G3316+H3316)/E3316*100</f>
        <v>15.008428497192613341106984879</v>
      </c>
      <c r="J3316" s="1">
        <f>(F3316+G3316)/E3316*100</f>
        <v>5.3606509588207708589462477344</v>
      </c>
      <c r="K3316" s="1">
        <f>F3316/E3316*100</f>
        <v>2.0443858604038073993333248837</v>
      </c>
      <c r="L3316" s="1">
        <v>2283.78</v>
      </c>
      <c r="M3316" s="1">
        <v>1470.00</v>
      </c>
      <c r="N3316" s="1">
        <v>3.45</v>
      </c>
      <c r="O3316" s="1">
        <v>76.26</v>
      </c>
      <c r="P3316" s="1">
        <v>21.49</v>
      </c>
      <c r="Q3316" s="1">
        <v>60.93</v>
      </c>
      <c r="R3316" s="1">
        <v>23.62</v>
      </c>
      <c r="S3316" s="1">
        <v>12.82</v>
      </c>
      <c r="T3316" s="1">
        <v>0.01</v>
      </c>
      <c r="U3316" s="1">
        <v>99.34</v>
      </c>
      <c r="V3316" s="1">
        <f>100-U3316</f>
        <v>0.66</v>
      </c>
      <c r="W3316" s="1">
        <v>0.53</v>
      </c>
      <c r="X3316" s="0" t="inlineStr">
        <is>
          <t>IBGE — Censo Demográfico 2022 / SIDRA</t>
        </is>
      </c>
    </row>
    <row r="3317">
      <c r="A3317" s="0" t="inlineStr">
        <is>
          <t>3504206</t>
        </is>
      </c>
      <c r="B3317" s="0" t="inlineStr">
        <is>
          <t>Auriflama</t>
        </is>
      </c>
      <c r="C3317" s="0" t="inlineStr">
        <is>
          <t>SP</t>
        </is>
      </c>
      <c r="D3317" s="0" t="inlineStr">
        <is>
          <t>2022</t>
        </is>
      </c>
      <c r="E3317" s="1">
        <v>13665</v>
      </c>
      <c r="F3317" s="1">
        <v>411</v>
      </c>
      <c r="G3317" s="1">
        <v>510</v>
      </c>
      <c r="H3317" s="1">
        <v>1465</v>
      </c>
      <c r="I3317" s="1">
        <f>(F3317+G3317+H3317)/E3317*100</f>
        <v>17.460665934870106110501280644</v>
      </c>
      <c r="J3317" s="1">
        <f>(F3317+G3317)/E3317*100</f>
        <v>6.739846322722283205268935236</v>
      </c>
      <c r="K3317" s="1">
        <f>F3317/E3317*100</f>
        <v>3.0076838638858397365532381998</v>
      </c>
      <c r="L3317" s="1">
        <v>1494.63</v>
      </c>
      <c r="M3317" s="1">
        <v>1212.00</v>
      </c>
      <c r="N3317" s="1">
        <v>5.17</v>
      </c>
      <c r="O3317" s="1">
        <v>91.29</v>
      </c>
      <c r="P3317" s="1">
        <v>5.43</v>
      </c>
      <c r="Q3317" s="1">
        <v>91.19</v>
      </c>
      <c r="R3317" s="1">
        <v>4.95</v>
      </c>
      <c r="S3317" s="1">
        <v>3.80</v>
      </c>
      <c s="1" r="T3317">
        <v>0</v>
      </c>
      <c r="U3317" s="1">
        <v>96.61</v>
      </c>
      <c r="V3317" s="1">
        <f>100-U3317</f>
        <v>3.39</v>
      </c>
      <c r="W3317" s="1">
        <v>2.91</v>
      </c>
      <c r="X3317" s="0" t="inlineStr">
        <is>
          <t>IBGE — Censo Demográfico 2022 / SIDRA</t>
        </is>
      </c>
    </row>
    <row r="3318">
      <c r="A3318" s="0" t="inlineStr">
        <is>
          <t>3504305</t>
        </is>
      </c>
      <c r="B3318" s="0" t="inlineStr">
        <is>
          <t>Avaí</t>
        </is>
      </c>
      <c r="C3318" s="0" t="inlineStr">
        <is>
          <t>SP</t>
        </is>
      </c>
      <c r="D3318" s="0" t="inlineStr">
        <is>
          <t>2022</t>
        </is>
      </c>
      <c r="E3318" s="1">
        <v>4483</v>
      </c>
      <c r="F3318" s="1">
        <v>57</v>
      </c>
      <c r="G3318" s="1">
        <v>285</v>
      </c>
      <c r="H3318" s="1">
        <v>881</v>
      </c>
      <c r="I3318" s="1">
        <f>(F3318+G3318+H3318)/E3318*100</f>
        <v>27.28083872406870399286192282</v>
      </c>
      <c r="J3318" s="1">
        <f>(F3318+G3318)/E3318*100</f>
        <v>7.6288199866161052866384117778</v>
      </c>
      <c r="K3318" s="1">
        <f>F3318/E3318*100</f>
        <v>1.271469997769350881106401963</v>
      </c>
      <c r="L3318" s="1">
        <v>1349.49</v>
      </c>
      <c r="M3318" s="1">
        <v>1032.40</v>
      </c>
      <c r="N3318" s="1">
        <v>6.14</v>
      </c>
      <c r="O3318" s="1">
        <v>78.78</v>
      </c>
      <c r="P3318" s="1">
        <v>20.92</v>
      </c>
      <c r="Q3318" s="1">
        <v>69.07</v>
      </c>
      <c r="R3318" s="1">
        <v>24.44</v>
      </c>
      <c r="S3318" s="1">
        <v>5.76</v>
      </c>
      <c r="T3318" s="1">
        <v>0.24</v>
      </c>
      <c r="U3318" s="1">
        <v>93.03</v>
      </c>
      <c r="V3318" s="1">
        <f>100-U3318</f>
        <v>6.97</v>
      </c>
      <c r="W3318" s="1">
        <v>5.28</v>
      </c>
      <c r="X3318" s="0" t="inlineStr">
        <is>
          <t>IBGE — Censo Demográfico 2022 / SIDRA</t>
        </is>
      </c>
    </row>
    <row r="3319">
      <c r="A3319" s="0" t="inlineStr">
        <is>
          <t>3504404</t>
        </is>
      </c>
      <c r="B3319" s="0" t="inlineStr">
        <is>
          <t>Avanhandava</t>
        </is>
      </c>
      <c r="C3319" s="0" t="inlineStr">
        <is>
          <t>SP</t>
        </is>
      </c>
      <c r="D3319" s="0" t="inlineStr">
        <is>
          <t>2022</t>
        </is>
      </c>
      <c r="E3319" s="1">
        <v>11263</v>
      </c>
      <c r="F3319" s="1">
        <v>183</v>
      </c>
      <c r="G3319" s="1">
        <v>778</v>
      </c>
      <c r="H3319" s="1">
        <v>2048</v>
      </c>
      <c r="I3319" s="1">
        <f>(F3319+G3319+H3319)/E3319*100</f>
        <v>26.715795081239456627896652757</v>
      </c>
      <c r="J3319" s="1">
        <f>(F3319+G3319)/E3319*100</f>
        <v>8.532362603214063748557222765</v>
      </c>
      <c r="K3319" s="1">
        <f>F3319/E3319*100</f>
        <v>1.6247891325579330551362869573</v>
      </c>
      <c r="L3319" s="1">
        <v>1246.92</v>
      </c>
      <c r="M3319" s="1">
        <v>1000.00</v>
      </c>
      <c r="N3319" s="1">
        <v>5.23</v>
      </c>
      <c r="O3319" s="1">
        <v>96.44</v>
      </c>
      <c r="P3319" s="1">
        <v>3.16</v>
      </c>
      <c r="Q3319" s="1">
        <v>97.12</v>
      </c>
      <c r="R3319" s="1">
        <v>2.88</v>
      </c>
      <c s="1" r="S3319">
        <v>0</v>
      </c>
      <c s="1" r="T3319">
        <v>0</v>
      </c>
      <c r="U3319" s="1">
        <v>96.72</v>
      </c>
      <c r="V3319" s="1">
        <f>100-U3319</f>
        <v>3.28</v>
      </c>
      <c r="W3319" s="1">
        <v>1.75</v>
      </c>
      <c r="X3319" s="0" t="inlineStr">
        <is>
          <t>IBGE — Censo Demográfico 2022 / SIDRA</t>
        </is>
      </c>
    </row>
    <row r="3320">
      <c r="A3320" s="0" t="inlineStr">
        <is>
          <t>3504503</t>
        </is>
      </c>
      <c r="B3320" s="0" t="inlineStr">
        <is>
          <t>Avaré</t>
        </is>
      </c>
      <c r="C3320" s="0" t="inlineStr">
        <is>
          <t>SP</t>
        </is>
      </c>
      <c r="D3320" s="0" t="inlineStr">
        <is>
          <t>2022</t>
        </is>
      </c>
      <c r="E3320" s="1">
        <v>90564</v>
      </c>
      <c r="F3320" s="1">
        <v>2421</v>
      </c>
      <c r="G3320" s="1">
        <v>3199</v>
      </c>
      <c r="H3320" s="1">
        <v>11302</v>
      </c>
      <c r="I3320" s="1">
        <f>(F3320+G3320+H3320)/E3320*100</f>
        <v>18.685128748730179762377986838</v>
      </c>
      <c r="J3320" s="1">
        <f>(F3320+G3320)/E3320*100</f>
        <v>6.205556291683229539331301621</v>
      </c>
      <c r="K3320" s="1">
        <f>F3320/E3320*100</f>
        <v>2.6732476480720816218364913211</v>
      </c>
      <c r="L3320" s="1">
        <v>1769.85</v>
      </c>
      <c r="M3320" s="1">
        <v>1212.00</v>
      </c>
      <c r="N3320" s="1">
        <v>3.42</v>
      </c>
      <c r="O3320" s="1">
        <v>94.15</v>
      </c>
      <c r="P3320" s="1">
        <v>2.83</v>
      </c>
      <c r="Q3320" s="1">
        <v>93.92</v>
      </c>
      <c r="R3320" s="1">
        <v>3.29</v>
      </c>
      <c r="S3320" s="1">
        <v>2.69</v>
      </c>
      <c r="T3320" s="1">
        <v>0.04</v>
      </c>
      <c r="U3320" s="1">
        <v>98.34</v>
      </c>
      <c r="V3320" s="1">
        <f>100-U3320</f>
        <v>1.66</v>
      </c>
      <c r="W3320" s="1">
        <v>1.28</v>
      </c>
      <c r="X3320" s="0" t="inlineStr">
        <is>
          <t>IBGE — Censo Demográfico 2022 / SIDRA</t>
        </is>
      </c>
    </row>
    <row r="3321">
      <c r="A3321" s="0" t="inlineStr">
        <is>
          <t>3504602</t>
        </is>
      </c>
      <c r="B3321" s="0" t="inlineStr">
        <is>
          <t>Bady Bassitt</t>
        </is>
      </c>
      <c r="C3321" s="0" t="inlineStr">
        <is>
          <t>SP</t>
        </is>
      </c>
      <c r="D3321" s="0" t="inlineStr">
        <is>
          <t>2022</t>
        </is>
      </c>
      <c r="E3321" s="1">
        <v>27212</v>
      </c>
      <c r="F3321" s="1">
        <v>491</v>
      </c>
      <c r="G3321" s="1">
        <v>685</v>
      </c>
      <c r="H3321" s="1">
        <v>2271</v>
      </c>
      <c r="I3321" s="1">
        <f>(F3321+G3321+H3321)/E3321*100</f>
        <v>12.667205644568572688519770689</v>
      </c>
      <c r="J3321" s="1">
        <f>(F3321+G3321)/E3321*100</f>
        <v>4.321622813464647949434073203</v>
      </c>
      <c r="K3321" s="1">
        <f>F3321/E3321*100</f>
        <v>1.8043510216081140673232397472</v>
      </c>
      <c r="L3321" s="1">
        <v>1808.97</v>
      </c>
      <c r="M3321" s="1">
        <v>1400.00</v>
      </c>
      <c r="N3321" s="1">
        <v>2.44</v>
      </c>
      <c r="O3321" s="1">
        <v>95.39</v>
      </c>
      <c r="P3321" s="1">
        <v>4.17</v>
      </c>
      <c r="Q3321" s="1">
        <v>95.52</v>
      </c>
      <c r="R3321" s="1">
        <v>1.47</v>
      </c>
      <c r="S3321" s="1">
        <v>2.96</v>
      </c>
      <c s="1" r="T3321">
        <v>0</v>
      </c>
      <c r="U3321" s="1">
        <v>98.94</v>
      </c>
      <c r="V3321" s="1">
        <f>100-U3321</f>
        <v>1.06</v>
      </c>
      <c r="W3321" s="1">
        <v>1.01</v>
      </c>
      <c r="X3321" s="0" t="inlineStr">
        <is>
          <t>IBGE — Censo Demográfico 2022 / SIDRA</t>
        </is>
      </c>
    </row>
    <row r="3322">
      <c r="A3322" s="0" t="inlineStr">
        <is>
          <t>3504701</t>
        </is>
      </c>
      <c r="B3322" s="0" t="inlineStr">
        <is>
          <t>Balbinos</t>
        </is>
      </c>
      <c r="C3322" s="0" t="inlineStr">
        <is>
          <t>SP</t>
        </is>
      </c>
      <c r="D3322" s="0" t="inlineStr">
        <is>
          <t>2022</t>
        </is>
      </c>
      <c r="E3322" s="1">
        <v>1368</v>
      </c>
      <c r="F3322" s="1">
        <v>0</v>
      </c>
      <c r="G3322" s="1">
        <v>57</v>
      </c>
      <c r="H3322" s="1">
        <v>200</v>
      </c>
      <c r="I3322" s="1">
        <f>(F3322+G3322+H3322)/E3322*100</f>
        <v>18.786549707602339181286549708</v>
      </c>
      <c r="J3322" s="1">
        <f>(F3322+G3322)/E3322*100</f>
        <v>4.1666666666666666666666666667</v>
      </c>
      <c r="K3322" s="1">
        <f>F3322/E3322*100</f>
        <v>0</v>
      </c>
      <c r="L3322" s="1">
        <v>1703.84</v>
      </c>
      <c r="M3322" s="1">
        <v>1228.00</v>
      </c>
      <c r="N3322" s="1">
        <v>2.93</v>
      </c>
      <c r="O3322" s="1">
        <v>91.88</v>
      </c>
      <c r="P3322" s="1">
        <v>7.38</v>
      </c>
      <c r="Q3322" s="1">
        <v>92.25</v>
      </c>
      <c r="R3322" s="1">
        <v>2.03</v>
      </c>
      <c r="S3322" s="1">
        <v>5.72</v>
      </c>
      <c s="1" r="T3322">
        <v>0</v>
      </c>
      <c r="U3322" s="1">
        <v>95.39</v>
      </c>
      <c r="V3322" s="1">
        <f>100-U3322</f>
        <v>4.61</v>
      </c>
      <c r="W3322" s="1">
        <v>2.95</v>
      </c>
      <c r="X3322" s="0" t="inlineStr">
        <is>
          <t>IBGE — Censo Demográfico 2022 / SIDRA</t>
        </is>
      </c>
    </row>
    <row r="3323">
      <c r="A3323" s="0" t="inlineStr">
        <is>
          <t>3504800</t>
        </is>
      </c>
      <c r="B3323" s="0" t="inlineStr">
        <is>
          <t>Bálsamo</t>
        </is>
      </c>
      <c r="C3323" s="0" t="inlineStr">
        <is>
          <t>SP</t>
        </is>
      </c>
      <c r="D3323" s="0" t="inlineStr">
        <is>
          <t>2022</t>
        </is>
      </c>
      <c r="E3323" s="1">
        <v>9596</v>
      </c>
      <c r="F3323" s="1">
        <v>91</v>
      </c>
      <c r="G3323" s="1">
        <v>236</v>
      </c>
      <c r="H3323" s="1">
        <v>1408</v>
      </c>
      <c r="I3323" s="1">
        <f>(F3323+G3323+H3323)/E3323*100</f>
        <v>18.080450187578157565652355148</v>
      </c>
      <c r="J3323" s="1">
        <f>(F3323+G3323)/E3323*100</f>
        <v>3.4076698624426844518549395581</v>
      </c>
      <c r="K3323" s="1">
        <f>F3323/E3323*100</f>
        <v>0.9483117965819091288036681951</v>
      </c>
      <c r="L3323" s="1">
        <v>1568.80</v>
      </c>
      <c r="M3323" s="1">
        <v>1212.00</v>
      </c>
      <c r="N3323" s="1">
        <v>3.66</v>
      </c>
      <c r="O3323" s="1">
        <v>92.91</v>
      </c>
      <c r="P3323" s="1">
        <v>5.07</v>
      </c>
      <c r="Q3323" s="1">
        <v>94.74</v>
      </c>
      <c r="R3323" s="1">
        <v>1.70</v>
      </c>
      <c r="S3323" s="1">
        <v>3.53</v>
      </c>
      <c s="1" r="T3323">
        <v>0</v>
      </c>
      <c r="U3323" s="1">
        <v>97.82</v>
      </c>
      <c r="V3323" s="1">
        <f>100-U3323</f>
        <v>2.18</v>
      </c>
      <c r="W3323" s="1">
        <v>2.10</v>
      </c>
      <c r="X3323" s="0" t="inlineStr">
        <is>
          <t>IBGE — Censo Demográfico 2022 / SIDRA</t>
        </is>
      </c>
    </row>
    <row r="3324">
      <c r="A3324" s="0" t="inlineStr">
        <is>
          <t>3504909</t>
        </is>
      </c>
      <c r="B3324" s="0" t="inlineStr">
        <is>
          <t>Bananal</t>
        </is>
      </c>
      <c r="C3324" s="0" t="inlineStr">
        <is>
          <t>SP</t>
        </is>
      </c>
      <c r="D3324" s="0" t="inlineStr">
        <is>
          <t>2022</t>
        </is>
      </c>
      <c r="E3324" s="1">
        <v>9944</v>
      </c>
      <c r="F3324" s="1">
        <v>208</v>
      </c>
      <c r="G3324" s="1">
        <v>1050</v>
      </c>
      <c r="H3324" s="1">
        <v>1826</v>
      </c>
      <c r="I3324" s="1">
        <f>(F3324+G3324+H3324)/E3324*100</f>
        <v>31.013676588897827835880933226</v>
      </c>
      <c r="J3324" s="1">
        <f>(F3324+G3324)/E3324*100</f>
        <v>12.650844730490748189863234111</v>
      </c>
      <c r="K3324" s="1">
        <f>F3324/E3324*100</f>
        <v>2.0917135961383748994368463395</v>
      </c>
      <c r="L3324" s="1">
        <v>1340.96</v>
      </c>
      <c r="M3324" s="1">
        <v>933.33</v>
      </c>
      <c r="N3324" s="1">
        <v>5.38</v>
      </c>
      <c r="O3324" s="1">
        <v>82.10</v>
      </c>
      <c r="P3324" s="1">
        <v>17.06</v>
      </c>
      <c r="Q3324" s="1">
        <v>81.51</v>
      </c>
      <c r="R3324" s="1">
        <v>9.35</v>
      </c>
      <c r="S3324" s="1">
        <v>5.71</v>
      </c>
      <c s="1" r="T3324">
        <v>0</v>
      </c>
      <c r="U3324" s="1">
        <v>96.28</v>
      </c>
      <c r="V3324" s="1">
        <f>100-U3324</f>
        <v>3.72</v>
      </c>
      <c r="W3324" s="1">
        <v>3.50</v>
      </c>
      <c r="X3324" s="0" t="inlineStr">
        <is>
          <t>IBGE — Censo Demográfico 2022 / SIDRA</t>
        </is>
      </c>
    </row>
    <row r="3325">
      <c r="A3325" s="0" t="inlineStr">
        <is>
          <t>3505005</t>
        </is>
      </c>
      <c r="B3325" s="0" t="inlineStr">
        <is>
          <t>Barão de Antonina</t>
        </is>
      </c>
      <c r="C3325" s="0" t="inlineStr">
        <is>
          <t>SP</t>
        </is>
      </c>
      <c r="D3325" s="0" t="inlineStr">
        <is>
          <t>2022</t>
        </is>
      </c>
      <c r="E3325" s="1">
        <v>3498</v>
      </c>
      <c r="F3325" s="1">
        <v>33</v>
      </c>
      <c r="G3325" s="1">
        <v>265</v>
      </c>
      <c r="H3325" s="1">
        <v>1021</v>
      </c>
      <c r="I3325" s="1">
        <f>(F3325+G3325+H3325)/E3325*100</f>
        <v>37.707261292166952544311034877</v>
      </c>
      <c r="J3325" s="1">
        <f>(F3325+G3325)/E3325*100</f>
        <v>8.519153802172670097198399085</v>
      </c>
      <c r="K3325" s="1">
        <f>F3325/E3325*100</f>
        <v>0.9433962264150943396226415094</v>
      </c>
      <c r="L3325" s="1">
        <v>1066.93</v>
      </c>
      <c r="M3325" s="1">
        <v>808.00</v>
      </c>
      <c r="N3325" s="1">
        <v>5.78</v>
      </c>
      <c r="O3325" s="1">
        <v>75.52</v>
      </c>
      <c r="P3325" s="1">
        <v>18.11</v>
      </c>
      <c r="Q3325" s="1">
        <v>74.85</v>
      </c>
      <c r="R3325" s="1">
        <v>16.92</v>
      </c>
      <c r="S3325" s="1">
        <v>8.23</v>
      </c>
      <c s="1" r="T3325">
        <v>0</v>
      </c>
      <c r="U3325" s="1">
        <v>99.33</v>
      </c>
      <c r="V3325" s="1">
        <f>100-U3325</f>
        <v>0.67</v>
      </c>
      <c r="W3325" s="1">
        <v>0.52</v>
      </c>
      <c r="X3325" s="0" t="inlineStr">
        <is>
          <t>IBGE — Censo Demográfico 2022 / SIDRA</t>
        </is>
      </c>
    </row>
    <row r="3326">
      <c r="A3326" s="0" t="inlineStr">
        <is>
          <t>3505104</t>
        </is>
      </c>
      <c r="B3326" s="0" t="inlineStr">
        <is>
          <t>Barbosa</t>
        </is>
      </c>
      <c r="C3326" s="0" t="inlineStr">
        <is>
          <t>SP</t>
        </is>
      </c>
      <c r="D3326" s="0" t="inlineStr">
        <is>
          <t>2022</t>
        </is>
      </c>
      <c r="E3326" s="1">
        <v>5640</v>
      </c>
      <c r="F3326" s="1">
        <v>82</v>
      </c>
      <c r="G3326" s="1">
        <v>541</v>
      </c>
      <c r="H3326" s="1">
        <v>1242</v>
      </c>
      <c r="I3326" s="1">
        <f>(F3326+G3326+H3326)/E3326*100</f>
        <v>33.067375886524822695035460993</v>
      </c>
      <c r="J3326" s="1">
        <f>(F3326+G3326)/E3326*100</f>
        <v>11.046099290780141843971631206</v>
      </c>
      <c r="K3326" s="1">
        <f>F3326/E3326*100</f>
        <v>1.4539007092198581560283687943</v>
      </c>
      <c r="L3326" s="1">
        <v>1080.41</v>
      </c>
      <c r="M3326" s="1">
        <v>906.00</v>
      </c>
      <c r="N3326" s="1">
        <v>7.45</v>
      </c>
      <c r="O3326" s="1">
        <v>91.90</v>
      </c>
      <c r="P3326" s="1">
        <v>7.35</v>
      </c>
      <c r="Q3326" s="1">
        <v>91.99</v>
      </c>
      <c r="R3326" s="1">
        <v>2.65</v>
      </c>
      <c r="S3326" s="1">
        <v>5.36</v>
      </c>
      <c s="1" r="T3326">
        <v>0</v>
      </c>
      <c r="U3326" s="1">
        <v>93.55</v>
      </c>
      <c r="V3326" s="1">
        <f>100-U3326</f>
        <v>6.45</v>
      </c>
      <c r="W3326" s="1">
        <v>4.88</v>
      </c>
      <c r="X3326" s="0" t="inlineStr">
        <is>
          <t>IBGE — Censo Demográfico 2022 / SIDRA</t>
        </is>
      </c>
    </row>
    <row r="3327">
      <c r="A3327" s="0" t="inlineStr">
        <is>
          <t>3505203</t>
        </is>
      </c>
      <c r="B3327" s="0" t="inlineStr">
        <is>
          <t>Bariri</t>
        </is>
      </c>
      <c r="C3327" s="0" t="inlineStr">
        <is>
          <t>SP</t>
        </is>
      </c>
      <c r="D3327" s="0" t="inlineStr">
        <is>
          <t>2022</t>
        </is>
      </c>
      <c r="E3327" s="1">
        <v>31522</v>
      </c>
      <c r="F3327" s="1">
        <v>230</v>
      </c>
      <c r="G3327" s="1">
        <v>880</v>
      </c>
      <c r="H3327" s="1">
        <v>3073</v>
      </c>
      <c r="I3327" s="1">
        <f>(F3327+G3327+H3327)/E3327*100</f>
        <v>13.270097075058689169468942326</v>
      </c>
      <c r="J3327" s="1">
        <f>(F3327+G3327)/E3327*100</f>
        <v>3.521350168136539559672609606</v>
      </c>
      <c r="K3327" s="1">
        <f>F3327/E3327*100</f>
        <v>0.7296491339382018907429731616</v>
      </c>
      <c r="L3327" s="1">
        <v>1755.66</v>
      </c>
      <c r="M3327" s="1">
        <v>1314.67</v>
      </c>
      <c r="N3327" s="1">
        <v>3.87</v>
      </c>
      <c r="O3327" s="1">
        <v>96.30</v>
      </c>
      <c r="P3327" s="1">
        <v>3.06</v>
      </c>
      <c r="Q3327" s="1">
        <v>96.45</v>
      </c>
      <c r="R3327" s="1">
        <v>0.94</v>
      </c>
      <c r="S3327" s="1">
        <v>2.43</v>
      </c>
      <c r="T3327" s="1">
        <v>0.01</v>
      </c>
      <c r="U3327" s="1">
        <v>98.05</v>
      </c>
      <c r="V3327" s="1">
        <f>100-U3327</f>
        <v>1.95</v>
      </c>
      <c r="W3327" s="1">
        <v>1.62</v>
      </c>
      <c r="X3327" s="0" t="inlineStr">
        <is>
          <t>IBGE — Censo Demográfico 2022 / SIDRA</t>
        </is>
      </c>
    </row>
    <row r="3328">
      <c r="A3328" s="0" t="inlineStr">
        <is>
          <t>3505302</t>
        </is>
      </c>
      <c r="B3328" s="0" t="inlineStr">
        <is>
          <t>Barra Bonita</t>
        </is>
      </c>
      <c r="C3328" s="0" t="inlineStr">
        <is>
          <t>SP</t>
        </is>
      </c>
      <c r="D3328" s="0" t="inlineStr">
        <is>
          <t>2022</t>
        </is>
      </c>
      <c r="E3328" s="1">
        <v>34245</v>
      </c>
      <c r="F3328" s="1">
        <v>387</v>
      </c>
      <c r="G3328" s="1">
        <v>896</v>
      </c>
      <c r="H3328" s="1">
        <v>2884</v>
      </c>
      <c r="I3328" s="1">
        <f>(F3328+G3328+H3328)/E3328*100</f>
        <v>12.168199737187910643889618922</v>
      </c>
      <c r="J3328" s="1">
        <f>(F3328+G3328)/E3328*100</f>
        <v>3.7465323404876624324718937071</v>
      </c>
      <c r="K3328" s="1">
        <f>F3328/E3328*100</f>
        <v>1.1300919842312746386333771353</v>
      </c>
      <c r="L3328" s="1">
        <v>1853.96</v>
      </c>
      <c r="M3328" s="1">
        <v>1380.00</v>
      </c>
      <c r="N3328" s="1">
        <v>3.95</v>
      </c>
      <c r="O3328" s="1">
        <v>98.56</v>
      </c>
      <c r="P3328" s="1">
        <v>1.09</v>
      </c>
      <c r="Q3328" s="1">
        <v>98.44</v>
      </c>
      <c r="R3328" s="1">
        <v>1.09</v>
      </c>
      <c r="S3328" s="1">
        <v>0.35</v>
      </c>
      <c r="T3328" s="1">
        <v>0.01</v>
      </c>
      <c r="U3328" s="1">
        <v>99.32</v>
      </c>
      <c r="V3328" s="1">
        <f>100-U3328</f>
        <v>0.68</v>
      </c>
      <c r="W3328" s="1">
        <v>0.18</v>
      </c>
      <c r="X3328" s="0" t="inlineStr">
        <is>
          <t>IBGE — Censo Demográfico 2022 / SIDRA</t>
        </is>
      </c>
    </row>
    <row r="3329">
      <c r="A3329" s="0" t="inlineStr">
        <is>
          <t>3505351</t>
        </is>
      </c>
      <c r="B3329" s="0" t="inlineStr">
        <is>
          <t>Barra do Chapéu</t>
        </is>
      </c>
      <c r="C3329" s="0" t="inlineStr">
        <is>
          <t>SP</t>
        </is>
      </c>
      <c r="D3329" s="0" t="inlineStr">
        <is>
          <t>2022</t>
        </is>
      </c>
      <c r="E3329" s="1">
        <v>5179</v>
      </c>
      <c r="F3329" s="1">
        <v>116</v>
      </c>
      <c r="G3329" s="1">
        <v>684</v>
      </c>
      <c r="H3329" s="1">
        <v>1513</v>
      </c>
      <c r="I3329" s="1">
        <f>(F3329+G3329+H3329)/E3329*100</f>
        <v>44.661131492566132458003475574</v>
      </c>
      <c r="J3329" s="1">
        <f>(F3329+G3329)/E3329*100</f>
        <v>15.446997489862907897277466692</v>
      </c>
      <c r="K3329" s="1">
        <f>F3329/E3329*100</f>
        <v>2.2398146360301216451052326704</v>
      </c>
      <c r="L3329" s="1">
        <v>888.50</v>
      </c>
      <c r="M3329" s="1">
        <v>700.00</v>
      </c>
      <c r="N3329" s="1">
        <v>8.81</v>
      </c>
      <c r="O3329" s="1">
        <v>51.33</v>
      </c>
      <c r="P3329" s="1">
        <v>47.76</v>
      </c>
      <c r="Q3329" s="1">
        <v>37.10</v>
      </c>
      <c r="R3329" s="1">
        <v>16.58</v>
      </c>
      <c r="S3329" s="1">
        <v>42.16</v>
      </c>
      <c r="T3329" s="1">
        <v>0.37</v>
      </c>
      <c r="U3329" s="1">
        <v>85.87</v>
      </c>
      <c r="V3329" s="1">
        <f>100-U3329</f>
        <v>14.13</v>
      </c>
      <c r="W3329" s="1">
        <v>13.38</v>
      </c>
      <c r="X3329" s="0" t="inlineStr">
        <is>
          <t>IBGE — Censo Demográfico 2022 / SIDRA</t>
        </is>
      </c>
    </row>
    <row r="3330">
      <c r="A3330" s="0" t="inlineStr">
        <is>
          <t>3505401</t>
        </is>
      </c>
      <c r="B3330" s="0" t="inlineStr">
        <is>
          <t>Barra do Turvo</t>
        </is>
      </c>
      <c r="C3330" s="0" t="inlineStr">
        <is>
          <t>SP</t>
        </is>
      </c>
      <c r="D3330" s="0" t="inlineStr">
        <is>
          <t>2022</t>
        </is>
      </c>
      <c r="E3330" s="1">
        <v>6867</v>
      </c>
      <c r="F3330" s="1">
        <v>73</v>
      </c>
      <c r="G3330" s="1">
        <v>712</v>
      </c>
      <c r="H3330" s="1">
        <v>1869</v>
      </c>
      <c r="I3330" s="1">
        <f>(F3330+G3330+H3330)/E3330*100</f>
        <v>38.648609290811125673510994612</v>
      </c>
      <c r="J3330" s="1">
        <f>(F3330+G3330)/E3330*100</f>
        <v>11.431483908548128731614970147</v>
      </c>
      <c r="K3330" s="1">
        <f>F3330/E3330*100</f>
        <v>1.0630551914955584680355322557</v>
      </c>
      <c r="L3330" s="1">
        <v>1094.16</v>
      </c>
      <c r="M3330" s="1">
        <v>806.00</v>
      </c>
      <c r="N3330" s="1">
        <v>12.23</v>
      </c>
      <c r="O3330" s="1">
        <v>46.10</v>
      </c>
      <c r="P3330" s="1">
        <v>53.48</v>
      </c>
      <c r="Q3330" s="1">
        <v>40.39</v>
      </c>
      <c r="R3330" s="1">
        <v>23.53</v>
      </c>
      <c r="S3330" s="1">
        <v>30.49</v>
      </c>
      <c s="1" r="T3330">
        <v>0</v>
      </c>
      <c r="U3330" s="1">
        <v>89.90</v>
      </c>
      <c r="V3330" s="1">
        <f>100-U3330</f>
        <v>10.10</v>
      </c>
      <c r="W3330" s="1">
        <v>9.63</v>
      </c>
      <c r="X3330" s="0" t="inlineStr">
        <is>
          <t>IBGE — Censo Demográfico 2022 / SIDRA</t>
        </is>
      </c>
    </row>
    <row r="3331">
      <c r="A3331" s="0" t="inlineStr">
        <is>
          <t>3505500</t>
        </is>
      </c>
      <c r="B3331" s="0" t="inlineStr">
        <is>
          <t>Barretos</t>
        </is>
      </c>
      <c r="C3331" s="0" t="inlineStr">
        <is>
          <t>SP</t>
        </is>
      </c>
      <c r="D3331" s="0" t="inlineStr">
        <is>
          <t>2022</t>
        </is>
      </c>
      <c r="E3331" s="1">
        <v>121977</v>
      </c>
      <c r="F3331" s="1">
        <v>3235</v>
      </c>
      <c r="G3331" s="1">
        <v>3702</v>
      </c>
      <c r="H3331" s="1">
        <v>13423</v>
      </c>
      <c r="I3331" s="1">
        <f>(F3331+G3331+H3331)/E3331*100</f>
        <v>16.691671380670126335292719119</v>
      </c>
      <c r="J3331" s="1">
        <f>(F3331+G3331)/E3331*100</f>
        <v>5.6871377390819580740631430516</v>
      </c>
      <c r="K3331" s="1">
        <f>F3331/E3331*100</f>
        <v>2.6521393377440009182058912746</v>
      </c>
      <c r="L3331" s="1">
        <v>1844.44</v>
      </c>
      <c r="M3331" s="1">
        <v>1328.00</v>
      </c>
      <c r="N3331" s="1">
        <v>2.38</v>
      </c>
      <c r="O3331" s="1">
        <v>97.12</v>
      </c>
      <c r="P3331" s="1">
        <v>1.98</v>
      </c>
      <c r="Q3331" s="1">
        <v>97.89</v>
      </c>
      <c r="R3331" s="1">
        <v>1.19</v>
      </c>
      <c r="S3331" s="1">
        <v>0.87</v>
      </c>
      <c r="T3331" s="1">
        <v>0.00</v>
      </c>
      <c r="U3331" s="1">
        <v>98.39</v>
      </c>
      <c r="V3331" s="1">
        <f>100-U3331</f>
        <v>1.61</v>
      </c>
      <c r="W3331" s="1">
        <v>1.36</v>
      </c>
      <c r="X3331" s="0" t="inlineStr">
        <is>
          <t>IBGE — Censo Demográfico 2022 / SIDRA</t>
        </is>
      </c>
    </row>
    <row r="3332">
      <c r="A3332" s="0" t="inlineStr">
        <is>
          <t>3505609</t>
        </is>
      </c>
      <c r="B3332" s="0" t="inlineStr">
        <is>
          <t>Barrinha</t>
        </is>
      </c>
      <c r="C3332" s="0" t="inlineStr">
        <is>
          <t>SP</t>
        </is>
      </c>
      <c r="D3332" s="0" t="inlineStr">
        <is>
          <t>2022</t>
        </is>
      </c>
      <c r="E3332" s="1">
        <v>32092</v>
      </c>
      <c r="F3332" s="1">
        <v>279</v>
      </c>
      <c r="G3332" s="1">
        <v>1557</v>
      </c>
      <c r="H3332" s="1">
        <v>4606</v>
      </c>
      <c r="I3332" s="1">
        <f>(F3332+G3332+H3332)/E3332*100</f>
        <v>20.073538576592297145706094977</v>
      </c>
      <c r="J3332" s="1">
        <f>(F3332+G3332)/E3332*100</f>
        <v>5.7210519755702355727284058332</v>
      </c>
      <c r="K3332" s="1">
        <f>F3332/E3332*100</f>
        <v>0.8693755453072416801695126511</v>
      </c>
      <c r="L3332" s="1">
        <v>1385.51</v>
      </c>
      <c r="M3332" s="1">
        <v>1133.33</v>
      </c>
      <c r="N3332" s="1">
        <v>6.26</v>
      </c>
      <c r="O3332" s="1">
        <v>98.49</v>
      </c>
      <c r="P3332" s="1">
        <v>1.11</v>
      </c>
      <c r="Q3332" s="1">
        <v>98.17</v>
      </c>
      <c r="R3332" s="1">
        <v>0.77</v>
      </c>
      <c r="S3332" s="1">
        <v>0.80</v>
      </c>
      <c s="1" r="T3332">
        <v>0</v>
      </c>
      <c r="U3332" s="1">
        <v>99.75</v>
      </c>
      <c r="V3332" s="1">
        <f>100-U3332</f>
        <v>0.25</v>
      </c>
      <c r="W3332" s="1">
        <v>0.15</v>
      </c>
      <c r="X3332" s="0" t="inlineStr">
        <is>
          <t>IBGE — Censo Demográfico 2022 / SIDRA</t>
        </is>
      </c>
    </row>
    <row r="3333">
      <c r="A3333" s="0" t="inlineStr">
        <is>
          <t>3505708</t>
        </is>
      </c>
      <c r="B3333" s="0" t="inlineStr">
        <is>
          <t>Barueri</t>
        </is>
      </c>
      <c r="C3333" s="0" t="inlineStr">
        <is>
          <t>SP</t>
        </is>
      </c>
      <c r="D3333" s="0" t="inlineStr">
        <is>
          <t>2022</t>
        </is>
      </c>
      <c r="E3333" s="1">
        <v>316026</v>
      </c>
      <c r="F3333" s="1">
        <v>6799</v>
      </c>
      <c r="G3333" s="1">
        <v>14751</v>
      </c>
      <c r="H3333" s="1">
        <v>45925</v>
      </c>
      <c r="I3333" s="1">
        <f>(F3333+G3333+H3333)/E3333*100</f>
        <v>21.351091365900274028086296697</v>
      </c>
      <c r="J3333" s="1">
        <f>(F3333+G3333)/E3333*100</f>
        <v>6.8190591913323587299779132097</v>
      </c>
      <c r="K3333" s="1">
        <f>F3333/E3333*100</f>
        <v>2.1514052641238379120705258428</v>
      </c>
      <c r="L3333" s="1">
        <v>2412.35</v>
      </c>
      <c r="M3333" s="1">
        <v>1302.40</v>
      </c>
      <c r="N3333" s="1">
        <v>2.61</v>
      </c>
      <c r="O3333" s="1">
        <v>99.64</v>
      </c>
      <c r="P3333" s="1">
        <v>0.18</v>
      </c>
      <c r="Q3333" s="1">
        <v>97.64</v>
      </c>
      <c r="R3333" s="1">
        <v>1.28</v>
      </c>
      <c r="S3333" s="1">
        <v>0.17</v>
      </c>
      <c r="T3333" s="1">
        <v>0.00</v>
      </c>
      <c r="U3333" s="1">
        <v>99.97</v>
      </c>
      <c r="V3333" s="1">
        <f>100-U3333</f>
        <v>0.03</v>
      </c>
      <c r="W3333" s="1">
        <v>0.02</v>
      </c>
      <c r="X3333" s="0" t="inlineStr">
        <is>
          <t>IBGE — Censo Demográfico 2022 / SIDRA</t>
        </is>
      </c>
    </row>
    <row r="3334">
      <c r="A3334" s="0" t="inlineStr">
        <is>
          <t>3505807</t>
        </is>
      </c>
      <c r="B3334" s="0" t="inlineStr">
        <is>
          <t>Bastos</t>
        </is>
      </c>
      <c r="C3334" s="0" t="inlineStr">
        <is>
          <t>SP</t>
        </is>
      </c>
      <c r="D3334" s="0" t="inlineStr">
        <is>
          <t>2022</t>
        </is>
      </c>
      <c r="E3334" s="1">
        <v>21493</v>
      </c>
      <c r="F3334" s="1">
        <v>221</v>
      </c>
      <c r="G3334" s="1">
        <v>574</v>
      </c>
      <c r="H3334" s="1">
        <v>3029</v>
      </c>
      <c r="I3334" s="1">
        <f>(F3334+G3334+H3334)/E3334*100</f>
        <v>17.791839203461592146280184246</v>
      </c>
      <c r="J3334" s="1">
        <f>(F3334+G3334)/E3334*100</f>
        <v>3.6988787046945517145117014842</v>
      </c>
      <c r="K3334" s="1">
        <f>F3334/E3334*100</f>
        <v>1.0282417531289256967384729912</v>
      </c>
      <c r="L3334" s="1">
        <v>1449.37</v>
      </c>
      <c r="M3334" s="1">
        <v>1178.00</v>
      </c>
      <c r="N3334" s="1">
        <v>4.20</v>
      </c>
      <c r="O3334" s="1">
        <v>85.02</v>
      </c>
      <c r="P3334" s="1">
        <v>8.23</v>
      </c>
      <c r="Q3334" s="1">
        <v>86.20</v>
      </c>
      <c r="R3334" s="1">
        <v>4.05</v>
      </c>
      <c r="S3334" s="1">
        <v>9.67</v>
      </c>
      <c s="1" r="T3334">
        <v>0</v>
      </c>
      <c r="U3334" s="1">
        <v>92.72</v>
      </c>
      <c r="V3334" s="1">
        <f>100-U3334</f>
        <v>7.28</v>
      </c>
      <c r="W3334" s="1">
        <v>6.62</v>
      </c>
      <c r="X3334" s="0" t="inlineStr">
        <is>
          <t>IBGE — Censo Demográfico 2022 / SIDRA</t>
        </is>
      </c>
    </row>
    <row r="3335">
      <c r="A3335" s="0" t="inlineStr">
        <is>
          <t>3505906</t>
        </is>
      </c>
      <c r="B3335" s="0" t="inlineStr">
        <is>
          <t>Batatais</t>
        </is>
      </c>
      <c r="C3335" s="0" t="inlineStr">
        <is>
          <t>SP</t>
        </is>
      </c>
      <c r="D3335" s="0" t="inlineStr">
        <is>
          <t>2022</t>
        </is>
      </c>
      <c r="E3335" s="1">
        <v>58231</v>
      </c>
      <c r="F3335" s="1">
        <v>990</v>
      </c>
      <c r="G3335" s="1">
        <v>1410</v>
      </c>
      <c r="H3335" s="1">
        <v>6443</v>
      </c>
      <c r="I3335" s="1">
        <f>(F3335+G3335+H3335)/E3335*100</f>
        <v>15.186069275815287389878243547</v>
      </c>
      <c r="J3335" s="1">
        <f>(F3335+G3335)/E3335*100</f>
        <v>4.1215160309800621662001339493</v>
      </c>
      <c r="K3335" s="1">
        <f>F3335/E3335*100</f>
        <v>1.7001253627792756435575552541</v>
      </c>
      <c r="L3335" s="1">
        <v>1826.35</v>
      </c>
      <c r="M3335" s="1">
        <v>1296.00</v>
      </c>
      <c r="N3335" s="1">
        <v>3.69</v>
      </c>
      <c r="O3335" s="1">
        <v>97.20</v>
      </c>
      <c r="P3335" s="1">
        <v>2.04</v>
      </c>
      <c r="Q3335" s="1">
        <v>97.18</v>
      </c>
      <c r="R3335" s="1">
        <v>1.45</v>
      </c>
      <c r="S3335" s="1">
        <v>1.31</v>
      </c>
      <c r="T3335" s="1">
        <v>0.01</v>
      </c>
      <c r="U3335" s="1">
        <v>98.26</v>
      </c>
      <c r="V3335" s="1">
        <f>100-U3335</f>
        <v>1.74</v>
      </c>
      <c r="W3335" s="1">
        <v>1.35</v>
      </c>
      <c r="X3335" s="0" t="inlineStr">
        <is>
          <t>IBGE — Censo Demográfico 2022 / SIDRA</t>
        </is>
      </c>
    </row>
    <row r="3336">
      <c r="A3336" s="0" t="inlineStr">
        <is>
          <t>3506003</t>
        </is>
      </c>
      <c r="B3336" s="0" t="inlineStr">
        <is>
          <t>Bauru</t>
        </is>
      </c>
      <c r="C3336" s="0" t="inlineStr">
        <is>
          <t>SP</t>
        </is>
      </c>
      <c r="D3336" s="0" t="inlineStr">
        <is>
          <t>2022</t>
        </is>
      </c>
      <c r="E3336" s="1">
        <v>371238</v>
      </c>
      <c r="F3336" s="1">
        <v>7543</v>
      </c>
      <c r="G3336" s="1">
        <v>11698</v>
      </c>
      <c r="H3336" s="1">
        <v>39433</v>
      </c>
      <c r="I3336" s="1">
        <f>(F3336+G3336+H3336)/E3336*100</f>
        <v>15.804955311686842402986763209</v>
      </c>
      <c r="J3336" s="1">
        <f>(F3336+G3336)/E3336*100</f>
        <v>5.18292847176205022115192949</v>
      </c>
      <c r="K3336" s="1">
        <f>F3336/E3336*100</f>
        <v>2.0318501877501764366794347561</v>
      </c>
      <c r="L3336" s="1">
        <v>2210.10</v>
      </c>
      <c r="M3336" s="1">
        <v>1400.00</v>
      </c>
      <c r="N3336" s="1">
        <v>2.10</v>
      </c>
      <c r="O3336" s="1">
        <v>95.97</v>
      </c>
      <c r="P3336" s="1">
        <v>1.41</v>
      </c>
      <c r="Q3336" s="1">
        <v>97.07</v>
      </c>
      <c r="R3336" s="1">
        <v>1.22</v>
      </c>
      <c r="S3336" s="1">
        <v>1.54</v>
      </c>
      <c r="T3336" s="1">
        <v>0.01</v>
      </c>
      <c r="U3336" s="1">
        <v>99.41</v>
      </c>
      <c r="V3336" s="1">
        <f>100-U3336</f>
        <v>0.59</v>
      </c>
      <c r="W3336" s="1">
        <v>0.37</v>
      </c>
      <c r="X3336" s="0" t="inlineStr">
        <is>
          <t>IBGE — Censo Demográfico 2022 / SIDRA</t>
        </is>
      </c>
    </row>
    <row r="3337">
      <c r="A3337" s="0" t="inlineStr">
        <is>
          <t>3506102</t>
        </is>
      </c>
      <c r="B3337" s="0" t="inlineStr">
        <is>
          <t>Bebedouro</t>
        </is>
      </c>
      <c r="C3337" s="0" t="inlineStr">
        <is>
          <t>SP</t>
        </is>
      </c>
      <c r="D3337" s="0" t="inlineStr">
        <is>
          <t>2022</t>
        </is>
      </c>
      <c r="E3337" s="1">
        <v>76151</v>
      </c>
      <c r="F3337" s="1">
        <v>1663</v>
      </c>
      <c r="G3337" s="1">
        <v>2329</v>
      </c>
      <c r="H3337" s="1">
        <v>9755</v>
      </c>
      <c r="I3337" s="1">
        <f>(F3337+G3337+H3337)/E3337*100</f>
        <v>18.052290843193129440191199065</v>
      </c>
      <c r="J3337" s="1">
        <f>(F3337+G3337)/E3337*100</f>
        <v>5.2422161232288479468424577484</v>
      </c>
      <c r="K3337" s="1">
        <f>F3337/E3337*100</f>
        <v>2.1838189912148231802602723536</v>
      </c>
      <c r="L3337" s="1">
        <v>1734.11</v>
      </c>
      <c r="M3337" s="1">
        <v>1250.00</v>
      </c>
      <c r="N3337" s="1">
        <v>2.69</v>
      </c>
      <c r="O3337" s="1">
        <v>96.55</v>
      </c>
      <c r="P3337" s="1">
        <v>1.88</v>
      </c>
      <c r="Q3337" s="1">
        <v>97.06</v>
      </c>
      <c r="R3337" s="1">
        <v>0.33</v>
      </c>
      <c r="S3337" s="1">
        <v>2.42</v>
      </c>
      <c r="T3337" s="1">
        <v>0.01</v>
      </c>
      <c r="U3337" s="1">
        <v>98.36</v>
      </c>
      <c r="V3337" s="1">
        <f>100-U3337</f>
        <v>1.64</v>
      </c>
      <c r="W3337" s="1">
        <v>1.46</v>
      </c>
      <c r="X3337" s="0" t="inlineStr">
        <is>
          <t>IBGE — Censo Demográfico 2022 / SIDRA</t>
        </is>
      </c>
    </row>
    <row r="3338">
      <c r="A3338" s="0" t="inlineStr">
        <is>
          <t>3506201</t>
        </is>
      </c>
      <c r="B3338" s="0" t="inlineStr">
        <is>
          <t>Bento de Abreu</t>
        </is>
      </c>
      <c r="C3338" s="0" t="inlineStr">
        <is>
          <t>SP</t>
        </is>
      </c>
      <c r="D3338" s="0" t="inlineStr">
        <is>
          <t>2022</t>
        </is>
      </c>
      <c r="E3338" s="1">
        <v>2603</v>
      </c>
      <c r="F3338" s="1">
        <v>27</v>
      </c>
      <c r="G3338" s="1">
        <v>173</v>
      </c>
      <c r="H3338" s="1">
        <v>261</v>
      </c>
      <c r="I3338" s="1">
        <f>(F3338+G3338+H3338)/E3338*100</f>
        <v>17.7103342297349212447176335</v>
      </c>
      <c r="J3338" s="1">
        <f>(F3338+G3338)/E3338*100</f>
        <v>7.6834421820975797157126392624</v>
      </c>
      <c r="K3338" s="1">
        <f>F3338/E3338*100</f>
        <v>1.0372646945831732616212063004</v>
      </c>
      <c r="L3338" s="1">
        <v>1550.41</v>
      </c>
      <c r="M3338" s="1">
        <v>1212.00</v>
      </c>
      <c r="N3338" s="1">
        <v>5.80</v>
      </c>
      <c r="O3338" s="1">
        <v>93.00</v>
      </c>
      <c r="P3338" s="1">
        <v>2.37</v>
      </c>
      <c r="Q3338" s="1">
        <v>93.11</v>
      </c>
      <c s="1" r="R3338">
        <v>0</v>
      </c>
      <c r="S3338" s="1">
        <v>6.89</v>
      </c>
      <c s="1" r="T3338">
        <v>0</v>
      </c>
      <c r="U3338" s="1">
        <v>95.80</v>
      </c>
      <c r="V3338" s="1">
        <f>100-U3338</f>
        <v>4.20</v>
      </c>
      <c r="W3338" s="1">
        <v>3.77</v>
      </c>
      <c r="X3338" s="0" t="inlineStr">
        <is>
          <t>IBGE — Censo Demográfico 2022 / SIDRA</t>
        </is>
      </c>
    </row>
    <row r="3339">
      <c r="A3339" s="0" t="inlineStr">
        <is>
          <t>3506300</t>
        </is>
      </c>
      <c r="B3339" s="0" t="inlineStr">
        <is>
          <t>Bernardino de Campos</t>
        </is>
      </c>
      <c r="C3339" s="0" t="inlineStr">
        <is>
          <t>SP</t>
        </is>
      </c>
      <c r="D3339" s="0" t="inlineStr">
        <is>
          <t>2022</t>
        </is>
      </c>
      <c r="E3339" s="1">
        <v>10550</v>
      </c>
      <c r="F3339" s="1">
        <v>122</v>
      </c>
      <c r="G3339" s="1">
        <v>415</v>
      </c>
      <c r="H3339" s="1">
        <v>1910</v>
      </c>
      <c r="I3339" s="1">
        <f>(F3339+G3339+H3339)/E3339*100</f>
        <v>23.194312796208530805687203791</v>
      </c>
      <c r="J3339" s="1">
        <f>(F3339+G3339)/E3339*100</f>
        <v>5.0900473933649289099526066351</v>
      </c>
      <c r="K3339" s="1">
        <f>F3339/E3339*100</f>
        <v>1.1563981042654028436018957346</v>
      </c>
      <c r="L3339" s="1">
        <v>1515.11</v>
      </c>
      <c r="M3339" s="1">
        <v>1133.33</v>
      </c>
      <c r="N3339" s="1">
        <v>3.29</v>
      </c>
      <c r="O3339" s="1">
        <v>91.92</v>
      </c>
      <c r="P3339" s="1">
        <v>7.78</v>
      </c>
      <c r="Q3339" s="1">
        <v>91.81</v>
      </c>
      <c r="R3339" s="1">
        <v>1.65</v>
      </c>
      <c r="S3339" s="1">
        <v>6.46</v>
      </c>
      <c s="1" r="T3339">
        <v>0</v>
      </c>
      <c r="U3339" s="1">
        <v>97.30</v>
      </c>
      <c r="V3339" s="1">
        <f>100-U3339</f>
        <v>2.70</v>
      </c>
      <c r="W3339" s="1">
        <v>2.27</v>
      </c>
      <c r="X3339" s="0" t="inlineStr">
        <is>
          <t>IBGE — Censo Demográfico 2022 / SIDRA</t>
        </is>
      </c>
    </row>
    <row r="3340">
      <c r="A3340" s="0" t="inlineStr">
        <is>
          <t>3506359</t>
        </is>
      </c>
      <c r="B3340" s="0" t="inlineStr">
        <is>
          <t>Bertioga</t>
        </is>
      </c>
      <c r="C3340" s="0" t="inlineStr">
        <is>
          <t>SP</t>
        </is>
      </c>
      <c r="D3340" s="0" t="inlineStr">
        <is>
          <t>2022</t>
        </is>
      </c>
      <c r="E3340" s="1">
        <v>64065</v>
      </c>
      <c r="F3340" s="1">
        <v>2376</v>
      </c>
      <c r="G3340" s="1">
        <v>3463</v>
      </c>
      <c r="H3340" s="1">
        <v>12075</v>
      </c>
      <c r="I3340" s="1">
        <f>(F3340+G3340+H3340)/E3340*100</f>
        <v>27.962225864356512916569109498</v>
      </c>
      <c r="J3340" s="1">
        <f>(F3340+G3340)/E3340*100</f>
        <v>9.114180910013267774916100835</v>
      </c>
      <c r="K3340" s="1">
        <f>F3340/E3340*100</f>
        <v>3.7087333177241863732147038164</v>
      </c>
      <c r="L3340" s="1">
        <v>1511.97</v>
      </c>
      <c r="M3340" s="1">
        <v>1000.00</v>
      </c>
      <c r="N3340" s="1">
        <v>3.54</v>
      </c>
      <c r="O3340" s="1">
        <v>93.11</v>
      </c>
      <c r="P3340" s="1">
        <v>5.59</v>
      </c>
      <c r="Q3340" s="1">
        <v>72.21</v>
      </c>
      <c r="R3340" s="1">
        <v>16.95</v>
      </c>
      <c r="S3340" s="1">
        <v>5.51</v>
      </c>
      <c r="T3340" s="1">
        <v>0.09</v>
      </c>
      <c r="U3340" s="1">
        <v>99.43</v>
      </c>
      <c r="V3340" s="1">
        <f>100-U3340</f>
        <v>0.57</v>
      </c>
      <c r="W3340" s="1">
        <v>0.36</v>
      </c>
      <c r="X3340" s="0" t="inlineStr">
        <is>
          <t>IBGE — Censo Demográfico 2022 / SIDRA</t>
        </is>
      </c>
    </row>
    <row r="3341">
      <c r="A3341" s="0" t="inlineStr">
        <is>
          <t>3506409</t>
        </is>
      </c>
      <c r="B3341" s="0" t="inlineStr">
        <is>
          <t>Bilac</t>
        </is>
      </c>
      <c r="C3341" s="0" t="inlineStr">
        <is>
          <t>SP</t>
        </is>
      </c>
      <c r="D3341" s="0" t="inlineStr">
        <is>
          <t>2022</t>
        </is>
      </c>
      <c r="E3341" s="1">
        <v>7286</v>
      </c>
      <c r="F3341" s="1">
        <v>63</v>
      </c>
      <c r="G3341" s="1">
        <v>233</v>
      </c>
      <c r="H3341" s="1">
        <v>803</v>
      </c>
      <c r="I3341" s="1">
        <f>(F3341+G3341+H3341)/E3341*100</f>
        <v>15.083722206972275597035410376</v>
      </c>
      <c r="J3341" s="1">
        <f>(F3341+G3341)/E3341*100</f>
        <v>4.0625857809497666758166346418</v>
      </c>
      <c r="K3341" s="1">
        <f>F3341/E3341*100</f>
        <v>0.8646719736480922316771891298</v>
      </c>
      <c r="L3341" s="1">
        <v>1639.46</v>
      </c>
      <c r="M3341" s="1">
        <v>1300.00</v>
      </c>
      <c r="N3341" s="1">
        <v>4.34</v>
      </c>
      <c r="O3341" s="1">
        <v>93.10</v>
      </c>
      <c r="P3341" s="1">
        <v>5.61</v>
      </c>
      <c r="Q3341" s="1">
        <v>94.42</v>
      </c>
      <c r="R3341" s="1">
        <v>0.75</v>
      </c>
      <c r="S3341" s="1">
        <v>4.75</v>
      </c>
      <c s="1" r="T3341">
        <v>0</v>
      </c>
      <c r="U3341" s="1">
        <v>96.93</v>
      </c>
      <c r="V3341" s="1">
        <f>100-U3341</f>
        <v>3.07</v>
      </c>
      <c r="W3341" s="1">
        <v>3.00</v>
      </c>
      <c r="X3341" s="0" t="inlineStr">
        <is>
          <t>IBGE — Censo Demográfico 2022 / SIDRA</t>
        </is>
      </c>
    </row>
    <row r="3342">
      <c r="A3342" s="0" t="inlineStr">
        <is>
          <t>3506508</t>
        </is>
      </c>
      <c r="B3342" s="0" t="inlineStr">
        <is>
          <t>Birigui</t>
        </is>
      </c>
      <c r="C3342" s="0" t="inlineStr">
        <is>
          <t>SP</t>
        </is>
      </c>
      <c r="D3342" s="0" t="inlineStr">
        <is>
          <t>2022</t>
        </is>
      </c>
      <c r="E3342" s="1">
        <v>118572</v>
      </c>
      <c r="F3342" s="1">
        <v>2343</v>
      </c>
      <c r="G3342" s="1">
        <v>3790</v>
      </c>
      <c r="H3342" s="1">
        <v>13401</v>
      </c>
      <c r="I3342" s="1">
        <f>(F3342+G3342+H3342)/E3342*100</f>
        <v>16.474378436730425395540262457</v>
      </c>
      <c r="J3342" s="1">
        <f>(F3342+G3342)/E3342*100</f>
        <v>5.1723847113989812097291097392</v>
      </c>
      <c r="K3342" s="1">
        <f>F3342/E3342*100</f>
        <v>1.9760145734237425361805485275</v>
      </c>
      <c r="L3342" s="1">
        <v>1732.98</v>
      </c>
      <c r="M3342" s="1">
        <v>1256.00</v>
      </c>
      <c r="N3342" s="1">
        <v>3.29</v>
      </c>
      <c r="O3342" s="1">
        <v>96.50</v>
      </c>
      <c r="P3342" s="1">
        <v>2.47</v>
      </c>
      <c r="Q3342" s="1">
        <v>97.82</v>
      </c>
      <c r="R3342" s="1">
        <v>0.41</v>
      </c>
      <c r="S3342" s="1">
        <v>1.72</v>
      </c>
      <c r="T3342" s="1">
        <v>0.00</v>
      </c>
      <c r="U3342" s="1">
        <v>99.03</v>
      </c>
      <c r="V3342" s="1">
        <f>100-U3342</f>
        <v>0.97</v>
      </c>
      <c r="W3342" s="1">
        <v>0.70</v>
      </c>
      <c r="X3342" s="0" t="inlineStr">
        <is>
          <t>IBGE — Censo Demográfico 2022 / SIDRA</t>
        </is>
      </c>
    </row>
    <row r="3343">
      <c r="A3343" s="0" t="inlineStr">
        <is>
          <t>3506607</t>
        </is>
      </c>
      <c r="B3343" s="0" t="inlineStr">
        <is>
          <t>Biritiba Mirim</t>
        </is>
      </c>
      <c r="C3343" s="0" t="inlineStr">
        <is>
          <t>SP</t>
        </is>
      </c>
      <c r="D3343" s="0" t="inlineStr">
        <is>
          <t>2022</t>
        </is>
      </c>
      <c r="E3343" s="1">
        <v>29569</v>
      </c>
      <c r="F3343" s="1">
        <v>601</v>
      </c>
      <c r="G3343" s="1">
        <v>1582</v>
      </c>
      <c r="H3343" s="1">
        <v>5510</v>
      </c>
      <c r="I3343" s="1">
        <f>(F3343+G3343+H3343)/E3343*100</f>
        <v>26.017112516486861239811965234</v>
      </c>
      <c r="J3343" s="1">
        <f>(F3343+G3343)/E3343*100</f>
        <v>7.3827319151814400216442896277</v>
      </c>
      <c r="K3343" s="1">
        <f>F3343/E3343*100</f>
        <v>2.0325340728465622780614833102</v>
      </c>
      <c r="L3343" s="1">
        <v>1243.58</v>
      </c>
      <c r="M3343" s="1">
        <v>1000.00</v>
      </c>
      <c r="N3343" s="1">
        <v>5.91</v>
      </c>
      <c r="O3343" s="1">
        <v>67.31</v>
      </c>
      <c r="P3343" s="1">
        <v>31.03</v>
      </c>
      <c r="Q3343" s="1">
        <v>63.14</v>
      </c>
      <c r="R3343" s="1">
        <v>19.61</v>
      </c>
      <c r="S3343" s="1">
        <v>14.68</v>
      </c>
      <c s="1" r="T3343">
        <v>0</v>
      </c>
      <c r="U3343" s="1">
        <v>95.60</v>
      </c>
      <c r="V3343" s="1">
        <f>100-U3343</f>
        <v>4.40</v>
      </c>
      <c r="W3343" s="1">
        <v>3.77</v>
      </c>
      <c r="X3343" s="0" t="inlineStr">
        <is>
          <t>IBGE — Censo Demográfico 2022 / SIDRA</t>
        </is>
      </c>
    </row>
    <row r="3344">
      <c r="A3344" s="0" t="inlineStr">
        <is>
          <t>3506706</t>
        </is>
      </c>
      <c r="B3344" s="0" t="inlineStr">
        <is>
          <t>Boa Esperança do Sul</t>
        </is>
      </c>
      <c r="C3344" s="0" t="inlineStr">
        <is>
          <t>SP</t>
        </is>
      </c>
      <c r="D3344" s="0" t="inlineStr">
        <is>
          <t>2022</t>
        </is>
      </c>
      <c r="E3344" s="1">
        <v>12978</v>
      </c>
      <c r="F3344" s="1">
        <v>111</v>
      </c>
      <c r="G3344" s="1">
        <v>424</v>
      </c>
      <c r="H3344" s="1">
        <v>2161</v>
      </c>
      <c r="I3344" s="1">
        <f>(F3344+G3344+H3344)/E3344*100</f>
        <v>20.773616890121744490676529511</v>
      </c>
      <c r="J3344" s="1">
        <f>(F3344+G3344)/E3344*100</f>
        <v>4.1223609184774233317922638311</v>
      </c>
      <c r="K3344" s="1">
        <f>F3344/E3344*100</f>
        <v>0.8552935737401756819232547388</v>
      </c>
      <c r="L3344" s="1">
        <v>1261.94</v>
      </c>
      <c r="M3344" s="1">
        <v>1044.80</v>
      </c>
      <c r="N3344" s="1">
        <v>7.40</v>
      </c>
      <c r="O3344" s="1">
        <v>94.52</v>
      </c>
      <c r="P3344" s="1">
        <v>3.11</v>
      </c>
      <c r="Q3344" s="1">
        <v>94.59</v>
      </c>
      <c r="R3344" s="1">
        <v>3.33</v>
      </c>
      <c r="S3344" s="1">
        <v>1.93</v>
      </c>
      <c r="T3344" s="1">
        <v>0.02</v>
      </c>
      <c r="U3344" s="1">
        <v>97.16</v>
      </c>
      <c r="V3344" s="1">
        <f>100-U3344</f>
        <v>2.84</v>
      </c>
      <c r="W3344" s="1">
        <v>2.36</v>
      </c>
      <c r="X3344" s="0" t="inlineStr">
        <is>
          <t>IBGE — Censo Demográfico 2022 / SIDRA</t>
        </is>
      </c>
    </row>
    <row r="3345">
      <c r="A3345" s="0" t="inlineStr">
        <is>
          <t>3506805</t>
        </is>
      </c>
      <c r="B3345" s="0" t="inlineStr">
        <is>
          <t>Bocaina</t>
        </is>
      </c>
      <c r="C3345" s="0" t="inlineStr">
        <is>
          <t>SP</t>
        </is>
      </c>
      <c r="D3345" s="0" t="inlineStr">
        <is>
          <t>2022</t>
        </is>
      </c>
      <c r="E3345" s="1">
        <v>11231</v>
      </c>
      <c r="F3345" s="1">
        <v>38</v>
      </c>
      <c r="G3345" s="1">
        <v>446</v>
      </c>
      <c r="H3345" s="1">
        <v>1067</v>
      </c>
      <c r="I3345" s="1">
        <f>(F3345+G3345+H3345)/E3345*100</f>
        <v>13.809990205680705190989226249</v>
      </c>
      <c r="J3345" s="1">
        <f>(F3345+G3345)/E3345*100</f>
        <v>4.3095004897159647404505386876</v>
      </c>
      <c r="K3345" s="1">
        <f>F3345/E3345*100</f>
        <v>0.3383492120024930994568604755</v>
      </c>
      <c r="L3345" s="1">
        <v>1595.83</v>
      </c>
      <c r="M3345" s="1">
        <v>1250.00</v>
      </c>
      <c r="N3345" s="1">
        <v>5.01</v>
      </c>
      <c r="O3345" s="1">
        <v>94.53</v>
      </c>
      <c r="P3345" s="1">
        <v>5.20</v>
      </c>
      <c r="Q3345" s="1">
        <v>94.02</v>
      </c>
      <c r="R3345" s="1">
        <v>2.75</v>
      </c>
      <c r="S3345" s="1">
        <v>2.72</v>
      </c>
      <c s="1" r="T3345">
        <v>0</v>
      </c>
      <c r="U3345" s="1">
        <v>97.94</v>
      </c>
      <c r="V3345" s="1">
        <f>100-U3345</f>
        <v>2.06</v>
      </c>
      <c r="W3345" s="1">
        <v>1.18</v>
      </c>
      <c r="X3345" s="0" t="inlineStr">
        <is>
          <t>IBGE — Censo Demográfico 2022 / SIDRA</t>
        </is>
      </c>
    </row>
    <row r="3346">
      <c r="A3346" s="0" t="inlineStr">
        <is>
          <t>3506904</t>
        </is>
      </c>
      <c r="B3346" s="0" t="inlineStr">
        <is>
          <t>Bofete</t>
        </is>
      </c>
      <c r="C3346" s="0" t="inlineStr">
        <is>
          <t>SP</t>
        </is>
      </c>
      <c r="D3346" s="0" t="inlineStr">
        <is>
          <t>2022</t>
        </is>
      </c>
      <c r="E3346" s="1">
        <v>10429</v>
      </c>
      <c r="F3346" s="1">
        <v>162</v>
      </c>
      <c r="G3346" s="1">
        <v>530</v>
      </c>
      <c r="H3346" s="1">
        <v>1561</v>
      </c>
      <c r="I3346" s="1">
        <f>(F3346+G3346+H3346)/E3346*100</f>
        <v>21.603221785406079202224566114</v>
      </c>
      <c r="J3346" s="1">
        <f>(F3346+G3346)/E3346*100</f>
        <v>6.6353437529964522005944961166</v>
      </c>
      <c r="K3346" s="1">
        <f>F3346/E3346*100</f>
        <v>1.5533608207881867868443762585</v>
      </c>
      <c r="L3346" s="1">
        <v>1480.67</v>
      </c>
      <c r="M3346" s="1">
        <v>1176.00</v>
      </c>
      <c r="N3346" s="1">
        <v>5.71</v>
      </c>
      <c r="O3346" s="1">
        <v>70.58</v>
      </c>
      <c r="P3346" s="1">
        <v>27.54</v>
      </c>
      <c r="Q3346" s="1">
        <v>64.80</v>
      </c>
      <c r="R3346" s="1">
        <v>19.42</v>
      </c>
      <c r="S3346" s="1">
        <v>15.53</v>
      </c>
      <c r="T3346" s="1">
        <v>0.03</v>
      </c>
      <c r="U3346" s="1">
        <v>98.27</v>
      </c>
      <c r="V3346" s="1">
        <f>100-U3346</f>
        <v>1.73</v>
      </c>
      <c r="W3346" s="1">
        <v>1.27</v>
      </c>
      <c r="X3346" s="0" t="inlineStr">
        <is>
          <t>IBGE — Censo Demográfico 2022 / SIDRA</t>
        </is>
      </c>
    </row>
    <row r="3347">
      <c r="A3347" s="0" t="inlineStr">
        <is>
          <t>3507001</t>
        </is>
      </c>
      <c r="B3347" s="0" t="inlineStr">
        <is>
          <t>Boituva</t>
        </is>
      </c>
      <c r="C3347" s="0" t="inlineStr">
        <is>
          <t>SP</t>
        </is>
      </c>
      <c r="D3347" s="0" t="inlineStr">
        <is>
          <t>2022</t>
        </is>
      </c>
      <c r="E3347" s="1">
        <v>61016</v>
      </c>
      <c r="F3347" s="1">
        <v>1832</v>
      </c>
      <c r="G3347" s="1">
        <v>3217</v>
      </c>
      <c r="H3347" s="1">
        <v>7683</v>
      </c>
      <c r="I3347" s="1">
        <f>(F3347+G3347+H3347)/E3347*100</f>
        <v>20.866657925789956732660285827</v>
      </c>
      <c r="J3347" s="1">
        <f>(F3347+G3347)/E3347*100</f>
        <v>8.274878720335649665661465845</v>
      </c>
      <c r="K3347" s="1">
        <f>F3347/E3347*100</f>
        <v>3.0024911498623311918185393995</v>
      </c>
      <c r="L3347" s="1">
        <v>1819.01</v>
      </c>
      <c r="M3347" s="1">
        <v>1266.67</v>
      </c>
      <c r="N3347" s="1">
        <v>3.02</v>
      </c>
      <c r="O3347" s="1">
        <v>91.34</v>
      </c>
      <c r="P3347" s="1">
        <v>7.74</v>
      </c>
      <c r="Q3347" s="1">
        <v>84.40</v>
      </c>
      <c r="R3347" s="1">
        <v>8.23</v>
      </c>
      <c r="S3347" s="1">
        <v>7.20</v>
      </c>
      <c s="1" r="T3347">
        <v>0</v>
      </c>
      <c r="U3347" s="1">
        <v>99.79</v>
      </c>
      <c r="V3347" s="1">
        <f>100-U3347</f>
        <v>0.21</v>
      </c>
      <c r="W3347" s="1">
        <v>0.18</v>
      </c>
      <c r="X3347" s="0" t="inlineStr">
        <is>
          <t>IBGE — Censo Demográfico 2022 / SIDRA</t>
        </is>
      </c>
    </row>
    <row r="3348">
      <c r="A3348" s="0" t="inlineStr">
        <is>
          <t>3507100</t>
        </is>
      </c>
      <c r="B3348" s="0" t="inlineStr">
        <is>
          <t>Bom Jesus dos Perdões</t>
        </is>
      </c>
      <c r="C3348" s="0" t="inlineStr">
        <is>
          <t>SP</t>
        </is>
      </c>
      <c r="D3348" s="0" t="inlineStr">
        <is>
          <t>2022</t>
        </is>
      </c>
      <c r="E3348" s="1">
        <v>21935</v>
      </c>
      <c r="F3348" s="1">
        <v>292</v>
      </c>
      <c r="G3348" s="1">
        <v>807</v>
      </c>
      <c r="H3348" s="1">
        <v>2898</v>
      </c>
      <c r="I3348" s="1">
        <f>(F3348+G3348+H3348)/E3348*100</f>
        <v>18.222019603373603829496238888</v>
      </c>
      <c r="J3348" s="1">
        <f>(F3348+G3348)/E3348*100</f>
        <v>5.0102575792113061317529063141</v>
      </c>
      <c r="K3348" s="1">
        <f>F3348/E3348*100</f>
        <v>1.33120583542284020971050832</v>
      </c>
      <c r="L3348" s="1">
        <v>1604.07</v>
      </c>
      <c r="M3348" s="1">
        <v>1206.00</v>
      </c>
      <c r="N3348" s="1">
        <v>4.37</v>
      </c>
      <c r="O3348" s="1">
        <v>86.23</v>
      </c>
      <c r="P3348" s="1">
        <v>11.48</v>
      </c>
      <c r="Q3348" s="1">
        <v>81.36</v>
      </c>
      <c r="R3348" s="1">
        <v>9.84</v>
      </c>
      <c r="S3348" s="1">
        <v>8.25</v>
      </c>
      <c r="T3348" s="1">
        <v>0.01</v>
      </c>
      <c r="U3348" s="1">
        <v>99.31</v>
      </c>
      <c r="V3348" s="1">
        <f>100-U3348</f>
        <v>0.69</v>
      </c>
      <c r="W3348" s="1">
        <v>0.54</v>
      </c>
      <c r="X3348" s="0" t="inlineStr">
        <is>
          <t>IBGE — Censo Demográfico 2022 / SIDRA</t>
        </is>
      </c>
    </row>
    <row r="3349">
      <c r="A3349" s="0" t="inlineStr">
        <is>
          <t>3507159</t>
        </is>
      </c>
      <c r="B3349" s="0" t="inlineStr">
        <is>
          <t>Bom Sucesso de Itararé</t>
        </is>
      </c>
      <c r="C3349" s="0" t="inlineStr">
        <is>
          <t>SP</t>
        </is>
      </c>
      <c r="D3349" s="0" t="inlineStr">
        <is>
          <t>2022</t>
        </is>
      </c>
      <c r="E3349" s="1">
        <v>3554</v>
      </c>
      <c r="F3349" s="1">
        <v>9</v>
      </c>
      <c r="G3349" s="1">
        <v>257</v>
      </c>
      <c r="H3349" s="1">
        <v>833</v>
      </c>
      <c r="I3349" s="1">
        <f>(F3349+G3349+H3349)/E3349*100</f>
        <v>30.922903770399549803038829488</v>
      </c>
      <c r="J3349" s="1">
        <f>(F3349+G3349)/E3349*100</f>
        <v>7.4845244794597636465953854811</v>
      </c>
      <c r="K3349" s="1">
        <f>F3349/E3349*100</f>
        <v>0.2532357906584130557118739449</v>
      </c>
      <c r="L3349" s="1">
        <v>1141.43</v>
      </c>
      <c r="M3349" s="1">
        <v>866.67</v>
      </c>
      <c r="N3349" s="1">
        <v>5.79</v>
      </c>
      <c r="O3349" s="1">
        <v>71.49</v>
      </c>
      <c r="P3349" s="1">
        <v>28.43</v>
      </c>
      <c r="Q3349" s="1">
        <v>68.34</v>
      </c>
      <c r="R3349" s="1">
        <v>8.00</v>
      </c>
      <c r="S3349" s="1">
        <v>22.38</v>
      </c>
      <c s="1" r="T3349">
        <v>0</v>
      </c>
      <c r="U3349" s="1">
        <v>98.47</v>
      </c>
      <c r="V3349" s="1">
        <f>100-U3349</f>
        <v>1.53</v>
      </c>
      <c r="W3349" s="1">
        <v>1.28</v>
      </c>
      <c r="X3349" s="0" t="inlineStr">
        <is>
          <t>IBGE — Censo Demográfico 2022 / SIDRA</t>
        </is>
      </c>
    </row>
    <row r="3350">
      <c r="A3350" s="0" t="inlineStr">
        <is>
          <t>3507209</t>
        </is>
      </c>
      <c r="B3350" s="0" t="inlineStr">
        <is>
          <t>Borá</t>
        </is>
      </c>
      <c r="C3350" s="0" t="inlineStr">
        <is>
          <t>SP</t>
        </is>
      </c>
      <c r="D3350" s="0" t="inlineStr">
        <is>
          <t>2022</t>
        </is>
      </c>
      <c r="E3350" s="1">
        <v>907</v>
      </c>
      <c r="F3350" s="1">
        <v>25</v>
      </c>
      <c r="G3350" s="1">
        <v>9</v>
      </c>
      <c r="H3350" s="1">
        <v>99</v>
      </c>
      <c r="I3350" s="1">
        <f>(F3350+G3350+H3350)/E3350*100</f>
        <v>14.663726571113561190738699008</v>
      </c>
      <c r="J3350" s="1">
        <f>(F3350+G3350)/E3350*100</f>
        <v>3.7486218302094818081587651599</v>
      </c>
      <c r="K3350" s="1">
        <f>F3350/E3350*100</f>
        <v>2.7563395810363836824696802646</v>
      </c>
      <c r="L3350" s="1">
        <v>1323.39</v>
      </c>
      <c r="M3350" s="1">
        <v>1200.00</v>
      </c>
      <c r="N3350" s="1">
        <v>5.64</v>
      </c>
      <c r="O3350" s="1">
        <v>82.92</v>
      </c>
      <c r="P3350" s="1">
        <v>16.15</v>
      </c>
      <c r="Q3350" s="1">
        <v>84.78</v>
      </c>
      <c r="R3350" s="1">
        <v>7.76</v>
      </c>
      <c r="S3350" s="1">
        <v>7.14</v>
      </c>
      <c s="1" r="T3350">
        <v>0</v>
      </c>
      <c r="U3350" s="1">
        <v>91.30</v>
      </c>
      <c r="V3350" s="1">
        <f>100-U3350</f>
        <v>8.70</v>
      </c>
      <c r="W3350" s="1">
        <v>7.76</v>
      </c>
      <c r="X3350" s="0" t="inlineStr">
        <is>
          <t>IBGE — Censo Demográfico 2022 / SIDRA</t>
        </is>
      </c>
    </row>
    <row r="3351">
      <c r="A3351" s="0" t="inlineStr">
        <is>
          <t>3507308</t>
        </is>
      </c>
      <c r="B3351" s="0" t="inlineStr">
        <is>
          <t>Boracéia</t>
        </is>
      </c>
      <c r="C3351" s="0" t="inlineStr">
        <is>
          <t>SP</t>
        </is>
      </c>
      <c r="D3351" s="0" t="inlineStr">
        <is>
          <t>2022</t>
        </is>
      </c>
      <c r="E3351" s="1">
        <v>4715</v>
      </c>
      <c r="F3351" s="1">
        <v>160</v>
      </c>
      <c r="G3351" s="1">
        <v>283</v>
      </c>
      <c r="H3351" s="1">
        <v>652</v>
      </c>
      <c r="I3351" s="1">
        <f>(F3351+G3351+H3351)/E3351*100</f>
        <v>23.223753976670201484623541888</v>
      </c>
      <c r="J3351" s="1">
        <f>(F3351+G3351)/E3351*100</f>
        <v>9.395546129374337221633085896</v>
      </c>
      <c r="K3351" s="1">
        <f>F3351/E3351*100</f>
        <v>3.3934252386002120890774125133</v>
      </c>
      <c r="L3351" s="1">
        <v>1269.35</v>
      </c>
      <c r="M3351" s="1">
        <v>1125.00</v>
      </c>
      <c r="N3351" s="1">
        <v>4.90</v>
      </c>
      <c r="O3351" s="1">
        <v>92.84</v>
      </c>
      <c r="P3351" s="1">
        <v>4.40</v>
      </c>
      <c r="Q3351" s="1">
        <v>94.37</v>
      </c>
      <c r="R3351" s="1">
        <v>1.90</v>
      </c>
      <c r="S3351" s="1">
        <v>3.49</v>
      </c>
      <c s="1" r="T3351">
        <v>0</v>
      </c>
      <c r="U3351" s="1">
        <v>97.06</v>
      </c>
      <c r="V3351" s="1">
        <f>100-U3351</f>
        <v>2.94</v>
      </c>
      <c r="W3351" s="1">
        <v>1.71</v>
      </c>
      <c r="X3351" s="0" t="inlineStr">
        <is>
          <t>IBGE — Censo Demográfico 2022 / SIDRA</t>
        </is>
      </c>
    </row>
    <row r="3352">
      <c r="A3352" s="0" t="inlineStr">
        <is>
          <t>3507407</t>
        </is>
      </c>
      <c r="B3352" s="0" t="inlineStr">
        <is>
          <t>Borborema</t>
        </is>
      </c>
      <c r="C3352" s="0" t="inlineStr">
        <is>
          <t>SP</t>
        </is>
      </c>
      <c r="D3352" s="0" t="inlineStr">
        <is>
          <t>2022</t>
        </is>
      </c>
      <c r="E3352" s="1">
        <v>14188</v>
      </c>
      <c r="F3352" s="1">
        <v>209</v>
      </c>
      <c r="G3352" s="1">
        <v>555</v>
      </c>
      <c r="H3352" s="1">
        <v>2060</v>
      </c>
      <c r="I3352" s="1">
        <f>(F3352+G3352+H3352)/E3352*100</f>
        <v>19.904144347335776712714970398</v>
      </c>
      <c r="J3352" s="1">
        <f>(F3352+G3352)/E3352*100</f>
        <v>5.3848322526078376092472511982</v>
      </c>
      <c r="K3352" s="1">
        <f>F3352/E3352*100</f>
        <v>1.473075838736960811953763744</v>
      </c>
      <c r="L3352" s="1">
        <v>1614.88</v>
      </c>
      <c r="M3352" s="1">
        <v>1200.00</v>
      </c>
      <c r="N3352" s="1">
        <v>5.80</v>
      </c>
      <c r="O3352" s="1">
        <v>92.27</v>
      </c>
      <c r="P3352" s="1">
        <v>7.17</v>
      </c>
      <c r="Q3352" s="1">
        <v>92.54</v>
      </c>
      <c r="R3352" s="1">
        <v>2.92</v>
      </c>
      <c r="S3352" s="1">
        <v>4.47</v>
      </c>
      <c s="1" r="T3352">
        <v>0</v>
      </c>
      <c r="U3352" s="1">
        <v>94.78</v>
      </c>
      <c r="V3352" s="1">
        <f>100-U3352</f>
        <v>5.22</v>
      </c>
      <c r="W3352" s="1">
        <v>3.81</v>
      </c>
      <c r="X3352" s="0" t="inlineStr">
        <is>
          <t>IBGE — Censo Demográfico 2022 / SIDRA</t>
        </is>
      </c>
    </row>
    <row r="3353">
      <c r="A3353" s="0" t="inlineStr">
        <is>
          <t>3507456</t>
        </is>
      </c>
      <c r="B3353" s="0" t="inlineStr">
        <is>
          <t>Borebi</t>
        </is>
      </c>
      <c r="C3353" s="0" t="inlineStr">
        <is>
          <t>SP</t>
        </is>
      </c>
      <c r="D3353" s="0" t="inlineStr">
        <is>
          <t>2022</t>
        </is>
      </c>
      <c r="E3353" s="1">
        <v>2713</v>
      </c>
      <c r="F3353" s="1">
        <v>24</v>
      </c>
      <c r="G3353" s="1">
        <v>149</v>
      </c>
      <c r="H3353" s="1">
        <v>445</v>
      </c>
      <c r="I3353" s="1">
        <f>(F3353+G3353+H3353)/E3353*100</f>
        <v>22.779211205307777368227054921</v>
      </c>
      <c r="J3353" s="1">
        <f>(F3353+G3353)/E3353*100</f>
        <v>6.3767047548838923700700331736</v>
      </c>
      <c r="K3353" s="1">
        <f>F3353/E3353*100</f>
        <v>0.8846295613711758201253225212</v>
      </c>
      <c r="L3353" s="1">
        <v>1282.36</v>
      </c>
      <c r="M3353" s="1">
        <v>1060.00</v>
      </c>
      <c r="N3353" s="1">
        <v>3.44</v>
      </c>
      <c r="O3353" s="1">
        <v>88.72</v>
      </c>
      <c r="P3353" s="1">
        <v>10.35</v>
      </c>
      <c r="Q3353" s="1">
        <v>88.10</v>
      </c>
      <c r="R3353" s="1">
        <v>4.45</v>
      </c>
      <c r="S3353" s="1">
        <v>7.35</v>
      </c>
      <c s="1" r="T3353">
        <v>0</v>
      </c>
      <c r="U3353" s="1">
        <v>95.34</v>
      </c>
      <c r="V3353" s="1">
        <f>100-U3353</f>
        <v>4.66</v>
      </c>
      <c r="W3353" s="1">
        <v>4.14</v>
      </c>
      <c r="X3353" s="0" t="inlineStr">
        <is>
          <t>IBGE — Censo Demográfico 2022 / SIDRA</t>
        </is>
      </c>
    </row>
    <row r="3354">
      <c r="A3354" s="0" t="inlineStr">
        <is>
          <t>3507506</t>
        </is>
      </c>
      <c r="B3354" s="0" t="inlineStr">
        <is>
          <t>Botucatu</t>
        </is>
      </c>
      <c r="C3354" s="0" t="inlineStr">
        <is>
          <t>SP</t>
        </is>
      </c>
      <c r="D3354" s="0" t="inlineStr">
        <is>
          <t>2022</t>
        </is>
      </c>
      <c r="E3354" s="1">
        <v>144629</v>
      </c>
      <c r="F3354" s="1">
        <v>3458</v>
      </c>
      <c r="G3354" s="1">
        <v>4947</v>
      </c>
      <c r="H3354" s="1">
        <v>15887</v>
      </c>
      <c r="I3354" s="1">
        <f>(F3354+G3354+H3354)/E3354*100</f>
        <v>16.796078241569809650899888681</v>
      </c>
      <c r="J3354" s="1">
        <f>(F3354+G3354)/E3354*100</f>
        <v>5.8114209460066791583983848329</v>
      </c>
      <c r="K3354" s="1">
        <f>F3354/E3354*100</f>
        <v>2.3909451078276141022893057409</v>
      </c>
      <c r="L3354" s="1">
        <v>1991.29</v>
      </c>
      <c r="M3354" s="1">
        <v>1333.33</v>
      </c>
      <c r="N3354" s="1">
        <v>2.57</v>
      </c>
      <c r="O3354" s="1">
        <v>97.21</v>
      </c>
      <c r="P3354" s="1">
        <v>2.23</v>
      </c>
      <c r="Q3354" s="1">
        <v>95.70</v>
      </c>
      <c r="R3354" s="1">
        <v>2.60</v>
      </c>
      <c r="S3354" s="1">
        <v>1.50</v>
      </c>
      <c r="T3354" s="1">
        <v>0.00</v>
      </c>
      <c r="U3354" s="1">
        <v>99.40</v>
      </c>
      <c r="V3354" s="1">
        <f>100-U3354</f>
        <v>0.60</v>
      </c>
      <c r="W3354" s="1">
        <v>0.44</v>
      </c>
      <c r="X3354" s="0" t="inlineStr">
        <is>
          <t>IBGE — Censo Demográfico 2022 / SIDRA</t>
        </is>
      </c>
    </row>
    <row r="3355">
      <c r="A3355" s="0" t="inlineStr">
        <is>
          <t>3507605</t>
        </is>
      </c>
      <c r="B3355" s="0" t="inlineStr">
        <is>
          <t>Bragança Paulista</t>
        </is>
      </c>
      <c r="C3355" s="0" t="inlineStr">
        <is>
          <t>SP</t>
        </is>
      </c>
      <c r="D3355" s="0" t="inlineStr">
        <is>
          <t>2022</t>
        </is>
      </c>
      <c r="E3355" s="1">
        <v>176152</v>
      </c>
      <c r="F3355" s="1">
        <v>5435</v>
      </c>
      <c r="G3355" s="1">
        <v>4357</v>
      </c>
      <c r="H3355" s="1">
        <v>18434</v>
      </c>
      <c r="I3355" s="1">
        <f>(F3355+G3355+H3355)/E3355*100</f>
        <v>16.023661383350742540533175894</v>
      </c>
      <c r="J3355" s="1">
        <f>(F3355+G3355)/E3355*100</f>
        <v>5.5588355511149461828420909215</v>
      </c>
      <c r="K3355" s="1">
        <f>F3355/E3355*100</f>
        <v>3.0854035151460102638630273854</v>
      </c>
      <c r="L3355" s="1">
        <v>1941.50</v>
      </c>
      <c r="M3355" s="1">
        <v>1337.33</v>
      </c>
      <c r="N3355" s="1">
        <v>2.72</v>
      </c>
      <c r="O3355" s="1">
        <v>88.85</v>
      </c>
      <c r="P3355" s="1">
        <v>9.75</v>
      </c>
      <c r="Q3355" s="1">
        <v>84.74</v>
      </c>
      <c r="R3355" s="1">
        <v>9.97</v>
      </c>
      <c r="S3355" s="1">
        <v>4.82</v>
      </c>
      <c r="T3355" s="1">
        <v>0.01</v>
      </c>
      <c r="U3355" s="1">
        <v>99.73</v>
      </c>
      <c r="V3355" s="1">
        <f>100-U3355</f>
        <v>0.27</v>
      </c>
      <c r="W3355" s="1">
        <v>0.10</v>
      </c>
      <c r="X3355" s="0" t="inlineStr">
        <is>
          <t>IBGE — Censo Demográfico 2022 / SIDRA</t>
        </is>
      </c>
    </row>
    <row r="3356">
      <c r="A3356" s="0" t="inlineStr">
        <is>
          <t>3507704</t>
        </is>
      </c>
      <c r="B3356" s="0" t="inlineStr">
        <is>
          <t>Braúna</t>
        </is>
      </c>
      <c r="C3356" s="0" t="inlineStr">
        <is>
          <t>SP</t>
        </is>
      </c>
      <c r="D3356" s="0" t="inlineStr">
        <is>
          <t>2022</t>
        </is>
      </c>
      <c r="E3356" s="1">
        <v>5356</v>
      </c>
      <c r="F3356" s="1">
        <v>67</v>
      </c>
      <c r="G3356" s="1">
        <v>256</v>
      </c>
      <c r="H3356" s="1">
        <v>941</v>
      </c>
      <c r="I3356" s="1">
        <f>(F3356+G3356+H3356)/E3356*100</f>
        <v>23.599701269604182225541448842</v>
      </c>
      <c r="J3356" s="1">
        <f>(F3356+G3356)/E3356*100</f>
        <v>6.030619865571321882001493652</v>
      </c>
      <c r="K3356" s="1">
        <f>F3356/E3356*100</f>
        <v>1.2509335324869305451829723674</v>
      </c>
      <c r="L3356" s="1">
        <v>1369.89</v>
      </c>
      <c r="M3356" s="1">
        <v>1150.00</v>
      </c>
      <c r="N3356" s="1">
        <v>7.78</v>
      </c>
      <c r="O3356" s="1">
        <v>91.20</v>
      </c>
      <c r="P3356" s="1">
        <v>6.36</v>
      </c>
      <c r="Q3356" s="1">
        <v>91.04</v>
      </c>
      <c r="R3356" s="1">
        <v>3.10</v>
      </c>
      <c r="S3356" s="1">
        <v>5.80</v>
      </c>
      <c s="1" r="T3356">
        <v>0</v>
      </c>
      <c r="U3356" s="1">
        <v>94.45</v>
      </c>
      <c r="V3356" s="1">
        <f>100-U3356</f>
        <v>5.55</v>
      </c>
      <c r="W3356" s="1">
        <v>4.02</v>
      </c>
      <c r="X3356" s="0" t="inlineStr">
        <is>
          <t>IBGE — Censo Demográfico 2022 / SIDRA</t>
        </is>
      </c>
    </row>
    <row r="3357">
      <c r="A3357" s="0" t="inlineStr">
        <is>
          <t>3507753</t>
        </is>
      </c>
      <c r="B3357" s="0" t="inlineStr">
        <is>
          <t>Brejo Alegre</t>
        </is>
      </c>
      <c r="C3357" s="0" t="inlineStr">
        <is>
          <t>SP</t>
        </is>
      </c>
      <c r="D3357" s="0" t="inlineStr">
        <is>
          <t>2022</t>
        </is>
      </c>
      <c r="E3357" s="1">
        <v>2526</v>
      </c>
      <c r="F3357" s="1">
        <v>11</v>
      </c>
      <c r="G3357" s="1">
        <v>57</v>
      </c>
      <c r="H3357" s="1">
        <v>305</v>
      </c>
      <c r="I3357" s="1">
        <f>(F3357+G3357+H3357)/E3357*100</f>
        <v>14.766429136975455265241488519</v>
      </c>
      <c r="J3357" s="1">
        <f>(F3357+G3357)/E3357*100</f>
        <v>2.6920031670625494853523357086</v>
      </c>
      <c r="K3357" s="1">
        <f>F3357/E3357*100</f>
        <v>0.4354711005542359461599366587</v>
      </c>
      <c r="L3357" s="1">
        <v>1329.38</v>
      </c>
      <c r="M3357" s="1">
        <v>1165.67</v>
      </c>
      <c r="N3357" s="1">
        <v>6.32</v>
      </c>
      <c r="O3357" s="1">
        <v>86.38</v>
      </c>
      <c r="P3357" s="1">
        <v>13.51</v>
      </c>
      <c r="Q3357" s="1">
        <v>80.46</v>
      </c>
      <c r="R3357" s="1">
        <v>8.94</v>
      </c>
      <c r="S3357" s="1">
        <v>10.08</v>
      </c>
      <c s="1" r="T3357">
        <v>0</v>
      </c>
      <c r="U3357" s="1">
        <v>97.71</v>
      </c>
      <c r="V3357" s="1">
        <f>100-U3357</f>
        <v>2.29</v>
      </c>
      <c r="W3357" s="1">
        <v>1.66</v>
      </c>
      <c r="X3357" s="0" t="inlineStr">
        <is>
          <t>IBGE — Censo Demográfico 2022 / SIDRA</t>
        </is>
      </c>
    </row>
    <row r="3358">
      <c r="A3358" s="0" t="inlineStr">
        <is>
          <t>3507803</t>
        </is>
      </c>
      <c r="B3358" s="0" t="inlineStr">
        <is>
          <t>Brodowski</t>
        </is>
      </c>
      <c r="C3358" s="0" t="inlineStr">
        <is>
          <t>SP</t>
        </is>
      </c>
      <c r="D3358" s="0" t="inlineStr">
        <is>
          <t>2022</t>
        </is>
      </c>
      <c r="E3358" s="1">
        <v>25157</v>
      </c>
      <c r="F3358" s="1">
        <v>530</v>
      </c>
      <c r="G3358" s="1">
        <v>960</v>
      </c>
      <c r="H3358" s="1">
        <v>3237</v>
      </c>
      <c r="I3358" s="1">
        <f>(F3358+G3358+H3358)/E3358*100</f>
        <v>18.789998807488969272965774933</v>
      </c>
      <c r="J3358" s="1">
        <f>(F3358+G3358)/E3358*100</f>
        <v>5.9228047859442699844973566005</v>
      </c>
      <c r="K3358" s="1">
        <f>F3358/E3358*100</f>
        <v>2.1067694876177604642842946297</v>
      </c>
      <c r="L3358" s="1">
        <v>1711.42</v>
      </c>
      <c r="M3358" s="1">
        <v>1273.33</v>
      </c>
      <c r="N3358" s="1">
        <v>3.18</v>
      </c>
      <c r="O3358" s="1">
        <v>97.29</v>
      </c>
      <c r="P3358" s="1">
        <v>1.88</v>
      </c>
      <c r="Q3358" s="1">
        <v>97.49</v>
      </c>
      <c r="R3358" s="1">
        <v>1.10</v>
      </c>
      <c r="S3358" s="1">
        <v>1.23</v>
      </c>
      <c s="1" r="T3358">
        <v>0</v>
      </c>
      <c r="U3358" s="1">
        <v>98.89</v>
      </c>
      <c r="V3358" s="1">
        <f>100-U3358</f>
        <v>1.11</v>
      </c>
      <c r="W3358" s="1">
        <v>0.86</v>
      </c>
      <c r="X3358" s="0" t="inlineStr">
        <is>
          <t>IBGE — Censo Demográfico 2022 / SIDRA</t>
        </is>
      </c>
    </row>
    <row r="3359">
      <c r="A3359" s="0" t="inlineStr">
        <is>
          <t>3507902</t>
        </is>
      </c>
      <c r="B3359" s="0" t="inlineStr">
        <is>
          <t>Brotas</t>
        </is>
      </c>
      <c r="C3359" s="0" t="inlineStr">
        <is>
          <t>SP</t>
        </is>
      </c>
      <c r="D3359" s="0" t="inlineStr">
        <is>
          <t>2022</t>
        </is>
      </c>
      <c r="E3359" s="1">
        <v>23804</v>
      </c>
      <c r="F3359" s="1">
        <v>824</v>
      </c>
      <c r="G3359" s="1">
        <v>1641</v>
      </c>
      <c r="H3359" s="1">
        <v>3753</v>
      </c>
      <c r="I3359" s="1">
        <f>(F3359+G3359+H3359)/E3359*100</f>
        <v>26.121660225172239959670643589</v>
      </c>
      <c r="J3359" s="1">
        <f>(F3359+G3359)/E3359*100</f>
        <v>10.355402453369181650142833137</v>
      </c>
      <c r="K3359" s="1">
        <f>F3359/E3359*100</f>
        <v>3.4616030919173248193580910771</v>
      </c>
      <c r="L3359" s="1">
        <v>1482.87</v>
      </c>
      <c r="M3359" s="1">
        <v>1100.00</v>
      </c>
      <c r="N3359" s="1">
        <v>3.20</v>
      </c>
      <c r="O3359" s="1">
        <v>92.83</v>
      </c>
      <c r="P3359" s="1">
        <v>3.42</v>
      </c>
      <c r="Q3359" s="1">
        <v>92.80</v>
      </c>
      <c r="R3359" s="1">
        <v>3.53</v>
      </c>
      <c r="S3359" s="1">
        <v>3.65</v>
      </c>
      <c s="1" r="T3359">
        <v>0</v>
      </c>
      <c r="U3359" s="1">
        <v>97.81</v>
      </c>
      <c r="V3359" s="1">
        <f>100-U3359</f>
        <v>2.19</v>
      </c>
      <c r="W3359" s="1">
        <v>1.80</v>
      </c>
      <c r="X3359" s="0" t="inlineStr">
        <is>
          <t>IBGE — Censo Demográfico 2022 / SIDRA</t>
        </is>
      </c>
    </row>
    <row r="3360">
      <c r="A3360" s="0" t="inlineStr">
        <is>
          <t>3508009</t>
        </is>
      </c>
      <c r="B3360" s="0" t="inlineStr">
        <is>
          <t>Buri</t>
        </is>
      </c>
      <c r="C3360" s="0" t="inlineStr">
        <is>
          <t>SP</t>
        </is>
      </c>
      <c r="D3360" s="0" t="inlineStr">
        <is>
          <t>2022</t>
        </is>
      </c>
      <c r="E3360" s="1">
        <v>20225</v>
      </c>
      <c r="F3360" s="1">
        <v>1221</v>
      </c>
      <c r="G3360" s="1">
        <v>2245</v>
      </c>
      <c r="H3360" s="1">
        <v>4919</v>
      </c>
      <c r="I3360" s="1">
        <f>(F3360+G3360+H3360)/E3360*100</f>
        <v>41.458590852904820766378244747</v>
      </c>
      <c r="J3360" s="1">
        <f>(F3360+G3360)/E3360*100</f>
        <v>17.137206427688504326328800989</v>
      </c>
      <c r="K3360" s="1">
        <f>F3360/E3360*100</f>
        <v>6.0370828182941903584672435105</v>
      </c>
      <c r="L3360" s="1">
        <v>996.87</v>
      </c>
      <c r="M3360" s="1">
        <v>720.00</v>
      </c>
      <c r="N3360" s="1">
        <v>6.13</v>
      </c>
      <c r="O3360" s="1">
        <v>83.15</v>
      </c>
      <c r="P3360" s="1">
        <v>14.11</v>
      </c>
      <c r="Q3360" s="1">
        <v>79.30</v>
      </c>
      <c r="R3360" s="1">
        <v>5.11</v>
      </c>
      <c r="S3360" s="1">
        <v>15.29</v>
      </c>
      <c r="T3360" s="1">
        <v>0.01</v>
      </c>
      <c r="U3360" s="1">
        <v>91.55</v>
      </c>
      <c r="V3360" s="1">
        <f>100-U3360</f>
        <v>8.45</v>
      </c>
      <c r="W3360" s="1">
        <v>7.39</v>
      </c>
      <c r="X3360" s="0" t="inlineStr">
        <is>
          <t>IBGE — Censo Demográfico 2022 / SIDRA</t>
        </is>
      </c>
    </row>
    <row r="3361">
      <c r="A3361" s="0" t="inlineStr">
        <is>
          <t>3508108</t>
        </is>
      </c>
      <c r="B3361" s="0" t="inlineStr">
        <is>
          <t>Buritama</t>
        </is>
      </c>
      <c r="C3361" s="0" t="inlineStr">
        <is>
          <t>SP</t>
        </is>
      </c>
      <c r="D3361" s="0" t="inlineStr">
        <is>
          <t>2022</t>
        </is>
      </c>
      <c r="E3361" s="1">
        <v>17142</v>
      </c>
      <c r="F3361" s="1">
        <v>246</v>
      </c>
      <c r="G3361" s="1">
        <v>530</v>
      </c>
      <c r="H3361" s="1">
        <v>2498</v>
      </c>
      <c r="I3361" s="1">
        <f>(F3361+G3361+H3361)/E3361*100</f>
        <v>19.099288297748220744370551861</v>
      </c>
      <c r="J3361" s="1">
        <f>(F3361+G3361)/E3361*100</f>
        <v>4.5268930113172325282930813207</v>
      </c>
      <c r="K3361" s="1">
        <f>F3361/E3361*100</f>
        <v>1.4350717535876793839691984599</v>
      </c>
      <c r="L3361" s="1">
        <v>1627.85</v>
      </c>
      <c r="M3361" s="1">
        <v>1200.00</v>
      </c>
      <c r="N3361" s="1">
        <v>5.51</v>
      </c>
      <c r="O3361" s="1">
        <v>92.29</v>
      </c>
      <c r="P3361" s="1">
        <v>5.81</v>
      </c>
      <c r="Q3361" s="1">
        <v>85.57</v>
      </c>
      <c r="R3361" s="1">
        <v>10.92</v>
      </c>
      <c r="S3361" s="1">
        <v>3.50</v>
      </c>
      <c s="1" r="T3361">
        <v>0</v>
      </c>
      <c r="U3361" s="1">
        <v>97.15</v>
      </c>
      <c r="V3361" s="1">
        <f>100-U3361</f>
        <v>2.85</v>
      </c>
      <c r="W3361" s="1">
        <v>2.29</v>
      </c>
      <c r="X3361" s="0" t="inlineStr">
        <is>
          <t>IBGE — Censo Demográfico 2022 / SIDRA</t>
        </is>
      </c>
    </row>
    <row r="3362">
      <c r="A3362" s="0" t="inlineStr">
        <is>
          <t>3508207</t>
        </is>
      </c>
      <c r="B3362" s="0" t="inlineStr">
        <is>
          <t>Buritizal</t>
        </is>
      </c>
      <c r="C3362" s="0" t="inlineStr">
        <is>
          <t>SP</t>
        </is>
      </c>
      <c r="D3362" s="0" t="inlineStr">
        <is>
          <t>2022</t>
        </is>
      </c>
      <c r="E3362" s="1">
        <v>4344</v>
      </c>
      <c r="F3362" s="1">
        <v>57</v>
      </c>
      <c r="G3362" s="1">
        <v>205</v>
      </c>
      <c r="H3362" s="1">
        <v>543</v>
      </c>
      <c r="I3362" s="1">
        <f>(F3362+G3362+H3362)/E3362*100</f>
        <v>18.531307550644567219152854512</v>
      </c>
      <c r="J3362" s="1">
        <f>(F3362+G3362)/E3362*100</f>
        <v>6.031307550644567219152854512</v>
      </c>
      <c r="K3362" s="1">
        <f>F3362/E3362*100</f>
        <v>1.3121546961325966850828729282</v>
      </c>
      <c r="L3362" s="1">
        <v>1763.97</v>
      </c>
      <c r="M3362" s="1">
        <v>1250.00</v>
      </c>
      <c r="N3362" s="1">
        <v>5.15</v>
      </c>
      <c r="O3362" s="1">
        <v>85.49</v>
      </c>
      <c r="P3362" s="1">
        <v>13.55</v>
      </c>
      <c r="Q3362" s="1">
        <v>87.36</v>
      </c>
      <c r="R3362" s="1">
        <v>1.93</v>
      </c>
      <c r="S3362" s="1">
        <v>10.48</v>
      </c>
      <c s="1" r="T3362">
        <v>0</v>
      </c>
      <c r="U3362" s="1">
        <v>94.70</v>
      </c>
      <c r="V3362" s="1">
        <f>100-U3362</f>
        <v>5.30</v>
      </c>
      <c r="W3362" s="1">
        <v>4.94</v>
      </c>
      <c r="X3362" s="0" t="inlineStr">
        <is>
          <t>IBGE — Censo Demográfico 2022 / SIDRA</t>
        </is>
      </c>
    </row>
    <row r="3363">
      <c r="A3363" s="0" t="inlineStr">
        <is>
          <t>3508306</t>
        </is>
      </c>
      <c r="B3363" s="0" t="inlineStr">
        <is>
          <t>Cabrália Paulista</t>
        </is>
      </c>
      <c r="C3363" s="0" t="inlineStr">
        <is>
          <t>SP</t>
        </is>
      </c>
      <c r="D3363" s="0" t="inlineStr">
        <is>
          <t>2022</t>
        </is>
      </c>
      <c r="E3363" s="1">
        <v>4290</v>
      </c>
      <c r="F3363" s="1">
        <v>13</v>
      </c>
      <c r="G3363" s="1">
        <v>327</v>
      </c>
      <c r="H3363" s="1">
        <v>785</v>
      </c>
      <c r="I3363" s="1">
        <f>(F3363+G3363+H3363)/E3363*100</f>
        <v>26.223776223776223776223776224</v>
      </c>
      <c r="J3363" s="1">
        <f>(F3363+G3363)/E3363*100</f>
        <v>7.925407925407925407925407925</v>
      </c>
      <c r="K3363" s="1">
        <f>F3363/E3363*100</f>
        <v>0.303030303030303030303030303</v>
      </c>
      <c r="L3363" s="1">
        <v>1242.79</v>
      </c>
      <c r="M3363" s="1">
        <v>1050.00</v>
      </c>
      <c r="N3363" s="1">
        <v>6.24</v>
      </c>
      <c r="O3363" s="1">
        <v>82.78</v>
      </c>
      <c r="P3363" s="1">
        <v>15.90</v>
      </c>
      <c r="Q3363" s="1">
        <v>82.65</v>
      </c>
      <c r="R3363" s="1">
        <v>7.39</v>
      </c>
      <c r="S3363" s="1">
        <v>9.71</v>
      </c>
      <c r="T3363" s="1">
        <v>0.13</v>
      </c>
      <c r="U3363" s="1">
        <v>88.04</v>
      </c>
      <c r="V3363" s="1">
        <f>100-U3363</f>
        <v>11.96</v>
      </c>
      <c r="W3363" s="1">
        <v>8.83</v>
      </c>
      <c r="X3363" s="0" t="inlineStr">
        <is>
          <t>IBGE — Censo Demográfico 2022 / SIDRA</t>
        </is>
      </c>
    </row>
    <row r="3364">
      <c r="A3364" s="0" t="inlineStr">
        <is>
          <t>3508405</t>
        </is>
      </c>
      <c r="B3364" s="0" t="inlineStr">
        <is>
          <t>Cabreúva</t>
        </is>
      </c>
      <c r="C3364" s="0" t="inlineStr">
        <is>
          <t>SP</t>
        </is>
      </c>
      <c r="D3364" s="0" t="inlineStr">
        <is>
          <t>2022</t>
        </is>
      </c>
      <c r="E3364" s="1">
        <v>46904</v>
      </c>
      <c r="F3364" s="1">
        <v>665</v>
      </c>
      <c r="G3364" s="1">
        <v>1390</v>
      </c>
      <c r="H3364" s="1">
        <v>5645</v>
      </c>
      <c r="I3364" s="1">
        <f>(F3364+G3364+H3364)/E3364*100</f>
        <v>16.416510318949343339587242026</v>
      </c>
      <c r="J3364" s="1">
        <f>(F3364+G3364)/E3364*100</f>
        <v>4.3812894422650520211495821252</v>
      </c>
      <c r="K3364" s="1">
        <f>F3364/E3364*100</f>
        <v>1.4177895275456251066007163568</v>
      </c>
      <c r="L3364" s="1">
        <v>1480.46</v>
      </c>
      <c r="M3364" s="1">
        <v>1212.00</v>
      </c>
      <c r="N3364" s="1">
        <v>3.70</v>
      </c>
      <c r="O3364" s="1">
        <v>88.09</v>
      </c>
      <c r="P3364" s="1">
        <v>10.55</v>
      </c>
      <c r="Q3364" s="1">
        <v>84.24</v>
      </c>
      <c r="R3364" s="1">
        <v>5.05</v>
      </c>
      <c r="S3364" s="1">
        <v>10.08</v>
      </c>
      <c r="T3364" s="1">
        <v>0.01</v>
      </c>
      <c r="U3364" s="1">
        <v>99.50</v>
      </c>
      <c r="V3364" s="1">
        <f>100-U3364</f>
        <v>0.50</v>
      </c>
      <c r="W3364" s="1">
        <v>0.41</v>
      </c>
      <c r="X3364" s="0" t="inlineStr">
        <is>
          <t>IBGE — Censo Demográfico 2022 / SIDRA</t>
        </is>
      </c>
    </row>
    <row r="3365">
      <c r="A3365" s="0" t="inlineStr">
        <is>
          <t>3508504</t>
        </is>
      </c>
      <c r="B3365" s="0" t="inlineStr">
        <is>
          <t>Caçapava</t>
        </is>
      </c>
      <c r="C3365" s="0" t="inlineStr">
        <is>
          <t>SP</t>
        </is>
      </c>
      <c r="D3365" s="0" t="inlineStr">
        <is>
          <t>2022</t>
        </is>
      </c>
      <c r="E3365" s="1">
        <v>95968</v>
      </c>
      <c r="F3365" s="1">
        <v>1430</v>
      </c>
      <c r="G3365" s="1">
        <v>5733</v>
      </c>
      <c r="H3365" s="1">
        <v>14957</v>
      </c>
      <c r="I3365" s="1">
        <f>(F3365+G3365+H3365)/E3365*100</f>
        <v>23.04934978326108702900966989</v>
      </c>
      <c r="J3365" s="1">
        <f>(F3365+G3365)/E3365*100</f>
        <v>7.4639463154384794931643881294</v>
      </c>
      <c r="K3365" s="1">
        <f>F3365/E3365*100</f>
        <v>1.4900800266755585195065021674</v>
      </c>
      <c r="L3365" s="1">
        <v>1632.59</v>
      </c>
      <c r="M3365" s="1">
        <v>1141.33</v>
      </c>
      <c r="N3365" s="1">
        <v>2.93</v>
      </c>
      <c r="O3365" s="1">
        <v>95.78</v>
      </c>
      <c r="P3365" s="1">
        <v>3.44</v>
      </c>
      <c r="Q3365" s="1">
        <v>87.07</v>
      </c>
      <c r="R3365" s="1">
        <v>8.36</v>
      </c>
      <c r="S3365" s="1">
        <v>3.52</v>
      </c>
      <c r="T3365" s="1">
        <v>0.01</v>
      </c>
      <c r="U3365" s="1">
        <v>99.50</v>
      </c>
      <c r="V3365" s="1">
        <f>100-U3365</f>
        <v>0.50</v>
      </c>
      <c r="W3365" s="1">
        <v>0.40</v>
      </c>
      <c r="X3365" s="0" t="inlineStr">
        <is>
          <t>IBGE — Censo Demográfico 2022 / SIDRA</t>
        </is>
      </c>
    </row>
    <row r="3366">
      <c r="A3366" s="0" t="inlineStr">
        <is>
          <t>3508603</t>
        </is>
      </c>
      <c r="B3366" s="0" t="inlineStr">
        <is>
          <t>Cachoeira Paulista</t>
        </is>
      </c>
      <c r="C3366" s="0" t="inlineStr">
        <is>
          <t>SP</t>
        </is>
      </c>
      <c r="D3366" s="0" t="inlineStr">
        <is>
          <t>2022</t>
        </is>
      </c>
      <c r="E3366" s="1">
        <v>31551</v>
      </c>
      <c r="F3366" s="1">
        <v>1005</v>
      </c>
      <c r="G3366" s="1">
        <v>2663</v>
      </c>
      <c r="H3366" s="1">
        <v>6389</v>
      </c>
      <c r="I3366" s="1">
        <f>(F3366+G3366+H3366)/E3366*100</f>
        <v>31.87537637475832778675794745</v>
      </c>
      <c r="J3366" s="1">
        <f>(F3366+G3366)/E3366*100</f>
        <v>11.62562200881113118443155526</v>
      </c>
      <c r="K3366" s="1">
        <f>F3366/E3366*100</f>
        <v>3.185319007321479509365788723</v>
      </c>
      <c r="L3366" s="1">
        <v>1383.47</v>
      </c>
      <c r="M3366" s="1">
        <v>928.00</v>
      </c>
      <c r="N3366" s="1">
        <v>3.51</v>
      </c>
      <c r="O3366" s="1">
        <v>93.62</v>
      </c>
      <c r="P3366" s="1">
        <v>6.07</v>
      </c>
      <c r="Q3366" s="1">
        <v>88.92</v>
      </c>
      <c r="R3366" s="1">
        <v>5.25</v>
      </c>
      <c r="S3366" s="1">
        <v>2.08</v>
      </c>
      <c r="T3366" s="1">
        <v>0.01</v>
      </c>
      <c r="U3366" s="1">
        <v>98.90</v>
      </c>
      <c r="V3366" s="1">
        <f>100-U3366</f>
        <v>1.10</v>
      </c>
      <c r="W3366" s="1">
        <v>0.87</v>
      </c>
      <c r="X3366" s="0" t="inlineStr">
        <is>
          <t>IBGE — Censo Demográfico 2022 / SIDRA</t>
        </is>
      </c>
    </row>
    <row r="3367">
      <c r="A3367" s="0" t="inlineStr">
        <is>
          <t>3508702</t>
        </is>
      </c>
      <c r="B3367" s="0" t="inlineStr">
        <is>
          <t>Caconde</t>
        </is>
      </c>
      <c r="C3367" s="0" t="inlineStr">
        <is>
          <t>SP</t>
        </is>
      </c>
      <c r="D3367" s="0" t="inlineStr">
        <is>
          <t>2022</t>
        </is>
      </c>
      <c r="E3367" s="1">
        <v>17018</v>
      </c>
      <c r="F3367" s="1">
        <v>228</v>
      </c>
      <c r="G3367" s="1">
        <v>1209</v>
      </c>
      <c r="H3367" s="1">
        <v>3142</v>
      </c>
      <c r="I3367" s="1">
        <f>(F3367+G3367+H3367)/E3367*100</f>
        <v>26.906804559877776471970854389</v>
      </c>
      <c r="J3367" s="1">
        <f>(F3367+G3367)/E3367*100</f>
        <v>8.444000470090492419790809731</v>
      </c>
      <c r="K3367" s="1">
        <f>F3367/E3367*100</f>
        <v>1.3397579033964038077329886003</v>
      </c>
      <c r="L3367" s="1">
        <v>1386.07</v>
      </c>
      <c r="M3367" s="1">
        <v>1025.00</v>
      </c>
      <c r="N3367" s="1">
        <v>5.28</v>
      </c>
      <c r="O3367" s="1">
        <v>70.01</v>
      </c>
      <c r="P3367" s="1">
        <v>27.72</v>
      </c>
      <c r="Q3367" s="1">
        <v>69.48</v>
      </c>
      <c r="R3367" s="1">
        <v>6.75</v>
      </c>
      <c r="S3367" s="1">
        <v>18.56</v>
      </c>
      <c s="1" r="T3367">
        <v>0</v>
      </c>
      <c r="U3367" s="1">
        <v>92.84</v>
      </c>
      <c r="V3367" s="1">
        <f>100-U3367</f>
        <v>7.16</v>
      </c>
      <c r="W3367" s="1">
        <v>6.91</v>
      </c>
      <c r="X3367" s="0" t="inlineStr">
        <is>
          <t>IBGE — Censo Demográfico 2022 / SIDRA</t>
        </is>
      </c>
    </row>
    <row r="3368">
      <c r="A3368" s="0" t="inlineStr">
        <is>
          <t>3508801</t>
        </is>
      </c>
      <c r="B3368" s="0" t="inlineStr">
        <is>
          <t>Cafelândia</t>
        </is>
      </c>
      <c r="C3368" s="0" t="inlineStr">
        <is>
          <t>SP</t>
        </is>
      </c>
      <c r="D3368" s="0" t="inlineStr">
        <is>
          <t>2022</t>
        </is>
      </c>
      <c r="E3368" s="1">
        <v>16610</v>
      </c>
      <c r="F3368" s="1">
        <v>189</v>
      </c>
      <c r="G3368" s="1">
        <v>656</v>
      </c>
      <c r="H3368" s="1">
        <v>2414</v>
      </c>
      <c r="I3368" s="1">
        <f>(F3368+G3368+H3368)/E3368*100</f>
        <v>19.620710415412402167369054786</v>
      </c>
      <c r="J3368" s="1">
        <f>(F3368+G3368)/E3368*100</f>
        <v>5.0872968091511137868753762793</v>
      </c>
      <c r="K3368" s="1">
        <f>F3368/E3368*100</f>
        <v>1.1378687537627934978928356412</v>
      </c>
      <c r="L3368" s="1">
        <v>1524.12</v>
      </c>
      <c r="M3368" s="1">
        <v>1200.00</v>
      </c>
      <c r="N3368" s="1">
        <v>5.75</v>
      </c>
      <c r="O3368" s="1">
        <v>92.06</v>
      </c>
      <c r="P3368" s="1">
        <v>5.47</v>
      </c>
      <c r="Q3368" s="1">
        <v>92.56</v>
      </c>
      <c r="R3368" s="1">
        <v>2.51</v>
      </c>
      <c r="S3368" s="1">
        <v>4.66</v>
      </c>
      <c r="T3368" s="1">
        <v>0.03</v>
      </c>
      <c r="U3368" s="1">
        <v>94.83</v>
      </c>
      <c r="V3368" s="1">
        <f>100-U3368</f>
        <v>5.17</v>
      </c>
      <c r="W3368" s="1">
        <v>4.23</v>
      </c>
      <c r="X3368" s="0" t="inlineStr">
        <is>
          <t>IBGE — Censo Demográfico 2022 / SIDRA</t>
        </is>
      </c>
    </row>
    <row r="3369">
      <c r="A3369" s="0" t="inlineStr">
        <is>
          <t>3508900</t>
        </is>
      </c>
      <c r="B3369" s="0" t="inlineStr">
        <is>
          <t>Caiabu</t>
        </is>
      </c>
      <c r="C3369" s="0" t="inlineStr">
        <is>
          <t>SP</t>
        </is>
      </c>
      <c r="D3369" s="0" t="inlineStr">
        <is>
          <t>2022</t>
        </is>
      </c>
      <c r="E3369" s="1">
        <v>3712</v>
      </c>
      <c r="F3369" s="1">
        <v>29</v>
      </c>
      <c r="G3369" s="1">
        <v>136</v>
      </c>
      <c r="H3369" s="1">
        <v>589</v>
      </c>
      <c r="I3369" s="1">
        <f>(F3369+G3369+H3369)/E3369*100</f>
        <v>20.3125</v>
      </c>
      <c r="J3369" s="1">
        <f>(F3369+G3369)/E3369*100</f>
        <v>4.4450431034482758620689655172</v>
      </c>
      <c r="K3369" s="1">
        <f>F3369/E3369*100</f>
        <v>0.78125</v>
      </c>
      <c r="L3369" s="1">
        <v>1359.73</v>
      </c>
      <c r="M3369" s="1">
        <v>1200.00</v>
      </c>
      <c r="N3369" s="1">
        <v>7.16</v>
      </c>
      <c r="O3369" s="1">
        <v>85.07</v>
      </c>
      <c r="P3369" s="1">
        <v>13.43</v>
      </c>
      <c r="Q3369" s="1">
        <v>80.44</v>
      </c>
      <c r="R3369" s="1">
        <v>14.93</v>
      </c>
      <c r="S3369" s="1">
        <v>4.57</v>
      </c>
      <c s="1" r="T3369">
        <v>0</v>
      </c>
      <c r="U3369" s="1">
        <v>90.66</v>
      </c>
      <c r="V3369" s="1">
        <f>100-U3369</f>
        <v>9.34</v>
      </c>
      <c r="W3369" s="1">
        <v>8.45</v>
      </c>
      <c r="X3369" s="0" t="inlineStr">
        <is>
          <t>IBGE — Censo Demográfico 2022 / SIDRA</t>
        </is>
      </c>
    </row>
    <row r="3370">
      <c r="A3370" s="0" t="inlineStr">
        <is>
          <t>3509007</t>
        </is>
      </c>
      <c r="B3370" s="0" t="inlineStr">
        <is>
          <t>Caieiras</t>
        </is>
      </c>
      <c r="C3370" s="0" t="inlineStr">
        <is>
          <t>SP</t>
        </is>
      </c>
      <c r="D3370" s="0" t="inlineStr">
        <is>
          <t>2022</t>
        </is>
      </c>
      <c r="E3370" s="1">
        <v>94750</v>
      </c>
      <c r="F3370" s="1">
        <v>2867</v>
      </c>
      <c r="G3370" s="1">
        <v>4834</v>
      </c>
      <c r="H3370" s="1">
        <v>13011</v>
      </c>
      <c r="I3370" s="1">
        <f>(F3370+G3370+H3370)/E3370*100</f>
        <v>21.859630606860158311345646438</v>
      </c>
      <c r="J3370" s="1">
        <f>(F3370+G3370)/E3370*100</f>
        <v>8.12770448548812664907651715</v>
      </c>
      <c r="K3370" s="1">
        <f>F3370/E3370*100</f>
        <v>3.0258575197889182058047493404</v>
      </c>
      <c r="L3370" s="1">
        <v>1668.47</v>
      </c>
      <c r="M3370" s="1">
        <v>1200.00</v>
      </c>
      <c r="N3370" s="1">
        <v>2.75</v>
      </c>
      <c r="O3370" s="1">
        <v>96.70</v>
      </c>
      <c r="P3370" s="1">
        <v>2.92</v>
      </c>
      <c r="Q3370" s="1">
        <v>87.54</v>
      </c>
      <c r="R3370" s="1">
        <v>6.39</v>
      </c>
      <c r="S3370" s="1">
        <v>1.71</v>
      </c>
      <c r="T3370" s="1">
        <v>0.02</v>
      </c>
      <c r="U3370" s="1">
        <v>99.78</v>
      </c>
      <c r="V3370" s="1">
        <f>100-U3370</f>
        <v>0.22</v>
      </c>
      <c r="W3370" s="1">
        <v>0.11</v>
      </c>
      <c r="X3370" s="0" t="inlineStr">
        <is>
          <t>IBGE — Censo Demográfico 2022 / SIDRA</t>
        </is>
      </c>
    </row>
    <row r="3371">
      <c r="A3371" s="0" t="inlineStr">
        <is>
          <t>3509106</t>
        </is>
      </c>
      <c r="B3371" s="0" t="inlineStr">
        <is>
          <t>Caiuá</t>
        </is>
      </c>
      <c r="C3371" s="0" t="inlineStr">
        <is>
          <t>SP</t>
        </is>
      </c>
      <c r="D3371" s="0" t="inlineStr">
        <is>
          <t>2022</t>
        </is>
      </c>
      <c r="E3371" s="1">
        <v>4311</v>
      </c>
      <c r="F3371" s="1">
        <v>92</v>
      </c>
      <c r="G3371" s="1">
        <v>180</v>
      </c>
      <c r="H3371" s="1">
        <v>798</v>
      </c>
      <c r="I3371" s="1">
        <f>(F3371+G3371+H3371)/E3371*100</f>
        <v>24.820227325446532127116678265</v>
      </c>
      <c r="J3371" s="1">
        <f>(F3371+G3371)/E3371*100</f>
        <v>6.3094409649733240547436789608</v>
      </c>
      <c r="K3371" s="1">
        <f>F3371/E3371*100</f>
        <v>2.1340756205056831361633031779</v>
      </c>
      <c r="L3371" s="1">
        <v>1214.27</v>
      </c>
      <c r="M3371" s="1">
        <v>1000.00</v>
      </c>
      <c r="N3371" s="1">
        <v>7.07</v>
      </c>
      <c r="O3371" s="1">
        <v>59.39</v>
      </c>
      <c r="P3371" s="1">
        <v>12.22</v>
      </c>
      <c r="Q3371" s="1">
        <v>55.08</v>
      </c>
      <c r="R3371" s="1">
        <v>15.47</v>
      </c>
      <c r="S3371" s="1">
        <v>29.28</v>
      </c>
      <c s="1" r="T3371">
        <v>0</v>
      </c>
      <c r="U3371" s="1">
        <v>65.41</v>
      </c>
      <c r="V3371" s="1">
        <f>100-U3371</f>
        <v>34.59</v>
      </c>
      <c r="W3371" s="1">
        <v>30.34</v>
      </c>
      <c r="X3371" s="0" t="inlineStr">
        <is>
          <t>IBGE — Censo Demográfico 2022 / SIDRA</t>
        </is>
      </c>
    </row>
    <row r="3372">
      <c r="A3372" s="0" t="inlineStr">
        <is>
          <t>3509205</t>
        </is>
      </c>
      <c r="B3372" s="0" t="inlineStr">
        <is>
          <t>Cajamar</t>
        </is>
      </c>
      <c r="C3372" s="0" t="inlineStr">
        <is>
          <t>SP</t>
        </is>
      </c>
      <c r="D3372" s="0" t="inlineStr">
        <is>
          <t>2022</t>
        </is>
      </c>
      <c r="E3372" s="1">
        <v>92595</v>
      </c>
      <c r="F3372" s="1">
        <v>2235</v>
      </c>
      <c r="G3372" s="1">
        <v>3771</v>
      </c>
      <c r="H3372" s="1">
        <v>11940</v>
      </c>
      <c r="I3372" s="1">
        <f>(F3372+G3372+H3372)/E3372*100</f>
        <v>19.381176089421675036449052325</v>
      </c>
      <c r="J3372" s="1">
        <f>(F3372+G3372)/E3372*100</f>
        <v>6.4863113559047464765916086182</v>
      </c>
      <c r="K3372" s="1">
        <f>F3372/E3372*100</f>
        <v>2.4137372428316863761542199903</v>
      </c>
      <c r="L3372" s="1">
        <v>1728.39</v>
      </c>
      <c r="M3372" s="1">
        <v>1212.00</v>
      </c>
      <c r="N3372" s="1">
        <v>3.47</v>
      </c>
      <c r="O3372" s="1">
        <v>92.33</v>
      </c>
      <c r="P3372" s="1">
        <v>7.31</v>
      </c>
      <c r="Q3372" s="1">
        <v>79.90</v>
      </c>
      <c r="R3372" s="1">
        <v>5.29</v>
      </c>
      <c r="S3372" s="1">
        <v>7.63</v>
      </c>
      <c r="T3372" s="1">
        <v>0.00</v>
      </c>
      <c r="U3372" s="1">
        <v>99.57</v>
      </c>
      <c r="V3372" s="1">
        <f>100-U3372</f>
        <v>0.43</v>
      </c>
      <c r="W3372" s="1">
        <v>0.23</v>
      </c>
      <c r="X3372" s="0" t="inlineStr">
        <is>
          <t>IBGE — Censo Demográfico 2022 / SIDRA</t>
        </is>
      </c>
    </row>
    <row r="3373">
      <c r="A3373" s="0" t="inlineStr">
        <is>
          <t>3509254</t>
        </is>
      </c>
      <c r="B3373" s="0" t="inlineStr">
        <is>
          <t>Cajati</t>
        </is>
      </c>
      <c r="C3373" s="0" t="inlineStr">
        <is>
          <t>SP</t>
        </is>
      </c>
      <c r="D3373" s="0" t="inlineStr">
        <is>
          <t>2022</t>
        </is>
      </c>
      <c r="E3373" s="1">
        <v>28494</v>
      </c>
      <c r="F3373" s="1">
        <v>651</v>
      </c>
      <c r="G3373" s="1">
        <v>2201</v>
      </c>
      <c r="H3373" s="1">
        <v>6947</v>
      </c>
      <c r="I3373" s="1">
        <f>(F3373+G3373+H3373)/E3373*100</f>
        <v>34.389696076366954446550150909</v>
      </c>
      <c r="J3373" s="1">
        <f>(F3373+G3373)/E3373*100</f>
        <v>10.009124728012914999649048923</v>
      </c>
      <c r="K3373" s="1">
        <f>F3373/E3373*100</f>
        <v>2.2846915140029479890503263845</v>
      </c>
      <c r="L3373" s="1">
        <v>1206.25</v>
      </c>
      <c r="M3373" s="1">
        <v>873.86</v>
      </c>
      <c r="N3373" s="1">
        <v>6.45</v>
      </c>
      <c r="O3373" s="1">
        <v>80.38</v>
      </c>
      <c r="P3373" s="1">
        <v>18.30</v>
      </c>
      <c r="Q3373" s="1">
        <v>71.60</v>
      </c>
      <c r="R3373" s="1">
        <v>19.25</v>
      </c>
      <c r="S3373" s="1">
        <v>2.87</v>
      </c>
      <c r="T3373" s="1">
        <v>0.08</v>
      </c>
      <c r="U3373" s="1">
        <v>97.62</v>
      </c>
      <c r="V3373" s="1">
        <f>100-U3373</f>
        <v>2.38</v>
      </c>
      <c r="W3373" s="1">
        <v>2.20</v>
      </c>
      <c r="X3373" s="0" t="inlineStr">
        <is>
          <t>IBGE — Censo Demográfico 2022 / SIDRA</t>
        </is>
      </c>
    </row>
    <row r="3374">
      <c r="A3374" s="0" t="inlineStr">
        <is>
          <t>3509304</t>
        </is>
      </c>
      <c r="B3374" s="0" t="inlineStr">
        <is>
          <t>Cajobi</t>
        </is>
      </c>
      <c r="C3374" s="0" t="inlineStr">
        <is>
          <t>SP</t>
        </is>
      </c>
      <c r="D3374" s="0" t="inlineStr">
        <is>
          <t>2022</t>
        </is>
      </c>
      <c r="E3374" s="1">
        <v>9125</v>
      </c>
      <c r="F3374" s="1">
        <v>117</v>
      </c>
      <c r="G3374" s="1">
        <v>235</v>
      </c>
      <c r="H3374" s="1">
        <v>1269</v>
      </c>
      <c r="I3374" s="1">
        <f>(F3374+G3374+H3374)/E3374*100</f>
        <v>17.764383561643835616438356164</v>
      </c>
      <c r="J3374" s="1">
        <f>(F3374+G3374)/E3374*100</f>
        <v>3.8575342465753424657534246575</v>
      </c>
      <c r="K3374" s="1">
        <f>F3374/E3374*100</f>
        <v>1.2821917808219178082191780822</v>
      </c>
      <c r="L3374" s="1">
        <v>1564.43</v>
      </c>
      <c r="M3374" s="1">
        <v>1212.00</v>
      </c>
      <c r="N3374" s="1">
        <v>5.32</v>
      </c>
      <c r="O3374" s="1">
        <v>94.02</v>
      </c>
      <c r="P3374" s="1">
        <v>4.04</v>
      </c>
      <c r="Q3374" s="1">
        <v>96.53</v>
      </c>
      <c r="R3374" s="1">
        <v>0.48</v>
      </c>
      <c r="S3374" s="1">
        <v>2.93</v>
      </c>
      <c s="1" r="T3374">
        <v>0</v>
      </c>
      <c r="U3374" s="1">
        <v>97.18</v>
      </c>
      <c r="V3374" s="1">
        <f>100-U3374</f>
        <v>2.82</v>
      </c>
      <c r="W3374" s="1">
        <v>2.31</v>
      </c>
      <c r="X3374" s="0" t="inlineStr">
        <is>
          <t>IBGE — Censo Demográfico 2022 / SIDRA</t>
        </is>
      </c>
    </row>
    <row r="3375">
      <c r="A3375" s="0" t="inlineStr">
        <is>
          <t>3509403</t>
        </is>
      </c>
      <c r="B3375" s="0" t="inlineStr">
        <is>
          <t>Cajuru</t>
        </is>
      </c>
      <c r="C3375" s="0" t="inlineStr">
        <is>
          <t>SP</t>
        </is>
      </c>
      <c r="D3375" s="0" t="inlineStr">
        <is>
          <t>2022</t>
        </is>
      </c>
      <c r="E3375" s="1">
        <v>23790</v>
      </c>
      <c r="F3375" s="1">
        <v>278</v>
      </c>
      <c r="G3375" s="1">
        <v>1552</v>
      </c>
      <c r="H3375" s="1">
        <v>3638</v>
      </c>
      <c r="I3375" s="1">
        <f>(F3375+G3375+H3375)/E3375*100</f>
        <v>22.984447246742328709541824296</v>
      </c>
      <c r="J3375" s="1">
        <f>(F3375+G3375)/E3375*100</f>
        <v>7.6923076923076923076923076923</v>
      </c>
      <c r="K3375" s="1">
        <f>F3375/E3375*100</f>
        <v>1.1685582177385456073980664145</v>
      </c>
      <c r="L3375" s="1">
        <v>1447.00</v>
      </c>
      <c r="M3375" s="1">
        <v>1093.33</v>
      </c>
      <c r="N3375" s="1">
        <v>4.84</v>
      </c>
      <c r="O3375" s="1">
        <v>88.27</v>
      </c>
      <c r="P3375" s="1">
        <v>8.99</v>
      </c>
      <c r="Q3375" s="1">
        <v>89.34</v>
      </c>
      <c r="R3375" s="1">
        <v>5.35</v>
      </c>
      <c r="S3375" s="1">
        <v>5.02</v>
      </c>
      <c r="T3375" s="1">
        <v>0.01</v>
      </c>
      <c r="U3375" s="1">
        <v>95.66</v>
      </c>
      <c r="V3375" s="1">
        <f>100-U3375</f>
        <v>4.34</v>
      </c>
      <c r="W3375" s="1">
        <v>3.73</v>
      </c>
      <c r="X3375" s="0" t="inlineStr">
        <is>
          <t>IBGE — Censo Demográfico 2022 / SIDRA</t>
        </is>
      </c>
    </row>
    <row r="3376">
      <c r="A3376" s="0" t="inlineStr">
        <is>
          <t>3509452</t>
        </is>
      </c>
      <c r="B3376" s="0" t="inlineStr">
        <is>
          <t>Campina do Monte Alegre</t>
        </is>
      </c>
      <c r="C3376" s="0" t="inlineStr">
        <is>
          <t>SP</t>
        </is>
      </c>
      <c r="D3376" s="0" t="inlineStr">
        <is>
          <t>2022</t>
        </is>
      </c>
      <c r="E3376" s="1">
        <v>5947</v>
      </c>
      <c r="F3376" s="1">
        <v>44</v>
      </c>
      <c r="G3376" s="1">
        <v>131</v>
      </c>
      <c r="H3376" s="1">
        <v>1009</v>
      </c>
      <c r="I3376" s="1">
        <f>(F3376+G3376+H3376)/E3376*100</f>
        <v>19.909197914915083235244661174</v>
      </c>
      <c r="J3376" s="1">
        <f>(F3376+G3376)/E3376*100</f>
        <v>2.9426601647889692281822767782</v>
      </c>
      <c r="K3376" s="1">
        <f>F3376/E3376*100</f>
        <v>0.7398688414326551202286867328</v>
      </c>
      <c r="L3376" s="1">
        <v>1336.83</v>
      </c>
      <c r="M3376" s="1">
        <v>1070.67</v>
      </c>
      <c r="N3376" s="1">
        <v>5.37</v>
      </c>
      <c r="O3376" s="1">
        <v>87.97</v>
      </c>
      <c r="P3376" s="1">
        <v>11.17</v>
      </c>
      <c r="Q3376" s="1">
        <v>80.17</v>
      </c>
      <c r="R3376" s="1">
        <v>15.18</v>
      </c>
      <c r="S3376" s="1">
        <v>4.65</v>
      </c>
      <c s="1" r="T3376">
        <v>0</v>
      </c>
      <c r="U3376" s="1">
        <v>98.22</v>
      </c>
      <c r="V3376" s="1">
        <f>100-U3376</f>
        <v>1.78</v>
      </c>
      <c r="W3376" s="1">
        <v>1.19</v>
      </c>
      <c r="X3376" s="0" t="inlineStr">
        <is>
          <t>IBGE — Censo Demográfico 2022 / SIDRA</t>
        </is>
      </c>
    </row>
    <row r="3377">
      <c r="A3377" s="0" t="inlineStr">
        <is>
          <t>3509502</t>
        </is>
      </c>
      <c r="B3377" s="0" t="inlineStr">
        <is>
          <t>Campinas</t>
        </is>
      </c>
      <c r="C3377" s="0" t="inlineStr">
        <is>
          <t>SP</t>
        </is>
      </c>
      <c r="D3377" s="0" t="inlineStr">
        <is>
          <t>2022</t>
        </is>
      </c>
      <c r="E3377" s="1">
        <v>1134305</v>
      </c>
      <c r="F3377" s="1">
        <v>32917</v>
      </c>
      <c r="G3377" s="1">
        <v>36916</v>
      </c>
      <c r="H3377" s="1">
        <v>114574</v>
      </c>
      <c r="I3377" s="1">
        <f>(F3377+G3377+H3377)/E3377*100</f>
        <v>16.257267666103913850331260111</v>
      </c>
      <c r="J3377" s="1">
        <f>(F3377+G3377)/E3377*100</f>
        <v>6.1564570375692604722715671711</v>
      </c>
      <c r="K3377" s="1">
        <f>F3377/E3377*100</f>
        <v>2.9019531783779494933020660228</v>
      </c>
      <c r="L3377" s="1">
        <v>2678.60</v>
      </c>
      <c r="M3377" s="1">
        <v>1500.00</v>
      </c>
      <c r="N3377" s="1">
        <v>2.41</v>
      </c>
      <c r="O3377" s="1">
        <v>98.86</v>
      </c>
      <c r="P3377" s="1">
        <v>0.68</v>
      </c>
      <c r="Q3377" s="1">
        <v>94.20</v>
      </c>
      <c r="R3377" s="1">
        <v>2.01</v>
      </c>
      <c r="S3377" s="1">
        <v>1.88</v>
      </c>
      <c r="T3377" s="1">
        <v>0.01</v>
      </c>
      <c r="U3377" s="1">
        <v>99.77</v>
      </c>
      <c r="V3377" s="1">
        <f>100-U3377</f>
        <v>0.23</v>
      </c>
      <c r="W3377" s="1">
        <v>0.11</v>
      </c>
      <c r="X3377" s="0" t="inlineStr">
        <is>
          <t>IBGE — Censo Demográfico 2022 / SIDRA</t>
        </is>
      </c>
    </row>
    <row r="3378">
      <c r="A3378" s="0" t="inlineStr">
        <is>
          <t>3509601</t>
        </is>
      </c>
      <c r="B3378" s="0" t="inlineStr">
        <is>
          <t>Campo Limpo Paulista</t>
        </is>
      </c>
      <c r="C3378" s="0" t="inlineStr">
        <is>
          <t>SP</t>
        </is>
      </c>
      <c r="D3378" s="0" t="inlineStr">
        <is>
          <t>2022</t>
        </is>
      </c>
      <c r="E3378" s="1">
        <v>77207</v>
      </c>
      <c r="F3378" s="1">
        <v>1605</v>
      </c>
      <c r="G3378" s="1">
        <v>3154</v>
      </c>
      <c r="H3378" s="1">
        <v>9704</v>
      </c>
      <c r="I3378" s="1">
        <f>(F3378+G3378+H3378)/E3378*100</f>
        <v>18.732757392464413848485240976</v>
      </c>
      <c r="J3378" s="1">
        <f>(F3378+G3378)/E3378*100</f>
        <v>6.1639488647402437602808035541</v>
      </c>
      <c r="K3378" s="1">
        <f>F3378/E3378*100</f>
        <v>2.07882704936080925304700351</v>
      </c>
      <c r="L3378" s="1">
        <v>1564.93</v>
      </c>
      <c r="M3378" s="1">
        <v>1200.00</v>
      </c>
      <c r="N3378" s="1">
        <v>3.23</v>
      </c>
      <c r="O3378" s="1">
        <v>92.02</v>
      </c>
      <c r="P3378" s="1">
        <v>6.73</v>
      </c>
      <c r="Q3378" s="1">
        <v>79.84</v>
      </c>
      <c r="R3378" s="1">
        <v>9.76</v>
      </c>
      <c r="S3378" s="1">
        <v>9.28</v>
      </c>
      <c s="1" r="T3378">
        <v>0</v>
      </c>
      <c r="U3378" s="1">
        <v>99.68</v>
      </c>
      <c r="V3378" s="1">
        <f>100-U3378</f>
        <v>0.32</v>
      </c>
      <c r="W3378" s="1">
        <v>0.09</v>
      </c>
      <c r="X3378" s="0" t="inlineStr">
        <is>
          <t>IBGE — Censo Demográfico 2022 / SIDRA</t>
        </is>
      </c>
    </row>
    <row r="3379">
      <c r="A3379" s="0" t="inlineStr">
        <is>
          <t>3509700</t>
        </is>
      </c>
      <c r="B3379" s="0" t="inlineStr">
        <is>
          <t>Campos do Jordão</t>
        </is>
      </c>
      <c r="C3379" s="0" t="inlineStr">
        <is>
          <t>SP</t>
        </is>
      </c>
      <c r="D3379" s="0" t="inlineStr">
        <is>
          <t>2022</t>
        </is>
      </c>
      <c r="E3379" s="1">
        <v>46652</v>
      </c>
      <c r="F3379" s="1">
        <v>464</v>
      </c>
      <c r="G3379" s="1">
        <v>1282</v>
      </c>
      <c r="H3379" s="1">
        <v>5080</v>
      </c>
      <c r="I3379" s="1">
        <f>(F3379+G3379+H3379)/E3379*100</f>
        <v>14.63174140444139586727257138</v>
      </c>
      <c r="J3379" s="1">
        <f>(F3379+G3379)/E3379*100</f>
        <v>3.7426048186572922918631569922</v>
      </c>
      <c r="K3379" s="1">
        <f>F3379/E3379*100</f>
        <v>0.9945983023235874131870016291</v>
      </c>
      <c r="L3379" s="1">
        <v>1626.97</v>
      </c>
      <c r="M3379" s="1">
        <v>1212.00</v>
      </c>
      <c r="N3379" s="1">
        <v>3.54</v>
      </c>
      <c r="O3379" s="1">
        <v>89.54</v>
      </c>
      <c r="P3379" s="1">
        <v>8.88</v>
      </c>
      <c r="Q3379" s="1">
        <v>84.59</v>
      </c>
      <c r="R3379" s="1">
        <v>7.49</v>
      </c>
      <c r="S3379" s="1">
        <v>4.35</v>
      </c>
      <c r="T3379" s="1">
        <v>0.02</v>
      </c>
      <c r="U3379" s="1">
        <v>99.65</v>
      </c>
      <c r="V3379" s="1">
        <f>100-U3379</f>
        <v>0.35</v>
      </c>
      <c r="W3379" s="1">
        <v>0.17</v>
      </c>
      <c r="X3379" s="0" t="inlineStr">
        <is>
          <t>IBGE — Censo Demográfico 2022 / SIDRA</t>
        </is>
      </c>
    </row>
    <row r="3380">
      <c r="A3380" s="0" t="inlineStr">
        <is>
          <t>3509809</t>
        </is>
      </c>
      <c r="B3380" s="0" t="inlineStr">
        <is>
          <t>Campos Novos Paulista</t>
        </is>
      </c>
      <c r="C3380" s="0" t="inlineStr">
        <is>
          <t>SP</t>
        </is>
      </c>
      <c r="D3380" s="0" t="inlineStr">
        <is>
          <t>2022</t>
        </is>
      </c>
      <c r="E3380" s="1">
        <v>4871</v>
      </c>
      <c r="F3380" s="1">
        <v>44</v>
      </c>
      <c r="G3380" s="1">
        <v>303</v>
      </c>
      <c r="H3380" s="1">
        <v>914</v>
      </c>
      <c r="I3380" s="1">
        <f>(F3380+G3380+H3380)/E3380*100</f>
        <v>25.887908027099158283719975364</v>
      </c>
      <c r="J3380" s="1">
        <f>(F3380+G3380)/E3380*100</f>
        <v>7.1237938821597207965510162184</v>
      </c>
      <c r="K3380" s="1">
        <f>F3380/E3380*100</f>
        <v>0.9033052761239991788133853418</v>
      </c>
      <c r="L3380" s="1">
        <v>1334.45</v>
      </c>
      <c r="M3380" s="1">
        <v>1025.00</v>
      </c>
      <c r="N3380" s="1">
        <v>6.73</v>
      </c>
      <c r="O3380" s="1">
        <v>82.08</v>
      </c>
      <c r="P3380" s="1">
        <v>17.15</v>
      </c>
      <c r="Q3380" s="1">
        <v>82.19</v>
      </c>
      <c r="R3380" s="1">
        <v>2.49</v>
      </c>
      <c r="S3380" s="1">
        <v>15.10</v>
      </c>
      <c r="T3380" s="1">
        <v>0.06</v>
      </c>
      <c r="U3380" s="1">
        <v>92.20</v>
      </c>
      <c r="V3380" s="1">
        <f>100-U3380</f>
        <v>7.80</v>
      </c>
      <c r="W3380" s="1">
        <v>7.69</v>
      </c>
      <c r="X3380" s="0" t="inlineStr">
        <is>
          <t>IBGE — Censo Demográfico 2022 / SIDRA</t>
        </is>
      </c>
    </row>
    <row r="3381">
      <c r="A3381" s="0" t="inlineStr">
        <is>
          <t>3509908</t>
        </is>
      </c>
      <c r="B3381" s="0" t="inlineStr">
        <is>
          <t>Cananéia</t>
        </is>
      </c>
      <c r="C3381" s="0" t="inlineStr">
        <is>
          <t>SP</t>
        </is>
      </c>
      <c r="D3381" s="0" t="inlineStr">
        <is>
          <t>2022</t>
        </is>
      </c>
      <c r="E3381" s="1">
        <v>12228</v>
      </c>
      <c r="F3381" s="1">
        <v>186</v>
      </c>
      <c r="G3381" s="1">
        <v>1249</v>
      </c>
      <c r="H3381" s="1">
        <v>2664</v>
      </c>
      <c r="I3381" s="1">
        <f>(F3381+G3381+H3381)/E3381*100</f>
        <v>33.521426234870788354596009159</v>
      </c>
      <c r="J3381" s="1">
        <f>(F3381+G3381)/E3381*100</f>
        <v>11.735361465489041543997383055</v>
      </c>
      <c r="K3381" s="1">
        <f>F3381/E3381*100</f>
        <v>1.5210991167811579980372914622</v>
      </c>
      <c r="L3381" s="1">
        <v>1281.29</v>
      </c>
      <c r="M3381" s="1">
        <v>981.00</v>
      </c>
      <c r="N3381" s="1">
        <v>4.72</v>
      </c>
      <c r="O3381" s="1">
        <v>85.89</v>
      </c>
      <c r="P3381" s="1">
        <v>11.49</v>
      </c>
      <c r="Q3381" s="1">
        <v>80.84</v>
      </c>
      <c r="R3381" s="1">
        <v>13.79</v>
      </c>
      <c r="S3381" s="1">
        <v>3.10</v>
      </c>
      <c r="T3381" s="1">
        <v>0.09</v>
      </c>
      <c r="U3381" s="1">
        <v>96.18</v>
      </c>
      <c r="V3381" s="1">
        <f>100-U3381</f>
        <v>3.82</v>
      </c>
      <c r="W3381" s="1">
        <v>2.25</v>
      </c>
      <c r="X3381" s="0" t="inlineStr">
        <is>
          <t>IBGE — Censo Demográfico 2022 / SIDRA</t>
        </is>
      </c>
    </row>
    <row r="3382">
      <c r="A3382" s="0" t="inlineStr">
        <is>
          <t>3509957</t>
        </is>
      </c>
      <c r="B3382" s="0" t="inlineStr">
        <is>
          <t>Canas</t>
        </is>
      </c>
      <c r="C3382" s="0" t="inlineStr">
        <is>
          <t>SP</t>
        </is>
      </c>
      <c r="D3382" s="0" t="inlineStr">
        <is>
          <t>2022</t>
        </is>
      </c>
      <c r="E3382" s="1">
        <v>4913</v>
      </c>
      <c r="F3382" s="1">
        <v>38</v>
      </c>
      <c r="G3382" s="1">
        <v>414</v>
      </c>
      <c r="H3382" s="1">
        <v>1169</v>
      </c>
      <c r="I3382" s="1">
        <f>(F3382+G3382+H3382)/E3382*100</f>
        <v>32.994097292896397313250559739</v>
      </c>
      <c r="J3382" s="1">
        <f>(F3382+G3382)/E3382*100</f>
        <v>9.200081416649704864644819866</v>
      </c>
      <c r="K3382" s="1">
        <f>F3382/E3382*100</f>
        <v>0.773458172196214125788723794</v>
      </c>
      <c r="L3382" s="1">
        <v>1174.28</v>
      </c>
      <c r="M3382" s="1">
        <v>853.00</v>
      </c>
      <c r="N3382" s="1">
        <v>4.14</v>
      </c>
      <c r="O3382" s="1">
        <v>93.97</v>
      </c>
      <c r="P3382" s="1">
        <v>5.71</v>
      </c>
      <c r="Q3382" s="1">
        <v>86.35</v>
      </c>
      <c r="R3382" s="1">
        <v>4.19</v>
      </c>
      <c r="S3382" s="1">
        <v>5.97</v>
      </c>
      <c r="T3382" s="1">
        <v>0.06</v>
      </c>
      <c r="U3382" s="1">
        <v>97.90</v>
      </c>
      <c r="V3382" s="1">
        <f>100-U3382</f>
        <v>2.10</v>
      </c>
      <c r="W3382" s="1">
        <v>1.46</v>
      </c>
      <c r="X3382" s="0" t="inlineStr">
        <is>
          <t>IBGE — Censo Demográfico 2022 / SIDRA</t>
        </is>
      </c>
    </row>
    <row r="3383">
      <c r="A3383" s="0" t="inlineStr">
        <is>
          <t>3510005</t>
        </is>
      </c>
      <c r="B3383" s="0" t="inlineStr">
        <is>
          <t>Cândido Mota</t>
        </is>
      </c>
      <c r="C3383" s="0" t="inlineStr">
        <is>
          <t>SP</t>
        </is>
      </c>
      <c r="D3383" s="0" t="inlineStr">
        <is>
          <t>2022</t>
        </is>
      </c>
      <c r="E3383" s="1">
        <v>29394</v>
      </c>
      <c r="F3383" s="1">
        <v>405</v>
      </c>
      <c r="G3383" s="1">
        <v>1131</v>
      </c>
      <c r="H3383" s="1">
        <v>4110</v>
      </c>
      <c r="I3383" s="1">
        <f>(F3383+G3383+H3383)/E3383*100</f>
        <v>19.208001632986323739538681364</v>
      </c>
      <c r="J3383" s="1">
        <f>(F3383+G3383)/E3383*100</f>
        <v>5.225556235966523780363339457</v>
      </c>
      <c r="K3383" s="1">
        <f>F3383/E3383*100</f>
        <v>1.3778322106552357624004898959</v>
      </c>
      <c r="L3383" s="1">
        <v>1531.52</v>
      </c>
      <c r="M3383" s="1">
        <v>1208.00</v>
      </c>
      <c r="N3383" s="1">
        <v>4.69</v>
      </c>
      <c r="O3383" s="1">
        <v>94.41</v>
      </c>
      <c r="P3383" s="1">
        <v>5.20</v>
      </c>
      <c r="Q3383" s="1">
        <v>93.80</v>
      </c>
      <c r="R3383" s="1">
        <v>2.61</v>
      </c>
      <c r="S3383" s="1">
        <v>3.53</v>
      </c>
      <c s="1" r="T3383">
        <v>0</v>
      </c>
      <c r="U3383" s="1">
        <v>97.80</v>
      </c>
      <c r="V3383" s="1">
        <f>100-U3383</f>
        <v>2.20</v>
      </c>
      <c r="W3383" s="1">
        <v>1.57</v>
      </c>
      <c r="X3383" s="0" t="inlineStr">
        <is>
          <t>IBGE — Censo Demográfico 2022 / SIDRA</t>
        </is>
      </c>
    </row>
    <row r="3384">
      <c r="A3384" s="0" t="inlineStr">
        <is>
          <t>3510104</t>
        </is>
      </c>
      <c r="B3384" s="0" t="inlineStr">
        <is>
          <t>Cândido Rodrigues</t>
        </is>
      </c>
      <c r="C3384" s="0" t="inlineStr">
        <is>
          <t>SP</t>
        </is>
      </c>
      <c r="D3384" s="0" t="inlineStr">
        <is>
          <t>2022</t>
        </is>
      </c>
      <c r="E3384" s="1">
        <v>2889</v>
      </c>
      <c r="F3384" s="1">
        <v>3</v>
      </c>
      <c r="G3384" s="1">
        <v>91</v>
      </c>
      <c r="H3384" s="1">
        <v>398</v>
      </c>
      <c r="I3384" s="1">
        <f>(F3384+G3384+H3384)/E3384*100</f>
        <v>17.030114226375908618899273105</v>
      </c>
      <c r="J3384" s="1">
        <f>(F3384+G3384)/E3384*100</f>
        <v>3.2537210107303565247490481135</v>
      </c>
      <c r="K3384" s="1">
        <f>F3384/E3384*100</f>
        <v>0.1038421599169262720664589823</v>
      </c>
      <c r="L3384" s="1">
        <v>1528.06</v>
      </c>
      <c r="M3384" s="1">
        <v>1212.00</v>
      </c>
      <c r="N3384" s="1">
        <v>5.45</v>
      </c>
      <c r="O3384" s="1">
        <v>89.29</v>
      </c>
      <c r="P3384" s="1">
        <v>10.62</v>
      </c>
      <c r="Q3384" s="1">
        <v>89.66</v>
      </c>
      <c r="R3384" s="1">
        <v>1.45</v>
      </c>
      <c r="S3384" s="1">
        <v>7.80</v>
      </c>
      <c s="1" r="T3384">
        <v>0</v>
      </c>
      <c r="U3384" s="1">
        <v>92.38</v>
      </c>
      <c r="V3384" s="1">
        <f>100-U3384</f>
        <v>7.62</v>
      </c>
      <c r="W3384" s="1">
        <v>3.90</v>
      </c>
      <c r="X3384" s="0" t="inlineStr">
        <is>
          <t>IBGE — Censo Demográfico 2022 / SIDRA</t>
        </is>
      </c>
    </row>
    <row r="3385">
      <c r="A3385" s="0" t="inlineStr">
        <is>
          <t>3510153</t>
        </is>
      </c>
      <c r="B3385" s="0" t="inlineStr">
        <is>
          <t>Canitar</t>
        </is>
      </c>
      <c r="C3385" s="0" t="inlineStr">
        <is>
          <t>SP</t>
        </is>
      </c>
      <c r="D3385" s="0" t="inlineStr">
        <is>
          <t>2022</t>
        </is>
      </c>
      <c r="E3385" s="1">
        <v>6283</v>
      </c>
      <c r="F3385" s="1">
        <v>47</v>
      </c>
      <c r="G3385" s="1">
        <v>249</v>
      </c>
      <c r="H3385" s="1">
        <v>931</v>
      </c>
      <c r="I3385" s="1">
        <f>(F3385+G3385+H3385)/E3385*100</f>
        <v>19.528887474136558968645551488</v>
      </c>
      <c r="J3385" s="1">
        <f>(F3385+G3385)/E3385*100</f>
        <v>4.7111252586344103135444851186</v>
      </c>
      <c r="K3385" s="1">
        <f>F3385/E3385*100</f>
        <v>0.7480502944453286646506445965</v>
      </c>
      <c r="L3385" s="1">
        <v>1266.24</v>
      </c>
      <c r="M3385" s="1">
        <v>1040.00</v>
      </c>
      <c r="N3385" s="1">
        <v>6.32</v>
      </c>
      <c r="O3385" s="1">
        <v>93.74</v>
      </c>
      <c r="P3385" s="1">
        <v>2.07</v>
      </c>
      <c r="Q3385" s="1">
        <v>96.73</v>
      </c>
      <c r="R3385" s="1">
        <v>0.91</v>
      </c>
      <c r="S3385" s="1">
        <v>2.36</v>
      </c>
      <c s="1" r="T3385">
        <v>0</v>
      </c>
      <c r="U3385" s="1">
        <v>98.94</v>
      </c>
      <c r="V3385" s="1">
        <f>100-U3385</f>
        <v>1.06</v>
      </c>
      <c r="W3385" s="1">
        <v>0.77</v>
      </c>
      <c r="X3385" s="0" t="inlineStr">
        <is>
          <t>IBGE — Censo Demográfico 2022 / SIDRA</t>
        </is>
      </c>
    </row>
    <row r="3386">
      <c r="A3386" s="0" t="inlineStr">
        <is>
          <t>3510203</t>
        </is>
      </c>
      <c r="B3386" s="0" t="inlineStr">
        <is>
          <t>Capão Bonito</t>
        </is>
      </c>
      <c r="C3386" s="0" t="inlineStr">
        <is>
          <t>SP</t>
        </is>
      </c>
      <c r="D3386" s="0" t="inlineStr">
        <is>
          <t>2022</t>
        </is>
      </c>
      <c r="E3386" s="1">
        <v>46229</v>
      </c>
      <c r="F3386" s="1">
        <v>577</v>
      </c>
      <c r="G3386" s="1">
        <v>3764</v>
      </c>
      <c r="H3386" s="1">
        <v>9806</v>
      </c>
      <c r="I3386" s="1">
        <f>(F3386+G3386+H3386)/E3386*100</f>
        <v>30.602003071664972203595145904</v>
      </c>
      <c r="J3386" s="1">
        <f>(F3386+G3386)/E3386*100</f>
        <v>9.390209608687187696034956413</v>
      </c>
      <c r="K3386" s="1">
        <f>F3386/E3386*100</f>
        <v>1.24813428800103830928637868</v>
      </c>
      <c r="L3386" s="1">
        <v>1240.46</v>
      </c>
      <c r="M3386" s="1">
        <v>906.00</v>
      </c>
      <c r="N3386" s="1">
        <v>5.79</v>
      </c>
      <c r="O3386" s="1">
        <v>87.70</v>
      </c>
      <c r="P3386" s="1">
        <v>11.01</v>
      </c>
      <c r="Q3386" s="1">
        <v>79.58</v>
      </c>
      <c r="R3386" s="1">
        <v>4.60</v>
      </c>
      <c r="S3386" s="1">
        <v>15.46</v>
      </c>
      <c r="T3386" s="1">
        <v>0.04</v>
      </c>
      <c r="U3386" s="1">
        <v>95.56</v>
      </c>
      <c r="V3386" s="1">
        <f>100-U3386</f>
        <v>4.44</v>
      </c>
      <c r="W3386" s="1">
        <v>4.03</v>
      </c>
      <c r="X3386" s="0" t="inlineStr">
        <is>
          <t>IBGE — Censo Demográfico 2022 / SIDRA</t>
        </is>
      </c>
    </row>
    <row r="3387">
      <c r="A3387" s="0" t="inlineStr">
        <is>
          <t>3510302</t>
        </is>
      </c>
      <c r="B3387" s="0" t="inlineStr">
        <is>
          <t>Capela do Alto</t>
        </is>
      </c>
      <c r="C3387" s="0" t="inlineStr">
        <is>
          <t>SP</t>
        </is>
      </c>
      <c r="D3387" s="0" t="inlineStr">
        <is>
          <t>2022</t>
        </is>
      </c>
      <c r="E3387" s="1">
        <v>20629</v>
      </c>
      <c r="F3387" s="1">
        <v>2675</v>
      </c>
      <c r="G3387" s="1">
        <v>1210</v>
      </c>
      <c r="H3387" s="1">
        <v>3876</v>
      </c>
      <c r="I3387" s="1">
        <f>(F3387+G3387+H3387)/E3387*100</f>
        <v>37.621794561054825730767366329</v>
      </c>
      <c r="J3387" s="1">
        <f>(F3387+G3387)/E3387*100</f>
        <v>18.832711231761112996267390567</v>
      </c>
      <c r="K3387" s="1">
        <f>F3387/E3387*100</f>
        <v>12.96718212225507780309273353</v>
      </c>
      <c r="L3387" s="1">
        <v>1062.65</v>
      </c>
      <c r="M3387" s="1">
        <v>808.00</v>
      </c>
      <c r="N3387" s="1">
        <v>4.42</v>
      </c>
      <c r="O3387" s="1">
        <v>83.76</v>
      </c>
      <c r="P3387" s="1">
        <v>15.03</v>
      </c>
      <c r="Q3387" s="1">
        <v>69.50</v>
      </c>
      <c r="R3387" s="1">
        <v>15.80</v>
      </c>
      <c r="S3387" s="1">
        <v>14.54</v>
      </c>
      <c r="T3387" s="1">
        <v>0.03</v>
      </c>
      <c r="U3387" s="1">
        <v>99.19</v>
      </c>
      <c r="V3387" s="1">
        <f>100-U3387</f>
        <v>0.81</v>
      </c>
      <c r="W3387" s="1">
        <v>0.52</v>
      </c>
      <c r="X3387" s="0" t="inlineStr">
        <is>
          <t>IBGE — Censo Demográfico 2022 / SIDRA</t>
        </is>
      </c>
    </row>
    <row r="3388">
      <c r="A3388" s="0" t="inlineStr">
        <is>
          <t>3510401</t>
        </is>
      </c>
      <c r="B3388" s="0" t="inlineStr">
        <is>
          <t>Capivari</t>
        </is>
      </c>
      <c r="C3388" s="0" t="inlineStr">
        <is>
          <t>SP</t>
        </is>
      </c>
      <c r="D3388" s="0" t="inlineStr">
        <is>
          <t>2022</t>
        </is>
      </c>
      <c r="E3388" s="1">
        <v>49991</v>
      </c>
      <c r="F3388" s="1">
        <v>1825</v>
      </c>
      <c r="G3388" s="1">
        <v>1925</v>
      </c>
      <c r="H3388" s="1">
        <v>6367</v>
      </c>
      <c r="I3388" s="1">
        <f>(F3388+G3388+H3388)/E3388*100</f>
        <v>20.237642775699625932667880218</v>
      </c>
      <c r="J3388" s="1">
        <f>(F3388+G3388)/E3388*100</f>
        <v>7.5013502430437478746174311376</v>
      </c>
      <c r="K3388" s="1">
        <f>F3388/E3388*100</f>
        <v>3.650657118281290632313816487</v>
      </c>
      <c r="L3388" s="1">
        <v>1570.15</v>
      </c>
      <c r="M3388" s="1">
        <v>1175.00</v>
      </c>
      <c r="N3388" s="1">
        <v>3.09</v>
      </c>
      <c r="O3388" s="1">
        <v>96.94</v>
      </c>
      <c r="P3388" s="1">
        <v>1.90</v>
      </c>
      <c r="Q3388" s="1">
        <v>92.29</v>
      </c>
      <c r="R3388" s="1">
        <v>4.38</v>
      </c>
      <c r="S3388" s="1">
        <v>1.83</v>
      </c>
      <c r="T3388" s="1">
        <v>0.01</v>
      </c>
      <c r="U3388" s="1">
        <v>99.48</v>
      </c>
      <c r="V3388" s="1">
        <f>100-U3388</f>
        <v>0.52</v>
      </c>
      <c r="W3388" s="1">
        <v>0.43</v>
      </c>
      <c r="X3388" s="0" t="inlineStr">
        <is>
          <t>IBGE — Censo Demográfico 2022 / SIDRA</t>
        </is>
      </c>
    </row>
    <row r="3389">
      <c r="A3389" s="0" t="inlineStr">
        <is>
          <t>3510500</t>
        </is>
      </c>
      <c r="B3389" s="0" t="inlineStr">
        <is>
          <t>Caraguatatuba</t>
        </is>
      </c>
      <c r="C3389" s="0" t="inlineStr">
        <is>
          <t>SP</t>
        </is>
      </c>
      <c r="D3389" s="0" t="inlineStr">
        <is>
          <t>2022</t>
        </is>
      </c>
      <c r="E3389" s="1">
        <v>133898</v>
      </c>
      <c r="F3389" s="1">
        <v>4465</v>
      </c>
      <c r="G3389" s="1">
        <v>9436</v>
      </c>
      <c r="H3389" s="1">
        <v>22209</v>
      </c>
      <c r="I3389" s="1">
        <f>(F3389+G3389+H3389)/E3389*100</f>
        <v>26.968289294836367981597932755</v>
      </c>
      <c r="J3389" s="1">
        <f>(F3389+G3389)/E3389*100</f>
        <v>10.381783148366667164558096461</v>
      </c>
      <c r="K3389" s="1">
        <f>F3389/E3389*100</f>
        <v>3.3346278510507998625819653766</v>
      </c>
      <c r="L3389" s="1">
        <v>1578.40</v>
      </c>
      <c r="M3389" s="1">
        <v>1050.00</v>
      </c>
      <c r="N3389" s="1">
        <v>3.51</v>
      </c>
      <c r="O3389" s="1">
        <v>95.45</v>
      </c>
      <c r="P3389" s="1">
        <v>3.37</v>
      </c>
      <c r="Q3389" s="1">
        <v>84.37</v>
      </c>
      <c r="R3389" s="1">
        <v>9.74</v>
      </c>
      <c r="S3389" s="1">
        <v>4.23</v>
      </c>
      <c r="T3389" s="1">
        <v>0.00</v>
      </c>
      <c r="U3389" s="1">
        <v>99.51</v>
      </c>
      <c r="V3389" s="1">
        <f>100-U3389</f>
        <v>0.49</v>
      </c>
      <c r="W3389" s="1">
        <v>0.10</v>
      </c>
      <c r="X3389" s="0" t="inlineStr">
        <is>
          <t>IBGE — Censo Demográfico 2022 / SIDRA</t>
        </is>
      </c>
    </row>
    <row r="3390">
      <c r="A3390" s="0" t="inlineStr">
        <is>
          <t>3510609</t>
        </is>
      </c>
      <c r="B3390" s="0" t="inlineStr">
        <is>
          <t>Carapicuíba</t>
        </is>
      </c>
      <c r="C3390" s="0" t="inlineStr">
        <is>
          <t>SP</t>
        </is>
      </c>
      <c r="D3390" s="0" t="inlineStr">
        <is>
          <t>2022</t>
        </is>
      </c>
      <c r="E3390" s="1">
        <v>386711</v>
      </c>
      <c r="F3390" s="1">
        <v>18311</v>
      </c>
      <c r="G3390" s="1">
        <v>23627</v>
      </c>
      <c r="H3390" s="1">
        <v>57803</v>
      </c>
      <c r="I3390" s="1">
        <f>(F3390+G3390+H3390)/E3390*100</f>
        <v>25.792129005898461641897954803</v>
      </c>
      <c r="J3390" s="1">
        <f>(F3390+G3390)/E3390*100</f>
        <v>10.844791071368541365515850338</v>
      </c>
      <c r="K3390" s="1">
        <f>F3390/E3390*100</f>
        <v>4.735060549092216151079229709</v>
      </c>
      <c r="L3390" s="1">
        <v>1432.95</v>
      </c>
      <c r="M3390" s="1">
        <v>1068.25</v>
      </c>
      <c r="N3390" s="1">
        <v>3.38</v>
      </c>
      <c r="O3390" s="1">
        <v>99.20</v>
      </c>
      <c r="P3390" s="1">
        <v>0.48</v>
      </c>
      <c r="Q3390" s="1">
        <v>88.35</v>
      </c>
      <c r="R3390" s="1">
        <v>3.13</v>
      </c>
      <c r="S3390" s="1">
        <v>1.56</v>
      </c>
      <c r="T3390" s="1">
        <v>0.01</v>
      </c>
      <c r="U3390" s="1">
        <v>99.91</v>
      </c>
      <c r="V3390" s="1">
        <f>100-U3390</f>
        <v>0.09</v>
      </c>
      <c r="W3390" s="1">
        <v>0.01</v>
      </c>
      <c r="X3390" s="0" t="inlineStr">
        <is>
          <t>IBGE — Censo Demográfico 2022 / SIDRA</t>
        </is>
      </c>
    </row>
    <row r="3391">
      <c r="A3391" s="0" t="inlineStr">
        <is>
          <t>3510708</t>
        </is>
      </c>
      <c r="B3391" s="0" t="inlineStr">
        <is>
          <t>Cardoso</t>
        </is>
      </c>
      <c r="C3391" s="0" t="inlineStr">
        <is>
          <t>SP</t>
        </is>
      </c>
      <c r="D3391" s="0" t="inlineStr">
        <is>
          <t>2022</t>
        </is>
      </c>
      <c r="E3391" s="1">
        <v>11311</v>
      </c>
      <c r="F3391" s="1">
        <v>96</v>
      </c>
      <c r="G3391" s="1">
        <v>439</v>
      </c>
      <c r="H3391" s="1">
        <v>2031</v>
      </c>
      <c r="I3391" s="1">
        <f>(F3391+G3391+H3391)/E3391*100</f>
        <v>22.685881000795685615772257095</v>
      </c>
      <c r="J3391" s="1">
        <f>(F3391+G3391)/E3391*100</f>
        <v>4.7299089382017505083546989656</v>
      </c>
      <c r="K3391" s="1">
        <f>F3391/E3391*100</f>
        <v>0.8487313234904075678543011228</v>
      </c>
      <c r="L3391" s="1">
        <v>1515.63</v>
      </c>
      <c r="M3391" s="1">
        <v>1212.00</v>
      </c>
      <c r="N3391" s="1">
        <v>6.56</v>
      </c>
      <c r="O3391" s="1">
        <v>90.70</v>
      </c>
      <c r="P3391" s="1">
        <v>7.10</v>
      </c>
      <c r="Q3391" s="1">
        <v>90.25</v>
      </c>
      <c r="R3391" s="1">
        <v>4.65</v>
      </c>
      <c r="S3391" s="1">
        <v>5.08</v>
      </c>
      <c s="1" r="T3391">
        <v>0</v>
      </c>
      <c r="U3391" s="1">
        <v>96.94</v>
      </c>
      <c r="V3391" s="1">
        <f>100-U3391</f>
        <v>3.06</v>
      </c>
      <c r="W3391" s="1">
        <v>2.80</v>
      </c>
      <c r="X3391" s="0" t="inlineStr">
        <is>
          <t>IBGE — Censo Demográfico 2022 / SIDRA</t>
        </is>
      </c>
    </row>
    <row r="3392">
      <c r="A3392" s="0" t="inlineStr">
        <is>
          <t>3510807</t>
        </is>
      </c>
      <c r="B3392" s="0" t="inlineStr">
        <is>
          <t>Casa Branca</t>
        </is>
      </c>
      <c r="C3392" s="0" t="inlineStr">
        <is>
          <t>SP</t>
        </is>
      </c>
      <c r="D3392" s="0" t="inlineStr">
        <is>
          <t>2022</t>
        </is>
      </c>
      <c r="E3392" s="1">
        <v>26466</v>
      </c>
      <c r="F3392" s="1">
        <v>835</v>
      </c>
      <c r="G3392" s="1">
        <v>1361</v>
      </c>
      <c r="H3392" s="1">
        <v>3920</v>
      </c>
      <c r="I3392" s="1">
        <f>(F3392+G3392+H3392)/E3392*100</f>
        <v>23.108894430590191188694929343</v>
      </c>
      <c r="J3392" s="1">
        <f>(F3392+G3392)/E3392*100</f>
        <v>8.297438222625255044207662662</v>
      </c>
      <c r="K3392" s="1">
        <f>F3392/E3392*100</f>
        <v>3.1549913096047759389405274692</v>
      </c>
      <c r="L3392" s="1">
        <v>1545.95</v>
      </c>
      <c r="M3392" s="1">
        <v>1200.00</v>
      </c>
      <c r="N3392" s="1">
        <v>4.02</v>
      </c>
      <c r="O3392" s="1">
        <v>89.05</v>
      </c>
      <c r="P3392" s="1">
        <v>9.16</v>
      </c>
      <c r="Q3392" s="1">
        <v>90.46</v>
      </c>
      <c r="R3392" s="1">
        <v>2.50</v>
      </c>
      <c r="S3392" s="1">
        <v>6.65</v>
      </c>
      <c r="T3392" s="1">
        <v>0.01</v>
      </c>
      <c r="U3392" s="1">
        <v>95.30</v>
      </c>
      <c r="V3392" s="1">
        <f>100-U3392</f>
        <v>4.70</v>
      </c>
      <c r="W3392" s="1">
        <v>3.12</v>
      </c>
      <c r="X3392" s="0" t="inlineStr">
        <is>
          <t>IBGE — Censo Demográfico 2022 / SIDRA</t>
        </is>
      </c>
    </row>
    <row r="3393">
      <c r="A3393" s="0" t="inlineStr">
        <is>
          <t>3510906</t>
        </is>
      </c>
      <c r="B3393" s="0" t="inlineStr">
        <is>
          <t>Cássia dos Coqueiros</t>
        </is>
      </c>
      <c r="C3393" s="0" t="inlineStr">
        <is>
          <t>SP</t>
        </is>
      </c>
      <c r="D3393" s="0" t="inlineStr">
        <is>
          <t>2022</t>
        </is>
      </c>
      <c r="E3393" s="1">
        <v>2788</v>
      </c>
      <c r="F3393" s="1">
        <v>36</v>
      </c>
      <c r="G3393" s="1">
        <v>62</v>
      </c>
      <c r="H3393" s="1">
        <v>458</v>
      </c>
      <c r="I3393" s="1">
        <f>(F3393+G3393+H3393)/E3393*100</f>
        <v>19.942611190817790530846484935</v>
      </c>
      <c r="J3393" s="1">
        <f>(F3393+G3393)/E3393*100</f>
        <v>3.5150645624103299856527977044</v>
      </c>
      <c r="K3393" s="1">
        <f>F3393/E3393*100</f>
        <v>1.2912482065997130559540889527</v>
      </c>
      <c r="L3393" s="1">
        <v>1539.70</v>
      </c>
      <c r="M3393" s="1">
        <v>1200.00</v>
      </c>
      <c r="N3393" s="1">
        <v>7.02</v>
      </c>
      <c r="O3393" s="1">
        <v>70.07</v>
      </c>
      <c r="P3393" s="1">
        <v>29.93</v>
      </c>
      <c r="Q3393" s="1">
        <v>64.78</v>
      </c>
      <c r="R3393" s="1">
        <v>8.36</v>
      </c>
      <c r="S3393" s="1">
        <v>26.58</v>
      </c>
      <c r="T3393" s="1">
        <v>0.09</v>
      </c>
      <c r="U3393" s="1">
        <v>91.45</v>
      </c>
      <c r="V3393" s="1">
        <f>100-U3393</f>
        <v>8.55</v>
      </c>
      <c r="W3393" s="1">
        <v>7.99</v>
      </c>
      <c r="X3393" s="0" t="inlineStr">
        <is>
          <t>IBGE — Censo Demográfico 2022 / SIDRA</t>
        </is>
      </c>
    </row>
    <row r="3394">
      <c r="A3394" s="0" t="inlineStr">
        <is>
          <t>3511003</t>
        </is>
      </c>
      <c r="B3394" s="0" t="inlineStr">
        <is>
          <t>Castilho</t>
        </is>
      </c>
      <c r="C3394" s="0" t="inlineStr">
        <is>
          <t>SP</t>
        </is>
      </c>
      <c r="D3394" s="0" t="inlineStr">
        <is>
          <t>2022</t>
        </is>
      </c>
      <c r="E3394" s="1">
        <v>19806</v>
      </c>
      <c r="F3394" s="1">
        <v>721</v>
      </c>
      <c r="G3394" s="1">
        <v>793</v>
      </c>
      <c r="H3394" s="1">
        <v>3711</v>
      </c>
      <c r="I3394" s="1">
        <f>(F3394+G3394+H3394)/E3394*100</f>
        <v>26.380894678380288801373321216</v>
      </c>
      <c r="J3394" s="1">
        <f>(F3394+G3394)/E3394*100</f>
        <v>7.6441482379077047359386044633</v>
      </c>
      <c r="K3394" s="1">
        <f>F3394/E3394*100</f>
        <v>3.6403110168635766939311319802</v>
      </c>
      <c r="L3394" s="1">
        <v>1419.26</v>
      </c>
      <c r="M3394" s="1">
        <v>1125.00</v>
      </c>
      <c r="N3394" s="1">
        <v>6.47</v>
      </c>
      <c r="O3394" s="1">
        <v>75.58</v>
      </c>
      <c r="P3394" s="1">
        <v>16.53</v>
      </c>
      <c r="Q3394" s="1">
        <v>77.05</v>
      </c>
      <c r="R3394" s="1">
        <v>8.33</v>
      </c>
      <c r="S3394" s="1">
        <v>14.37</v>
      </c>
      <c r="T3394" s="1">
        <v>0.03</v>
      </c>
      <c r="U3394" s="1">
        <v>87.70</v>
      </c>
      <c r="V3394" s="1">
        <f>100-U3394</f>
        <v>12.30</v>
      </c>
      <c r="W3394" s="1">
        <v>10.69</v>
      </c>
      <c r="X3394" s="0" t="inlineStr">
        <is>
          <t>IBGE — Censo Demográfico 2022 / SIDRA</t>
        </is>
      </c>
    </row>
    <row r="3395">
      <c r="A3395" s="0" t="inlineStr">
        <is>
          <t>3511102</t>
        </is>
      </c>
      <c r="B3395" s="0" t="inlineStr">
        <is>
          <t>Catanduva</t>
        </is>
      </c>
      <c r="C3395" s="0" t="inlineStr">
        <is>
          <t>SP</t>
        </is>
      </c>
      <c r="D3395" s="0" t="inlineStr">
        <is>
          <t>2022</t>
        </is>
      </c>
      <c r="E3395" s="1">
        <v>115606</v>
      </c>
      <c r="F3395" s="1">
        <v>2388</v>
      </c>
      <c r="G3395" s="1">
        <v>3969</v>
      </c>
      <c r="H3395" s="1">
        <v>11335</v>
      </c>
      <c r="I3395" s="1">
        <f>(F3395+G3395+H3395)/E3395*100</f>
        <v>15.303703960002076016815736207</v>
      </c>
      <c r="J3395" s="1">
        <f>(F3395+G3395)/E3395*100</f>
        <v>5.4988495406812795183640987492</v>
      </c>
      <c r="K3395" s="1">
        <f>F3395/E3395*100</f>
        <v>2.0656367316575264259640503088</v>
      </c>
      <c r="L3395" s="1">
        <v>1898.84</v>
      </c>
      <c r="M3395" s="1">
        <v>1400.00</v>
      </c>
      <c r="N3395" s="1">
        <v>3.20</v>
      </c>
      <c r="O3395" s="1">
        <v>97.96</v>
      </c>
      <c r="P3395" s="1">
        <v>1.50</v>
      </c>
      <c r="Q3395" s="1">
        <v>98.24</v>
      </c>
      <c r="R3395" s="1">
        <v>1.19</v>
      </c>
      <c r="S3395" s="1">
        <v>0.48</v>
      </c>
      <c s="1" r="T3395">
        <v>0</v>
      </c>
      <c r="U3395" s="1">
        <v>99.55</v>
      </c>
      <c r="V3395" s="1">
        <f>100-U3395</f>
        <v>0.45</v>
      </c>
      <c r="W3395" s="1">
        <v>0.32</v>
      </c>
      <c r="X3395" s="0" t="inlineStr">
        <is>
          <t>IBGE — Censo Demográfico 2022 / SIDRA</t>
        </is>
      </c>
    </row>
    <row r="3396">
      <c r="A3396" s="0" t="inlineStr">
        <is>
          <t>3511201</t>
        </is>
      </c>
      <c r="B3396" s="0" t="inlineStr">
        <is>
          <t>Catiguá</t>
        </is>
      </c>
      <c r="C3396" s="0" t="inlineStr">
        <is>
          <t>SP</t>
        </is>
      </c>
      <c r="D3396" s="0" t="inlineStr">
        <is>
          <t>2022</t>
        </is>
      </c>
      <c r="E3396" s="1">
        <v>6997</v>
      </c>
      <c r="F3396" s="1">
        <v>121</v>
      </c>
      <c r="G3396" s="1">
        <v>186</v>
      </c>
      <c r="H3396" s="1">
        <v>847</v>
      </c>
      <c r="I3396" s="1">
        <f>(F3396+G3396+H3396)/E3396*100</f>
        <v>16.492782621123338573674431899</v>
      </c>
      <c r="J3396" s="1">
        <f>(F3396+G3396)/E3396*100</f>
        <v>4.3875946834357581820780334429</v>
      </c>
      <c r="K3396" s="1">
        <f>F3396/E3396*100</f>
        <v>1.7293125625267971987994854938</v>
      </c>
      <c r="L3396" s="1">
        <v>1398.86</v>
      </c>
      <c r="M3396" s="1">
        <v>1212.00</v>
      </c>
      <c r="N3396" s="1">
        <v>4.95</v>
      </c>
      <c r="O3396" s="1">
        <v>95.62</v>
      </c>
      <c r="P3396" s="1">
        <v>0.24</v>
      </c>
      <c r="Q3396" s="1">
        <v>95.66</v>
      </c>
      <c r="R3396" s="1">
        <v>0.80</v>
      </c>
      <c r="S3396" s="1">
        <v>3.43</v>
      </c>
      <c s="1" r="T3396">
        <v>0</v>
      </c>
      <c r="U3396" s="1">
        <v>98.25</v>
      </c>
      <c r="V3396" s="1">
        <f>100-U3396</f>
        <v>1.75</v>
      </c>
      <c r="W3396" s="1">
        <v>1.27</v>
      </c>
      <c r="X3396" s="0" t="inlineStr">
        <is>
          <t>IBGE — Censo Demográfico 2022 / SIDRA</t>
        </is>
      </c>
    </row>
    <row r="3397">
      <c r="A3397" s="0" t="inlineStr">
        <is>
          <t>3511300</t>
        </is>
      </c>
      <c r="B3397" s="0" t="inlineStr">
        <is>
          <t>Cedral</t>
        </is>
      </c>
      <c r="C3397" s="0" t="inlineStr">
        <is>
          <t>SP</t>
        </is>
      </c>
      <c r="D3397" s="0" t="inlineStr">
        <is>
          <t>2022</t>
        </is>
      </c>
      <c r="E3397" s="1">
        <v>12562</v>
      </c>
      <c r="F3397" s="1">
        <v>111</v>
      </c>
      <c r="G3397" s="1">
        <v>414</v>
      </c>
      <c r="H3397" s="1">
        <v>1050</v>
      </c>
      <c r="I3397" s="1">
        <f>(F3397+G3397+H3397)/E3397*100</f>
        <v>12.537812450246775991084222258</v>
      </c>
      <c r="J3397" s="1">
        <f>(F3397+G3397)/E3397*100</f>
        <v>4.1792708167489253303614074192</v>
      </c>
      <c r="K3397" s="1">
        <f>F3397/E3397*100</f>
        <v>0.8836172583983442127049832829</v>
      </c>
      <c r="L3397" s="1">
        <v>1810.97</v>
      </c>
      <c r="M3397" s="1">
        <v>1356.00</v>
      </c>
      <c r="N3397" s="1">
        <v>3.20</v>
      </c>
      <c r="O3397" s="1">
        <v>88.83</v>
      </c>
      <c r="P3397" s="1">
        <v>9.15</v>
      </c>
      <c r="Q3397" s="1">
        <v>88.17</v>
      </c>
      <c r="R3397" s="1">
        <v>7.50</v>
      </c>
      <c r="S3397" s="1">
        <v>4.32</v>
      </c>
      <c s="1" r="T3397">
        <v>0</v>
      </c>
      <c r="U3397" s="1">
        <v>95.47</v>
      </c>
      <c r="V3397" s="1">
        <f>100-U3397</f>
        <v>4.53</v>
      </c>
      <c r="W3397" s="1">
        <v>3.57</v>
      </c>
      <c r="X3397" s="0" t="inlineStr">
        <is>
          <t>IBGE — Censo Demográfico 2022 / SIDRA</t>
        </is>
      </c>
    </row>
    <row r="3398">
      <c r="A3398" s="0" t="inlineStr">
        <is>
          <t>3511409</t>
        </is>
      </c>
      <c r="B3398" s="0" t="inlineStr">
        <is>
          <t>Cerqueira César</t>
        </is>
      </c>
      <c r="C3398" s="0" t="inlineStr">
        <is>
          <t>SP</t>
        </is>
      </c>
      <c r="D3398" s="0" t="inlineStr">
        <is>
          <t>2022</t>
        </is>
      </c>
      <c r="E3398" s="1">
        <v>20262</v>
      </c>
      <c r="F3398" s="1">
        <v>486</v>
      </c>
      <c r="G3398" s="1">
        <v>1179</v>
      </c>
      <c r="H3398" s="1">
        <v>2747</v>
      </c>
      <c r="I3398" s="1">
        <f>(F3398+G3398+H3398)/E3398*100</f>
        <v>21.774750764978778008093969006</v>
      </c>
      <c r="J3398" s="1">
        <f>(F3398+G3398)/E3398*100</f>
        <v>8.217352679893396505774355937</v>
      </c>
      <c r="K3398" s="1">
        <f>F3398/E3398*100</f>
        <v>2.3985786200769914124962984898</v>
      </c>
      <c r="L3398" s="1">
        <v>1459.90</v>
      </c>
      <c r="M3398" s="1">
        <v>1150.00</v>
      </c>
      <c r="N3398" s="1">
        <v>4.58</v>
      </c>
      <c r="O3398" s="1">
        <v>90.97</v>
      </c>
      <c r="P3398" s="1">
        <v>8.10</v>
      </c>
      <c r="Q3398" s="1">
        <v>90.05</v>
      </c>
      <c r="R3398" s="1">
        <v>2.38</v>
      </c>
      <c r="S3398" s="1">
        <v>7.45</v>
      </c>
      <c s="1" r="T3398">
        <v>0</v>
      </c>
      <c r="U3398" s="1">
        <v>95.36</v>
      </c>
      <c r="V3398" s="1">
        <f>100-U3398</f>
        <v>4.64</v>
      </c>
      <c r="W3398" s="1">
        <v>3.23</v>
      </c>
      <c r="X3398" s="0" t="inlineStr">
        <is>
          <t>IBGE — Censo Demográfico 2022 / SIDRA</t>
        </is>
      </c>
    </row>
    <row r="3399">
      <c r="A3399" s="0" t="inlineStr">
        <is>
          <t>3511508</t>
        </is>
      </c>
      <c r="B3399" s="0" t="inlineStr">
        <is>
          <t>Cerquilho</t>
        </is>
      </c>
      <c r="C3399" s="0" t="inlineStr">
        <is>
          <t>SP</t>
        </is>
      </c>
      <c r="D3399" s="0" t="inlineStr">
        <is>
          <t>2022</t>
        </is>
      </c>
      <c r="E3399" s="1">
        <v>44525</v>
      </c>
      <c r="F3399" s="1">
        <v>953</v>
      </c>
      <c r="G3399" s="1">
        <v>839</v>
      </c>
      <c r="H3399" s="1">
        <v>4386</v>
      </c>
      <c r="I3399" s="1">
        <f>(F3399+G3399+H3399)/E3399*100</f>
        <v>13.875350926445816956765861875</v>
      </c>
      <c r="J3399" s="1">
        <f>(F3399+G3399)/E3399*100</f>
        <v>4.0247052217855137563166760247</v>
      </c>
      <c r="K3399" s="1">
        <f>F3399/E3399*100</f>
        <v>2.1403705783267827063447501404</v>
      </c>
      <c r="L3399" s="1">
        <v>1839.05</v>
      </c>
      <c r="M3399" s="1">
        <v>1375.00</v>
      </c>
      <c r="N3399" s="1">
        <v>2.32</v>
      </c>
      <c r="O3399" s="1">
        <v>94.49</v>
      </c>
      <c r="P3399" s="1">
        <v>5.06</v>
      </c>
      <c r="Q3399" s="1">
        <v>93.71</v>
      </c>
      <c r="R3399" s="1">
        <v>1.97</v>
      </c>
      <c r="S3399" s="1">
        <v>4.24</v>
      </c>
      <c s="1" r="T3399">
        <v>0</v>
      </c>
      <c r="U3399" s="1">
        <v>99.47</v>
      </c>
      <c r="V3399" s="1">
        <f>100-U3399</f>
        <v>0.53</v>
      </c>
      <c r="W3399" s="1">
        <v>0.31</v>
      </c>
      <c r="X3399" s="0" t="inlineStr">
        <is>
          <t>IBGE — Censo Demográfico 2022 / SIDRA</t>
        </is>
      </c>
    </row>
    <row r="3400">
      <c r="A3400" s="0" t="inlineStr">
        <is>
          <t>3511607</t>
        </is>
      </c>
      <c r="B3400" s="0" t="inlineStr">
        <is>
          <t>Cesário Lange</t>
        </is>
      </c>
      <c r="C3400" s="0" t="inlineStr">
        <is>
          <t>SP</t>
        </is>
      </c>
      <c r="D3400" s="0" t="inlineStr">
        <is>
          <t>2022</t>
        </is>
      </c>
      <c r="E3400" s="1">
        <v>17949</v>
      </c>
      <c r="F3400" s="1">
        <v>140</v>
      </c>
      <c r="G3400" s="1">
        <v>565</v>
      </c>
      <c r="H3400" s="1">
        <v>3302</v>
      </c>
      <c r="I3400" s="1">
        <f>(F3400+G3400+H3400)/E3400*100</f>
        <v>22.324363474288261184467101231</v>
      </c>
      <c r="J3400" s="1">
        <f>(F3400+G3400)/E3400*100</f>
        <v>3.927795420357680093598529166</v>
      </c>
      <c r="K3400" s="1">
        <f>F3400/E3400*100</f>
        <v>0.7799877430497520753245306145</v>
      </c>
      <c r="L3400" s="1">
        <v>1256.04</v>
      </c>
      <c r="M3400" s="1">
        <v>1067.33</v>
      </c>
      <c r="N3400" s="1">
        <v>4.46</v>
      </c>
      <c r="O3400" s="1">
        <v>82.43</v>
      </c>
      <c r="P3400" s="1">
        <v>15.07</v>
      </c>
      <c r="Q3400" s="1">
        <v>73.00</v>
      </c>
      <c r="R3400" s="1">
        <v>5.78</v>
      </c>
      <c r="S3400" s="1">
        <v>21.14</v>
      </c>
      <c s="1" r="T3400">
        <v>0</v>
      </c>
      <c r="U3400" s="1">
        <v>98.58</v>
      </c>
      <c r="V3400" s="1">
        <f>100-U3400</f>
        <v>1.42</v>
      </c>
      <c r="W3400" s="1">
        <v>0.70</v>
      </c>
      <c r="X3400" s="0" t="inlineStr">
        <is>
          <t>IBGE — Censo Demográfico 2022 / SIDRA</t>
        </is>
      </c>
    </row>
    <row r="3401">
      <c r="A3401" s="0" t="inlineStr">
        <is>
          <t>3511706</t>
        </is>
      </c>
      <c r="B3401" s="0" t="inlineStr">
        <is>
          <t>Charqueada</t>
        </is>
      </c>
      <c r="C3401" s="0" t="inlineStr">
        <is>
          <t>SP</t>
        </is>
      </c>
      <c r="D3401" s="0" t="inlineStr">
        <is>
          <t>2022</t>
        </is>
      </c>
      <c r="E3401" s="1">
        <v>15523</v>
      </c>
      <c r="F3401" s="1">
        <v>108</v>
      </c>
      <c r="G3401" s="1">
        <v>462</v>
      </c>
      <c r="H3401" s="1">
        <v>2180</v>
      </c>
      <c r="I3401" s="1">
        <f>(F3401+G3401+H3401)/E3401*100</f>
        <v>17.715647748502222508535721188</v>
      </c>
      <c r="J3401" s="1">
        <f>(F3401+G3401)/E3401*100</f>
        <v>3.6719706242350061199510403917</v>
      </c>
      <c r="K3401" s="1">
        <f>F3401/E3401*100</f>
        <v>0.6957418024866327385170392321</v>
      </c>
      <c r="L3401" s="1">
        <v>1454.08</v>
      </c>
      <c r="M3401" s="1">
        <v>1200.00</v>
      </c>
      <c r="N3401" s="1">
        <v>4.76</v>
      </c>
      <c r="O3401" s="1">
        <v>97.30</v>
      </c>
      <c r="P3401" s="1">
        <v>2.49</v>
      </c>
      <c r="Q3401" s="1">
        <v>83.45</v>
      </c>
      <c r="R3401" s="1">
        <v>2.02</v>
      </c>
      <c r="S3401" s="1">
        <v>13.22</v>
      </c>
      <c r="T3401" s="1">
        <v>0.02</v>
      </c>
      <c r="U3401" s="1">
        <v>99.14</v>
      </c>
      <c r="V3401" s="1">
        <f>100-U3401</f>
        <v>0.86</v>
      </c>
      <c r="W3401" s="1">
        <v>0.64</v>
      </c>
      <c r="X3401" s="0" t="inlineStr">
        <is>
          <t>IBGE — Censo Demográfico 2022 / SIDRA</t>
        </is>
      </c>
    </row>
    <row r="3402">
      <c r="A3402" s="0" t="inlineStr">
        <is>
          <t>3511904</t>
        </is>
      </c>
      <c r="B3402" s="0" t="inlineStr">
        <is>
          <t>Clementina</t>
        </is>
      </c>
      <c r="C3402" s="0" t="inlineStr">
        <is>
          <t>SP</t>
        </is>
      </c>
      <c r="D3402" s="0" t="inlineStr">
        <is>
          <t>2022</t>
        </is>
      </c>
      <c r="E3402" s="1">
        <v>6965</v>
      </c>
      <c r="F3402" s="1">
        <v>41</v>
      </c>
      <c r="G3402" s="1">
        <v>246</v>
      </c>
      <c r="H3402" s="1">
        <v>1021</v>
      </c>
      <c r="I3402" s="1">
        <f>(F3402+G3402+H3402)/E3402*100</f>
        <v>18.77961234745154343144292893</v>
      </c>
      <c r="J3402" s="1">
        <f>(F3402+G3402)/E3402*100</f>
        <v>4.1206030150753768844221105528</v>
      </c>
      <c r="K3402" s="1">
        <f>F3402/E3402*100</f>
        <v>0.5886575735821966977745872218</v>
      </c>
      <c r="L3402" s="1">
        <v>1390.17</v>
      </c>
      <c r="M3402" s="1">
        <v>1133.33</v>
      </c>
      <c r="N3402" s="1">
        <v>6.20</v>
      </c>
      <c r="O3402" s="1">
        <v>96.14</v>
      </c>
      <c r="P3402" s="1">
        <v>3.59</v>
      </c>
      <c r="Q3402" s="1">
        <v>96.45</v>
      </c>
      <c r="R3402" s="1">
        <v>1.99</v>
      </c>
      <c r="S3402" s="1">
        <v>1.52</v>
      </c>
      <c s="1" r="T3402">
        <v>0</v>
      </c>
      <c r="U3402" s="1">
        <v>97.62</v>
      </c>
      <c r="V3402" s="1">
        <f>100-U3402</f>
        <v>2.38</v>
      </c>
      <c r="W3402" s="1">
        <v>2.10</v>
      </c>
      <c r="X3402" s="0" t="inlineStr">
        <is>
          <t>IBGE — Censo Demográfico 2022 / SIDRA</t>
        </is>
      </c>
    </row>
    <row r="3403">
      <c r="A3403" s="0" t="inlineStr">
        <is>
          <t>3512001</t>
        </is>
      </c>
      <c r="B3403" s="0" t="inlineStr">
        <is>
          <t>Colina</t>
        </is>
      </c>
      <c r="C3403" s="0" t="inlineStr">
        <is>
          <t>SP</t>
        </is>
      </c>
      <c r="D3403" s="0" t="inlineStr">
        <is>
          <t>2022</t>
        </is>
      </c>
      <c r="E3403" s="1">
        <v>18433</v>
      </c>
      <c r="F3403" s="1">
        <v>115</v>
      </c>
      <c r="G3403" s="1">
        <v>262</v>
      </c>
      <c r="H3403" s="1">
        <v>2191</v>
      </c>
      <c r="I3403" s="1">
        <f>(F3403+G3403+H3403)/E3403*100</f>
        <v>13.931535832474366625074594477</v>
      </c>
      <c r="J3403" s="1">
        <f>(F3403+G3403)/E3403*100</f>
        <v>2.0452449411381760972169478652</v>
      </c>
      <c r="K3403" s="1">
        <f>F3403/E3403*100</f>
        <v>0.6238810828405576954375305159</v>
      </c>
      <c r="L3403" s="1">
        <v>1572.33</v>
      </c>
      <c r="M3403" s="1">
        <v>1212.00</v>
      </c>
      <c r="N3403" s="1">
        <v>4.52</v>
      </c>
      <c r="O3403" s="1">
        <v>95.43</v>
      </c>
      <c r="P3403" s="1">
        <v>2.73</v>
      </c>
      <c r="Q3403" s="1">
        <v>97.07</v>
      </c>
      <c r="R3403" s="1">
        <v>2.00</v>
      </c>
      <c r="S3403" s="1">
        <v>0.20</v>
      </c>
      <c r="T3403" s="1">
        <v>0.02</v>
      </c>
      <c r="U3403" s="1">
        <v>96.71</v>
      </c>
      <c r="V3403" s="1">
        <f>100-U3403</f>
        <v>3.29</v>
      </c>
      <c r="W3403" s="1">
        <v>2.47</v>
      </c>
      <c r="X3403" s="0" t="inlineStr">
        <is>
          <t>IBGE — Censo Demográfico 2022 / SIDRA</t>
        </is>
      </c>
    </row>
    <row r="3404">
      <c r="A3404" s="0" t="inlineStr">
        <is>
          <t>3512100</t>
        </is>
      </c>
      <c r="B3404" s="0" t="inlineStr">
        <is>
          <t>Colômbia</t>
        </is>
      </c>
      <c r="C3404" s="0" t="inlineStr">
        <is>
          <t>SP</t>
        </is>
      </c>
      <c r="D3404" s="0" t="inlineStr">
        <is>
          <t>2022</t>
        </is>
      </c>
      <c r="E3404" s="1">
        <v>6378</v>
      </c>
      <c r="F3404" s="1">
        <v>105</v>
      </c>
      <c r="G3404" s="1">
        <v>178</v>
      </c>
      <c r="H3404" s="1">
        <v>1254</v>
      </c>
      <c r="I3404" s="1">
        <f>(F3404+G3404+H3404)/E3404*100</f>
        <v>24.098463468171840702414550016</v>
      </c>
      <c r="J3404" s="1">
        <f>(F3404+G3404)/E3404*100</f>
        <v>4.437127626215114455942301662</v>
      </c>
      <c r="K3404" s="1">
        <f>F3404/E3404*100</f>
        <v>1.6462841015992474129821260583</v>
      </c>
      <c r="L3404" s="1">
        <v>1282.70</v>
      </c>
      <c r="M3404" s="1">
        <v>1070.67</v>
      </c>
      <c r="N3404" s="1">
        <v>7.45</v>
      </c>
      <c r="O3404" s="1">
        <v>83.00</v>
      </c>
      <c r="P3404" s="1">
        <v>7.79</v>
      </c>
      <c r="Q3404" s="1">
        <v>86.14</v>
      </c>
      <c r="R3404" s="1">
        <v>8.48</v>
      </c>
      <c r="S3404" s="1">
        <v>5.25</v>
      </c>
      <c r="T3404" s="1">
        <v>0.04</v>
      </c>
      <c r="U3404" s="1">
        <v>90.01</v>
      </c>
      <c r="V3404" s="1">
        <f>100-U3404</f>
        <v>9.99</v>
      </c>
      <c r="W3404" s="1">
        <v>9.08</v>
      </c>
      <c r="X3404" s="0" t="inlineStr">
        <is>
          <t>IBGE — Censo Demográfico 2022 / SIDRA</t>
        </is>
      </c>
    </row>
    <row r="3405">
      <c r="A3405" s="0" t="inlineStr">
        <is>
          <t>3512209</t>
        </is>
      </c>
      <c r="B3405" s="0" t="inlineStr">
        <is>
          <t>Conchal</t>
        </is>
      </c>
      <c r="C3405" s="0" t="inlineStr">
        <is>
          <t>SP</t>
        </is>
      </c>
      <c r="D3405" s="0" t="inlineStr">
        <is>
          <t>2022</t>
        </is>
      </c>
      <c r="E3405" s="1">
        <v>28035</v>
      </c>
      <c r="F3405" s="1">
        <v>1099</v>
      </c>
      <c r="G3405" s="1">
        <v>922</v>
      </c>
      <c r="H3405" s="1">
        <v>4722</v>
      </c>
      <c r="I3405" s="1">
        <f>(F3405+G3405+H3405)/E3405*100</f>
        <v>24.052077759942928482254324951</v>
      </c>
      <c r="J3405" s="1">
        <f>(F3405+G3405)/E3405*100</f>
        <v>7.2088460852505796326021045122</v>
      </c>
      <c r="K3405" s="1">
        <f>F3405/E3405*100</f>
        <v>3.9200998751560549313358302122</v>
      </c>
      <c r="L3405" s="1">
        <v>1349.53</v>
      </c>
      <c r="M3405" s="1">
        <v>1075.00</v>
      </c>
      <c r="N3405" s="1">
        <v>6.12</v>
      </c>
      <c r="O3405" s="1">
        <v>93.46</v>
      </c>
      <c r="P3405" s="1">
        <v>5.13</v>
      </c>
      <c r="Q3405" s="1">
        <v>93.75</v>
      </c>
      <c r="R3405" s="1">
        <v>1.40</v>
      </c>
      <c r="S3405" s="1">
        <v>3.64</v>
      </c>
      <c s="1" r="T3405">
        <v>0</v>
      </c>
      <c r="U3405" s="1">
        <v>98.28</v>
      </c>
      <c r="V3405" s="1">
        <f>100-U3405</f>
        <v>1.72</v>
      </c>
      <c r="W3405" s="1">
        <v>1.53</v>
      </c>
      <c r="X3405" s="0" t="inlineStr">
        <is>
          <t>IBGE — Censo Demográfico 2022 / SIDRA</t>
        </is>
      </c>
    </row>
    <row r="3406">
      <c r="A3406" s="0" t="inlineStr">
        <is>
          <t>3512308</t>
        </is>
      </c>
      <c r="B3406" s="0" t="inlineStr">
        <is>
          <t>Conchas</t>
        </is>
      </c>
      <c r="C3406" s="0" t="inlineStr">
        <is>
          <t>SP</t>
        </is>
      </c>
      <c r="D3406" s="0" t="inlineStr">
        <is>
          <t>2022</t>
        </is>
      </c>
      <c r="E3406" s="1">
        <v>15165</v>
      </c>
      <c r="F3406" s="1">
        <v>392</v>
      </c>
      <c r="G3406" s="1">
        <v>401</v>
      </c>
      <c r="H3406" s="1">
        <v>2316</v>
      </c>
      <c r="I3406" s="1">
        <f>(F3406+G3406+H3406)/E3406*100</f>
        <v>20.501153972964061984833498187</v>
      </c>
      <c r="J3406" s="1">
        <f>(F3406+G3406)/E3406*100</f>
        <v>5.2291460600065941312232113419</v>
      </c>
      <c r="K3406" s="1">
        <f>F3406/E3406*100</f>
        <v>2.5848994394988460270359380152</v>
      </c>
      <c r="L3406" s="1">
        <v>1601.09</v>
      </c>
      <c r="M3406" s="1">
        <v>1200.00</v>
      </c>
      <c r="N3406" s="1">
        <v>3.81</v>
      </c>
      <c r="O3406" s="1">
        <v>79.81</v>
      </c>
      <c r="P3406" s="1">
        <v>19.69</v>
      </c>
      <c r="Q3406" s="1">
        <v>76.13</v>
      </c>
      <c r="R3406" s="1">
        <v>11.14</v>
      </c>
      <c r="S3406" s="1">
        <v>11.35</v>
      </c>
      <c r="T3406" s="1">
        <v>0.02</v>
      </c>
      <c r="U3406" s="1">
        <v>93.65</v>
      </c>
      <c r="V3406" s="1">
        <f>100-U3406</f>
        <v>6.35</v>
      </c>
      <c r="W3406" s="1">
        <v>5.70</v>
      </c>
      <c r="X3406" s="0" t="inlineStr">
        <is>
          <t>IBGE — Censo Demográfico 2022 / SIDRA</t>
        </is>
      </c>
    </row>
    <row r="3407">
      <c r="A3407" s="0" t="inlineStr">
        <is>
          <t>3512407</t>
        </is>
      </c>
      <c r="B3407" s="0" t="inlineStr">
        <is>
          <t>Cordeirópolis</t>
        </is>
      </c>
      <c r="C3407" s="0" t="inlineStr">
        <is>
          <t>SP</t>
        </is>
      </c>
      <c r="D3407" s="0" t="inlineStr">
        <is>
          <t>2022</t>
        </is>
      </c>
      <c r="E3407" s="1">
        <v>24458</v>
      </c>
      <c r="F3407" s="1">
        <v>549</v>
      </c>
      <c r="G3407" s="1">
        <v>728</v>
      </c>
      <c r="H3407" s="1">
        <v>2420</v>
      </c>
      <c r="I3407" s="1">
        <f>(F3407+G3407+H3407)/E3407*100</f>
        <v>15.115708561615831220868427508</v>
      </c>
      <c r="J3407" s="1">
        <f>(F3407+G3407)/E3407*100</f>
        <v>5.2211955188486384822961812086</v>
      </c>
      <c r="K3407" s="1">
        <f>F3407/E3407*100</f>
        <v>2.2446643225120614931719682721</v>
      </c>
      <c r="L3407" s="1">
        <v>1684.38</v>
      </c>
      <c r="M3407" s="1">
        <v>1346.75</v>
      </c>
      <c r="N3407" s="1">
        <v>2.92</v>
      </c>
      <c r="O3407" s="1">
        <v>95.94</v>
      </c>
      <c r="P3407" s="1">
        <v>2.61</v>
      </c>
      <c r="Q3407" s="1">
        <v>93.04</v>
      </c>
      <c r="R3407" s="1">
        <v>1.85</v>
      </c>
      <c r="S3407" s="1">
        <v>4.70</v>
      </c>
      <c r="T3407" s="1">
        <v>0.01</v>
      </c>
      <c r="U3407" s="1">
        <v>99.12</v>
      </c>
      <c r="V3407" s="1">
        <f>100-U3407</f>
        <v>0.88</v>
      </c>
      <c r="W3407" s="1">
        <v>0.70</v>
      </c>
      <c r="X3407" s="0" t="inlineStr">
        <is>
          <t>IBGE — Censo Demográfico 2022 / SIDRA</t>
        </is>
      </c>
    </row>
    <row r="3408">
      <c r="A3408" s="0" t="inlineStr">
        <is>
          <t>3512506</t>
        </is>
      </c>
      <c r="B3408" s="0" t="inlineStr">
        <is>
          <t>Coroados</t>
        </is>
      </c>
      <c r="C3408" s="0" t="inlineStr">
        <is>
          <t>SP</t>
        </is>
      </c>
      <c r="D3408" s="0" t="inlineStr">
        <is>
          <t>2022</t>
        </is>
      </c>
      <c r="E3408" s="1">
        <v>5398</v>
      </c>
      <c r="F3408" s="1">
        <v>21</v>
      </c>
      <c r="G3408" s="1">
        <v>270</v>
      </c>
      <c r="H3408" s="1">
        <v>881</v>
      </c>
      <c r="I3408" s="1">
        <f>(F3408+G3408+H3408)/E3408*100</f>
        <v>21.711745090774360874397925157</v>
      </c>
      <c r="J3408" s="1">
        <f>(F3408+G3408)/E3408*100</f>
        <v>5.3908855131530196369025565024</v>
      </c>
      <c r="K3408" s="1">
        <f>F3408/E3408*100</f>
        <v>0.3890329751759911078177102631</v>
      </c>
      <c r="L3408" s="1">
        <v>1464.68</v>
      </c>
      <c r="M3408" s="1">
        <v>1210.00</v>
      </c>
      <c r="N3408" s="1">
        <v>4.22</v>
      </c>
      <c r="O3408" s="1">
        <v>86.00</v>
      </c>
      <c r="P3408" s="1">
        <v>11.38</v>
      </c>
      <c r="Q3408" s="1">
        <v>92.03</v>
      </c>
      <c r="R3408" s="1">
        <v>2.03</v>
      </c>
      <c r="S3408" s="1">
        <v>5.94</v>
      </c>
      <c s="1" r="T3408">
        <v>0</v>
      </c>
      <c r="U3408" s="1">
        <v>95.89</v>
      </c>
      <c r="V3408" s="1">
        <f>100-U3408</f>
        <v>4.11</v>
      </c>
      <c r="W3408" s="1">
        <v>3.12</v>
      </c>
      <c r="X3408" s="0" t="inlineStr">
        <is>
          <t>IBGE — Censo Demográfico 2022 / SIDRA</t>
        </is>
      </c>
    </row>
    <row r="3409">
      <c r="A3409" s="0" t="inlineStr">
        <is>
          <t>3512605</t>
        </is>
      </c>
      <c r="B3409" s="0" t="inlineStr">
        <is>
          <t>Coronel Macedo</t>
        </is>
      </c>
      <c r="C3409" s="0" t="inlineStr">
        <is>
          <t>SP</t>
        </is>
      </c>
      <c r="D3409" s="0" t="inlineStr">
        <is>
          <t>2022</t>
        </is>
      </c>
      <c r="E3409" s="1">
        <v>4280</v>
      </c>
      <c r="F3409" s="1">
        <v>57</v>
      </c>
      <c r="G3409" s="1">
        <v>238</v>
      </c>
      <c r="H3409" s="1">
        <v>810</v>
      </c>
      <c r="I3409" s="1">
        <f>(F3409+G3409+H3409)/E3409*100</f>
        <v>25.817757009345794392523364486</v>
      </c>
      <c r="J3409" s="1">
        <f>(F3409+G3409)/E3409*100</f>
        <v>6.8925233644859813084112149533</v>
      </c>
      <c r="K3409" s="1">
        <f>F3409/E3409*100</f>
        <v>1.3317757009345794392523364486</v>
      </c>
      <c r="L3409" s="1">
        <v>1281.73</v>
      </c>
      <c r="M3409" s="1">
        <v>1000.67</v>
      </c>
      <c r="N3409" s="1">
        <v>8.75</v>
      </c>
      <c r="O3409" s="1">
        <v>84.10</v>
      </c>
      <c r="P3409" s="1">
        <v>15.60</v>
      </c>
      <c r="Q3409" s="1">
        <v>80.71</v>
      </c>
      <c r="R3409" s="1">
        <v>10.46</v>
      </c>
      <c r="S3409" s="1">
        <v>8.40</v>
      </c>
      <c s="1" r="T3409">
        <v>0</v>
      </c>
      <c r="U3409" s="1">
        <v>91.54</v>
      </c>
      <c r="V3409" s="1">
        <f>100-U3409</f>
        <v>8.46</v>
      </c>
      <c r="W3409" s="1">
        <v>6.77</v>
      </c>
      <c r="X3409" s="0" t="inlineStr">
        <is>
          <t>IBGE — Censo Demográfico 2022 / SIDRA</t>
        </is>
      </c>
    </row>
    <row r="3410">
      <c r="A3410" s="0" t="inlineStr">
        <is>
          <t>3512704</t>
        </is>
      </c>
      <c r="B3410" s="0" t="inlineStr">
        <is>
          <t>Corumbataí</t>
        </is>
      </c>
      <c r="C3410" s="0" t="inlineStr">
        <is>
          <t>SP</t>
        </is>
      </c>
      <c r="D3410" s="0" t="inlineStr">
        <is>
          <t>2022</t>
        </is>
      </c>
      <c r="E3410" s="1">
        <v>4184</v>
      </c>
      <c r="F3410" s="1">
        <v>27</v>
      </c>
      <c r="G3410" s="1">
        <v>115</v>
      </c>
      <c r="H3410" s="1">
        <v>519</v>
      </c>
      <c r="I3410" s="1">
        <f>(F3410+G3410+H3410)/E3410*100</f>
        <v>15.798279158699808795411089866</v>
      </c>
      <c r="J3410" s="1">
        <f>(F3410+G3410)/E3410*100</f>
        <v>3.393881453154875717017208413</v>
      </c>
      <c r="K3410" s="1">
        <f>F3410/E3410*100</f>
        <v>0.6453154875717017208413001912</v>
      </c>
      <c r="L3410" s="1">
        <v>1543.11</v>
      </c>
      <c r="M3410" s="1">
        <v>1236.00</v>
      </c>
      <c r="N3410" s="1">
        <v>5.14</v>
      </c>
      <c r="O3410" s="1">
        <v>68.31</v>
      </c>
      <c r="P3410" s="1">
        <v>29.77</v>
      </c>
      <c r="Q3410" s="1">
        <v>63.44</v>
      </c>
      <c r="R3410" s="1">
        <v>18.11</v>
      </c>
      <c r="S3410" s="1">
        <v>16.87</v>
      </c>
      <c r="T3410" s="1">
        <v>0.07</v>
      </c>
      <c r="U3410" s="1">
        <v>85.39</v>
      </c>
      <c r="V3410" s="1">
        <f>100-U3410</f>
        <v>14.61</v>
      </c>
      <c r="W3410" s="1">
        <v>13.03</v>
      </c>
      <c r="X3410" s="0" t="inlineStr">
        <is>
          <t>IBGE — Censo Demográfico 2022 / SIDRA</t>
        </is>
      </c>
    </row>
    <row r="3411">
      <c r="A3411" s="0" t="inlineStr">
        <is>
          <t>3512803</t>
        </is>
      </c>
      <c r="B3411" s="0" t="inlineStr">
        <is>
          <t>Cosmópolis</t>
        </is>
      </c>
      <c r="C3411" s="0" t="inlineStr">
        <is>
          <t>SP</t>
        </is>
      </c>
      <c r="D3411" s="0" t="inlineStr">
        <is>
          <t>2022</t>
        </is>
      </c>
      <c r="E3411" s="1">
        <v>59656</v>
      </c>
      <c r="F3411" s="1">
        <v>1131</v>
      </c>
      <c r="G3411" s="1">
        <v>2464</v>
      </c>
      <c r="H3411" s="1">
        <v>7955</v>
      </c>
      <c r="I3411" s="1">
        <f>(F3411+G3411+H3411)/E3411*100</f>
        <v>19.361003084350274909481024541</v>
      </c>
      <c r="J3411" s="1">
        <f>(F3411+G3411)/E3411*100</f>
        <v>6.0262169773367305887085959501</v>
      </c>
      <c r="K3411" s="1">
        <f>F3411/E3411*100</f>
        <v>1.8958696526753386080193107148</v>
      </c>
      <c r="L3411" s="1">
        <v>1614.71</v>
      </c>
      <c r="M3411" s="1">
        <v>1250.00</v>
      </c>
      <c r="N3411" s="1">
        <v>3.36</v>
      </c>
      <c r="O3411" s="1">
        <v>94.97</v>
      </c>
      <c r="P3411" s="1">
        <v>4.65</v>
      </c>
      <c r="Q3411" s="1">
        <v>93.72</v>
      </c>
      <c r="R3411" s="1">
        <v>2.30</v>
      </c>
      <c r="S3411" s="1">
        <v>2.78</v>
      </c>
      <c r="T3411" s="1">
        <v>0.00</v>
      </c>
      <c r="U3411" s="1">
        <v>99.66</v>
      </c>
      <c r="V3411" s="1">
        <f>100-U3411</f>
        <v>0.34</v>
      </c>
      <c r="W3411" s="1">
        <v>0.21</v>
      </c>
      <c r="X3411" s="0" t="inlineStr">
        <is>
          <t>IBGE — Censo Demográfico 2022 / SIDRA</t>
        </is>
      </c>
    </row>
    <row r="3412">
      <c r="A3412" s="0" t="inlineStr">
        <is>
          <t>3512902</t>
        </is>
      </c>
      <c r="B3412" s="0" t="inlineStr">
        <is>
          <t>Cosmorama</t>
        </is>
      </c>
      <c r="C3412" s="0" t="inlineStr">
        <is>
          <t>SP</t>
        </is>
      </c>
      <c r="D3412" s="0" t="inlineStr">
        <is>
          <t>2022</t>
        </is>
      </c>
      <c r="E3412" s="1">
        <v>8716</v>
      </c>
      <c r="F3412" s="1">
        <v>58</v>
      </c>
      <c r="G3412" s="1">
        <v>293</v>
      </c>
      <c r="H3412" s="1">
        <v>1249</v>
      </c>
      <c r="I3412" s="1">
        <f>(F3412+G3412+H3412)/E3412*100</f>
        <v>18.357044515832950894905920147</v>
      </c>
      <c r="J3412" s="1">
        <f>(F3412+G3412)/E3412*100</f>
        <v>4.0270766406608536025699862322</v>
      </c>
      <c r="K3412" s="1">
        <f>F3412/E3412*100</f>
        <v>0.6654428636989444699403396053</v>
      </c>
      <c r="L3412" s="1">
        <v>1404.70</v>
      </c>
      <c r="M3412" s="1">
        <v>1202.40</v>
      </c>
      <c r="N3412" s="1">
        <v>6.00</v>
      </c>
      <c r="O3412" s="1">
        <v>82.25</v>
      </c>
      <c r="P3412" s="1">
        <v>16.56</v>
      </c>
      <c r="Q3412" s="1">
        <v>82.64</v>
      </c>
      <c r="R3412" s="1">
        <v>9.55</v>
      </c>
      <c r="S3412" s="1">
        <v>7.59</v>
      </c>
      <c r="T3412" s="1">
        <v>0.03</v>
      </c>
      <c r="U3412" s="1">
        <v>89.26</v>
      </c>
      <c r="V3412" s="1">
        <f>100-U3412</f>
        <v>10.74</v>
      </c>
      <c r="W3412" s="1">
        <v>9.76</v>
      </c>
      <c r="X3412" s="0" t="inlineStr">
        <is>
          <t>IBGE — Censo Demográfico 2022 / SIDRA</t>
        </is>
      </c>
    </row>
    <row r="3413">
      <c r="A3413" s="0" t="inlineStr">
        <is>
          <t>3513009</t>
        </is>
      </c>
      <c r="B3413" s="0" t="inlineStr">
        <is>
          <t>Cotia</t>
        </is>
      </c>
      <c r="C3413" s="0" t="inlineStr">
        <is>
          <t>SP</t>
        </is>
      </c>
      <c r="D3413" s="0" t="inlineStr">
        <is>
          <t>2022</t>
        </is>
      </c>
      <c r="E3413" s="1">
        <v>273620</v>
      </c>
      <c r="F3413" s="1">
        <v>9492</v>
      </c>
      <c r="G3413" s="1">
        <v>10901</v>
      </c>
      <c r="H3413" s="1">
        <v>32436</v>
      </c>
      <c r="I3413" s="1">
        <f>(F3413+G3413+H3413)/E3413*100</f>
        <v>19.307433667129595789781448725</v>
      </c>
      <c r="J3413" s="1">
        <f>(F3413+G3413)/E3413*100</f>
        <v>7.4530370586945398728163145969</v>
      </c>
      <c r="K3413" s="1">
        <f>F3413/E3413*100</f>
        <v>3.4690446604780352313427381039</v>
      </c>
      <c r="L3413" s="1">
        <v>2275.73</v>
      </c>
      <c r="M3413" s="1">
        <v>1308.00</v>
      </c>
      <c r="N3413" s="1">
        <v>3.06</v>
      </c>
      <c r="O3413" s="1">
        <v>93.49</v>
      </c>
      <c r="P3413" s="1">
        <v>5.08</v>
      </c>
      <c r="Q3413" s="1">
        <v>64.58</v>
      </c>
      <c r="R3413" s="1">
        <v>20.73</v>
      </c>
      <c r="S3413" s="1">
        <v>8.76</v>
      </c>
      <c r="T3413" s="1">
        <v>0.01</v>
      </c>
      <c r="U3413" s="1">
        <v>99.46</v>
      </c>
      <c r="V3413" s="1">
        <f>100-U3413</f>
        <v>0.54</v>
      </c>
      <c r="W3413" s="1">
        <v>0.37</v>
      </c>
      <c r="X3413" s="0" t="inlineStr">
        <is>
          <t>IBGE — Censo Demográfico 2022 / SIDRA</t>
        </is>
      </c>
    </row>
    <row r="3414">
      <c r="A3414" s="0" t="inlineStr">
        <is>
          <t>3513108</t>
        </is>
      </c>
      <c r="B3414" s="0" t="inlineStr">
        <is>
          <t>Cravinhos</t>
        </is>
      </c>
      <c r="C3414" s="0" t="inlineStr">
        <is>
          <t>SP</t>
        </is>
      </c>
      <c r="D3414" s="0" t="inlineStr">
        <is>
          <t>2022</t>
        </is>
      </c>
      <c r="E3414" s="1">
        <v>33215</v>
      </c>
      <c r="F3414" s="1">
        <v>634</v>
      </c>
      <c r="G3414" s="1">
        <v>941</v>
      </c>
      <c r="H3414" s="1">
        <v>3398</v>
      </c>
      <c r="I3414" s="1">
        <f>(F3414+G3414+H3414)/E3414*100</f>
        <v>14.972151136534698178533794972</v>
      </c>
      <c r="J3414" s="1">
        <f>(F3414+G3414)/E3414*100</f>
        <v>4.7418335089567966280295047418</v>
      </c>
      <c r="K3414" s="1">
        <f>F3414/E3414*100</f>
        <v>1.9087761553514978172512419088</v>
      </c>
      <c r="L3414" s="1">
        <v>1576.75</v>
      </c>
      <c r="M3414" s="1">
        <v>1212.00</v>
      </c>
      <c r="N3414" s="1">
        <v>4.12</v>
      </c>
      <c r="O3414" s="1">
        <v>98.20</v>
      </c>
      <c r="P3414" s="1">
        <v>1.67</v>
      </c>
      <c r="Q3414" s="1">
        <v>98.15</v>
      </c>
      <c r="R3414" s="1">
        <v>0.64</v>
      </c>
      <c r="S3414" s="1">
        <v>1.13</v>
      </c>
      <c s="1" r="T3414">
        <v>0</v>
      </c>
      <c r="U3414" s="1">
        <v>99.22</v>
      </c>
      <c r="V3414" s="1">
        <f>100-U3414</f>
        <v>0.78</v>
      </c>
      <c r="W3414" s="1">
        <v>0.76</v>
      </c>
      <c r="X3414" s="0" t="inlineStr">
        <is>
          <t>IBGE — Censo Demográfico 2022 / SIDRA</t>
        </is>
      </c>
    </row>
    <row r="3415">
      <c r="A3415" s="0" t="inlineStr">
        <is>
          <t>3513207</t>
        </is>
      </c>
      <c r="B3415" s="0" t="inlineStr">
        <is>
          <t>Cristais Paulista</t>
        </is>
      </c>
      <c r="C3415" s="0" t="inlineStr">
        <is>
          <t>SP</t>
        </is>
      </c>
      <c r="D3415" s="0" t="inlineStr">
        <is>
          <t>2022</t>
        </is>
      </c>
      <c r="E3415" s="1">
        <v>9266</v>
      </c>
      <c r="F3415" s="1">
        <v>81</v>
      </c>
      <c r="G3415" s="1">
        <v>393</v>
      </c>
      <c r="H3415" s="1">
        <v>1282</v>
      </c>
      <c r="I3415" s="1">
        <f>(F3415+G3415+H3415)/E3415*100</f>
        <v>18.951003669328728685516943665</v>
      </c>
      <c r="J3415" s="1">
        <f>(F3415+G3415)/E3415*100</f>
        <v>5.1154759335203971508741636089</v>
      </c>
      <c r="K3415" s="1">
        <f>F3415/E3415*100</f>
        <v>0.8741636088927260954025469458</v>
      </c>
      <c r="L3415" s="1">
        <v>1581.65</v>
      </c>
      <c r="M3415" s="1">
        <v>1200.00</v>
      </c>
      <c r="N3415" s="1">
        <v>5.70</v>
      </c>
      <c r="O3415" s="1">
        <v>75.75</v>
      </c>
      <c r="P3415" s="1">
        <v>22.87</v>
      </c>
      <c r="Q3415" s="1">
        <v>76.49</v>
      </c>
      <c r="R3415" s="1">
        <v>17.44</v>
      </c>
      <c r="S3415" s="1">
        <v>5.76</v>
      </c>
      <c s="1" r="T3415">
        <v>0</v>
      </c>
      <c r="U3415" s="1">
        <v>91.94</v>
      </c>
      <c r="V3415" s="1">
        <f>100-U3415</f>
        <v>8.06</v>
      </c>
      <c r="W3415" s="1">
        <v>6.87</v>
      </c>
      <c r="X3415" s="0" t="inlineStr">
        <is>
          <t>IBGE — Censo Demográfico 2022 / SIDRA</t>
        </is>
      </c>
    </row>
    <row r="3416">
      <c r="A3416" s="0" t="inlineStr">
        <is>
          <t>3513306</t>
        </is>
      </c>
      <c r="B3416" s="0" t="inlineStr">
        <is>
          <t>Cruzália</t>
        </is>
      </c>
      <c r="C3416" s="0" t="inlineStr">
        <is>
          <t>SP</t>
        </is>
      </c>
      <c r="D3416" s="0" t="inlineStr">
        <is>
          <t>2022</t>
        </is>
      </c>
      <c r="E3416" s="1">
        <v>2108</v>
      </c>
      <c r="F3416" s="1">
        <v>13</v>
      </c>
      <c r="G3416" s="1">
        <v>43</v>
      </c>
      <c r="H3416" s="1">
        <v>239</v>
      </c>
      <c r="I3416" s="1">
        <f>(F3416+G3416+H3416)/E3416*100</f>
        <v>13.994307400379506641366223909</v>
      </c>
      <c r="J3416" s="1">
        <f>(F3416+G3416)/E3416*100</f>
        <v>2.6565464895635673624288425047</v>
      </c>
      <c r="K3416" s="1">
        <f>F3416/E3416*100</f>
        <v>0.6166982922201138519924098672</v>
      </c>
      <c r="L3416" s="1">
        <v>1505.41</v>
      </c>
      <c r="M3416" s="1">
        <v>1200.00</v>
      </c>
      <c r="N3416" s="1">
        <v>5.43</v>
      </c>
      <c r="O3416" s="1">
        <v>85.16</v>
      </c>
      <c r="P3416" s="1">
        <v>14.11</v>
      </c>
      <c r="Q3416" s="1">
        <v>85.28</v>
      </c>
      <c r="R3416" s="1">
        <v>1.58</v>
      </c>
      <c r="S3416" s="1">
        <v>13.02</v>
      </c>
      <c r="T3416" s="1">
        <v>0.12</v>
      </c>
      <c r="U3416" s="1">
        <v>96.11</v>
      </c>
      <c r="V3416" s="1">
        <f>100-U3416</f>
        <v>3.89</v>
      </c>
      <c r="W3416" s="1">
        <v>3.04</v>
      </c>
      <c r="X3416" s="0" t="inlineStr">
        <is>
          <t>IBGE — Censo Demográfico 2022 / SIDRA</t>
        </is>
      </c>
    </row>
    <row r="3417">
      <c r="A3417" s="0" t="inlineStr">
        <is>
          <t>3513405</t>
        </is>
      </c>
      <c r="B3417" s="0" t="inlineStr">
        <is>
          <t>Cruzeiro</t>
        </is>
      </c>
      <c r="C3417" s="0" t="inlineStr">
        <is>
          <t>SP</t>
        </is>
      </c>
      <c r="D3417" s="0" t="inlineStr">
        <is>
          <t>2022</t>
        </is>
      </c>
      <c r="E3417" s="1">
        <v>74875</v>
      </c>
      <c r="F3417" s="1">
        <v>2761</v>
      </c>
      <c r="G3417" s="1">
        <v>5380</v>
      </c>
      <c r="H3417" s="1">
        <v>11978</v>
      </c>
      <c r="I3417" s="1">
        <f>(F3417+G3417+H3417)/E3417*100</f>
        <v>26.870116861435726210350584307</v>
      </c>
      <c r="J3417" s="1">
        <f>(F3417+G3417)/E3417*100</f>
        <v>10.8727879799666110183639399</v>
      </c>
      <c r="K3417" s="1">
        <f>F3417/E3417*100</f>
        <v>3.6874791318864774624373956594</v>
      </c>
      <c r="L3417" s="1">
        <v>1498.46</v>
      </c>
      <c r="M3417" s="1">
        <v>1084.80</v>
      </c>
      <c r="N3417" s="1">
        <v>2.26</v>
      </c>
      <c r="O3417" s="1">
        <v>98.30</v>
      </c>
      <c r="P3417" s="1">
        <v>1.40</v>
      </c>
      <c r="Q3417" s="1">
        <v>94.68</v>
      </c>
      <c r="R3417" s="1">
        <v>0.99</v>
      </c>
      <c r="S3417" s="1">
        <v>1.43</v>
      </c>
      <c r="T3417" s="1">
        <v>0.00</v>
      </c>
      <c r="U3417" s="1">
        <v>99.50</v>
      </c>
      <c r="V3417" s="1">
        <f>100-U3417</f>
        <v>0.50</v>
      </c>
      <c r="W3417" s="1">
        <v>0.41</v>
      </c>
      <c r="X3417" s="0" t="inlineStr">
        <is>
          <t>IBGE — Censo Demográfico 2022 / SIDRA</t>
        </is>
      </c>
    </row>
    <row r="3418">
      <c r="A3418" s="0" t="inlineStr">
        <is>
          <t>3513504</t>
        </is>
      </c>
      <c r="B3418" s="0" t="inlineStr">
        <is>
          <t>Cubatão</t>
        </is>
      </c>
      <c r="C3418" s="0" t="inlineStr">
        <is>
          <t>SP</t>
        </is>
      </c>
      <c r="D3418" s="0" t="inlineStr">
        <is>
          <t>2022</t>
        </is>
      </c>
      <c r="E3418" s="1">
        <v>112380</v>
      </c>
      <c r="F3418" s="1">
        <v>4101</v>
      </c>
      <c r="G3418" s="1">
        <v>9055</v>
      </c>
      <c r="H3418" s="1">
        <v>21133</v>
      </c>
      <c r="I3418" s="1">
        <f>(F3418+G3418+H3418)/E3418*100</f>
        <v>30.511656878448122441715607759</v>
      </c>
      <c r="J3418" s="1">
        <f>(F3418+G3418)/E3418*100</f>
        <v>11.706709378893041466453105535</v>
      </c>
      <c r="K3418" s="1">
        <f>F3418/E3418*100</f>
        <v>3.6492258408969567538707955152</v>
      </c>
      <c r="L3418" s="1">
        <v>1246.76</v>
      </c>
      <c r="M3418" s="1">
        <v>960.00</v>
      </c>
      <c r="N3418" s="1">
        <v>4.55</v>
      </c>
      <c r="O3418" s="1">
        <v>96.31</v>
      </c>
      <c r="P3418" s="1">
        <v>1.77</v>
      </c>
      <c r="Q3418" s="1">
        <v>77.97</v>
      </c>
      <c r="R3418" s="1">
        <v>1.75</v>
      </c>
      <c r="S3418" s="1">
        <v>2.77</v>
      </c>
      <c r="T3418" s="1">
        <v>0.02</v>
      </c>
      <c r="U3418" s="1">
        <v>99.18</v>
      </c>
      <c r="V3418" s="1">
        <f>100-U3418</f>
        <v>0.82</v>
      </c>
      <c r="W3418" s="1">
        <v>0.02</v>
      </c>
      <c r="X3418" s="0" t="inlineStr">
        <is>
          <t>IBGE — Censo Demográfico 2022 / SIDRA</t>
        </is>
      </c>
    </row>
    <row r="3419">
      <c r="A3419" s="0" t="inlineStr">
        <is>
          <t>3513603</t>
        </is>
      </c>
      <c r="B3419" s="0" t="inlineStr">
        <is>
          <t>Cunha</t>
        </is>
      </c>
      <c r="C3419" s="0" t="inlineStr">
        <is>
          <t>SP</t>
        </is>
      </c>
      <c r="D3419" s="0" t="inlineStr">
        <is>
          <t>2022</t>
        </is>
      </c>
      <c r="E3419" s="1">
        <v>22067</v>
      </c>
      <c r="F3419" s="1">
        <v>372</v>
      </c>
      <c r="G3419" s="1">
        <v>1732</v>
      </c>
      <c r="H3419" s="1">
        <v>5320</v>
      </c>
      <c r="I3419" s="1">
        <f>(F3419+G3419+H3419)/E3419*100</f>
        <v>33.642996329360583676983731364</v>
      </c>
      <c r="J3419" s="1">
        <f>(F3419+G3419)/E3419*100</f>
        <v>9.534599175239044727421035936</v>
      </c>
      <c r="K3419" s="1">
        <f>F3419/E3419*100</f>
        <v>1.6857751393483482122626546427</v>
      </c>
      <c r="L3419" s="1">
        <v>1243.82</v>
      </c>
      <c r="M3419" s="1">
        <v>900.00</v>
      </c>
      <c r="N3419" s="1">
        <v>6.74</v>
      </c>
      <c r="O3419" s="1">
        <v>59.73</v>
      </c>
      <c r="P3419" s="1">
        <v>39.72</v>
      </c>
      <c r="Q3419" s="1">
        <v>57.84</v>
      </c>
      <c r="R3419" s="1">
        <v>3.92</v>
      </c>
      <c r="S3419" s="1">
        <v>31.01</v>
      </c>
      <c r="T3419" s="1">
        <v>0.06</v>
      </c>
      <c r="U3419" s="1">
        <v>79.33</v>
      </c>
      <c r="V3419" s="1">
        <f>100-U3419</f>
        <v>20.67</v>
      </c>
      <c r="W3419" s="1">
        <v>19.51</v>
      </c>
      <c r="X3419" s="0" t="inlineStr">
        <is>
          <t>IBGE — Censo Demográfico 2022 / SIDRA</t>
        </is>
      </c>
    </row>
    <row r="3420">
      <c r="A3420" s="0" t="inlineStr">
        <is>
          <t>3513702</t>
        </is>
      </c>
      <c r="B3420" s="0" t="inlineStr">
        <is>
          <t>Descalvado</t>
        </is>
      </c>
      <c r="C3420" s="0" t="inlineStr">
        <is>
          <t>SP</t>
        </is>
      </c>
      <c r="D3420" s="0" t="inlineStr">
        <is>
          <t>2022</t>
        </is>
      </c>
      <c r="E3420" s="1">
        <v>31615</v>
      </c>
      <c r="F3420" s="1">
        <v>346</v>
      </c>
      <c r="G3420" s="1">
        <v>1010</v>
      </c>
      <c r="H3420" s="1">
        <v>3021</v>
      </c>
      <c r="I3420" s="1">
        <f>(F3420+G3420+H3420)/E3420*100</f>
        <v>13.844693974379250355843745058</v>
      </c>
      <c r="J3420" s="1">
        <f>(F3420+G3420)/E3420*100</f>
        <v>4.2891032737624545310770204017</v>
      </c>
      <c r="K3420" s="1">
        <f>F3420/E3420*100</f>
        <v>1.0944172070219832358057883916</v>
      </c>
      <c r="L3420" s="1">
        <v>1726.15</v>
      </c>
      <c r="M3420" s="1">
        <v>1333.33</v>
      </c>
      <c r="N3420" s="1">
        <v>3.81</v>
      </c>
      <c r="O3420" s="1">
        <v>91.84</v>
      </c>
      <c r="P3420" s="1">
        <v>6.57</v>
      </c>
      <c r="Q3420" s="1">
        <v>92.94</v>
      </c>
      <c r="R3420" s="1">
        <v>3.68</v>
      </c>
      <c r="S3420" s="1">
        <v>3.11</v>
      </c>
      <c s="1" r="T3420">
        <v>0</v>
      </c>
      <c r="U3420" s="1">
        <v>94.37</v>
      </c>
      <c r="V3420" s="1">
        <f>100-U3420</f>
        <v>5.63</v>
      </c>
      <c r="W3420" s="1">
        <v>3.75</v>
      </c>
      <c r="X3420" s="0" t="inlineStr">
        <is>
          <t>IBGE — Censo Demográfico 2022 / SIDRA</t>
        </is>
      </c>
    </row>
    <row r="3421">
      <c r="A3421" s="0" t="inlineStr">
        <is>
          <t>3513801</t>
        </is>
      </c>
      <c r="B3421" s="0" t="inlineStr">
        <is>
          <t>Diadema</t>
        </is>
      </c>
      <c r="C3421" s="0" t="inlineStr">
        <is>
          <t>SP</t>
        </is>
      </c>
      <c r="D3421" s="0" t="inlineStr">
        <is>
          <t>2022</t>
        </is>
      </c>
      <c r="E3421" s="1">
        <v>392336</v>
      </c>
      <c r="F3421" s="1">
        <v>10792</v>
      </c>
      <c r="G3421" s="1">
        <v>21636</v>
      </c>
      <c r="H3421" s="1">
        <v>55283</v>
      </c>
      <c r="I3421" s="1">
        <f>(F3421+G3421+H3421)/E3421*100</f>
        <v>22.356092736837812487255821541</v>
      </c>
      <c r="J3421" s="1">
        <f>(F3421+G3421)/E3421*100</f>
        <v>8.265364381550507728069817707</v>
      </c>
      <c r="K3421" s="1">
        <f>F3421/E3421*100</f>
        <v>2.7507034786509522450144773867</v>
      </c>
      <c r="L3421" s="1">
        <v>1522.03</v>
      </c>
      <c r="M3421" s="1">
        <v>1180.00</v>
      </c>
      <c r="N3421" s="1">
        <v>3.22</v>
      </c>
      <c r="O3421" s="1">
        <v>99.84</v>
      </c>
      <c r="P3421" s="1">
        <v>0.09</v>
      </c>
      <c r="Q3421" s="1">
        <v>98.82</v>
      </c>
      <c r="R3421" s="1">
        <v>0.64</v>
      </c>
      <c r="S3421" s="1">
        <v>0.07</v>
      </c>
      <c r="T3421" s="1">
        <v>0.01</v>
      </c>
      <c r="U3421" s="1">
        <v>99.73</v>
      </c>
      <c r="V3421" s="1">
        <f>100-U3421</f>
        <v>0.27</v>
      </c>
      <c r="W3421" s="1">
        <v>0.00</v>
      </c>
      <c r="X3421" s="0" t="inlineStr">
        <is>
          <t>IBGE — Censo Demográfico 2022 / SIDRA</t>
        </is>
      </c>
    </row>
    <row r="3422">
      <c r="A3422" s="0" t="inlineStr">
        <is>
          <t>3513850</t>
        </is>
      </c>
      <c r="B3422" s="0" t="inlineStr">
        <is>
          <t>Dirce Reis</t>
        </is>
      </c>
      <c r="C3422" s="0" t="inlineStr">
        <is>
          <t>SP</t>
        </is>
      </c>
      <c r="D3422" s="0" t="inlineStr">
        <is>
          <t>2022</t>
        </is>
      </c>
      <c r="E3422" s="1">
        <v>1620</v>
      </c>
      <c r="F3422" s="1">
        <v>12</v>
      </c>
      <c r="G3422" s="1">
        <v>28</v>
      </c>
      <c r="H3422" s="1">
        <v>176</v>
      </c>
      <c r="I3422" s="1">
        <f>(F3422+G3422+H3422)/E3422*100</f>
        <v>13.333333333333333333333333333</v>
      </c>
      <c r="J3422" s="1">
        <f>(F3422+G3422)/E3422*100</f>
        <v>2.4691358024691358024691358025</v>
      </c>
      <c r="K3422" s="1">
        <f>F3422/E3422*100</f>
        <v>0.7407407407407407407407407407</v>
      </c>
      <c r="L3422" s="1">
        <v>1358.16</v>
      </c>
      <c r="M3422" s="1">
        <v>1212.00</v>
      </c>
      <c r="N3422" s="1">
        <v>9.28</v>
      </c>
      <c r="O3422" s="1">
        <v>86.76</v>
      </c>
      <c r="P3422" s="1">
        <v>11.99</v>
      </c>
      <c r="Q3422" s="1">
        <v>86.14</v>
      </c>
      <c r="R3422" s="1">
        <v>0.16</v>
      </c>
      <c r="S3422" s="1">
        <v>13.71</v>
      </c>
      <c s="1" r="T3422">
        <v>0</v>
      </c>
      <c r="U3422" s="1">
        <v>97.04</v>
      </c>
      <c r="V3422" s="1">
        <f>100-U3422</f>
        <v>2.96</v>
      </c>
      <c r="W3422" s="1">
        <v>2.65</v>
      </c>
      <c r="X3422" s="0" t="inlineStr">
        <is>
          <t>IBGE — Censo Demográfico 2022 / SIDRA</t>
        </is>
      </c>
    </row>
    <row r="3423">
      <c r="A3423" s="0" t="inlineStr">
        <is>
          <t>3513900</t>
        </is>
      </c>
      <c r="B3423" s="0" t="inlineStr">
        <is>
          <t>Divinolândia</t>
        </is>
      </c>
      <c r="C3423" s="0" t="inlineStr">
        <is>
          <t>SP</t>
        </is>
      </c>
      <c r="D3423" s="0" t="inlineStr">
        <is>
          <t>2022</t>
        </is>
      </c>
      <c r="E3423" s="1">
        <v>10941</v>
      </c>
      <c r="F3423" s="1">
        <v>65</v>
      </c>
      <c r="G3423" s="1">
        <v>150</v>
      </c>
      <c r="H3423" s="1">
        <v>1156</v>
      </c>
      <c r="I3423" s="1">
        <f>(F3423+G3423+H3423)/E3423*100</f>
        <v>12.53084727173018919659994516</v>
      </c>
      <c r="J3423" s="1">
        <f>(F3423+G3423)/E3423*100</f>
        <v>1.9650854583676080797002102184</v>
      </c>
      <c r="K3423" s="1">
        <f>F3423/E3423*100</f>
        <v>0.5940956036925326752582030893</v>
      </c>
      <c r="L3423" s="1">
        <v>1682.61</v>
      </c>
      <c r="M3423" s="1">
        <v>1227.20</v>
      </c>
      <c r="N3423" s="1">
        <v>4.94</v>
      </c>
      <c r="O3423" s="1">
        <v>68.42</v>
      </c>
      <c r="P3423" s="1">
        <v>30.48</v>
      </c>
      <c r="Q3423" s="1">
        <v>61.85</v>
      </c>
      <c r="R3423" s="1">
        <v>3.75</v>
      </c>
      <c r="S3423" s="1">
        <v>15.97</v>
      </c>
      <c r="T3423" s="1">
        <v>0.02</v>
      </c>
      <c r="U3423" s="1">
        <v>89.97</v>
      </c>
      <c r="V3423" s="1">
        <f>100-U3423</f>
        <v>10.03</v>
      </c>
      <c r="W3423" s="1">
        <v>8.67</v>
      </c>
      <c r="X3423" s="0" t="inlineStr">
        <is>
          <t>IBGE — Censo Demográfico 2022 / SIDRA</t>
        </is>
      </c>
    </row>
    <row r="3424">
      <c r="A3424" s="0" t="inlineStr">
        <is>
          <t>3514007</t>
        </is>
      </c>
      <c r="B3424" s="0" t="inlineStr">
        <is>
          <t>Dobrada</t>
        </is>
      </c>
      <c r="C3424" s="0" t="inlineStr">
        <is>
          <t>SP</t>
        </is>
      </c>
      <c r="D3424" s="0" t="inlineStr">
        <is>
          <t>2022</t>
        </is>
      </c>
      <c r="E3424" s="1">
        <v>8759</v>
      </c>
      <c r="F3424" s="1">
        <v>128</v>
      </c>
      <c r="G3424" s="1">
        <v>386</v>
      </c>
      <c r="H3424" s="1">
        <v>1336</v>
      </c>
      <c r="I3424" s="1">
        <f>(F3424+G3424+H3424)/E3424*100</f>
        <v>21.121132549377782851923735586</v>
      </c>
      <c r="J3424" s="1">
        <f>(F3424+G3424)/E3424*100</f>
        <v>5.8682498002055029112912432926</v>
      </c>
      <c r="K3424" s="1">
        <f>F3424/E3424*100</f>
        <v>1.4613540358488411919168854892</v>
      </c>
      <c r="L3424" s="1">
        <v>1361.96</v>
      </c>
      <c r="M3424" s="1">
        <v>1100.00</v>
      </c>
      <c r="N3424" s="1">
        <v>9.23</v>
      </c>
      <c r="O3424" s="1">
        <v>97.59</v>
      </c>
      <c r="P3424" s="1">
        <v>1.95</v>
      </c>
      <c r="Q3424" s="1">
        <v>97.85</v>
      </c>
      <c r="R3424" s="1">
        <v>0.68</v>
      </c>
      <c r="S3424" s="1">
        <v>1.20</v>
      </c>
      <c s="1" r="T3424">
        <v>0</v>
      </c>
      <c r="U3424" s="1">
        <v>98.99</v>
      </c>
      <c r="V3424" s="1">
        <f>100-U3424</f>
        <v>1.01</v>
      </c>
      <c r="W3424" s="1">
        <v>0.49</v>
      </c>
      <c r="X3424" s="0" t="inlineStr">
        <is>
          <t>IBGE — Censo Demográfico 2022 / SIDRA</t>
        </is>
      </c>
    </row>
    <row r="3425">
      <c r="A3425" s="0" t="inlineStr">
        <is>
          <t>3514106</t>
        </is>
      </c>
      <c r="B3425" s="0" t="inlineStr">
        <is>
          <t>Dois Córregos</t>
        </is>
      </c>
      <c r="C3425" s="0" t="inlineStr">
        <is>
          <t>SP</t>
        </is>
      </c>
      <c r="D3425" s="0" t="inlineStr">
        <is>
          <t>2022</t>
        </is>
      </c>
      <c r="E3425" s="1">
        <v>24359</v>
      </c>
      <c r="F3425" s="1">
        <v>722</v>
      </c>
      <c r="G3425" s="1">
        <v>1628</v>
      </c>
      <c r="H3425" s="1">
        <v>4310</v>
      </c>
      <c r="I3425" s="1">
        <f>(F3425+G3425+H3425)/E3425*100</f>
        <v>27.341023851553840469641610904</v>
      </c>
      <c r="J3425" s="1">
        <f>(F3425+G3425)/E3425*100</f>
        <v>9.647358265938667432981649493</v>
      </c>
      <c r="K3425" s="1">
        <f>F3425/E3425*100</f>
        <v>2.9639968800032842070692557166</v>
      </c>
      <c r="L3425" s="1">
        <v>1357.54</v>
      </c>
      <c r="M3425" s="1">
        <v>1025.00</v>
      </c>
      <c r="N3425" s="1">
        <v>5.81</v>
      </c>
      <c r="O3425" s="1">
        <v>95.99</v>
      </c>
      <c r="P3425" s="1">
        <v>1.61</v>
      </c>
      <c r="Q3425" s="1">
        <v>97.65</v>
      </c>
      <c r="R3425" s="1">
        <v>1.23</v>
      </c>
      <c r="S3425" s="1">
        <v>0.81</v>
      </c>
      <c s="1" r="T3425">
        <v>0</v>
      </c>
      <c r="U3425" s="1">
        <v>98.05</v>
      </c>
      <c r="V3425" s="1">
        <f>100-U3425</f>
        <v>1.95</v>
      </c>
      <c r="W3425" s="1">
        <v>1.69</v>
      </c>
      <c r="X3425" s="0" t="inlineStr">
        <is>
          <t>IBGE — Censo Demográfico 2022 / SIDRA</t>
        </is>
      </c>
    </row>
    <row r="3426">
      <c r="A3426" s="0" t="inlineStr">
        <is>
          <t>3514205</t>
        </is>
      </c>
      <c r="B3426" s="0" t="inlineStr">
        <is>
          <t>Dolcinópolis</t>
        </is>
      </c>
      <c r="C3426" s="0" t="inlineStr">
        <is>
          <t>SP</t>
        </is>
      </c>
      <c r="D3426" s="0" t="inlineStr">
        <is>
          <t>2022</t>
        </is>
      </c>
      <c r="E3426" s="1">
        <v>2205</v>
      </c>
      <c r="F3426" s="1">
        <v>17</v>
      </c>
      <c r="G3426" s="1">
        <v>119</v>
      </c>
      <c r="H3426" s="1">
        <v>361</v>
      </c>
      <c r="I3426" s="1">
        <f>(F3426+G3426+H3426)/E3426*100</f>
        <v>22.53968253968253968253968254</v>
      </c>
      <c r="J3426" s="1">
        <f>(F3426+G3426)/E3426*100</f>
        <v>6.1678004535147392290249433107</v>
      </c>
      <c r="K3426" s="1">
        <f>F3426/E3426*100</f>
        <v>0.7709750566893424036281179138</v>
      </c>
      <c r="L3426" s="1">
        <v>1359.18</v>
      </c>
      <c r="M3426" s="1">
        <v>1200.00</v>
      </c>
      <c r="N3426" s="1">
        <v>7.56</v>
      </c>
      <c r="O3426" s="1">
        <v>90.64</v>
      </c>
      <c r="P3426" s="1">
        <v>8.68</v>
      </c>
      <c r="Q3426" s="1">
        <v>91.09</v>
      </c>
      <c r="R3426" s="1">
        <v>2.37</v>
      </c>
      <c r="S3426" s="1">
        <v>6.43</v>
      </c>
      <c s="1" r="T3426">
        <v>0</v>
      </c>
      <c r="U3426" s="1">
        <v>95.04</v>
      </c>
      <c r="V3426" s="1">
        <f>100-U3426</f>
        <v>4.96</v>
      </c>
      <c r="W3426" s="1">
        <v>3.95</v>
      </c>
      <c r="X3426" s="0" t="inlineStr">
        <is>
          <t>IBGE — Censo Demográfico 2022 / SIDRA</t>
        </is>
      </c>
    </row>
    <row r="3427">
      <c r="A3427" s="0" t="inlineStr">
        <is>
          <t>3514304</t>
        </is>
      </c>
      <c r="B3427" s="0" t="inlineStr">
        <is>
          <t>Dourado</t>
        </is>
      </c>
      <c r="C3427" s="0" t="inlineStr">
        <is>
          <t>SP</t>
        </is>
      </c>
      <c r="D3427" s="0" t="inlineStr">
        <is>
          <t>2022</t>
        </is>
      </c>
      <c r="E3427" s="1">
        <v>8075</v>
      </c>
      <c r="F3427" s="1">
        <v>65</v>
      </c>
      <c r="G3427" s="1">
        <v>53</v>
      </c>
      <c r="H3427" s="1">
        <v>913</v>
      </c>
      <c r="I3427" s="1">
        <f>(F3427+G3427+H3427)/E3427*100</f>
        <v>12.767801857585139318885448916</v>
      </c>
      <c r="J3427" s="1">
        <f>(F3427+G3427)/E3427*100</f>
        <v>1.4613003095975232198142414861</v>
      </c>
      <c r="K3427" s="1">
        <f>F3427/E3427*100</f>
        <v>0.8049535603715170278637770898</v>
      </c>
      <c r="L3427" s="1">
        <v>1694.59</v>
      </c>
      <c r="M3427" s="1">
        <v>1315.00</v>
      </c>
      <c r="N3427" s="1">
        <v>4.87</v>
      </c>
      <c r="O3427" s="1">
        <v>94.91</v>
      </c>
      <c r="P3427" s="1">
        <v>3.87</v>
      </c>
      <c r="Q3427" s="1">
        <v>95.84</v>
      </c>
      <c r="R3427" s="1">
        <v>3.87</v>
      </c>
      <c r="S3427" s="1">
        <v>0.16</v>
      </c>
      <c s="1" r="T3427">
        <v>0</v>
      </c>
      <c r="U3427" s="1">
        <v>98.90</v>
      </c>
      <c r="V3427" s="1">
        <f>100-U3427</f>
        <v>1.10</v>
      </c>
      <c r="W3427" s="1">
        <v>0.90</v>
      </c>
      <c r="X3427" s="0" t="inlineStr">
        <is>
          <t>IBGE — Censo Demográfico 2022 / SIDRA</t>
        </is>
      </c>
    </row>
    <row r="3428">
      <c r="A3428" s="0" t="inlineStr">
        <is>
          <t>3514403</t>
        </is>
      </c>
      <c r="B3428" s="0" t="inlineStr">
        <is>
          <t>Dracena</t>
        </is>
      </c>
      <c r="C3428" s="0" t="inlineStr">
        <is>
          <t>SP</t>
        </is>
      </c>
      <c r="D3428" s="0" t="inlineStr">
        <is>
          <t>2022</t>
        </is>
      </c>
      <c r="E3428" s="1">
        <v>44303</v>
      </c>
      <c r="F3428" s="1">
        <v>645</v>
      </c>
      <c r="G3428" s="1">
        <v>1384</v>
      </c>
      <c r="H3428" s="1">
        <v>5275</v>
      </c>
      <c r="I3428" s="1">
        <f>(F3428+G3428+H3428)/E3428*100</f>
        <v>16.486468184998758549082454913</v>
      </c>
      <c r="J3428" s="1">
        <f>(F3428+G3428)/E3428*100</f>
        <v>4.5798252939981491095411145972</v>
      </c>
      <c r="K3428" s="1">
        <f>F3428/E3428*100</f>
        <v>1.4558833487574204907116899533</v>
      </c>
      <c r="L3428" s="1">
        <v>1886.73</v>
      </c>
      <c r="M3428" s="1">
        <v>1356.00</v>
      </c>
      <c r="N3428" s="1">
        <v>3.47</v>
      </c>
      <c r="O3428" s="1">
        <v>96.01</v>
      </c>
      <c r="P3428" s="1">
        <v>3.23</v>
      </c>
      <c r="Q3428" s="1">
        <v>93.01</v>
      </c>
      <c r="R3428" s="1">
        <v>3.20</v>
      </c>
      <c r="S3428" s="1">
        <v>3.70</v>
      </c>
      <c r="T3428" s="1">
        <v>0.01</v>
      </c>
      <c r="U3428" s="1">
        <v>98.00</v>
      </c>
      <c r="V3428" s="1">
        <f>100-U3428</f>
        <v>2.00</v>
      </c>
      <c r="W3428" s="1">
        <v>1.25</v>
      </c>
      <c r="X3428" s="0" t="inlineStr">
        <is>
          <t>IBGE — Censo Demográfico 2022 / SIDRA</t>
        </is>
      </c>
    </row>
    <row r="3429">
      <c r="A3429" s="0" t="inlineStr">
        <is>
          <t>3514502</t>
        </is>
      </c>
      <c r="B3429" s="0" t="inlineStr">
        <is>
          <t>Duartina</t>
        </is>
      </c>
      <c r="C3429" s="0" t="inlineStr">
        <is>
          <t>SP</t>
        </is>
      </c>
      <c r="D3429" s="0" t="inlineStr">
        <is>
          <t>2022</t>
        </is>
      </c>
      <c r="E3429" s="1">
        <v>12306</v>
      </c>
      <c r="F3429" s="1">
        <v>134</v>
      </c>
      <c r="G3429" s="1">
        <v>534</v>
      </c>
      <c r="H3429" s="1">
        <v>1548</v>
      </c>
      <c r="I3429" s="1">
        <f>(F3429+G3429+H3429)/E3429*100</f>
        <v>18.007476027953843653502356574</v>
      </c>
      <c r="J3429" s="1">
        <f>(F3429+G3429)/E3429*100</f>
        <v>5.428246383877783195189338534</v>
      </c>
      <c r="K3429" s="1">
        <f>F3429/E3429*100</f>
        <v>1.088899723712010401430196652</v>
      </c>
      <c r="L3429" s="1">
        <v>1624.70</v>
      </c>
      <c r="M3429" s="1">
        <v>1212.00</v>
      </c>
      <c r="N3429" s="1">
        <v>4.27</v>
      </c>
      <c r="O3429" s="1">
        <v>88.68</v>
      </c>
      <c r="P3429" s="1">
        <v>10.77</v>
      </c>
      <c r="Q3429" s="1">
        <v>88.79</v>
      </c>
      <c r="R3429" s="1">
        <v>8.39</v>
      </c>
      <c r="S3429" s="1">
        <v>2.61</v>
      </c>
      <c s="1" r="T3429">
        <v>0</v>
      </c>
      <c r="U3429" s="1">
        <v>95.82</v>
      </c>
      <c r="V3429" s="1">
        <f>100-U3429</f>
        <v>4.18</v>
      </c>
      <c r="W3429" s="1">
        <v>3.42</v>
      </c>
      <c r="X3429" s="0" t="inlineStr">
        <is>
          <t>IBGE — Censo Demográfico 2022 / SIDRA</t>
        </is>
      </c>
    </row>
    <row r="3430">
      <c r="A3430" s="0" t="inlineStr">
        <is>
          <t>3514601</t>
        </is>
      </c>
      <c r="B3430" s="0" t="inlineStr">
        <is>
          <t>Dumont</t>
        </is>
      </c>
      <c r="C3430" s="0" t="inlineStr">
        <is>
          <t>SP</t>
        </is>
      </c>
      <c r="D3430" s="0" t="inlineStr">
        <is>
          <t>2022</t>
        </is>
      </c>
      <c r="E3430" s="1">
        <v>9471</v>
      </c>
      <c r="F3430" s="1">
        <v>62</v>
      </c>
      <c r="G3430" s="1">
        <v>215</v>
      </c>
      <c r="H3430" s="1">
        <v>1030</v>
      </c>
      <c r="I3430" s="1">
        <f>(F3430+G3430+H3430)/E3430*100</f>
        <v>13.800021117094287825995143068</v>
      </c>
      <c r="J3430" s="1">
        <f>(F3430+G3430)/E3430*100</f>
        <v>2.9247175588639003273149614613</v>
      </c>
      <c r="K3430" s="1">
        <f>F3430/E3430*100</f>
        <v>0.6546299229226058494351177278</v>
      </c>
      <c r="L3430" s="1">
        <v>1673.48</v>
      </c>
      <c r="M3430" s="1">
        <v>1266.67</v>
      </c>
      <c r="N3430" s="1">
        <v>3.92</v>
      </c>
      <c r="O3430" s="1">
        <v>97.79</v>
      </c>
      <c r="P3430" s="1">
        <v>1.97</v>
      </c>
      <c r="Q3430" s="1">
        <v>97.79</v>
      </c>
      <c r="R3430" s="1">
        <v>1.52</v>
      </c>
      <c r="S3430" s="1">
        <v>0.64</v>
      </c>
      <c s="1" r="T3430">
        <v>0</v>
      </c>
      <c r="U3430" s="1">
        <v>98.88</v>
      </c>
      <c r="V3430" s="1">
        <f>100-U3430</f>
        <v>1.12</v>
      </c>
      <c r="W3430" s="1">
        <v>0.82</v>
      </c>
      <c r="X3430" s="0" t="inlineStr">
        <is>
          <t>IBGE — Censo Demográfico 2022 / SIDRA</t>
        </is>
      </c>
    </row>
    <row r="3431">
      <c r="A3431" s="0" t="inlineStr">
        <is>
          <t>3514700</t>
        </is>
      </c>
      <c r="B3431" s="0" t="inlineStr">
        <is>
          <t>Echaporã</t>
        </is>
      </c>
      <c r="C3431" s="0" t="inlineStr">
        <is>
          <t>SP</t>
        </is>
      </c>
      <c r="D3431" s="0" t="inlineStr">
        <is>
          <t>2022</t>
        </is>
      </c>
      <c r="E3431" s="1">
        <v>6205</v>
      </c>
      <c r="F3431" s="1">
        <v>57</v>
      </c>
      <c r="G3431" s="1">
        <v>287</v>
      </c>
      <c r="H3431" s="1">
        <v>1073</v>
      </c>
      <c r="I3431" s="1">
        <f>(F3431+G3431+H3431)/E3431*100</f>
        <v>22.836422240128928283642224013</v>
      </c>
      <c r="J3431" s="1">
        <f>(F3431+G3431)/E3431*100</f>
        <v>5.5439161966156325543916196616</v>
      </c>
      <c r="K3431" s="1">
        <f>F3431/E3431*100</f>
        <v>0.9186140209508460918614020951</v>
      </c>
      <c r="L3431" s="1">
        <v>1387.75</v>
      </c>
      <c r="M3431" s="1">
        <v>1100.00</v>
      </c>
      <c r="N3431" s="1">
        <v>5.31</v>
      </c>
      <c r="O3431" s="1">
        <v>85.55</v>
      </c>
      <c r="P3431" s="1">
        <v>12.92</v>
      </c>
      <c r="Q3431" s="1">
        <v>84.41</v>
      </c>
      <c r="R3431" s="1">
        <v>5.08</v>
      </c>
      <c r="S3431" s="1">
        <v>10.51</v>
      </c>
      <c s="1" r="T3431">
        <v>0</v>
      </c>
      <c r="U3431" s="1">
        <v>94.09</v>
      </c>
      <c r="V3431" s="1">
        <f>100-U3431</f>
        <v>5.91</v>
      </c>
      <c r="W3431" s="1">
        <v>5.39</v>
      </c>
      <c r="X3431" s="0" t="inlineStr">
        <is>
          <t>IBGE — Censo Demográfico 2022 / SIDRA</t>
        </is>
      </c>
    </row>
    <row r="3432">
      <c r="A3432" s="0" t="inlineStr">
        <is>
          <t>3514809</t>
        </is>
      </c>
      <c r="B3432" s="0" t="inlineStr">
        <is>
          <t>Eldorado</t>
        </is>
      </c>
      <c r="C3432" s="0" t="inlineStr">
        <is>
          <t>SP</t>
        </is>
      </c>
      <c r="D3432" s="0" t="inlineStr">
        <is>
          <t>2022</t>
        </is>
      </c>
      <c r="E3432" s="1">
        <v>13051</v>
      </c>
      <c r="F3432" s="1">
        <v>139</v>
      </c>
      <c r="G3432" s="1">
        <v>1681</v>
      </c>
      <c r="H3432" s="1">
        <v>3534</v>
      </c>
      <c r="I3432" s="1">
        <f>(F3432+G3432+H3432)/E3432*100</f>
        <v>41.023676346640104206574208873</v>
      </c>
      <c r="J3432" s="1">
        <f>(F3432+G3432)/E3432*100</f>
        <v>13.945291548540341736265420274</v>
      </c>
      <c r="K3432" s="1">
        <f>F3432/E3432*100</f>
        <v>1.06505248639950961612137001</v>
      </c>
      <c r="L3432" s="1">
        <v>1096.71</v>
      </c>
      <c r="M3432" s="1">
        <v>800.00</v>
      </c>
      <c r="N3432" s="1">
        <v>7.62</v>
      </c>
      <c r="O3432" s="1">
        <v>57.24</v>
      </c>
      <c r="P3432" s="1">
        <v>39.84</v>
      </c>
      <c r="Q3432" s="1">
        <v>56.13</v>
      </c>
      <c r="R3432" s="1">
        <v>19.86</v>
      </c>
      <c r="S3432" s="1">
        <v>17.73</v>
      </c>
      <c r="T3432" s="1">
        <v>0.22</v>
      </c>
      <c r="U3432" s="1">
        <v>85.95</v>
      </c>
      <c r="V3432" s="1">
        <f>100-U3432</f>
        <v>14.05</v>
      </c>
      <c r="W3432" s="1">
        <v>11.70</v>
      </c>
      <c r="X3432" s="0" t="inlineStr">
        <is>
          <t>IBGE — Censo Demográfico 2022 / SIDRA</t>
        </is>
      </c>
    </row>
    <row r="3433">
      <c r="A3433" s="0" t="inlineStr">
        <is>
          <t>3514908</t>
        </is>
      </c>
      <c r="B3433" s="0" t="inlineStr">
        <is>
          <t>Elias Fausto</t>
        </is>
      </c>
      <c r="C3433" s="0" t="inlineStr">
        <is>
          <t>SP</t>
        </is>
      </c>
      <c r="D3433" s="0" t="inlineStr">
        <is>
          <t>2022</t>
        </is>
      </c>
      <c r="E3433" s="1">
        <v>17678</v>
      </c>
      <c r="F3433" s="1">
        <v>179</v>
      </c>
      <c r="G3433" s="1">
        <v>639</v>
      </c>
      <c r="H3433" s="1">
        <v>3151</v>
      </c>
      <c r="I3433" s="1">
        <f>(F3433+G3433+H3433)/E3433*100</f>
        <v>22.451634800316777916053852246</v>
      </c>
      <c r="J3433" s="1">
        <f>(F3433+G3433)/E3433*100</f>
        <v>4.6272202737866274465437266659</v>
      </c>
      <c r="K3433" s="1">
        <f>F3433/E3433*100</f>
        <v>1.0125579816721348568842629257</v>
      </c>
      <c r="L3433" s="1">
        <v>1295.02</v>
      </c>
      <c r="M3433" s="1">
        <v>1100.00</v>
      </c>
      <c r="N3433" s="1">
        <v>5.33</v>
      </c>
      <c r="O3433" s="1">
        <v>84.98</v>
      </c>
      <c r="P3433" s="1">
        <v>12.75</v>
      </c>
      <c r="Q3433" s="1">
        <v>84.58</v>
      </c>
      <c r="R3433" s="1">
        <v>8.08</v>
      </c>
      <c r="S3433" s="1">
        <v>7.31</v>
      </c>
      <c s="1" r="T3433">
        <v>0</v>
      </c>
      <c r="U3433" s="1">
        <v>98.68</v>
      </c>
      <c r="V3433" s="1">
        <f>100-U3433</f>
        <v>1.32</v>
      </c>
      <c r="W3433" s="1">
        <v>1.22</v>
      </c>
      <c r="X3433" s="0" t="inlineStr">
        <is>
          <t>IBGE — Censo Demográfico 2022 / SIDRA</t>
        </is>
      </c>
    </row>
    <row r="3434">
      <c r="A3434" s="0" t="inlineStr">
        <is>
          <t>3514924</t>
        </is>
      </c>
      <c r="B3434" s="0" t="inlineStr">
        <is>
          <t>Elisiário</t>
        </is>
      </c>
      <c r="C3434" s="0" t="inlineStr">
        <is>
          <t>SP</t>
        </is>
      </c>
      <c r="D3434" s="0" t="inlineStr">
        <is>
          <t>2022</t>
        </is>
      </c>
      <c r="E3434" s="1">
        <v>3138</v>
      </c>
      <c r="F3434" s="1">
        <v>73</v>
      </c>
      <c r="G3434" s="1">
        <v>137</v>
      </c>
      <c r="H3434" s="1">
        <v>204</v>
      </c>
      <c r="I3434" s="1">
        <f>(F3434+G3434+H3434)/E3434*100</f>
        <v>13.193116634799235181644359465</v>
      </c>
      <c r="J3434" s="1">
        <f>(F3434+G3434)/E3434*100</f>
        <v>6.6921606118546845124282982792</v>
      </c>
      <c r="K3434" s="1">
        <f>F3434/E3434*100</f>
        <v>2.3263224984066284257488846399</v>
      </c>
      <c r="L3434" s="1">
        <v>1535.69</v>
      </c>
      <c r="M3434" s="1">
        <v>1212.00</v>
      </c>
      <c r="N3434" s="1">
        <v>6.33</v>
      </c>
      <c r="O3434" s="1">
        <v>93.33</v>
      </c>
      <c r="P3434" s="1">
        <v>6.33</v>
      </c>
      <c r="Q3434" s="1">
        <v>93.83</v>
      </c>
      <c r="R3434" s="1">
        <v>1.60</v>
      </c>
      <c r="S3434" s="1">
        <v>4.48</v>
      </c>
      <c s="1" r="T3434">
        <v>0</v>
      </c>
      <c r="U3434" s="1">
        <v>99.41</v>
      </c>
      <c r="V3434" s="1">
        <f>100-U3434</f>
        <v>0.59</v>
      </c>
      <c r="W3434" s="1">
        <v>0.42</v>
      </c>
      <c r="X3434" s="0" t="inlineStr">
        <is>
          <t>IBGE — Censo Demográfico 2022 / SIDRA</t>
        </is>
      </c>
    </row>
    <row r="3435">
      <c r="A3435" s="0" t="inlineStr">
        <is>
          <t>3514957</t>
        </is>
      </c>
      <c r="B3435" s="0" t="inlineStr">
        <is>
          <t>Embaúba</t>
        </is>
      </c>
      <c r="C3435" s="0" t="inlineStr">
        <is>
          <t>SP</t>
        </is>
      </c>
      <c r="D3435" s="0" t="inlineStr">
        <is>
          <t>2022</t>
        </is>
      </c>
      <c r="E3435" s="1">
        <v>2323</v>
      </c>
      <c r="F3435" s="1">
        <v>14</v>
      </c>
      <c r="G3435" s="1">
        <v>80</v>
      </c>
      <c r="H3435" s="1">
        <v>324</v>
      </c>
      <c r="I3435" s="1">
        <f>(F3435+G3435+H3435)/E3435*100</f>
        <v>17.993973310374515712440809298</v>
      </c>
      <c r="J3435" s="1">
        <f>(F3435+G3435)/E3435*100</f>
        <v>4.0464916056823073611708996987</v>
      </c>
      <c r="K3435" s="1">
        <f>F3435/E3435*100</f>
        <v>0.6026689625484287559190701679</v>
      </c>
      <c r="L3435" s="1">
        <v>1354.87</v>
      </c>
      <c r="M3435" s="1">
        <v>1212.00</v>
      </c>
      <c r="N3435" s="1">
        <v>6.19</v>
      </c>
      <c r="O3435" s="1">
        <v>87.83</v>
      </c>
      <c r="P3435" s="1">
        <v>11.16</v>
      </c>
      <c r="Q3435" s="1">
        <v>89.06</v>
      </c>
      <c r="R3435" s="1">
        <v>3.01</v>
      </c>
      <c r="S3435" s="1">
        <v>7.70</v>
      </c>
      <c s="1" r="T3435">
        <v>0</v>
      </c>
      <c r="U3435" s="1">
        <v>92.75</v>
      </c>
      <c r="V3435" s="1">
        <f>100-U3435</f>
        <v>7.25</v>
      </c>
      <c r="W3435" s="1">
        <v>4.80</v>
      </c>
      <c r="X3435" s="0" t="inlineStr">
        <is>
          <t>IBGE — Censo Demográfico 2022 / SIDRA</t>
        </is>
      </c>
    </row>
    <row r="3436">
      <c r="A3436" s="0" t="inlineStr">
        <is>
          <t>3515004</t>
        </is>
      </c>
      <c r="B3436" s="0" t="inlineStr">
        <is>
          <t>Embu das Artes</t>
        </is>
      </c>
      <c r="C3436" s="0" t="inlineStr">
        <is>
          <t>SP</t>
        </is>
      </c>
      <c r="D3436" s="0" t="inlineStr">
        <is>
          <t>2022</t>
        </is>
      </c>
      <c r="E3436" s="1">
        <v>250231</v>
      </c>
      <c r="F3436" s="1">
        <v>8619</v>
      </c>
      <c r="G3436" s="1">
        <v>19293</v>
      </c>
      <c r="H3436" s="1">
        <v>45038</v>
      </c>
      <c r="I3436" s="1">
        <f>(F3436+G3436+H3436)/E3436*100</f>
        <v>29.153062570185148922395706367</v>
      </c>
      <c r="J3436" s="1">
        <f>(F3436+G3436)/E3436*100</f>
        <v>11.154493248238627508182439426</v>
      </c>
      <c r="K3436" s="1">
        <f>F3436/E3436*100</f>
        <v>3.444417358360874551914031435</v>
      </c>
      <c r="L3436" s="1">
        <v>1249.69</v>
      </c>
      <c r="M3436" s="1">
        <v>970.67</v>
      </c>
      <c r="N3436" s="1">
        <v>4.25</v>
      </c>
      <c r="O3436" s="1">
        <v>98.39</v>
      </c>
      <c r="P3436" s="1">
        <v>1.22</v>
      </c>
      <c r="Q3436" s="1">
        <v>79.49</v>
      </c>
      <c r="R3436" s="1">
        <v>5.46</v>
      </c>
      <c r="S3436" s="1">
        <v>5.29</v>
      </c>
      <c r="T3436" s="1">
        <v>0.03</v>
      </c>
      <c r="U3436" s="1">
        <v>99.06</v>
      </c>
      <c r="V3436" s="1">
        <f>100-U3436</f>
        <v>0.94</v>
      </c>
      <c r="W3436" s="1">
        <v>0.11</v>
      </c>
      <c r="X3436" s="0" t="inlineStr">
        <is>
          <t>IBGE — Censo Demográfico 2022 / SIDRA</t>
        </is>
      </c>
    </row>
    <row r="3437">
      <c r="A3437" s="0" t="inlineStr">
        <is>
          <t>3515103</t>
        </is>
      </c>
      <c r="B3437" s="0" t="inlineStr">
        <is>
          <t>Embu-Guaçu</t>
        </is>
      </c>
      <c r="C3437" s="0" t="inlineStr">
        <is>
          <t>SP</t>
        </is>
      </c>
      <c r="D3437" s="0" t="inlineStr">
        <is>
          <t>2022</t>
        </is>
      </c>
      <c r="E3437" s="1">
        <v>66642</v>
      </c>
      <c r="F3437" s="1">
        <v>1804</v>
      </c>
      <c r="G3437" s="1">
        <v>5815</v>
      </c>
      <c r="H3437" s="1">
        <v>11817</v>
      </c>
      <c r="I3437" s="1">
        <f>(F3437+G3437+H3437)/E3437*100</f>
        <v>29.164790972659884157138141112</v>
      </c>
      <c r="J3437" s="1">
        <f>(F3437+G3437)/E3437*100</f>
        <v>11.432730110140752078268959515</v>
      </c>
      <c r="K3437" s="1">
        <f>F3437/E3437*100</f>
        <v>2.7070015905885177515680801897</v>
      </c>
      <c r="L3437" s="1">
        <v>1386.48</v>
      </c>
      <c r="M3437" s="1">
        <v>1000.00</v>
      </c>
      <c r="N3437" s="1">
        <v>4.57</v>
      </c>
      <c r="O3437" s="1">
        <v>78.98</v>
      </c>
      <c r="P3437" s="1">
        <v>16.84</v>
      </c>
      <c r="Q3437" s="1">
        <v>45.68</v>
      </c>
      <c r="R3437" s="1">
        <v>25.88</v>
      </c>
      <c r="S3437" s="1">
        <v>25.03</v>
      </c>
      <c r="T3437" s="1">
        <v>0.01</v>
      </c>
      <c r="U3437" s="1">
        <v>98.91</v>
      </c>
      <c r="V3437" s="1">
        <f>100-U3437</f>
        <v>1.09</v>
      </c>
      <c r="W3437" s="1">
        <v>0.82</v>
      </c>
      <c r="X3437" s="0" t="inlineStr">
        <is>
          <t>IBGE — Censo Demográfico 2022 / SIDRA</t>
        </is>
      </c>
    </row>
    <row r="3438">
      <c r="A3438" s="0" t="inlineStr">
        <is>
          <t>3515129</t>
        </is>
      </c>
      <c r="B3438" s="0" t="inlineStr">
        <is>
          <t>Emilianópolis</t>
        </is>
      </c>
      <c r="C3438" s="0" t="inlineStr">
        <is>
          <t>SP</t>
        </is>
      </c>
      <c r="D3438" s="0" t="inlineStr">
        <is>
          <t>2022</t>
        </is>
      </c>
      <c r="E3438" s="1">
        <v>3011</v>
      </c>
      <c r="F3438" s="1">
        <v>50</v>
      </c>
      <c r="G3438" s="1">
        <v>96</v>
      </c>
      <c r="H3438" s="1">
        <v>565</v>
      </c>
      <c r="I3438" s="1">
        <f>(F3438+G3438+H3438)/E3438*100</f>
        <v>23.613417469279309199601461309</v>
      </c>
      <c r="J3438" s="1">
        <f>(F3438+G3438)/E3438*100</f>
        <v>4.8488874128196612421122550648</v>
      </c>
      <c r="K3438" s="1">
        <f>F3438/E3438*100</f>
        <v>1.6605778811026237130521421455</v>
      </c>
      <c r="L3438" s="1">
        <v>1334.16</v>
      </c>
      <c r="M3438" s="1">
        <v>1166.67</v>
      </c>
      <c r="N3438" s="1">
        <v>7.57</v>
      </c>
      <c r="O3438" s="1">
        <v>88.53</v>
      </c>
      <c r="P3438" s="1">
        <v>7.48</v>
      </c>
      <c r="Q3438" s="1">
        <v>87.94</v>
      </c>
      <c r="R3438" s="1">
        <v>5.52</v>
      </c>
      <c r="S3438" s="1">
        <v>6.37</v>
      </c>
      <c s="1" r="T3438">
        <v>0</v>
      </c>
      <c r="U3438" s="1">
        <v>96.09</v>
      </c>
      <c r="V3438" s="1">
        <f>100-U3438</f>
        <v>3.91</v>
      </c>
      <c r="W3438" s="1">
        <v>3.65</v>
      </c>
      <c r="X3438" s="0" t="inlineStr">
        <is>
          <t>IBGE — Censo Demográfico 2022 / SIDRA</t>
        </is>
      </c>
    </row>
    <row r="3439">
      <c r="A3439" s="0" t="inlineStr">
        <is>
          <t>3515152</t>
        </is>
      </c>
      <c r="B3439" s="0" t="inlineStr">
        <is>
          <t>Engenheiro Coelho</t>
        </is>
      </c>
      <c r="C3439" s="0" t="inlineStr">
        <is>
          <t>SP</t>
        </is>
      </c>
      <c r="D3439" s="0" t="inlineStr">
        <is>
          <t>2022</t>
        </is>
      </c>
      <c r="E3439" s="1">
        <v>19438</v>
      </c>
      <c r="F3439" s="1">
        <v>200</v>
      </c>
      <c r="G3439" s="1">
        <v>746</v>
      </c>
      <c r="H3439" s="1">
        <v>2564</v>
      </c>
      <c r="I3439" s="1">
        <f>(F3439+G3439+H3439)/E3439*100</f>
        <v>18.057413314126967795040642041</v>
      </c>
      <c r="J3439" s="1">
        <f>(F3439+G3439)/E3439*100</f>
        <v>4.866755839078094454161950818</v>
      </c>
      <c r="K3439" s="1">
        <f>F3439/E3439*100</f>
        <v>1.0289124395513941763555921391</v>
      </c>
      <c r="L3439" s="1">
        <v>1609.27</v>
      </c>
      <c r="M3439" s="1">
        <v>1175.00</v>
      </c>
      <c r="N3439" s="1">
        <v>5.74</v>
      </c>
      <c r="O3439" s="1">
        <v>73.58</v>
      </c>
      <c r="P3439" s="1">
        <v>22.97</v>
      </c>
      <c r="Q3439" s="1">
        <v>73.04</v>
      </c>
      <c r="R3439" s="1">
        <v>21.67</v>
      </c>
      <c r="S3439" s="1">
        <v>5.17</v>
      </c>
      <c s="1" r="T3439">
        <v>0</v>
      </c>
      <c r="U3439" s="1">
        <v>97.72</v>
      </c>
      <c r="V3439" s="1">
        <f>100-U3439</f>
        <v>2.28</v>
      </c>
      <c r="W3439" s="1">
        <v>2.15</v>
      </c>
      <c r="X3439" s="0" t="inlineStr">
        <is>
          <t>IBGE — Censo Demográfico 2022 / SIDRA</t>
        </is>
      </c>
    </row>
    <row r="3440">
      <c r="A3440" s="0" t="inlineStr">
        <is>
          <t>3515186</t>
        </is>
      </c>
      <c r="B3440" s="0" t="inlineStr">
        <is>
          <t>Espírito Santo do Pinhal</t>
        </is>
      </c>
      <c r="C3440" s="0" t="inlineStr">
        <is>
          <t>SP</t>
        </is>
      </c>
      <c r="D3440" s="0" t="inlineStr">
        <is>
          <t>2022</t>
        </is>
      </c>
      <c r="E3440" s="1">
        <v>39611</v>
      </c>
      <c r="F3440" s="1">
        <v>684</v>
      </c>
      <c r="G3440" s="1">
        <v>1259</v>
      </c>
      <c r="H3440" s="1">
        <v>3548</v>
      </c>
      <c r="I3440" s="1">
        <f>(F3440+G3440+H3440)/E3440*100</f>
        <v>13.862310974224331625053646714</v>
      </c>
      <c r="J3440" s="1">
        <f>(F3440+G3440)/E3440*100</f>
        <v>4.9052031001489485243997879377</v>
      </c>
      <c r="K3440" s="1">
        <f>F3440/E3440*100</f>
        <v>1.7267930625331347353008002827</v>
      </c>
      <c r="L3440" s="1">
        <v>1838.17</v>
      </c>
      <c r="M3440" s="1">
        <v>1360.40</v>
      </c>
      <c r="N3440" s="1">
        <v>3.99</v>
      </c>
      <c r="O3440" s="1">
        <v>91.28</v>
      </c>
      <c r="P3440" s="1">
        <v>5.80</v>
      </c>
      <c r="Q3440" s="1">
        <v>91.54</v>
      </c>
      <c r="R3440" s="1">
        <v>3.26</v>
      </c>
      <c r="S3440" s="1">
        <v>4.74</v>
      </c>
      <c s="1" r="T3440">
        <v>0</v>
      </c>
      <c r="U3440" s="1">
        <v>97.90</v>
      </c>
      <c r="V3440" s="1">
        <f>100-U3440</f>
        <v>2.10</v>
      </c>
      <c r="W3440" s="1">
        <v>1.77</v>
      </c>
      <c r="X3440" s="0" t="inlineStr">
        <is>
          <t>IBGE — Censo Demográfico 2022 / SIDRA</t>
        </is>
      </c>
    </row>
    <row r="3441">
      <c r="A3441" s="0" t="inlineStr">
        <is>
          <t>3515194</t>
        </is>
      </c>
      <c r="B3441" s="0" t="inlineStr">
        <is>
          <t>Espírito Santo do Turvo</t>
        </is>
      </c>
      <c r="C3441" s="0" t="inlineStr">
        <is>
          <t>SP</t>
        </is>
      </c>
      <c r="D3441" s="0" t="inlineStr">
        <is>
          <t>2022</t>
        </is>
      </c>
      <c r="E3441" s="1">
        <v>4153</v>
      </c>
      <c r="F3441" s="1">
        <v>31</v>
      </c>
      <c r="G3441" s="1">
        <v>227</v>
      </c>
      <c r="H3441" s="1">
        <v>700</v>
      </c>
      <c r="I3441" s="1">
        <f>(F3441+G3441+H3441)/E3441*100</f>
        <v>23.067661931134119913315675415</v>
      </c>
      <c r="J3441" s="1">
        <f>(F3441+G3441)/E3441*100</f>
        <v>6.2123765952323621478449313749</v>
      </c>
      <c r="K3441" s="1">
        <f>F3441/E3441*100</f>
        <v>0.7464483505899349867565615218</v>
      </c>
      <c r="L3441" s="1">
        <v>1193.58</v>
      </c>
      <c r="M3441" s="1">
        <v>966.67</v>
      </c>
      <c r="N3441" s="1">
        <v>8.34</v>
      </c>
      <c r="O3441" s="1">
        <v>86.17</v>
      </c>
      <c r="P3441" s="1">
        <v>7.09</v>
      </c>
      <c r="Q3441" s="1">
        <v>86.44</v>
      </c>
      <c r="R3441" s="1">
        <v>2.16</v>
      </c>
      <c r="S3441" s="1">
        <v>11.40</v>
      </c>
      <c s="1" r="T3441">
        <v>0</v>
      </c>
      <c r="U3441" s="1">
        <v>94.06</v>
      </c>
      <c r="V3441" s="1">
        <f>100-U3441</f>
        <v>5.94</v>
      </c>
      <c r="W3441" s="1">
        <v>5.87</v>
      </c>
      <c r="X3441" s="0" t="inlineStr">
        <is>
          <t>IBGE — Censo Demográfico 2022 / SIDRA</t>
        </is>
      </c>
    </row>
    <row r="3442">
      <c r="A3442" s="0" t="inlineStr">
        <is>
          <t>3515202</t>
        </is>
      </c>
      <c r="B3442" s="0" t="inlineStr">
        <is>
          <t>Estrela d'Oeste</t>
        </is>
      </c>
      <c r="C3442" s="0" t="inlineStr">
        <is>
          <t>SP</t>
        </is>
      </c>
      <c r="D3442" s="0" t="inlineStr">
        <is>
          <t>2022</t>
        </is>
      </c>
      <c r="E3442" s="1">
        <v>9303</v>
      </c>
      <c r="F3442" s="1">
        <v>38</v>
      </c>
      <c r="G3442" s="1">
        <v>198</v>
      </c>
      <c r="H3442" s="1">
        <v>686</v>
      </c>
      <c r="I3442" s="1">
        <f>(F3442+G3442+H3442)/E3442*100</f>
        <v>9.910781468343545092980758895</v>
      </c>
      <c r="J3442" s="1">
        <f>(F3442+G3442)/E3442*100</f>
        <v>2.5368160808341395248844458777</v>
      </c>
      <c r="K3442" s="1">
        <f>F3442/E3442*100</f>
        <v>0.4084703858970224658712243362</v>
      </c>
      <c r="L3442" s="1">
        <v>1667.09</v>
      </c>
      <c r="M3442" s="1">
        <v>1300.00</v>
      </c>
      <c r="N3442" s="1">
        <v>5.95</v>
      </c>
      <c r="O3442" s="1">
        <v>85.62</v>
      </c>
      <c r="P3442" s="1">
        <v>13.71</v>
      </c>
      <c r="Q3442" s="1">
        <v>84.30</v>
      </c>
      <c r="R3442" s="1">
        <v>9.93</v>
      </c>
      <c r="S3442" s="1">
        <v>5.57</v>
      </c>
      <c s="1" r="T3442">
        <v>0</v>
      </c>
      <c r="U3442" s="1">
        <v>92.09</v>
      </c>
      <c r="V3442" s="1">
        <f>100-U3442</f>
        <v>7.91</v>
      </c>
      <c r="W3442" s="1">
        <v>6.64</v>
      </c>
      <c r="X3442" s="0" t="inlineStr">
        <is>
          <t>IBGE — Censo Demográfico 2022 / SIDRA</t>
        </is>
      </c>
    </row>
    <row r="3443">
      <c r="A3443" s="0" t="inlineStr">
        <is>
          <t>3515301</t>
        </is>
      </c>
      <c r="B3443" s="0" t="inlineStr">
        <is>
          <t>Estrela do Norte</t>
        </is>
      </c>
      <c r="C3443" s="0" t="inlineStr">
        <is>
          <t>SP</t>
        </is>
      </c>
      <c r="D3443" s="0" t="inlineStr">
        <is>
          <t>2022</t>
        </is>
      </c>
      <c r="E3443" s="1">
        <v>2701</v>
      </c>
      <c r="F3443" s="1">
        <v>31</v>
      </c>
      <c r="G3443" s="1">
        <v>107</v>
      </c>
      <c r="H3443" s="1">
        <v>322</v>
      </c>
      <c r="I3443" s="1">
        <f>(F3443+G3443+H3443)/E3443*100</f>
        <v>17.030729359496482784154017031</v>
      </c>
      <c r="J3443" s="1">
        <f>(F3443+G3443)/E3443*100</f>
        <v>5.1092188078489448352462051092</v>
      </c>
      <c r="K3443" s="1">
        <f>F3443/E3443*100</f>
        <v>1.1477230655312847093669011477</v>
      </c>
      <c r="L3443" s="1">
        <v>1405.87</v>
      </c>
      <c r="M3443" s="1">
        <v>1088.00</v>
      </c>
      <c r="N3443" s="1">
        <v>7.58</v>
      </c>
      <c r="O3443" s="1">
        <v>80.84</v>
      </c>
      <c r="P3443" s="1">
        <v>18.74</v>
      </c>
      <c r="Q3443" s="1">
        <v>81.57</v>
      </c>
      <c r="R3443" s="1">
        <v>3.09</v>
      </c>
      <c r="S3443" s="1">
        <v>14.83</v>
      </c>
      <c s="1" r="T3443">
        <v>0</v>
      </c>
      <c r="U3443" s="1">
        <v>81.77</v>
      </c>
      <c r="V3443" s="1">
        <f>100-U3443</f>
        <v>18.23</v>
      </c>
      <c r="W3443" s="1">
        <v>16.17</v>
      </c>
      <c r="X3443" s="0" t="inlineStr">
        <is>
          <t>IBGE — Censo Demográfico 2022 / SIDRA</t>
        </is>
      </c>
    </row>
    <row r="3444">
      <c r="A3444" s="0" t="inlineStr">
        <is>
          <t>3515350</t>
        </is>
      </c>
      <c r="B3444" s="0" t="inlineStr">
        <is>
          <t>Euclides da Cunha Paulista</t>
        </is>
      </c>
      <c r="C3444" s="0" t="inlineStr">
        <is>
          <t>SP</t>
        </is>
      </c>
      <c r="D3444" s="0" t="inlineStr">
        <is>
          <t>2022</t>
        </is>
      </c>
      <c r="E3444" s="1">
        <v>7919</v>
      </c>
      <c r="F3444" s="1">
        <v>244</v>
      </c>
      <c r="G3444" s="1">
        <v>851</v>
      </c>
      <c r="H3444" s="1">
        <v>1378</v>
      </c>
      <c r="I3444" s="1">
        <f>(F3444+G3444+H3444)/E3444*100</f>
        <v>31.228690491223639348402576083</v>
      </c>
      <c r="J3444" s="1">
        <f>(F3444+G3444)/E3444*100</f>
        <v>13.827503472660689480995075136</v>
      </c>
      <c r="K3444" s="1">
        <f>F3444/E3444*100</f>
        <v>3.0811971208485919939386286147</v>
      </c>
      <c r="L3444" s="1">
        <v>1077.55</v>
      </c>
      <c r="M3444" s="1">
        <v>882.40</v>
      </c>
      <c r="N3444" s="1">
        <v>11.64</v>
      </c>
      <c r="O3444" s="1">
        <v>69.92</v>
      </c>
      <c r="P3444" s="1">
        <v>27.93</v>
      </c>
      <c r="Q3444" s="1">
        <v>62.54</v>
      </c>
      <c r="R3444" s="1">
        <v>1.99</v>
      </c>
      <c r="S3444" s="1">
        <v>35.18</v>
      </c>
      <c s="1" r="T3444">
        <v>0</v>
      </c>
      <c r="U3444" s="1">
        <v>73.59</v>
      </c>
      <c r="V3444" s="1">
        <f>100-U3444</f>
        <v>26.41</v>
      </c>
      <c r="W3444" s="1">
        <v>21.38</v>
      </c>
      <c r="X3444" s="0" t="inlineStr">
        <is>
          <t>IBGE — Censo Demográfico 2022 / SIDRA</t>
        </is>
      </c>
    </row>
    <row r="3445">
      <c r="A3445" s="0" t="inlineStr">
        <is>
          <t>3515400</t>
        </is>
      </c>
      <c r="B3445" s="0" t="inlineStr">
        <is>
          <t>Fartura</t>
        </is>
      </c>
      <c r="C3445" s="0" t="inlineStr">
        <is>
          <t>SP</t>
        </is>
      </c>
      <c r="D3445" s="0" t="inlineStr">
        <is>
          <t>2022</t>
        </is>
      </c>
      <c r="E3445" s="1">
        <v>16592</v>
      </c>
      <c r="F3445" s="1">
        <v>582</v>
      </c>
      <c r="G3445" s="1">
        <v>541</v>
      </c>
      <c r="H3445" s="1">
        <v>2955</v>
      </c>
      <c r="I3445" s="1">
        <f>(F3445+G3445+H3445)/E3445*100</f>
        <v>24.578109932497589199614271938</v>
      </c>
      <c r="J3445" s="1">
        <f>(F3445+G3445)/E3445*100</f>
        <v>6.7683220829315332690453230473</v>
      </c>
      <c r="K3445" s="1">
        <f>F3445/E3445*100</f>
        <v>3.5077145612343297974927675988</v>
      </c>
      <c r="L3445" s="1">
        <v>1482.13</v>
      </c>
      <c r="M3445" s="1">
        <v>1166.67</v>
      </c>
      <c r="N3445" s="1">
        <v>4.64</v>
      </c>
      <c r="O3445" s="1">
        <v>81.90</v>
      </c>
      <c r="P3445" s="1">
        <v>17.67</v>
      </c>
      <c r="Q3445" s="1">
        <v>80.90</v>
      </c>
      <c r="R3445" s="1">
        <v>6.88</v>
      </c>
      <c r="S3445" s="1">
        <v>11.75</v>
      </c>
      <c r="T3445" s="1">
        <v>0.02</v>
      </c>
      <c r="U3445" s="1">
        <v>94.94</v>
      </c>
      <c r="V3445" s="1">
        <f>100-U3445</f>
        <v>5.06</v>
      </c>
      <c r="W3445" s="1">
        <v>3.99</v>
      </c>
      <c r="X3445" s="0" t="inlineStr">
        <is>
          <t>IBGE — Censo Demográfico 2022 / SIDRA</t>
        </is>
      </c>
    </row>
    <row r="3446">
      <c r="A3446" s="0" t="inlineStr">
        <is>
          <t>3515509</t>
        </is>
      </c>
      <c r="B3446" s="0" t="inlineStr">
        <is>
          <t>Fernandópolis</t>
        </is>
      </c>
      <c r="C3446" s="0" t="inlineStr">
        <is>
          <t>SP</t>
        </is>
      </c>
      <c r="D3446" s="0" t="inlineStr">
        <is>
          <t>2022</t>
        </is>
      </c>
      <c r="E3446" s="1">
        <v>70989</v>
      </c>
      <c r="F3446" s="1">
        <v>1572</v>
      </c>
      <c r="G3446" s="1">
        <v>1896</v>
      </c>
      <c r="H3446" s="1">
        <v>6651</v>
      </c>
      <c r="I3446" s="1">
        <f>(F3446+G3446+H3446)/E3446*100</f>
        <v>14.254321092000169040273845244</v>
      </c>
      <c r="J3446" s="1">
        <f>(F3446+G3446)/E3446*100</f>
        <v>4.8852639141275408866162363183</v>
      </c>
      <c r="K3446" s="1">
        <f>F3446/E3446*100</f>
        <v>2.2144275873726915437603008917</v>
      </c>
      <c r="L3446" s="1">
        <v>1853.80</v>
      </c>
      <c r="M3446" s="1">
        <v>1325.00</v>
      </c>
      <c r="N3446" s="1">
        <v>3.78</v>
      </c>
      <c r="O3446" s="1">
        <v>96.63</v>
      </c>
      <c r="P3446" s="1">
        <v>3.02</v>
      </c>
      <c r="Q3446" s="1">
        <v>96.79</v>
      </c>
      <c r="R3446" s="1">
        <v>1.31</v>
      </c>
      <c r="S3446" s="1">
        <v>1.88</v>
      </c>
      <c r="T3446" s="1">
        <v>0.01</v>
      </c>
      <c r="U3446" s="1">
        <v>97.94</v>
      </c>
      <c r="V3446" s="1">
        <f>100-U3446</f>
        <v>2.06</v>
      </c>
      <c r="W3446" s="1">
        <v>1.43</v>
      </c>
      <c r="X3446" s="0" t="inlineStr">
        <is>
          <t>IBGE — Censo Demográfico 2022 / SIDRA</t>
        </is>
      </c>
    </row>
    <row r="3447">
      <c r="A3447" s="0" t="inlineStr">
        <is>
          <t>3515608</t>
        </is>
      </c>
      <c r="B3447" s="0" t="inlineStr">
        <is>
          <t>Fernando Prestes</t>
        </is>
      </c>
      <c r="C3447" s="0" t="inlineStr">
        <is>
          <t>SP</t>
        </is>
      </c>
      <c r="D3447" s="0" t="inlineStr">
        <is>
          <t>2022</t>
        </is>
      </c>
      <c r="E3447" s="1">
        <v>5938</v>
      </c>
      <c r="F3447" s="1">
        <v>2</v>
      </c>
      <c r="G3447" s="1">
        <v>116</v>
      </c>
      <c r="H3447" s="1">
        <v>680</v>
      </c>
      <c r="I3447" s="1">
        <f>(F3447+G3447+H3447)/E3447*100</f>
        <v>13.438868305826877736611653755</v>
      </c>
      <c r="J3447" s="1">
        <f>(F3447+G3447)/E3447*100</f>
        <v>1.9872010778039744021556079488</v>
      </c>
      <c r="K3447" s="1">
        <f>F3447/E3447*100</f>
        <v>0.0336813742000673627484001347</v>
      </c>
      <c r="L3447" s="1">
        <v>1600.05</v>
      </c>
      <c r="M3447" s="1">
        <v>1257.00</v>
      </c>
      <c r="N3447" s="1">
        <v>6.35</v>
      </c>
      <c r="O3447" s="1">
        <v>90.71</v>
      </c>
      <c r="P3447" s="1">
        <v>9.07</v>
      </c>
      <c r="Q3447" s="1">
        <v>91.06</v>
      </c>
      <c r="R3447" s="1">
        <v>0.54</v>
      </c>
      <c r="S3447" s="1">
        <v>8.18</v>
      </c>
      <c s="1" r="T3447">
        <v>0</v>
      </c>
      <c r="U3447" s="1">
        <v>92.98</v>
      </c>
      <c r="V3447" s="1">
        <f>100-U3447</f>
        <v>7.02</v>
      </c>
      <c r="W3447" s="1">
        <v>5.14</v>
      </c>
      <c r="X3447" s="0" t="inlineStr">
        <is>
          <t>IBGE — Censo Demográfico 2022 / SIDRA</t>
        </is>
      </c>
    </row>
    <row r="3448">
      <c r="A3448" s="0" t="inlineStr">
        <is>
          <t>3515657</t>
        </is>
      </c>
      <c r="B3448" s="0" t="inlineStr">
        <is>
          <t>Fernão</t>
        </is>
      </c>
      <c r="C3448" s="0" t="inlineStr">
        <is>
          <t>SP</t>
        </is>
      </c>
      <c r="D3448" s="0" t="inlineStr">
        <is>
          <t>2022</t>
        </is>
      </c>
      <c r="E3448" s="1">
        <v>1655</v>
      </c>
      <c r="F3448" s="1">
        <v>5</v>
      </c>
      <c r="G3448" s="1">
        <v>16</v>
      </c>
      <c r="H3448" s="1">
        <v>346</v>
      </c>
      <c r="I3448" s="1">
        <f>(F3448+G3448+H3448)/E3448*100</f>
        <v>22.175226586102719033232628399</v>
      </c>
      <c r="J3448" s="1">
        <f>(F3448+G3448)/E3448*100</f>
        <v>1.2688821752265861027190332326</v>
      </c>
      <c r="K3448" s="1">
        <f>F3448/E3448*100</f>
        <v>0.3021148036253776435045317221</v>
      </c>
      <c r="L3448" s="1">
        <v>1270.67</v>
      </c>
      <c r="M3448" s="1">
        <v>1050.00</v>
      </c>
      <c r="N3448" s="1">
        <v>5.05</v>
      </c>
      <c r="O3448" s="1">
        <v>60.69</v>
      </c>
      <c r="P3448" s="1">
        <v>38.34</v>
      </c>
      <c r="Q3448" s="1">
        <v>60.69</v>
      </c>
      <c r="R3448" s="1">
        <v>18.60</v>
      </c>
      <c r="S3448" s="1">
        <v>20.72</v>
      </c>
      <c s="1" r="T3448">
        <v>0</v>
      </c>
      <c r="U3448" s="1">
        <v>96.41</v>
      </c>
      <c r="V3448" s="1">
        <f>100-U3448</f>
        <v>3.59</v>
      </c>
      <c r="W3448" s="1">
        <v>3.10</v>
      </c>
      <c r="X3448" s="0" t="inlineStr">
        <is>
          <t>IBGE — Censo Demográfico 2022 / SIDRA</t>
        </is>
      </c>
    </row>
    <row r="3449">
      <c r="A3449" s="0" t="inlineStr">
        <is>
          <t>3515707</t>
        </is>
      </c>
      <c r="B3449" s="0" t="inlineStr">
        <is>
          <t>Ferraz de Vasconcelos</t>
        </is>
      </c>
      <c r="C3449" s="0" t="inlineStr">
        <is>
          <t>SP</t>
        </is>
      </c>
      <c r="D3449" s="0" t="inlineStr">
        <is>
          <t>2022</t>
        </is>
      </c>
      <c r="E3449" s="1">
        <v>178325</v>
      </c>
      <c r="F3449" s="1">
        <v>5672</v>
      </c>
      <c r="G3449" s="1">
        <v>12857</v>
      </c>
      <c r="H3449" s="1">
        <v>33342</v>
      </c>
      <c r="I3449" s="1">
        <f>(F3449+G3449+H3449)/E3449*100</f>
        <v>29.087901303799242955278284032</v>
      </c>
      <c r="J3449" s="1">
        <f>(F3449+G3449)/E3449*100</f>
        <v>10.390578999018645731108930324</v>
      </c>
      <c r="K3449" s="1">
        <f>F3449/E3449*100</f>
        <v>3.1807093789429412589373335203</v>
      </c>
      <c r="L3449" s="1">
        <v>1201.71</v>
      </c>
      <c r="M3449" s="1">
        <v>968.00</v>
      </c>
      <c r="N3449" s="1">
        <v>3.85</v>
      </c>
      <c r="O3449" s="1">
        <v>98.16</v>
      </c>
      <c r="P3449" s="1">
        <v>1.15</v>
      </c>
      <c r="Q3449" s="1">
        <v>89.19</v>
      </c>
      <c r="R3449" s="1">
        <v>2.99</v>
      </c>
      <c r="S3449" s="1">
        <v>2.16</v>
      </c>
      <c r="T3449" s="1">
        <v>0.02</v>
      </c>
      <c r="U3449" s="1">
        <v>99.46</v>
      </c>
      <c r="V3449" s="1">
        <f>100-U3449</f>
        <v>0.54</v>
      </c>
      <c r="W3449" s="1">
        <v>0.13</v>
      </c>
      <c r="X3449" s="0" t="inlineStr">
        <is>
          <t>IBGE — Censo Demográfico 2022 / SIDRA</t>
        </is>
      </c>
    </row>
    <row r="3450">
      <c r="A3450" s="0" t="inlineStr">
        <is>
          <t>3515806</t>
        </is>
      </c>
      <c r="B3450" s="0" t="inlineStr">
        <is>
          <t>Flora Rica</t>
        </is>
      </c>
      <c r="C3450" s="0" t="inlineStr">
        <is>
          <t>SP</t>
        </is>
      </c>
      <c r="D3450" s="0" t="inlineStr">
        <is>
          <t>2022</t>
        </is>
      </c>
      <c r="E3450" s="1">
        <v>1487</v>
      </c>
      <c r="F3450" s="1">
        <v>14</v>
      </c>
      <c r="G3450" s="1">
        <v>93</v>
      </c>
      <c r="H3450" s="1">
        <v>236</v>
      </c>
      <c r="I3450" s="1">
        <f>(F3450+G3450+H3450)/E3450*100</f>
        <v>23.066577000672494956287827841</v>
      </c>
      <c r="J3450" s="1">
        <f>(F3450+G3450)/E3450*100</f>
        <v>7.195696032279757901815736382</v>
      </c>
      <c r="K3450" s="1">
        <f>F3450/E3450*100</f>
        <v>0.9414929388029589778076664425</v>
      </c>
      <c r="L3450" s="1">
        <v>1376.01</v>
      </c>
      <c r="M3450" s="1">
        <v>1200.00</v>
      </c>
      <c r="N3450" s="1">
        <v>8.18</v>
      </c>
      <c r="O3450" s="1">
        <v>85.74</v>
      </c>
      <c r="P3450" s="1">
        <v>13.44</v>
      </c>
      <c r="Q3450" s="1">
        <v>85.90</v>
      </c>
      <c r="R3450" s="1">
        <v>9.02</v>
      </c>
      <c r="S3450" s="1">
        <v>4.92</v>
      </c>
      <c s="1" r="T3450">
        <v>0</v>
      </c>
      <c r="U3450" s="1">
        <v>86.89</v>
      </c>
      <c r="V3450" s="1">
        <f>100-U3450</f>
        <v>13.11</v>
      </c>
      <c r="W3450" s="1">
        <v>9.84</v>
      </c>
      <c r="X3450" s="0" t="inlineStr">
        <is>
          <t>IBGE — Censo Demográfico 2022 / SIDRA</t>
        </is>
      </c>
    </row>
    <row r="3451">
      <c r="A3451" s="0" t="inlineStr">
        <is>
          <t>3515905</t>
        </is>
      </c>
      <c r="B3451" s="0" t="inlineStr">
        <is>
          <t>Floreal</t>
        </is>
      </c>
      <c r="C3451" s="0" t="inlineStr">
        <is>
          <t>SP</t>
        </is>
      </c>
      <c r="D3451" s="0" t="inlineStr">
        <is>
          <t>2022</t>
        </is>
      </c>
      <c r="E3451" s="1">
        <v>2733</v>
      </c>
      <c r="F3451" s="1">
        <v>18</v>
      </c>
      <c r="G3451" s="1">
        <v>111</v>
      </c>
      <c r="H3451" s="1">
        <v>301</v>
      </c>
      <c r="I3451" s="1">
        <f>(F3451+G3451+H3451)/E3451*100</f>
        <v>15.733626051957555799487742408</v>
      </c>
      <c r="J3451" s="1">
        <f>(F3451+G3451)/E3451*100</f>
        <v>4.7200878155872667398463227223</v>
      </c>
      <c r="K3451" s="1">
        <f>F3451/E3451*100</f>
        <v>0.658616904500548847420417124</v>
      </c>
      <c r="L3451" s="1">
        <v>1699.56</v>
      </c>
      <c r="M3451" s="1">
        <v>1212.00</v>
      </c>
      <c r="N3451" s="1">
        <v>6.30</v>
      </c>
      <c r="O3451" s="1">
        <v>86.12</v>
      </c>
      <c r="P3451" s="1">
        <v>13.17</v>
      </c>
      <c r="Q3451" s="1">
        <v>86.65</v>
      </c>
      <c r="R3451" s="1">
        <v>13.08</v>
      </c>
      <c r="S3451" s="1">
        <v>0.27</v>
      </c>
      <c s="1" r="T3451">
        <v>0</v>
      </c>
      <c r="U3451" s="1">
        <v>93.68</v>
      </c>
      <c r="V3451" s="1">
        <f>100-U3451</f>
        <v>6.32</v>
      </c>
      <c r="W3451" s="1">
        <v>5.34</v>
      </c>
      <c r="X3451" s="0" t="inlineStr">
        <is>
          <t>IBGE — Censo Demográfico 2022 / SIDRA</t>
        </is>
      </c>
    </row>
    <row r="3452">
      <c r="A3452" s="0" t="inlineStr">
        <is>
          <t>3516002</t>
        </is>
      </c>
      <c r="B3452" s="0" t="inlineStr">
        <is>
          <t>Flórida Paulista</t>
        </is>
      </c>
      <c r="C3452" s="0" t="inlineStr">
        <is>
          <t>SP</t>
        </is>
      </c>
      <c r="D3452" s="0" t="inlineStr">
        <is>
          <t>2022</t>
        </is>
      </c>
      <c r="E3452" s="1">
        <v>11567</v>
      </c>
      <c r="F3452" s="1">
        <v>133</v>
      </c>
      <c r="G3452" s="1">
        <v>549</v>
      </c>
      <c r="H3452" s="1">
        <v>2039</v>
      </c>
      <c r="I3452" s="1">
        <f>(F3452+G3452+H3452)/E3452*100</f>
        <v>23.523817757413331027924267312</v>
      </c>
      <c r="J3452" s="1">
        <f>(F3452+G3452)/E3452*100</f>
        <v>5.896083686349096567822252961</v>
      </c>
      <c r="K3452" s="1">
        <f>F3452/E3452*100</f>
        <v>1.1498227716780496239301461053</v>
      </c>
      <c r="L3452" s="1">
        <v>1313.48</v>
      </c>
      <c r="M3452" s="1">
        <v>1020.00</v>
      </c>
      <c r="N3452" s="1">
        <v>5.29</v>
      </c>
      <c r="O3452" s="1">
        <v>91.75</v>
      </c>
      <c r="P3452" s="1">
        <v>7.07</v>
      </c>
      <c r="Q3452" s="1">
        <v>92.68</v>
      </c>
      <c r="R3452" s="1">
        <v>3.45</v>
      </c>
      <c r="S3452" s="1">
        <v>3.50</v>
      </c>
      <c s="1" r="T3452">
        <v>0</v>
      </c>
      <c r="U3452" s="1">
        <v>94.39</v>
      </c>
      <c r="V3452" s="1">
        <f>100-U3452</f>
        <v>5.61</v>
      </c>
      <c r="W3452" s="1">
        <v>4.15</v>
      </c>
      <c r="X3452" s="0" t="inlineStr">
        <is>
          <t>IBGE — Censo Demográfico 2022 / SIDRA</t>
        </is>
      </c>
    </row>
    <row r="3453">
      <c r="A3453" s="0" t="inlineStr">
        <is>
          <t>3516101</t>
        </is>
      </c>
      <c r="B3453" s="0" t="inlineStr">
        <is>
          <t>Florínea</t>
        </is>
      </c>
      <c r="C3453" s="0" t="inlineStr">
        <is>
          <t>SP</t>
        </is>
      </c>
      <c r="D3453" s="0" t="inlineStr">
        <is>
          <t>2022</t>
        </is>
      </c>
      <c r="E3453" s="1">
        <v>2768</v>
      </c>
      <c r="F3453" s="1">
        <v>18</v>
      </c>
      <c r="G3453" s="1">
        <v>167</v>
      </c>
      <c r="H3453" s="1">
        <v>546</v>
      </c>
      <c r="I3453" s="1">
        <f>(F3453+G3453+H3453)/E3453*100</f>
        <v>26.408959537572254335260115607</v>
      </c>
      <c r="J3453" s="1">
        <f>(F3453+G3453)/E3453*100</f>
        <v>6.6835260115606936416184971098</v>
      </c>
      <c r="K3453" s="1">
        <f>F3453/E3453*100</f>
        <v>0.6502890173410404624277456647</v>
      </c>
      <c r="L3453" s="1">
        <v>1361.28</v>
      </c>
      <c r="M3453" s="1">
        <v>1125.00</v>
      </c>
      <c r="N3453" s="1">
        <v>6.76</v>
      </c>
      <c r="O3453" s="1">
        <v>88.52</v>
      </c>
      <c r="P3453" s="1">
        <v>11.10</v>
      </c>
      <c r="Q3453" s="1">
        <v>87.76</v>
      </c>
      <c r="R3453" s="1">
        <v>2.28</v>
      </c>
      <c r="S3453" s="1">
        <v>9.96</v>
      </c>
      <c s="1" r="T3453">
        <v>0</v>
      </c>
      <c r="U3453" s="1">
        <v>95.64</v>
      </c>
      <c r="V3453" s="1">
        <f>100-U3453</f>
        <v>4.36</v>
      </c>
      <c r="W3453" s="1">
        <v>3.13</v>
      </c>
      <c r="X3453" s="0" t="inlineStr">
        <is>
          <t>IBGE — Censo Demográfico 2022 / SIDRA</t>
        </is>
      </c>
    </row>
    <row r="3454">
      <c r="A3454" s="0" t="inlineStr">
        <is>
          <t>3516200</t>
        </is>
      </c>
      <c r="B3454" s="0" t="inlineStr">
        <is>
          <t>Franca</t>
        </is>
      </c>
      <c r="C3454" s="0" t="inlineStr">
        <is>
          <t>SP</t>
        </is>
      </c>
      <c r="D3454" s="0" t="inlineStr">
        <is>
          <t>2022</t>
        </is>
      </c>
      <c r="E3454" s="1">
        <v>350933</v>
      </c>
      <c r="F3454" s="1">
        <v>17918</v>
      </c>
      <c r="G3454" s="1">
        <v>9471</v>
      </c>
      <c r="H3454" s="1">
        <v>37151</v>
      </c>
      <c r="I3454" s="1">
        <f>(F3454+G3454+H3454)/E3454*100</f>
        <v>18.390974915439699315823818222</v>
      </c>
      <c r="J3454" s="1">
        <f>(F3454+G3454)/E3454*100</f>
        <v>7.8046236746045541456631322788</v>
      </c>
      <c r="K3454" s="1">
        <f>F3454/E3454*100</f>
        <v>5.1058179196598780963887693662</v>
      </c>
      <c r="L3454" s="1">
        <v>1734.79</v>
      </c>
      <c r="M3454" s="1">
        <v>1250.00</v>
      </c>
      <c r="N3454" s="1">
        <v>2.12</v>
      </c>
      <c r="O3454" s="1">
        <v>98.36</v>
      </c>
      <c r="P3454" s="1">
        <v>1.35</v>
      </c>
      <c r="Q3454" s="1">
        <v>97.92</v>
      </c>
      <c r="R3454" s="1">
        <v>1.25</v>
      </c>
      <c r="S3454" s="1">
        <v>0.74</v>
      </c>
      <c r="T3454" s="1">
        <v>0.00</v>
      </c>
      <c r="U3454" s="1">
        <v>99.65</v>
      </c>
      <c r="V3454" s="1">
        <f>100-U3454</f>
        <v>0.35</v>
      </c>
      <c r="W3454" s="1">
        <v>0.30</v>
      </c>
      <c r="X3454" s="0" t="inlineStr">
        <is>
          <t>IBGE — Censo Demográfico 2022 / SIDRA</t>
        </is>
      </c>
    </row>
    <row r="3455">
      <c r="A3455" s="0" t="inlineStr">
        <is>
          <t>3516309</t>
        </is>
      </c>
      <c r="B3455" s="0" t="inlineStr">
        <is>
          <t>Francisco Morato</t>
        </is>
      </c>
      <c r="C3455" s="0" t="inlineStr">
        <is>
          <t>SP</t>
        </is>
      </c>
      <c r="D3455" s="0" t="inlineStr">
        <is>
          <t>2022</t>
        </is>
      </c>
      <c r="E3455" s="1">
        <v>165053</v>
      </c>
      <c r="F3455" s="1">
        <v>5399</v>
      </c>
      <c r="G3455" s="1">
        <v>15346</v>
      </c>
      <c r="H3455" s="1">
        <v>36016</v>
      </c>
      <c r="I3455" s="1">
        <f>(F3455+G3455+H3455)/E3455*100</f>
        <v>34.389559717181753739707851417</v>
      </c>
      <c r="J3455" s="1">
        <f>(F3455+G3455)/E3455*100</f>
        <v>12.568690057133163286944193683</v>
      </c>
      <c r="K3455" s="1">
        <f>F3455/E3455*100</f>
        <v>3.2710705046257868684604339212</v>
      </c>
      <c r="L3455" s="1">
        <v>1035.25</v>
      </c>
      <c r="M3455" s="1">
        <v>833.33</v>
      </c>
      <c r="N3455" s="1">
        <v>5.12</v>
      </c>
      <c r="O3455" s="1">
        <v>97.97</v>
      </c>
      <c r="P3455" s="1">
        <v>1.29</v>
      </c>
      <c r="Q3455" s="1">
        <v>68.59</v>
      </c>
      <c r="R3455" s="1">
        <v>10.26</v>
      </c>
      <c r="S3455" s="1">
        <v>7.43</v>
      </c>
      <c r="T3455" s="1">
        <v>0.03</v>
      </c>
      <c r="U3455" s="1">
        <v>98.72</v>
      </c>
      <c r="V3455" s="1">
        <f>100-U3455</f>
        <v>1.28</v>
      </c>
      <c r="W3455" s="1">
        <v>0.58</v>
      </c>
      <c r="X3455" s="0" t="inlineStr">
        <is>
          <t>IBGE — Censo Demográfico 2022 / SIDRA</t>
        </is>
      </c>
    </row>
    <row r="3456">
      <c r="A3456" s="0" t="inlineStr">
        <is>
          <t>3516408</t>
        </is>
      </c>
      <c r="B3456" s="0" t="inlineStr">
        <is>
          <t>Franco da Rocha</t>
        </is>
      </c>
      <c r="C3456" s="0" t="inlineStr">
        <is>
          <t>SP</t>
        </is>
      </c>
      <c r="D3456" s="0" t="inlineStr">
        <is>
          <t>2022</t>
        </is>
      </c>
      <c r="E3456" s="1">
        <v>140153</v>
      </c>
      <c r="F3456" s="1">
        <v>3016</v>
      </c>
      <c r="G3456" s="1">
        <v>10538</v>
      </c>
      <c r="H3456" s="1">
        <v>23450</v>
      </c>
      <c r="I3456" s="1">
        <f>(F3456+G3456+H3456)/E3456*100</f>
        <v>26.402574329482779533795209521</v>
      </c>
      <c r="J3456" s="1">
        <f>(F3456+G3456)/E3456*100</f>
        <v>9.670859703324224240651288235</v>
      </c>
      <c r="K3456" s="1">
        <f>F3456/E3456*100</f>
        <v>2.1519339578888785826917725628</v>
      </c>
      <c r="L3456" s="1">
        <v>1397.55</v>
      </c>
      <c r="M3456" s="1">
        <v>1076.00</v>
      </c>
      <c r="N3456" s="1">
        <v>4.04</v>
      </c>
      <c r="O3456" s="1">
        <v>98.18</v>
      </c>
      <c r="P3456" s="1">
        <v>1.38</v>
      </c>
      <c r="Q3456" s="1">
        <v>78.89</v>
      </c>
      <c r="R3456" s="1">
        <v>5.56</v>
      </c>
      <c r="S3456" s="1">
        <v>6.70</v>
      </c>
      <c r="T3456" s="1">
        <v>0.01</v>
      </c>
      <c r="U3456" s="1">
        <v>99.28</v>
      </c>
      <c r="V3456" s="1">
        <f>100-U3456</f>
        <v>0.72</v>
      </c>
      <c r="W3456" s="1">
        <v>0.28</v>
      </c>
      <c r="X3456" s="0" t="inlineStr">
        <is>
          <t>IBGE — Censo Demográfico 2022 / SIDRA</t>
        </is>
      </c>
    </row>
    <row r="3457">
      <c r="A3457" s="0" t="inlineStr">
        <is>
          <t>3516507</t>
        </is>
      </c>
      <c r="B3457" s="0" t="inlineStr">
        <is>
          <t>Gabriel Monteiro</t>
        </is>
      </c>
      <c r="C3457" s="0" t="inlineStr">
        <is>
          <t>SP</t>
        </is>
      </c>
      <c r="D3457" s="0" t="inlineStr">
        <is>
          <t>2022</t>
        </is>
      </c>
      <c r="E3457" s="1">
        <v>2763</v>
      </c>
      <c r="F3457" s="1">
        <v>15</v>
      </c>
      <c r="G3457" s="1">
        <v>38</v>
      </c>
      <c r="H3457" s="1">
        <v>265</v>
      </c>
      <c r="I3457" s="1">
        <f>(F3457+G3457+H3457)/E3457*100</f>
        <v>11.509229098805646036916395223</v>
      </c>
      <c r="J3457" s="1">
        <f>(F3457+G3457)/E3457*100</f>
        <v>1.9182048498009410061527325371</v>
      </c>
      <c r="K3457" s="1">
        <f>F3457/E3457*100</f>
        <v>0.542888165038002171552660152</v>
      </c>
      <c r="L3457" s="1">
        <v>1710.43</v>
      </c>
      <c r="M3457" s="1">
        <v>1356.00</v>
      </c>
      <c r="N3457" s="1">
        <v>5.25</v>
      </c>
      <c r="O3457" s="1">
        <v>88.52</v>
      </c>
      <c r="P3457" s="1">
        <v>11.11</v>
      </c>
      <c r="Q3457" s="1">
        <v>88.80</v>
      </c>
      <c r="R3457" s="1">
        <v>8.31</v>
      </c>
      <c r="S3457" s="1">
        <v>2.71</v>
      </c>
      <c s="1" r="T3457">
        <v>0</v>
      </c>
      <c r="U3457" s="1">
        <v>95.42</v>
      </c>
      <c r="V3457" s="1">
        <f>100-U3457</f>
        <v>4.58</v>
      </c>
      <c r="W3457" s="1">
        <v>3.92</v>
      </c>
      <c r="X3457" s="0" t="inlineStr">
        <is>
          <t>IBGE — Censo Demográfico 2022 / SIDRA</t>
        </is>
      </c>
    </row>
    <row r="3458">
      <c r="A3458" s="0" t="inlineStr">
        <is>
          <t>3516606</t>
        </is>
      </c>
      <c r="B3458" s="0" t="inlineStr">
        <is>
          <t>Gália</t>
        </is>
      </c>
      <c r="C3458" s="0" t="inlineStr">
        <is>
          <t>SP</t>
        </is>
      </c>
      <c r="D3458" s="0" t="inlineStr">
        <is>
          <t>2022</t>
        </is>
      </c>
      <c r="E3458" s="1">
        <v>6353</v>
      </c>
      <c r="F3458" s="1">
        <v>77</v>
      </c>
      <c r="G3458" s="1">
        <v>312</v>
      </c>
      <c r="H3458" s="1">
        <v>910</v>
      </c>
      <c r="I3458" s="1">
        <f>(F3458+G3458+H3458)/E3458*100</f>
        <v>20.44703289784353848575476153</v>
      </c>
      <c r="J3458" s="1">
        <f>(F3458+G3458)/E3458*100</f>
        <v>6.123091452856917991500078703</v>
      </c>
      <c r="K3458" s="1">
        <f>F3458/E3458*100</f>
        <v>1.2120258145757909648984731623</v>
      </c>
      <c r="L3458" s="1">
        <v>1433.66</v>
      </c>
      <c r="M3458" s="1">
        <v>1180.00</v>
      </c>
      <c r="N3458" s="1">
        <v>6.57</v>
      </c>
      <c r="O3458" s="1">
        <v>80.83</v>
      </c>
      <c r="P3458" s="1">
        <v>18.11</v>
      </c>
      <c r="Q3458" s="1">
        <v>83.98</v>
      </c>
      <c r="R3458" s="1">
        <v>8.36</v>
      </c>
      <c r="S3458" s="1">
        <v>7.33</v>
      </c>
      <c r="T3458" s="1">
        <v>0.04</v>
      </c>
      <c r="U3458" s="1">
        <v>93.20</v>
      </c>
      <c r="V3458" s="1">
        <f>100-U3458</f>
        <v>6.80</v>
      </c>
      <c r="W3458" s="1">
        <v>6.35</v>
      </c>
      <c r="X3458" s="0" t="inlineStr">
        <is>
          <t>IBGE — Censo Demográfico 2022 / SIDRA</t>
        </is>
      </c>
    </row>
    <row r="3459">
      <c r="A3459" s="0" t="inlineStr">
        <is>
          <t>3516705</t>
        </is>
      </c>
      <c r="B3459" s="0" t="inlineStr">
        <is>
          <t>Garça</t>
        </is>
      </c>
      <c r="C3459" s="0" t="inlineStr">
        <is>
          <t>SP</t>
        </is>
      </c>
      <c r="D3459" s="0" t="inlineStr">
        <is>
          <t>2022</t>
        </is>
      </c>
      <c r="E3459" s="1">
        <v>41941</v>
      </c>
      <c r="F3459" s="1">
        <v>655</v>
      </c>
      <c r="G3459" s="1">
        <v>1286</v>
      </c>
      <c r="H3459" s="1">
        <v>5651</v>
      </c>
      <c r="I3459" s="1">
        <f>(F3459+G3459+H3459)/E3459*100</f>
        <v>18.101618940893159438258505997</v>
      </c>
      <c r="J3459" s="1">
        <f>(F3459+G3459)/E3459*100</f>
        <v>4.6279297107841968479530769414</v>
      </c>
      <c r="K3459" s="1">
        <f>F3459/E3459*100</f>
        <v>1.5617176509859087766147683651</v>
      </c>
      <c r="L3459" s="1">
        <v>1612.63</v>
      </c>
      <c r="M3459" s="1">
        <v>1212.00</v>
      </c>
      <c r="N3459" s="1">
        <v>4.11</v>
      </c>
      <c r="O3459" s="1">
        <v>95.68</v>
      </c>
      <c r="P3459" s="1">
        <v>3.30</v>
      </c>
      <c r="Q3459" s="1">
        <v>96.44</v>
      </c>
      <c r="R3459" s="1">
        <v>2.35</v>
      </c>
      <c r="S3459" s="1">
        <v>1.09</v>
      </c>
      <c r="T3459" s="1">
        <v>0.01</v>
      </c>
      <c r="U3459" s="1">
        <v>97.96</v>
      </c>
      <c r="V3459" s="1">
        <f>100-U3459</f>
        <v>2.04</v>
      </c>
      <c r="W3459" s="1">
        <v>1.89</v>
      </c>
      <c r="X3459" s="0" t="inlineStr">
        <is>
          <t>IBGE — Censo Demográfico 2022 / SIDRA</t>
        </is>
      </c>
    </row>
    <row r="3460">
      <c r="A3460" s="0" t="inlineStr">
        <is>
          <t>3516804</t>
        </is>
      </c>
      <c r="B3460" s="0" t="inlineStr">
        <is>
          <t>Gastão Vidigal</t>
        </is>
      </c>
      <c r="C3460" s="0" t="inlineStr">
        <is>
          <t>SP</t>
        </is>
      </c>
      <c r="D3460" s="0" t="inlineStr">
        <is>
          <t>2022</t>
        </is>
      </c>
      <c r="E3460" s="1">
        <v>3244</v>
      </c>
      <c r="F3460" s="1">
        <v>57</v>
      </c>
      <c r="G3460" s="1">
        <v>144</v>
      </c>
      <c r="H3460" s="1">
        <v>727</v>
      </c>
      <c r="I3460" s="1">
        <f>(F3460+G3460+H3460)/E3460*100</f>
        <v>28.6066584463625154130702836</v>
      </c>
      <c r="J3460" s="1">
        <f>(F3460+G3460)/E3460*100</f>
        <v>6.1960542540073982737361282367</v>
      </c>
      <c r="K3460" s="1">
        <f>F3460/E3460*100</f>
        <v>1.7570900123304562268803945746</v>
      </c>
      <c r="L3460" s="1">
        <v>1377.87</v>
      </c>
      <c r="M3460" s="1">
        <v>1165.00</v>
      </c>
      <c r="N3460" s="1">
        <v>9.08</v>
      </c>
      <c r="O3460" s="1">
        <v>90.05</v>
      </c>
      <c r="P3460" s="1">
        <v>9.23</v>
      </c>
      <c r="Q3460" s="1">
        <v>90.61</v>
      </c>
      <c r="R3460" s="1">
        <v>2.33</v>
      </c>
      <c r="S3460" s="1">
        <v>6.98</v>
      </c>
      <c s="1" r="T3460">
        <v>0</v>
      </c>
      <c r="U3460" s="1">
        <v>97.59</v>
      </c>
      <c r="V3460" s="1">
        <f>100-U3460</f>
        <v>2.41</v>
      </c>
      <c r="W3460" s="1">
        <v>2.17</v>
      </c>
      <c r="X3460" s="0" t="inlineStr">
        <is>
          <t>IBGE — Censo Demográfico 2022 / SIDRA</t>
        </is>
      </c>
    </row>
    <row r="3461">
      <c r="A3461" s="0" t="inlineStr">
        <is>
          <t>3516853</t>
        </is>
      </c>
      <c r="B3461" s="0" t="inlineStr">
        <is>
          <t>Gavião Peixoto</t>
        </is>
      </c>
      <c r="C3461" s="0" t="inlineStr">
        <is>
          <t>SP</t>
        </is>
      </c>
      <c r="D3461" s="0" t="inlineStr">
        <is>
          <t>2022</t>
        </is>
      </c>
      <c r="E3461" s="1">
        <v>4701</v>
      </c>
      <c r="F3461" s="1">
        <v>91</v>
      </c>
      <c r="G3461" s="1">
        <v>203</v>
      </c>
      <c r="H3461" s="1">
        <v>695</v>
      </c>
      <c r="I3461" s="1">
        <f>(F3461+G3461+H3461)/E3461*100</f>
        <v>21.03807700489257604764943629</v>
      </c>
      <c r="J3461" s="1">
        <f>(F3461+G3461)/E3461*100</f>
        <v>6.2539885130823229100191448628</v>
      </c>
      <c r="K3461" s="1">
        <f>F3461/E3461*100</f>
        <v>1.9357583492873856626249734099</v>
      </c>
      <c r="L3461" s="1">
        <v>1489.75</v>
      </c>
      <c r="M3461" s="1">
        <v>1200.00</v>
      </c>
      <c r="N3461" s="1">
        <v>5.74</v>
      </c>
      <c r="O3461" s="1">
        <v>95.06</v>
      </c>
      <c r="P3461" s="1">
        <v>4.82</v>
      </c>
      <c r="Q3461" s="1">
        <v>94.82</v>
      </c>
      <c r="R3461" s="1">
        <v>5.06</v>
      </c>
      <c r="S3461" s="1">
        <v>0.06</v>
      </c>
      <c s="1" r="T3461">
        <v>0</v>
      </c>
      <c r="U3461" s="1">
        <v>98.05</v>
      </c>
      <c r="V3461" s="1">
        <f>100-U3461</f>
        <v>1.95</v>
      </c>
      <c r="W3461" s="1">
        <v>1.83</v>
      </c>
      <c r="X3461" s="0" t="inlineStr">
        <is>
          <t>IBGE — Censo Demográfico 2022 / SIDRA</t>
        </is>
      </c>
    </row>
    <row r="3462">
      <c r="A3462" s="0" t="inlineStr">
        <is>
          <t>3516903</t>
        </is>
      </c>
      <c r="B3462" s="0" t="inlineStr">
        <is>
          <t>General Salgado</t>
        </is>
      </c>
      <c r="C3462" s="0" t="inlineStr">
        <is>
          <t>SP</t>
        </is>
      </c>
      <c r="D3462" s="0" t="inlineStr">
        <is>
          <t>2022</t>
        </is>
      </c>
      <c r="E3462" s="1">
        <v>10262</v>
      </c>
      <c r="F3462" s="1">
        <v>135</v>
      </c>
      <c r="G3462" s="1">
        <v>327</v>
      </c>
      <c r="H3462" s="1">
        <v>1346</v>
      </c>
      <c r="I3462" s="1">
        <f>(F3462+G3462+H3462)/E3462*100</f>
        <v>17.618397973104657961411030988</v>
      </c>
      <c r="J3462" s="1">
        <f>(F3462+G3462)/E3462*100</f>
        <v>4.5020463847203274215552523874</v>
      </c>
      <c r="K3462" s="1">
        <f>F3462/E3462*100</f>
        <v>1.3155330344961995712336776457</v>
      </c>
      <c r="L3462" s="1">
        <v>1735.05</v>
      </c>
      <c r="M3462" s="1">
        <v>1212.00</v>
      </c>
      <c r="N3462" s="1">
        <v>6.21</v>
      </c>
      <c r="O3462" s="1">
        <v>90.84</v>
      </c>
      <c r="P3462" s="1">
        <v>8.34</v>
      </c>
      <c r="Q3462" s="1">
        <v>89.75</v>
      </c>
      <c r="R3462" s="1">
        <v>7.32</v>
      </c>
      <c r="S3462" s="1">
        <v>2.94</v>
      </c>
      <c s="1" r="T3462">
        <v>0</v>
      </c>
      <c r="U3462" s="1">
        <v>95.57</v>
      </c>
      <c r="V3462" s="1">
        <f>100-U3462</f>
        <v>4.43</v>
      </c>
      <c r="W3462" s="1">
        <v>4.08</v>
      </c>
      <c r="X3462" s="0" t="inlineStr">
        <is>
          <t>IBGE — Censo Demográfico 2022 / SIDRA</t>
        </is>
      </c>
    </row>
    <row r="3463">
      <c r="A3463" s="0" t="inlineStr">
        <is>
          <t>3517000</t>
        </is>
      </c>
      <c r="B3463" s="0" t="inlineStr">
        <is>
          <t>Getulina</t>
        </is>
      </c>
      <c r="C3463" s="0" t="inlineStr">
        <is>
          <t>SP</t>
        </is>
      </c>
      <c r="D3463" s="0" t="inlineStr">
        <is>
          <t>2022</t>
        </is>
      </c>
      <c r="E3463" s="1">
        <v>8961</v>
      </c>
      <c r="F3463" s="1">
        <v>145</v>
      </c>
      <c r="G3463" s="1">
        <v>478</v>
      </c>
      <c r="H3463" s="1">
        <v>1812</v>
      </c>
      <c r="I3463" s="1">
        <f>(F3463+G3463+H3463)/E3463*100</f>
        <v>27.173306550608191050106014954</v>
      </c>
      <c r="J3463" s="1">
        <f>(F3463+G3463)/E3463*100</f>
        <v>6.9523490681843544247293828814</v>
      </c>
      <c r="K3463" s="1">
        <f>F3463/E3463*100</f>
        <v>1.6181229773462783171521035599</v>
      </c>
      <c r="L3463" s="1">
        <v>1290.17</v>
      </c>
      <c r="M3463" s="1">
        <v>1000.00</v>
      </c>
      <c r="N3463" s="1">
        <v>5.48</v>
      </c>
      <c r="O3463" s="1">
        <v>88.41</v>
      </c>
      <c r="P3463" s="1">
        <v>4.14</v>
      </c>
      <c r="Q3463" s="1">
        <v>88.12</v>
      </c>
      <c r="R3463" s="1">
        <v>5.72</v>
      </c>
      <c r="S3463" s="1">
        <v>5.99</v>
      </c>
      <c s="1" r="T3463">
        <v>0</v>
      </c>
      <c r="U3463" s="1">
        <v>93.72</v>
      </c>
      <c r="V3463" s="1">
        <f>100-U3463</f>
        <v>6.28</v>
      </c>
      <c r="W3463" s="1">
        <v>4.90</v>
      </c>
      <c r="X3463" s="0" t="inlineStr">
        <is>
          <t>IBGE — Censo Demográfico 2022 / SIDRA</t>
        </is>
      </c>
    </row>
    <row r="3464">
      <c r="A3464" s="0" t="inlineStr">
        <is>
          <t>3517109</t>
        </is>
      </c>
      <c r="B3464" s="0" t="inlineStr">
        <is>
          <t>Glicério</t>
        </is>
      </c>
      <c r="C3464" s="0" t="inlineStr">
        <is>
          <t>SP</t>
        </is>
      </c>
      <c r="D3464" s="0" t="inlineStr">
        <is>
          <t>2022</t>
        </is>
      </c>
      <c r="E3464" s="1">
        <v>4124</v>
      </c>
      <c r="F3464" s="1">
        <v>23</v>
      </c>
      <c r="G3464" s="1">
        <v>154</v>
      </c>
      <c r="H3464" s="1">
        <v>773</v>
      </c>
      <c r="I3464" s="1">
        <f>(F3464+G3464+H3464)/E3464*100</f>
        <v>23.035887487875848690591658584</v>
      </c>
      <c r="J3464" s="1">
        <f>(F3464+G3464)/E3464*100</f>
        <v>4.2919495635305528612997090204</v>
      </c>
      <c r="K3464" s="1">
        <f>F3464/E3464*100</f>
        <v>0.5577109602327837051406401552</v>
      </c>
      <c r="L3464" s="1">
        <v>1412.75</v>
      </c>
      <c r="M3464" s="1">
        <v>1066.67</v>
      </c>
      <c r="N3464" s="1">
        <v>5.92</v>
      </c>
      <c r="O3464" s="1">
        <v>81.06</v>
      </c>
      <c r="P3464" s="1">
        <v>18.04</v>
      </c>
      <c r="Q3464" s="1">
        <v>78.22</v>
      </c>
      <c r="R3464" s="1">
        <v>7.47</v>
      </c>
      <c r="S3464" s="1">
        <v>14.24</v>
      </c>
      <c s="1" r="T3464">
        <v>0</v>
      </c>
      <c r="U3464" s="1">
        <v>95.04</v>
      </c>
      <c r="V3464" s="1">
        <f>100-U3464</f>
        <v>4.96</v>
      </c>
      <c r="W3464" s="1">
        <v>4.90</v>
      </c>
      <c r="X3464" s="0" t="inlineStr">
        <is>
          <t>IBGE — Censo Demográfico 2022 / SIDRA</t>
        </is>
      </c>
    </row>
    <row r="3465">
      <c r="A3465" s="0" t="inlineStr">
        <is>
          <t>3517208</t>
        </is>
      </c>
      <c r="B3465" s="0" t="inlineStr">
        <is>
          <t>Guaiçara</t>
        </is>
      </c>
      <c r="C3465" s="0" t="inlineStr">
        <is>
          <t>SP</t>
        </is>
      </c>
      <c r="D3465" s="0" t="inlineStr">
        <is>
          <t>2022</t>
        </is>
      </c>
      <c r="E3465" s="1">
        <v>11239</v>
      </c>
      <c r="F3465" s="1">
        <v>197</v>
      </c>
      <c r="G3465" s="1">
        <v>868</v>
      </c>
      <c r="H3465" s="1">
        <v>1852</v>
      </c>
      <c r="I3465" s="1">
        <f>(F3465+G3465+H3465)/E3465*100</f>
        <v>25.954266393807278227600320313</v>
      </c>
      <c r="J3465" s="1">
        <f>(F3465+G3465)/E3465*100</f>
        <v>9.475932022421923658688495418</v>
      </c>
      <c r="K3465" s="1">
        <f>F3465/E3465*100</f>
        <v>1.7528249844292196814663226266</v>
      </c>
      <c r="L3465" s="1">
        <v>1305.59</v>
      </c>
      <c r="M3465" s="1">
        <v>1033.33</v>
      </c>
      <c r="N3465" s="1">
        <v>4.44</v>
      </c>
      <c r="O3465" s="1">
        <v>91.62</v>
      </c>
      <c r="P3465" s="1">
        <v>7.91</v>
      </c>
      <c r="Q3465" s="1">
        <v>91.42</v>
      </c>
      <c r="R3465" s="1">
        <v>6.18</v>
      </c>
      <c r="S3465" s="1">
        <v>2.38</v>
      </c>
      <c s="1" r="T3465">
        <v>0</v>
      </c>
      <c r="U3465" s="1">
        <v>98.25</v>
      </c>
      <c r="V3465" s="1">
        <f>100-U3465</f>
        <v>1.75</v>
      </c>
      <c r="W3465" s="1">
        <v>1.48</v>
      </c>
      <c r="X3465" s="0" t="inlineStr">
        <is>
          <t>IBGE — Censo Demográfico 2022 / SIDRA</t>
        </is>
      </c>
    </row>
    <row r="3466">
      <c r="A3466" s="0" t="inlineStr">
        <is>
          <t>3517307</t>
        </is>
      </c>
      <c r="B3466" s="0" t="inlineStr">
        <is>
          <t>Guaimbê</t>
        </is>
      </c>
      <c r="C3466" s="0" t="inlineStr">
        <is>
          <t>SP</t>
        </is>
      </c>
      <c r="D3466" s="0" t="inlineStr">
        <is>
          <t>2022</t>
        </is>
      </c>
      <c r="E3466" s="1">
        <v>5509</v>
      </c>
      <c r="F3466" s="1">
        <v>24</v>
      </c>
      <c r="G3466" s="1">
        <v>195</v>
      </c>
      <c r="H3466" s="1">
        <v>997</v>
      </c>
      <c r="I3466" s="1">
        <f>(F3466+G3466+H3466)/E3466*100</f>
        <v>22.072971501179887456888727537</v>
      </c>
      <c r="J3466" s="1">
        <f>(F3466+G3466)/E3466*100</f>
        <v>3.9753131239789435469232165547</v>
      </c>
      <c r="K3466" s="1">
        <f>F3466/E3466*100</f>
        <v>0.4356507533127609366491196224</v>
      </c>
      <c r="L3466" s="1">
        <v>1235.95</v>
      </c>
      <c r="M3466" s="1">
        <v>1000.00</v>
      </c>
      <c r="N3466" s="1">
        <v>7.17</v>
      </c>
      <c r="O3466" s="1">
        <v>89.51</v>
      </c>
      <c r="P3466" s="1">
        <v>10.39</v>
      </c>
      <c r="Q3466" s="1">
        <v>89.81</v>
      </c>
      <c r="R3466" s="1">
        <v>4.90</v>
      </c>
      <c r="S3466" s="1">
        <v>5.10</v>
      </c>
      <c s="1" r="T3466">
        <v>0</v>
      </c>
      <c r="U3466" s="1">
        <v>94.51</v>
      </c>
      <c r="V3466" s="1">
        <f>100-U3466</f>
        <v>5.49</v>
      </c>
      <c r="W3466" s="1">
        <v>4.56</v>
      </c>
      <c r="X3466" s="0" t="inlineStr">
        <is>
          <t>IBGE — Censo Demográfico 2022 / SIDRA</t>
        </is>
      </c>
    </row>
    <row r="3467">
      <c r="A3467" s="0" t="inlineStr">
        <is>
          <t>3517406</t>
        </is>
      </c>
      <c r="B3467" s="0" t="inlineStr">
        <is>
          <t>Guaíra</t>
        </is>
      </c>
      <c r="C3467" s="0" t="inlineStr">
        <is>
          <t>SP</t>
        </is>
      </c>
      <c r="D3467" s="0" t="inlineStr">
        <is>
          <t>2022</t>
        </is>
      </c>
      <c r="E3467" s="1">
        <v>39195</v>
      </c>
      <c r="F3467" s="1">
        <v>482</v>
      </c>
      <c r="G3467" s="1">
        <v>1416</v>
      </c>
      <c r="H3467" s="1">
        <v>4466</v>
      </c>
      <c r="I3467" s="1">
        <f>(F3467+G3467+H3467)/E3467*100</f>
        <v>16.236764893481311391759152953</v>
      </c>
      <c r="J3467" s="1">
        <f>(F3467+G3467)/E3467*100</f>
        <v>4.8424543946932006633499170813</v>
      </c>
      <c r="K3467" s="1">
        <f>F3467/E3467*100</f>
        <v>1.2297486924352595994387039163</v>
      </c>
      <c r="L3467" s="1">
        <v>1685.85</v>
      </c>
      <c r="M3467" s="1">
        <v>1250.00</v>
      </c>
      <c r="N3467" s="1">
        <v>3.93</v>
      </c>
      <c r="O3467" s="1">
        <v>97.06</v>
      </c>
      <c r="P3467" s="1">
        <v>2.38</v>
      </c>
      <c r="Q3467" s="1">
        <v>97.72</v>
      </c>
      <c r="R3467" s="1">
        <v>0.46</v>
      </c>
      <c r="S3467" s="1">
        <v>1.70</v>
      </c>
      <c r="T3467" s="1">
        <v>0.01</v>
      </c>
      <c r="U3467" s="1">
        <v>97.85</v>
      </c>
      <c r="V3467" s="1">
        <f>100-U3467</f>
        <v>2.15</v>
      </c>
      <c r="W3467" s="1">
        <v>1.95</v>
      </c>
      <c r="X3467" s="0" t="inlineStr">
        <is>
          <t>IBGE — Censo Demográfico 2022 / SIDRA</t>
        </is>
      </c>
    </row>
    <row r="3468">
      <c r="A3468" s="0" t="inlineStr">
        <is>
          <t>3517505</t>
        </is>
      </c>
      <c r="B3468" s="0" t="inlineStr">
        <is>
          <t>Guapiaçu</t>
        </is>
      </c>
      <c r="C3468" s="0" t="inlineStr">
        <is>
          <t>SP</t>
        </is>
      </c>
      <c r="D3468" s="0" t="inlineStr">
        <is>
          <t>2022</t>
        </is>
      </c>
      <c r="E3468" s="1">
        <v>21659</v>
      </c>
      <c r="F3468" s="1">
        <v>324</v>
      </c>
      <c r="G3468" s="1">
        <v>561</v>
      </c>
      <c r="H3468" s="1">
        <v>1769</v>
      </c>
      <c r="I3468" s="1">
        <f>(F3468+G3468+H3468)/E3468*100</f>
        <v>12.253566646659587238561337089</v>
      </c>
      <c r="J3468" s="1">
        <f>(F3468+G3468)/E3468*100</f>
        <v>4.0860612216630500023085091648</v>
      </c>
      <c r="K3468" s="1">
        <f>F3468/E3468*100</f>
        <v>1.4959139387783369499976914908</v>
      </c>
      <c r="L3468" s="1">
        <v>1671.55</v>
      </c>
      <c r="M3468" s="1">
        <v>1325.00</v>
      </c>
      <c r="N3468" s="1">
        <v>4.74</v>
      </c>
      <c r="O3468" s="1">
        <v>92.82</v>
      </c>
      <c r="P3468" s="1">
        <v>6.27</v>
      </c>
      <c r="Q3468" s="1">
        <v>87.86</v>
      </c>
      <c r="R3468" s="1">
        <v>9.22</v>
      </c>
      <c r="S3468" s="1">
        <v>2.86</v>
      </c>
      <c s="1" r="T3468">
        <v>0</v>
      </c>
      <c r="U3468" s="1">
        <v>96.51</v>
      </c>
      <c r="V3468" s="1">
        <f>100-U3468</f>
        <v>3.49</v>
      </c>
      <c r="W3468" s="1">
        <v>2.65</v>
      </c>
      <c r="X3468" s="0" t="inlineStr">
        <is>
          <t>IBGE — Censo Demográfico 2022 / SIDRA</t>
        </is>
      </c>
    </row>
    <row r="3469">
      <c r="A3469" s="0" t="inlineStr">
        <is>
          <t>3517604</t>
        </is>
      </c>
      <c r="B3469" s="0" t="inlineStr">
        <is>
          <t>Guapiara</t>
        </is>
      </c>
      <c r="C3469" s="0" t="inlineStr">
        <is>
          <t>SP</t>
        </is>
      </c>
      <c r="D3469" s="0" t="inlineStr">
        <is>
          <t>2022</t>
        </is>
      </c>
      <c r="E3469" s="1">
        <v>17064</v>
      </c>
      <c r="F3469" s="1">
        <v>336</v>
      </c>
      <c r="G3469" s="1">
        <v>2058</v>
      </c>
      <c r="H3469" s="1">
        <v>4643</v>
      </c>
      <c r="I3469" s="1">
        <f>(F3469+G3469+H3469)/E3469*100</f>
        <v>41.238865447726207219878105954</v>
      </c>
      <c r="J3469" s="1">
        <f>(F3469+G3469)/E3469*100</f>
        <v>14.02953586497890295358649789</v>
      </c>
      <c r="K3469" s="1">
        <f>F3469/E3469*100</f>
        <v>1.9690576652601969057665260197</v>
      </c>
      <c r="L3469" s="1">
        <v>1032.99</v>
      </c>
      <c r="M3469" s="1">
        <v>750.00</v>
      </c>
      <c r="N3469" s="1">
        <v>8.70</v>
      </c>
      <c r="O3469" s="1">
        <v>60.40</v>
      </c>
      <c r="P3469" s="1">
        <v>37.04</v>
      </c>
      <c r="Q3469" s="1">
        <v>38.00</v>
      </c>
      <c r="R3469" s="1">
        <v>5.04</v>
      </c>
      <c r="S3469" s="1">
        <v>52.75</v>
      </c>
      <c r="T3469" s="1">
        <v>0.03</v>
      </c>
      <c r="U3469" s="1">
        <v>89.90</v>
      </c>
      <c r="V3469" s="1">
        <f>100-U3469</f>
        <v>10.10</v>
      </c>
      <c r="W3469" s="1">
        <v>9.41</v>
      </c>
      <c r="X3469" s="0" t="inlineStr">
        <is>
          <t>IBGE — Censo Demográfico 2022 / SIDRA</t>
        </is>
      </c>
    </row>
    <row r="3470">
      <c r="A3470" s="0" t="inlineStr">
        <is>
          <t>3517703</t>
        </is>
      </c>
      <c r="B3470" s="0" t="inlineStr">
        <is>
          <t>Guará</t>
        </is>
      </c>
      <c r="C3470" s="0" t="inlineStr">
        <is>
          <t>SP</t>
        </is>
      </c>
      <c r="D3470" s="0" t="inlineStr">
        <is>
          <t>2022</t>
        </is>
      </c>
      <c r="E3470" s="1">
        <v>18559</v>
      </c>
      <c r="F3470" s="1">
        <v>892</v>
      </c>
      <c r="G3470" s="1">
        <v>852</v>
      </c>
      <c r="H3470" s="1">
        <v>3734</v>
      </c>
      <c r="I3470" s="1">
        <f>(F3470+G3470+H3470)/E3470*100</f>
        <v>29.516676545072471577132388599</v>
      </c>
      <c r="J3470" s="1">
        <f>(F3470+G3470)/E3470*100</f>
        <v>9.397058031143919392208631931</v>
      </c>
      <c r="K3470" s="1">
        <f>F3470/E3470*100</f>
        <v>4.8062934425346193221617544049</v>
      </c>
      <c r="L3470" s="1">
        <v>1332.26</v>
      </c>
      <c r="M3470" s="1">
        <v>1053.00</v>
      </c>
      <c r="N3470" s="1">
        <v>6.28</v>
      </c>
      <c r="O3470" s="1">
        <v>89.21</v>
      </c>
      <c r="P3470" s="1">
        <v>6.45</v>
      </c>
      <c r="Q3470" s="1">
        <v>96.90</v>
      </c>
      <c r="R3470" s="1">
        <v>0.46</v>
      </c>
      <c r="S3470" s="1">
        <v>2.26</v>
      </c>
      <c r="T3470" s="1">
        <v>0.01</v>
      </c>
      <c r="U3470" s="1">
        <v>97.65</v>
      </c>
      <c r="V3470" s="1">
        <f>100-U3470</f>
        <v>2.35</v>
      </c>
      <c r="W3470" s="1">
        <v>1.59</v>
      </c>
      <c r="X3470" s="0" t="inlineStr">
        <is>
          <t>IBGE — Censo Demográfico 2022 / SIDRA</t>
        </is>
      </c>
    </row>
    <row r="3471">
      <c r="A3471" s="0" t="inlineStr">
        <is>
          <t>3517802</t>
        </is>
      </c>
      <c r="B3471" s="0" t="inlineStr">
        <is>
          <t>Guaraçaí</t>
        </is>
      </c>
      <c r="C3471" s="0" t="inlineStr">
        <is>
          <t>SP</t>
        </is>
      </c>
      <c r="D3471" s="0" t="inlineStr">
        <is>
          <t>2022</t>
        </is>
      </c>
      <c r="E3471" s="1">
        <v>7418</v>
      </c>
      <c r="F3471" s="1">
        <v>87</v>
      </c>
      <c r="G3471" s="1">
        <v>257</v>
      </c>
      <c r="H3471" s="1">
        <v>942</v>
      </c>
      <c r="I3471" s="1">
        <f>(F3471+G3471+H3471)/E3471*100</f>
        <v>17.336209220814235643030466433</v>
      </c>
      <c r="J3471" s="1">
        <f>(F3471+G3471)/E3471*100</f>
        <v>4.6373685629549743866271232138</v>
      </c>
      <c r="K3471" s="1">
        <f>F3471/E3471*100</f>
        <v>1.1728228633054731733620922081</v>
      </c>
      <c r="L3471" s="1">
        <v>1542.83</v>
      </c>
      <c r="M3471" s="1">
        <v>1212.00</v>
      </c>
      <c r="N3471" s="1">
        <v>6.80</v>
      </c>
      <c r="O3471" s="1">
        <v>83.65</v>
      </c>
      <c r="P3471" s="1">
        <v>13.12</v>
      </c>
      <c r="Q3471" s="1">
        <v>83.07</v>
      </c>
      <c r="R3471" s="1">
        <v>6.19</v>
      </c>
      <c r="S3471" s="1">
        <v>10.51</v>
      </c>
      <c s="1" r="T3471">
        <v>0</v>
      </c>
      <c r="U3471" s="1">
        <v>86.16</v>
      </c>
      <c r="V3471" s="1">
        <f>100-U3471</f>
        <v>13.84</v>
      </c>
      <c r="W3471" s="1">
        <v>12.55</v>
      </c>
      <c r="X3471" s="0" t="inlineStr">
        <is>
          <t>IBGE — Censo Demográfico 2022 / SIDRA</t>
        </is>
      </c>
    </row>
    <row r="3472">
      <c r="A3472" s="0" t="inlineStr">
        <is>
          <t>3517901</t>
        </is>
      </c>
      <c r="B3472" s="0" t="inlineStr">
        <is>
          <t>Guaraci</t>
        </is>
      </c>
      <c r="C3472" s="0" t="inlineStr">
        <is>
          <t>SP</t>
        </is>
      </c>
      <c r="D3472" s="0" t="inlineStr">
        <is>
          <t>2022</t>
        </is>
      </c>
      <c r="E3472" s="1">
        <v>10313</v>
      </c>
      <c r="F3472" s="1">
        <v>88</v>
      </c>
      <c r="G3472" s="1">
        <v>554</v>
      </c>
      <c r="H3472" s="1">
        <v>1807</v>
      </c>
      <c r="I3472" s="1">
        <f>(F3472+G3472+H3472)/E3472*100</f>
        <v>23.746727431397265587123048579</v>
      </c>
      <c r="J3472" s="1">
        <f>(F3472+G3472)/E3472*100</f>
        <v>6.225152719868127605934257733</v>
      </c>
      <c r="K3472" s="1">
        <f>F3472/E3472*100</f>
        <v>0.8532919616018617279162222438</v>
      </c>
      <c r="L3472" s="1">
        <v>1492.66</v>
      </c>
      <c r="M3472" s="1">
        <v>1153.00</v>
      </c>
      <c r="N3472" s="1">
        <v>6.52</v>
      </c>
      <c r="O3472" s="1">
        <v>86.67</v>
      </c>
      <c r="P3472" s="1">
        <v>7.64</v>
      </c>
      <c r="Q3472" s="1">
        <v>88.38</v>
      </c>
      <c r="R3472" s="1">
        <v>5.57</v>
      </c>
      <c r="S3472" s="1">
        <v>5.77</v>
      </c>
      <c r="T3472" s="1">
        <v>0.03</v>
      </c>
      <c r="U3472" s="1">
        <v>95.94</v>
      </c>
      <c r="V3472" s="1">
        <f>100-U3472</f>
        <v>4.06</v>
      </c>
      <c r="W3472" s="1">
        <v>3.58</v>
      </c>
      <c r="X3472" s="0" t="inlineStr">
        <is>
          <t>IBGE — Censo Demográfico 2022 / SIDRA</t>
        </is>
      </c>
    </row>
    <row r="3473">
      <c r="A3473" s="0" t="inlineStr">
        <is>
          <t>3518008</t>
        </is>
      </c>
      <c r="B3473" s="0" t="inlineStr">
        <is>
          <t>Guarani d'Oeste</t>
        </is>
      </c>
      <c r="C3473" s="0" t="inlineStr">
        <is>
          <t>SP</t>
        </is>
      </c>
      <c r="D3473" s="0" t="inlineStr">
        <is>
          <t>2022</t>
        </is>
      </c>
      <c r="E3473" s="1">
        <v>1968</v>
      </c>
      <c r="F3473" s="1">
        <v>22</v>
      </c>
      <c r="G3473" s="1">
        <v>90</v>
      </c>
      <c r="H3473" s="1">
        <v>291</v>
      </c>
      <c r="I3473" s="1">
        <f>(F3473+G3473+H3473)/E3473*100</f>
        <v>20.477642276422764227642276423</v>
      </c>
      <c r="J3473" s="1">
        <f>(F3473+G3473)/E3473*100</f>
        <v>5.6910569105691056910569105691</v>
      </c>
      <c r="K3473" s="1">
        <f>F3473/E3473*100</f>
        <v>1.1178861788617886178861788618</v>
      </c>
      <c r="L3473" s="1">
        <v>1226.38</v>
      </c>
      <c r="M3473" s="1">
        <v>1066.67</v>
      </c>
      <c r="N3473" s="1">
        <v>8.11</v>
      </c>
      <c r="O3473" s="1">
        <v>86.51</v>
      </c>
      <c r="P3473" s="1">
        <v>12.00</v>
      </c>
      <c r="Q3473" s="1">
        <v>87.13</v>
      </c>
      <c r="R3473" s="1">
        <v>4.21</v>
      </c>
      <c r="S3473" s="1">
        <v>8.66</v>
      </c>
      <c s="1" r="T3473">
        <v>0</v>
      </c>
      <c r="U3473" s="1">
        <v>95.30</v>
      </c>
      <c r="V3473" s="1">
        <f>100-U3473</f>
        <v>4.70</v>
      </c>
      <c r="W3473" s="1">
        <v>4.33</v>
      </c>
      <c r="X3473" s="0" t="inlineStr">
        <is>
          <t>IBGE — Censo Demográfico 2022 / SIDRA</t>
        </is>
      </c>
    </row>
    <row r="3474">
      <c r="A3474" s="0" t="inlineStr">
        <is>
          <t>3518107</t>
        </is>
      </c>
      <c r="B3474" s="0" t="inlineStr">
        <is>
          <t>Guarantã</t>
        </is>
      </c>
      <c r="C3474" s="0" t="inlineStr">
        <is>
          <t>SP</t>
        </is>
      </c>
      <c r="D3474" s="0" t="inlineStr">
        <is>
          <t>2022</t>
        </is>
      </c>
      <c r="E3474" s="1">
        <v>6397</v>
      </c>
      <c r="F3474" s="1">
        <v>17</v>
      </c>
      <c r="G3474" s="1">
        <v>278</v>
      </c>
      <c r="H3474" s="1">
        <v>1181</v>
      </c>
      <c r="I3474" s="1">
        <f>(F3474+G3474+H3474)/E3474*100</f>
        <v>23.073315616695325934031577302</v>
      </c>
      <c r="J3474" s="1">
        <f>(F3474+G3474)/E3474*100</f>
        <v>4.6115366578083476629670157887</v>
      </c>
      <c r="K3474" s="1">
        <f>F3474/E3474*100</f>
        <v>0.2657495701109895263404720963</v>
      </c>
      <c r="L3474" s="1">
        <v>1310.94</v>
      </c>
      <c r="M3474" s="1">
        <v>1014.29</v>
      </c>
      <c r="N3474" s="1">
        <v>7.24</v>
      </c>
      <c r="O3474" s="1">
        <v>82.14</v>
      </c>
      <c r="P3474" s="1">
        <v>17.82</v>
      </c>
      <c r="Q3474" s="1">
        <v>81.53</v>
      </c>
      <c r="R3474" s="1">
        <v>3.36</v>
      </c>
      <c r="S3474" s="1">
        <v>14.73</v>
      </c>
      <c s="1" r="T3474">
        <v>0</v>
      </c>
      <c r="U3474" s="1">
        <v>87.71</v>
      </c>
      <c r="V3474" s="1">
        <f>100-U3474</f>
        <v>12.29</v>
      </c>
      <c r="W3474" s="1">
        <v>11.20</v>
      </c>
      <c r="X3474" s="0" t="inlineStr">
        <is>
          <t>IBGE — Censo Demográfico 2022 / SIDRA</t>
        </is>
      </c>
    </row>
    <row r="3475">
      <c r="A3475" s="0" t="inlineStr">
        <is>
          <t>3518206</t>
        </is>
      </c>
      <c r="B3475" s="0" t="inlineStr">
        <is>
          <t>Guararapes</t>
        </is>
      </c>
      <c r="C3475" s="0" t="inlineStr">
        <is>
          <t>SP</t>
        </is>
      </c>
      <c r="D3475" s="0" t="inlineStr">
        <is>
          <t>2022</t>
        </is>
      </c>
      <c r="E3475" s="1">
        <v>30972</v>
      </c>
      <c r="F3475" s="1">
        <v>879</v>
      </c>
      <c r="G3475" s="1">
        <v>1390</v>
      </c>
      <c r="H3475" s="1">
        <v>4207</v>
      </c>
      <c r="I3475" s="1">
        <f>(F3475+G3475+H3475)/E3475*100</f>
        <v>20.909208317189719746868138964</v>
      </c>
      <c r="J3475" s="1">
        <f>(F3475+G3475)/E3475*100</f>
        <v>7.3259718455379052047010202764</v>
      </c>
      <c r="K3475" s="1">
        <f>F3475/E3475*100</f>
        <v>2.838047268500581170089112747</v>
      </c>
      <c r="L3475" s="1">
        <v>1575.63</v>
      </c>
      <c r="M3475" s="1">
        <v>1200.00</v>
      </c>
      <c r="N3475" s="1">
        <v>4.78</v>
      </c>
      <c r="O3475" s="1">
        <v>95.02</v>
      </c>
      <c r="P3475" s="1">
        <v>4.55</v>
      </c>
      <c r="Q3475" s="1">
        <v>95.52</v>
      </c>
      <c r="R3475" s="1">
        <v>1.96</v>
      </c>
      <c r="S3475" s="1">
        <v>2.45</v>
      </c>
      <c s="1" r="T3475">
        <v>0</v>
      </c>
      <c r="U3475" s="1">
        <v>96.95</v>
      </c>
      <c r="V3475" s="1">
        <f>100-U3475</f>
        <v>3.05</v>
      </c>
      <c r="W3475" s="1">
        <v>2.03</v>
      </c>
      <c r="X3475" s="0" t="inlineStr">
        <is>
          <t>IBGE — Censo Demográfico 2022 / SIDRA</t>
        </is>
      </c>
    </row>
    <row r="3476">
      <c r="A3476" s="0" t="inlineStr">
        <is>
          <t>3518305</t>
        </is>
      </c>
      <c r="B3476" s="0" t="inlineStr">
        <is>
          <t>Guararema</t>
        </is>
      </c>
      <c r="C3476" s="0" t="inlineStr">
        <is>
          <t>SP</t>
        </is>
      </c>
      <c r="D3476" s="0" t="inlineStr">
        <is>
          <t>2022</t>
        </is>
      </c>
      <c r="E3476" s="1">
        <v>31178</v>
      </c>
      <c r="F3476" s="1">
        <v>424</v>
      </c>
      <c r="G3476" s="1">
        <v>1120</v>
      </c>
      <c r="H3476" s="1">
        <v>5131</v>
      </c>
      <c r="I3476" s="1">
        <f>(F3476+G3476+H3476)/E3476*100</f>
        <v>21.409327089614471742895631535</v>
      </c>
      <c r="J3476" s="1">
        <f>(F3476+G3476)/E3476*100</f>
        <v>4.9522098915902238758098659311</v>
      </c>
      <c r="K3476" s="1">
        <f>F3476/E3476*100</f>
        <v>1.3599332862916158829944191417</v>
      </c>
      <c r="L3476" s="1">
        <v>1601.96</v>
      </c>
      <c r="M3476" s="1">
        <v>1137.33</v>
      </c>
      <c r="N3476" s="1">
        <v>4.79</v>
      </c>
      <c r="O3476" s="1">
        <v>72.70</v>
      </c>
      <c r="P3476" s="1">
        <v>24.05</v>
      </c>
      <c r="Q3476" s="1">
        <v>61.19</v>
      </c>
      <c r="R3476" s="1">
        <v>25.31</v>
      </c>
      <c r="S3476" s="1">
        <v>10.77</v>
      </c>
      <c r="T3476" s="1">
        <v>0.01</v>
      </c>
      <c r="U3476" s="1">
        <v>98.30</v>
      </c>
      <c r="V3476" s="1">
        <f>100-U3476</f>
        <v>1.70</v>
      </c>
      <c r="W3476" s="1">
        <v>1.24</v>
      </c>
      <c r="X3476" s="0" t="inlineStr">
        <is>
          <t>IBGE — Censo Demográfico 2022 / SIDRA</t>
        </is>
      </c>
    </row>
    <row r="3477">
      <c r="A3477" s="0" t="inlineStr">
        <is>
          <t>3518404</t>
        </is>
      </c>
      <c r="B3477" s="0" t="inlineStr">
        <is>
          <t>Guaratinguetá</t>
        </is>
      </c>
      <c r="C3477" s="0" t="inlineStr">
        <is>
          <t>SP</t>
        </is>
      </c>
      <c r="D3477" s="0" t="inlineStr">
        <is>
          <t>2022</t>
        </is>
      </c>
      <c r="E3477" s="1">
        <v>117122</v>
      </c>
      <c r="F3477" s="1">
        <v>2393</v>
      </c>
      <c r="G3477" s="1">
        <v>6940</v>
      </c>
      <c r="H3477" s="1">
        <v>16304</v>
      </c>
      <c r="I3477" s="1">
        <f>(F3477+G3477+H3477)/E3477*100</f>
        <v>21.889141237342258499684090094</v>
      </c>
      <c r="J3477" s="1">
        <f>(F3477+G3477)/E3477*100</f>
        <v>7.968613923942555625757756869</v>
      </c>
      <c r="K3477" s="1">
        <f>F3477/E3477*100</f>
        <v>2.0431686617373337203941189529</v>
      </c>
      <c r="L3477" s="1">
        <v>1872.42</v>
      </c>
      <c r="M3477" s="1">
        <v>1212.00</v>
      </c>
      <c r="N3477" s="1">
        <v>2.33</v>
      </c>
      <c r="O3477" s="1">
        <v>95.84</v>
      </c>
      <c r="P3477" s="1">
        <v>3.69</v>
      </c>
      <c r="Q3477" s="1">
        <v>89.34</v>
      </c>
      <c r="R3477" s="1">
        <v>1.93</v>
      </c>
      <c r="S3477" s="1">
        <v>5.11</v>
      </c>
      <c r="T3477" s="1">
        <v>0.01</v>
      </c>
      <c r="U3477" s="1">
        <v>99.42</v>
      </c>
      <c r="V3477" s="1">
        <f>100-U3477</f>
        <v>0.58</v>
      </c>
      <c r="W3477" s="1">
        <v>0.49</v>
      </c>
      <c r="X3477" s="0" t="inlineStr">
        <is>
          <t>IBGE — Censo Demográfico 2022 / SIDRA</t>
        </is>
      </c>
    </row>
    <row r="3478">
      <c r="A3478" s="0" t="inlineStr">
        <is>
          <t>3518503</t>
        </is>
      </c>
      <c r="B3478" s="0" t="inlineStr">
        <is>
          <t>Guareí</t>
        </is>
      </c>
      <c r="C3478" s="0" t="inlineStr">
        <is>
          <t>SP</t>
        </is>
      </c>
      <c r="D3478" s="0" t="inlineStr">
        <is>
          <t>2022</t>
        </is>
      </c>
      <c r="E3478" s="1">
        <v>12265</v>
      </c>
      <c r="F3478" s="1">
        <v>95</v>
      </c>
      <c r="G3478" s="1">
        <v>397</v>
      </c>
      <c r="H3478" s="1">
        <v>2191</v>
      </c>
      <c r="I3478" s="1">
        <f>(F3478+G3478+H3478)/E3478*100</f>
        <v>21.875254790052996331023236853</v>
      </c>
      <c r="J3478" s="1">
        <f>(F3478+G3478)/E3478*100</f>
        <v>4.0114145943742356298410110069</v>
      </c>
      <c r="K3478" s="1">
        <f>F3478/E3478*100</f>
        <v>0.7745617611088463106400326131</v>
      </c>
      <c r="L3478" s="1">
        <v>1385.89</v>
      </c>
      <c r="M3478" s="1">
        <v>1141.33</v>
      </c>
      <c r="N3478" s="1">
        <v>4.93</v>
      </c>
      <c r="O3478" s="1">
        <v>84.77</v>
      </c>
      <c r="P3478" s="1">
        <v>12.89</v>
      </c>
      <c r="Q3478" s="1">
        <v>59.19</v>
      </c>
      <c r="R3478" s="1">
        <v>13.95</v>
      </c>
      <c r="S3478" s="1">
        <v>26.33</v>
      </c>
      <c s="1" r="T3478">
        <v>0</v>
      </c>
      <c r="U3478" s="1">
        <v>94.24</v>
      </c>
      <c r="V3478" s="1">
        <f>100-U3478</f>
        <v>5.76</v>
      </c>
      <c r="W3478" s="1">
        <v>4.76</v>
      </c>
      <c r="X3478" s="0" t="inlineStr">
        <is>
          <t>IBGE — Censo Demográfico 2022 / SIDRA</t>
        </is>
      </c>
    </row>
    <row r="3479">
      <c r="A3479" s="0" t="inlineStr">
        <is>
          <t>3518602</t>
        </is>
      </c>
      <c r="B3479" s="0" t="inlineStr">
        <is>
          <t>Guariba</t>
        </is>
      </c>
      <c r="C3479" s="0" t="inlineStr">
        <is>
          <t>SP</t>
        </is>
      </c>
      <c r="D3479" s="0" t="inlineStr">
        <is>
          <t>2022</t>
        </is>
      </c>
      <c r="E3479" s="1">
        <v>36699</v>
      </c>
      <c r="F3479" s="1">
        <v>747</v>
      </c>
      <c r="G3479" s="1">
        <v>2628</v>
      </c>
      <c r="H3479" s="1">
        <v>5443</v>
      </c>
      <c r="I3479" s="1">
        <f>(F3479+G3479+H3479)/E3479*100</f>
        <v>24.02790266764761982615330118</v>
      </c>
      <c r="J3479" s="1">
        <f>(F3479+G3479)/E3479*100</f>
        <v>9.19643587018719856126869942</v>
      </c>
      <c r="K3479" s="1">
        <f>F3479/E3479*100</f>
        <v>2.0354778059347666148941388049</v>
      </c>
      <c r="L3479" s="1">
        <v>1320.05</v>
      </c>
      <c r="M3479" s="1">
        <v>1040.20</v>
      </c>
      <c r="N3479" s="1">
        <v>5.95</v>
      </c>
      <c r="O3479" s="1">
        <v>95.22</v>
      </c>
      <c r="P3479" s="1">
        <v>2.70</v>
      </c>
      <c r="Q3479" s="1">
        <v>98.40</v>
      </c>
      <c r="R3479" s="1">
        <v>0.67</v>
      </c>
      <c r="S3479" s="1">
        <v>0.84</v>
      </c>
      <c s="1" r="T3479">
        <v>0</v>
      </c>
      <c r="U3479" s="1">
        <v>99.61</v>
      </c>
      <c r="V3479" s="1">
        <f>100-U3479</f>
        <v>0.39</v>
      </c>
      <c r="W3479" s="1">
        <v>0.23</v>
      </c>
      <c r="X3479" s="0" t="inlineStr">
        <is>
          <t>IBGE — Censo Demográfico 2022 / SIDRA</t>
        </is>
      </c>
    </row>
    <row r="3480">
      <c r="A3480" s="0" t="inlineStr">
        <is>
          <t>3518701</t>
        </is>
      </c>
      <c r="B3480" s="0" t="inlineStr">
        <is>
          <t>Guarujá</t>
        </is>
      </c>
      <c r="C3480" s="0" t="inlineStr">
        <is>
          <t>SP</t>
        </is>
      </c>
      <c r="D3480" s="0" t="inlineStr">
        <is>
          <t>2022</t>
        </is>
      </c>
      <c r="E3480" s="1">
        <v>287037</v>
      </c>
      <c r="F3480" s="1">
        <v>8684</v>
      </c>
      <c r="G3480" s="1">
        <v>19973</v>
      </c>
      <c r="H3480" s="1">
        <v>51121</v>
      </c>
      <c r="I3480" s="1">
        <f>(F3480+G3480+H3480)/E3480*100</f>
        <v>27.793629392726373255015903873</v>
      </c>
      <c r="J3480" s="1">
        <f>(F3480+G3480)/E3480*100</f>
        <v>9.983730320481331675010538711</v>
      </c>
      <c r="K3480" s="1">
        <f>F3480/E3480*100</f>
        <v>3.0253939387605082271623518919</v>
      </c>
      <c r="L3480" s="1">
        <v>1416.67</v>
      </c>
      <c r="M3480" s="1">
        <v>1000.33</v>
      </c>
      <c r="N3480" s="1">
        <v>3.85</v>
      </c>
      <c r="O3480" s="1">
        <v>94.24</v>
      </c>
      <c r="P3480" s="1">
        <v>4.80</v>
      </c>
      <c r="Q3480" s="1">
        <v>85.54</v>
      </c>
      <c r="R3480" s="1">
        <v>3.95</v>
      </c>
      <c r="S3480" s="1">
        <v>0.69</v>
      </c>
      <c r="T3480" s="1">
        <v>0.02</v>
      </c>
      <c r="U3480" s="1">
        <v>99.77</v>
      </c>
      <c r="V3480" s="1">
        <f>100-U3480</f>
        <v>0.23</v>
      </c>
      <c r="W3480" s="1">
        <v>0.04</v>
      </c>
      <c r="X3480" s="0" t="inlineStr">
        <is>
          <t>IBGE — Censo Demográfico 2022 / SIDRA</t>
        </is>
      </c>
    </row>
    <row r="3481">
      <c r="A3481" s="0" t="inlineStr">
        <is>
          <t>3518800</t>
        </is>
      </c>
      <c r="B3481" s="0" t="inlineStr">
        <is>
          <t>Guarulhos</t>
        </is>
      </c>
      <c r="C3481" s="0" t="inlineStr">
        <is>
          <t>SP</t>
        </is>
      </c>
      <c r="D3481" s="0" t="inlineStr">
        <is>
          <t>2022</t>
        </is>
      </c>
      <c r="E3481" s="1">
        <v>1284479</v>
      </c>
      <c r="F3481" s="1">
        <v>59518</v>
      </c>
      <c r="G3481" s="1">
        <v>87934</v>
      </c>
      <c r="H3481" s="1">
        <v>198665</v>
      </c>
      <c r="I3481" s="1">
        <f>(F3481+G3481+H3481)/E3481*100</f>
        <v>26.946100325501623615489237271</v>
      </c>
      <c r="J3481" s="1">
        <f>(F3481+G3481)/E3481*100</f>
        <v>11.479518154831647695291242597</v>
      </c>
      <c r="K3481" s="1">
        <f>F3481/E3481*100</f>
        <v>4.6336296661915064395758903026</v>
      </c>
      <c r="L3481" s="1">
        <v>1643.73</v>
      </c>
      <c r="M3481" s="1">
        <v>1133.33</v>
      </c>
      <c r="N3481" s="1">
        <v>3.22</v>
      </c>
      <c r="O3481" s="1">
        <v>98.78</v>
      </c>
      <c r="P3481" s="1">
        <v>0.67</v>
      </c>
      <c r="Q3481" s="1">
        <v>92.02</v>
      </c>
      <c r="R3481" s="1">
        <v>1.13</v>
      </c>
      <c r="S3481" s="1">
        <v>0.60</v>
      </c>
      <c r="T3481" s="1">
        <v>0.01</v>
      </c>
      <c r="U3481" s="1">
        <v>99.31</v>
      </c>
      <c r="V3481" s="1">
        <f>100-U3481</f>
        <v>0.69</v>
      </c>
      <c r="W3481" s="1">
        <v>0.08</v>
      </c>
      <c r="X3481" s="0" t="inlineStr">
        <is>
          <t>IBGE — Censo Demográfico 2022 / SIDRA</t>
        </is>
      </c>
    </row>
    <row r="3482">
      <c r="A3482" s="0" t="inlineStr">
        <is>
          <t>3518859</t>
        </is>
      </c>
      <c r="B3482" s="0" t="inlineStr">
        <is>
          <t>Guatapará</t>
        </is>
      </c>
      <c r="C3482" s="0" t="inlineStr">
        <is>
          <t>SP</t>
        </is>
      </c>
      <c r="D3482" s="0" t="inlineStr">
        <is>
          <t>2022</t>
        </is>
      </c>
      <c r="E3482" s="1">
        <v>7286</v>
      </c>
      <c r="F3482" s="1">
        <v>95</v>
      </c>
      <c r="G3482" s="1">
        <v>488</v>
      </c>
      <c r="H3482" s="1">
        <v>1305</v>
      </c>
      <c r="I3482" s="1">
        <f>(F3482+G3482+H3482)/E3482*100</f>
        <v>25.912709305517430688992588526</v>
      </c>
      <c r="J3482" s="1">
        <f>(F3482+G3482)/E3482*100</f>
        <v>8.001646994235520175679385122</v>
      </c>
      <c r="K3482" s="1">
        <f>F3482/E3482*100</f>
        <v>1.3038704364534724128465550371</v>
      </c>
      <c r="L3482" s="1">
        <v>1428.08</v>
      </c>
      <c r="M3482" s="1">
        <v>1112.50</v>
      </c>
      <c r="N3482" s="1">
        <v>6.67</v>
      </c>
      <c r="O3482" s="1">
        <v>90.80</v>
      </c>
      <c r="P3482" s="1">
        <v>7.11</v>
      </c>
      <c r="Q3482" s="1">
        <v>93.64</v>
      </c>
      <c r="R3482" s="1">
        <v>4.86</v>
      </c>
      <c r="S3482" s="1">
        <v>1.38</v>
      </c>
      <c s="1" r="T3482">
        <v>0</v>
      </c>
      <c r="U3482" s="1">
        <v>92.70</v>
      </c>
      <c r="V3482" s="1">
        <f>100-U3482</f>
        <v>7.30</v>
      </c>
      <c r="W3482" s="1">
        <v>6.12</v>
      </c>
      <c r="X3482" s="0" t="inlineStr">
        <is>
          <t>IBGE — Censo Demográfico 2022 / SIDRA</t>
        </is>
      </c>
    </row>
    <row r="3483">
      <c r="A3483" s="0" t="inlineStr">
        <is>
          <t>3518909</t>
        </is>
      </c>
      <c r="B3483" s="0" t="inlineStr">
        <is>
          <t>Guzolândia</t>
        </is>
      </c>
      <c r="C3483" s="0" t="inlineStr">
        <is>
          <t>SP</t>
        </is>
      </c>
      <c r="D3483" s="0" t="inlineStr">
        <is>
          <t>2022</t>
        </is>
      </c>
      <c r="E3483" s="1">
        <v>4246</v>
      </c>
      <c r="F3483" s="1">
        <v>52</v>
      </c>
      <c r="G3483" s="1">
        <v>261</v>
      </c>
      <c r="H3483" s="1">
        <v>711</v>
      </c>
      <c r="I3483" s="1">
        <f>(F3483+G3483+H3483)/E3483*100</f>
        <v>24.116815826660386245878473858</v>
      </c>
      <c r="J3483" s="1">
        <f>(F3483+G3483)/E3483*100</f>
        <v>7.3716439001413094677343382007</v>
      </c>
      <c r="K3483" s="1">
        <f>F3483/E3483*100</f>
        <v>1.2246820536975977390485162506</v>
      </c>
      <c r="L3483" s="1">
        <v>1208.80</v>
      </c>
      <c r="M3483" s="1">
        <v>1000.00</v>
      </c>
      <c r="N3483" s="1">
        <v>9.97</v>
      </c>
      <c r="O3483" s="1">
        <v>89.45</v>
      </c>
      <c r="P3483" s="1">
        <v>8.71</v>
      </c>
      <c r="Q3483" s="1">
        <v>90.06</v>
      </c>
      <c r="R3483" s="1">
        <v>2.58</v>
      </c>
      <c r="S3483" s="1">
        <v>7.24</v>
      </c>
      <c s="1" r="T3483">
        <v>0</v>
      </c>
      <c r="U3483" s="1">
        <v>95.58</v>
      </c>
      <c r="V3483" s="1">
        <f>100-U3483</f>
        <v>4.42</v>
      </c>
      <c r="W3483" s="1">
        <v>4.23</v>
      </c>
      <c r="X3483" s="0" t="inlineStr">
        <is>
          <t>IBGE — Censo Demográfico 2022 / SIDRA</t>
        </is>
      </c>
    </row>
    <row r="3484">
      <c r="A3484" s="0" t="inlineStr">
        <is>
          <t>3519006</t>
        </is>
      </c>
      <c r="B3484" s="0" t="inlineStr">
        <is>
          <t>Herculândia</t>
        </is>
      </c>
      <c r="C3484" s="0" t="inlineStr">
        <is>
          <t>SP</t>
        </is>
      </c>
      <c r="D3484" s="0" t="inlineStr">
        <is>
          <t>2022</t>
        </is>
      </c>
      <c r="E3484" s="1">
        <v>9106</v>
      </c>
      <c r="F3484" s="1">
        <v>283</v>
      </c>
      <c r="G3484" s="1">
        <v>551</v>
      </c>
      <c r="H3484" s="1">
        <v>1723</v>
      </c>
      <c r="I3484" s="1">
        <f>(F3484+G3484+H3484)/E3484*100</f>
        <v>28.080386558313200087854162091</v>
      </c>
      <c r="J3484" s="1">
        <f>(F3484+G3484)/E3484*100</f>
        <v>9.158796397979354271908631671</v>
      </c>
      <c r="K3484" s="1">
        <f>F3484/E3484*100</f>
        <v>3.107840983966615418405446958</v>
      </c>
      <c r="L3484" s="1">
        <v>1172.66</v>
      </c>
      <c r="M3484" s="1">
        <v>1000.00</v>
      </c>
      <c r="N3484" s="1">
        <v>5.47</v>
      </c>
      <c r="O3484" s="1">
        <v>87.51</v>
      </c>
      <c r="P3484" s="1">
        <v>0.91</v>
      </c>
      <c r="Q3484" s="1">
        <v>92.68</v>
      </c>
      <c r="R3484" s="1">
        <v>2.21</v>
      </c>
      <c r="S3484" s="1">
        <v>5.08</v>
      </c>
      <c s="1" r="T3484">
        <v>0</v>
      </c>
      <c r="U3484" s="1">
        <v>93.89</v>
      </c>
      <c r="V3484" s="1">
        <f>100-U3484</f>
        <v>6.11</v>
      </c>
      <c r="W3484" s="1">
        <v>5.32</v>
      </c>
      <c r="X3484" s="0" t="inlineStr">
        <is>
          <t>IBGE — Censo Demográfico 2022 / SIDRA</t>
        </is>
      </c>
    </row>
    <row r="3485">
      <c r="A3485" s="0" t="inlineStr">
        <is>
          <t>3519055</t>
        </is>
      </c>
      <c r="B3485" s="0" t="inlineStr">
        <is>
          <t>Holambra</t>
        </is>
      </c>
      <c r="C3485" s="0" t="inlineStr">
        <is>
          <t>SP</t>
        </is>
      </c>
      <c r="D3485" s="0" t="inlineStr">
        <is>
          <t>2022</t>
        </is>
      </c>
      <c r="E3485" s="1">
        <v>15052</v>
      </c>
      <c r="F3485" s="1">
        <v>98</v>
      </c>
      <c r="G3485" s="1">
        <v>157</v>
      </c>
      <c r="H3485" s="1">
        <v>937</v>
      </c>
      <c r="I3485" s="1">
        <f>(F3485+G3485+H3485)/E3485*100</f>
        <v>7.9192133935689609354238639383</v>
      </c>
      <c r="J3485" s="1">
        <f>(F3485+G3485)/E3485*100</f>
        <v>1.6941270263087961732660111613</v>
      </c>
      <c r="K3485" s="1">
        <f>F3485/E3485*100</f>
        <v>0.65107626893436088227478076</v>
      </c>
      <c r="L3485" s="1">
        <v>2545.63</v>
      </c>
      <c r="M3485" s="1">
        <v>1633.33</v>
      </c>
      <c r="N3485" s="1">
        <v>3.49</v>
      </c>
      <c r="O3485" s="1">
        <v>78.44</v>
      </c>
      <c r="P3485" s="1">
        <v>18.19</v>
      </c>
      <c r="Q3485" s="1">
        <v>77.71</v>
      </c>
      <c r="R3485" s="1">
        <v>17.43</v>
      </c>
      <c r="S3485" s="1">
        <v>4.55</v>
      </c>
      <c s="1" r="T3485">
        <v>0</v>
      </c>
      <c r="U3485" s="1">
        <v>99.42</v>
      </c>
      <c r="V3485" s="1">
        <f>100-U3485</f>
        <v>0.58</v>
      </c>
      <c r="W3485" s="1">
        <v>0.21</v>
      </c>
      <c r="X3485" s="0" t="inlineStr">
        <is>
          <t>IBGE — Censo Demográfico 2022 / SIDRA</t>
        </is>
      </c>
    </row>
    <row r="3486">
      <c r="A3486" s="0" t="inlineStr">
        <is>
          <t>3519071</t>
        </is>
      </c>
      <c r="B3486" s="0" t="inlineStr">
        <is>
          <t>Hortolândia</t>
        </is>
      </c>
      <c r="C3486" s="0" t="inlineStr">
        <is>
          <t>SP</t>
        </is>
      </c>
      <c r="D3486" s="0" t="inlineStr">
        <is>
          <t>2022</t>
        </is>
      </c>
      <c r="E3486" s="1">
        <v>232197</v>
      </c>
      <c r="F3486" s="1">
        <v>6421</v>
      </c>
      <c r="G3486" s="1">
        <v>10727</v>
      </c>
      <c r="H3486" s="1">
        <v>28346</v>
      </c>
      <c r="I3486" s="1">
        <f>(F3486+G3486+H3486)/E3486*100</f>
        <v>19.592845730134325594215256872</v>
      </c>
      <c r="J3486" s="1">
        <f>(F3486+G3486)/E3486*100</f>
        <v>7.3851083347330068863938810579</v>
      </c>
      <c r="K3486" s="1">
        <f>F3486/E3486*100</f>
        <v>2.7653242720620852121259103261</v>
      </c>
      <c r="L3486" s="1">
        <v>1619.28</v>
      </c>
      <c r="M3486" s="1">
        <v>1233.33</v>
      </c>
      <c r="N3486" s="1">
        <v>3.07</v>
      </c>
      <c r="O3486" s="1">
        <v>98.61</v>
      </c>
      <c r="P3486" s="1">
        <v>0.86</v>
      </c>
      <c r="Q3486" s="1">
        <v>96.36</v>
      </c>
      <c r="R3486" s="1">
        <v>1.95</v>
      </c>
      <c r="S3486" s="1">
        <v>0.75</v>
      </c>
      <c r="T3486" s="1">
        <v>0.01</v>
      </c>
      <c r="U3486" s="1">
        <v>99.97</v>
      </c>
      <c r="V3486" s="1">
        <f>100-U3486</f>
        <v>0.03</v>
      </c>
      <c r="W3486" s="1">
        <v>0.01</v>
      </c>
      <c r="X3486" s="0" t="inlineStr">
        <is>
          <t>IBGE — Censo Demográfico 2022 / SIDRA</t>
        </is>
      </c>
    </row>
    <row r="3487">
      <c r="A3487" s="0" t="inlineStr">
        <is>
          <t>3519105</t>
        </is>
      </c>
      <c r="B3487" s="0" t="inlineStr">
        <is>
          <t>Iacanga</t>
        </is>
      </c>
      <c r="C3487" s="0" t="inlineStr">
        <is>
          <t>SP</t>
        </is>
      </c>
      <c r="D3487" s="0" t="inlineStr">
        <is>
          <t>2022</t>
        </is>
      </c>
      <c r="E3487" s="1">
        <v>10437</v>
      </c>
      <c r="F3487" s="1">
        <v>440</v>
      </c>
      <c r="G3487" s="1">
        <v>621</v>
      </c>
      <c r="H3487" s="1">
        <v>1356</v>
      </c>
      <c r="I3487" s="1">
        <f>(F3487+G3487+H3487)/E3487*100</f>
        <v>23.157995592603238478489987544</v>
      </c>
      <c r="J3487" s="1">
        <f>(F3487+G3487)/E3487*100</f>
        <v>10.165756443422439398294529079</v>
      </c>
      <c r="K3487" s="1">
        <f>F3487/E3487*100</f>
        <v>4.2157708153684008814793523043</v>
      </c>
      <c r="L3487" s="1">
        <v>1415.72</v>
      </c>
      <c r="M3487" s="1">
        <v>1100.33</v>
      </c>
      <c r="N3487" s="1">
        <v>3.48</v>
      </c>
      <c r="O3487" s="1">
        <v>91.33</v>
      </c>
      <c r="P3487" s="1">
        <v>8.14</v>
      </c>
      <c r="Q3487" s="1">
        <v>89.56</v>
      </c>
      <c r="R3487" s="1">
        <v>10.06</v>
      </c>
      <c r="S3487" s="1">
        <v>0.33</v>
      </c>
      <c r="T3487" s="1">
        <v>0.03</v>
      </c>
      <c r="U3487" s="1">
        <v>93.61</v>
      </c>
      <c r="V3487" s="1">
        <f>100-U3487</f>
        <v>6.39</v>
      </c>
      <c r="W3487" s="1">
        <v>6.07</v>
      </c>
      <c r="X3487" s="0" t="inlineStr">
        <is>
          <t>IBGE — Censo Demográfico 2022 / SIDRA</t>
        </is>
      </c>
    </row>
    <row r="3488">
      <c r="A3488" s="0" t="inlineStr">
        <is>
          <t>3519204</t>
        </is>
      </c>
      <c r="B3488" s="0" t="inlineStr">
        <is>
          <t>Iacri</t>
        </is>
      </c>
      <c r="C3488" s="0" t="inlineStr">
        <is>
          <t>SP</t>
        </is>
      </c>
      <c r="D3488" s="0" t="inlineStr">
        <is>
          <t>2022</t>
        </is>
      </c>
      <c r="E3488" s="1">
        <v>6131</v>
      </c>
      <c r="F3488" s="1">
        <v>43</v>
      </c>
      <c r="G3488" s="1">
        <v>358</v>
      </c>
      <c r="H3488" s="1">
        <v>1202</v>
      </c>
      <c r="I3488" s="1">
        <f>(F3488+G3488+H3488)/E3488*100</f>
        <v>26.145816343174033599739031153</v>
      </c>
      <c r="J3488" s="1">
        <f>(F3488+G3488)/E3488*100</f>
        <v>6.5405317240254444625672810308</v>
      </c>
      <c r="K3488" s="1">
        <f>F3488/E3488*100</f>
        <v>0.7013537758930027727939977165</v>
      </c>
      <c r="L3488" s="1">
        <v>1368.52</v>
      </c>
      <c r="M3488" s="1">
        <v>1058.40</v>
      </c>
      <c r="N3488" s="1">
        <v>6.58</v>
      </c>
      <c r="O3488" s="1">
        <v>85.97</v>
      </c>
      <c r="P3488" s="1">
        <v>12.21</v>
      </c>
      <c r="Q3488" s="1">
        <v>84.65</v>
      </c>
      <c r="R3488" s="1">
        <v>1.37</v>
      </c>
      <c r="S3488" s="1">
        <v>13.81</v>
      </c>
      <c r="T3488" s="1">
        <v>0.09</v>
      </c>
      <c r="U3488" s="1">
        <v>89.47</v>
      </c>
      <c r="V3488" s="1">
        <f>100-U3488</f>
        <v>10.53</v>
      </c>
      <c r="W3488" s="1">
        <v>9.65</v>
      </c>
      <c r="X3488" s="0" t="inlineStr">
        <is>
          <t>IBGE — Censo Demográfico 2022 / SIDRA</t>
        </is>
      </c>
    </row>
    <row r="3489">
      <c r="A3489" s="0" t="inlineStr">
        <is>
          <t>3519253</t>
        </is>
      </c>
      <c r="B3489" s="0" t="inlineStr">
        <is>
          <t>Iaras</t>
        </is>
      </c>
      <c r="C3489" s="0" t="inlineStr">
        <is>
          <t>SP</t>
        </is>
      </c>
      <c r="D3489" s="0" t="inlineStr">
        <is>
          <t>2022</t>
        </is>
      </c>
      <c r="E3489" s="1">
        <v>5125</v>
      </c>
      <c r="F3489" s="1">
        <v>84</v>
      </c>
      <c r="G3489" s="1">
        <v>414</v>
      </c>
      <c r="H3489" s="1">
        <v>1015</v>
      </c>
      <c r="I3489" s="1">
        <f>(F3489+G3489+H3489)/E3489*100</f>
        <v>29.521951219512195121951219512</v>
      </c>
      <c r="J3489" s="1">
        <f>(F3489+G3489)/E3489*100</f>
        <v>9.717073170731707317073170732</v>
      </c>
      <c r="K3489" s="1">
        <f>F3489/E3489*100</f>
        <v>1.6390243902439024390243902439</v>
      </c>
      <c r="L3489" s="1">
        <v>1284.97</v>
      </c>
      <c r="M3489" s="1">
        <v>1000.00</v>
      </c>
      <c r="N3489" s="1">
        <v>5.37</v>
      </c>
      <c r="O3489" s="1">
        <v>66.33</v>
      </c>
      <c r="P3489" s="1">
        <v>32.61</v>
      </c>
      <c r="Q3489" s="1">
        <v>64.49</v>
      </c>
      <c r="R3489" s="1">
        <v>19.10</v>
      </c>
      <c r="S3489" s="1">
        <v>16.30</v>
      </c>
      <c s="1" r="T3489">
        <v>0</v>
      </c>
      <c r="U3489" s="1">
        <v>71.52</v>
      </c>
      <c r="V3489" s="1">
        <f>100-U3489</f>
        <v>28.48</v>
      </c>
      <c r="W3489" s="1">
        <v>25.63</v>
      </c>
      <c r="X3489" s="0" t="inlineStr">
        <is>
          <t>IBGE — Censo Demográfico 2022 / SIDRA</t>
        </is>
      </c>
    </row>
    <row r="3490">
      <c r="A3490" s="0" t="inlineStr">
        <is>
          <t>3519303</t>
        </is>
      </c>
      <c r="B3490" s="0" t="inlineStr">
        <is>
          <t>Ibaté</t>
        </is>
      </c>
      <c r="C3490" s="0" t="inlineStr">
        <is>
          <t>SP</t>
        </is>
      </c>
      <c r="D3490" s="0" t="inlineStr">
        <is>
          <t>2022</t>
        </is>
      </c>
      <c r="E3490" s="1">
        <v>32175</v>
      </c>
      <c r="F3490" s="1">
        <v>564</v>
      </c>
      <c r="G3490" s="1">
        <v>1650</v>
      </c>
      <c r="H3490" s="1">
        <v>5550</v>
      </c>
      <c r="I3490" s="1">
        <f>(F3490+G3490+H3490)/E3490*100</f>
        <v>24.130536130536130536130536131</v>
      </c>
      <c r="J3490" s="1">
        <f>(F3490+G3490)/E3490*100</f>
        <v>6.8811188811188811188811188811</v>
      </c>
      <c r="K3490" s="1">
        <f>F3490/E3490*100</f>
        <v>1.7529137529137529137529137529</v>
      </c>
      <c r="L3490" s="1">
        <v>1285.02</v>
      </c>
      <c r="M3490" s="1">
        <v>1000.00</v>
      </c>
      <c r="N3490" s="1">
        <v>4.92</v>
      </c>
      <c r="O3490" s="1">
        <v>98.41</v>
      </c>
      <c r="P3490" s="1">
        <v>1.14</v>
      </c>
      <c r="Q3490" s="1">
        <v>98.22</v>
      </c>
      <c r="R3490" s="1">
        <v>1.08</v>
      </c>
      <c r="S3490" s="1">
        <v>0.69</v>
      </c>
      <c s="1" r="T3490">
        <v>0</v>
      </c>
      <c r="U3490" s="1">
        <v>99.63</v>
      </c>
      <c r="V3490" s="1">
        <f>100-U3490</f>
        <v>0.37</v>
      </c>
      <c r="W3490" s="1">
        <v>0.24</v>
      </c>
      <c r="X3490" s="0" t="inlineStr">
        <is>
          <t>IBGE — Censo Demográfico 2022 / SIDRA</t>
        </is>
      </c>
    </row>
    <row r="3491">
      <c r="A3491" s="0" t="inlineStr">
        <is>
          <t>3519402</t>
        </is>
      </c>
      <c r="B3491" s="0" t="inlineStr">
        <is>
          <t>Ibirá</t>
        </is>
      </c>
      <c r="C3491" s="0" t="inlineStr">
        <is>
          <t>SP</t>
        </is>
      </c>
      <c r="D3491" s="0" t="inlineStr">
        <is>
          <t>2022</t>
        </is>
      </c>
      <c r="E3491" s="1">
        <v>11671</v>
      </c>
      <c r="F3491" s="1">
        <v>94</v>
      </c>
      <c r="G3491" s="1">
        <v>340</v>
      </c>
      <c r="H3491" s="1">
        <v>1484</v>
      </c>
      <c r="I3491" s="1">
        <f>(F3491+G3491+H3491)/E3491*100</f>
        <v>16.433895981492588467140776283</v>
      </c>
      <c r="J3491" s="1">
        <f>(F3491+G3491)/E3491*100</f>
        <v>3.7186187987318995801559420787</v>
      </c>
      <c r="K3491" s="1">
        <f>F3491/E3491*100</f>
        <v>0.8054151315225773284208722475</v>
      </c>
      <c r="L3491" s="1">
        <v>1717.95</v>
      </c>
      <c r="M3491" s="1">
        <v>1306.00</v>
      </c>
      <c r="N3491" s="1">
        <v>5.15</v>
      </c>
      <c r="O3491" s="1">
        <v>93.05</v>
      </c>
      <c r="P3491" s="1">
        <v>5.50</v>
      </c>
      <c r="Q3491" s="1">
        <v>95.05</v>
      </c>
      <c r="R3491" s="1">
        <v>4.04</v>
      </c>
      <c r="S3491" s="1">
        <v>0.77</v>
      </c>
      <c r="T3491" s="1">
        <v>0.02</v>
      </c>
      <c r="U3491" s="1">
        <v>97.50</v>
      </c>
      <c r="V3491" s="1">
        <f>100-U3491</f>
        <v>2.50</v>
      </c>
      <c r="W3491" s="1">
        <v>1.73</v>
      </c>
      <c r="X3491" s="0" t="inlineStr">
        <is>
          <t>IBGE — Censo Demográfico 2022 / SIDRA</t>
        </is>
      </c>
    </row>
    <row r="3492">
      <c r="A3492" s="0" t="inlineStr">
        <is>
          <t>3519501</t>
        </is>
      </c>
      <c r="B3492" s="0" t="inlineStr">
        <is>
          <t>Ibirarema</t>
        </is>
      </c>
      <c r="C3492" s="0" t="inlineStr">
        <is>
          <t>SP</t>
        </is>
      </c>
      <c r="D3492" s="0" t="inlineStr">
        <is>
          <t>2022</t>
        </is>
      </c>
      <c r="E3492" s="1">
        <v>6362</v>
      </c>
      <c r="F3492" s="1">
        <v>28</v>
      </c>
      <c r="G3492" s="1">
        <v>252</v>
      </c>
      <c r="H3492" s="1">
        <v>1078</v>
      </c>
      <c r="I3492" s="1">
        <f>(F3492+G3492+H3492)/E3492*100</f>
        <v>21.345488839987425337944042754</v>
      </c>
      <c r="J3492" s="1">
        <f>(F3492+G3492)/E3492*100</f>
        <v>4.4011317195850361521534108771</v>
      </c>
      <c r="K3492" s="1">
        <f>F3492/E3492*100</f>
        <v>0.4401131719585036152153410877</v>
      </c>
      <c r="L3492" s="1">
        <v>1429.78</v>
      </c>
      <c r="M3492" s="1">
        <v>1131.00</v>
      </c>
      <c r="N3492" s="1">
        <v>5.41</v>
      </c>
      <c r="O3492" s="1">
        <v>93.42</v>
      </c>
      <c r="P3492" s="1">
        <v>5.83</v>
      </c>
      <c r="Q3492" s="1">
        <v>94.59</v>
      </c>
      <c r="R3492" s="1">
        <v>4.08</v>
      </c>
      <c r="S3492" s="1">
        <v>1.33</v>
      </c>
      <c s="1" r="T3492">
        <v>0</v>
      </c>
      <c r="U3492" s="1">
        <v>96.59</v>
      </c>
      <c r="V3492" s="1">
        <f>100-U3492</f>
        <v>3.41</v>
      </c>
      <c r="W3492" s="1">
        <v>2.95</v>
      </c>
      <c r="X3492" s="0" t="inlineStr">
        <is>
          <t>IBGE — Censo Demográfico 2022 / SIDRA</t>
        </is>
      </c>
    </row>
    <row r="3493">
      <c r="A3493" s="0" t="inlineStr">
        <is>
          <t>3519600</t>
        </is>
      </c>
      <c r="B3493" s="0" t="inlineStr">
        <is>
          <t>Ibitinga</t>
        </is>
      </c>
      <c r="C3493" s="0" t="inlineStr">
        <is>
          <t>SP</t>
        </is>
      </c>
      <c r="D3493" s="0" t="inlineStr">
        <is>
          <t>2022</t>
        </is>
      </c>
      <c r="E3493" s="1">
        <v>59861</v>
      </c>
      <c r="F3493" s="1">
        <v>1502</v>
      </c>
      <c r="G3493" s="1">
        <v>2231</v>
      </c>
      <c r="H3493" s="1">
        <v>7816</v>
      </c>
      <c r="I3493" s="1">
        <f>(F3493+G3493+H3493)/E3493*100</f>
        <v>19.293028850169559479460750739</v>
      </c>
      <c r="J3493" s="1">
        <f>(F3493+G3493)/E3493*100</f>
        <v>6.236113663320024723943803144</v>
      </c>
      <c r="K3493" s="1">
        <f>F3493/E3493*100</f>
        <v>2.5091461886704198058836304105</v>
      </c>
      <c r="L3493" s="1">
        <v>1437.98</v>
      </c>
      <c r="M3493" s="1">
        <v>1200.00</v>
      </c>
      <c r="N3493" s="1">
        <v>3.55</v>
      </c>
      <c r="O3493" s="1">
        <v>96.60</v>
      </c>
      <c r="P3493" s="1">
        <v>2.49</v>
      </c>
      <c r="Q3493" s="1">
        <v>97.08</v>
      </c>
      <c r="R3493" s="1">
        <v>0.84</v>
      </c>
      <c r="S3493" s="1">
        <v>1.79</v>
      </c>
      <c s="1" r="T3493">
        <v>0</v>
      </c>
      <c r="U3493" s="1">
        <v>99.13</v>
      </c>
      <c r="V3493" s="1">
        <f>100-U3493</f>
        <v>0.87</v>
      </c>
      <c r="W3493" s="1">
        <v>0.81</v>
      </c>
      <c r="X3493" s="0" t="inlineStr">
        <is>
          <t>IBGE — Censo Demográfico 2022 / SIDRA</t>
        </is>
      </c>
    </row>
    <row r="3494">
      <c r="A3494" s="0" t="inlineStr">
        <is>
          <t>3519709</t>
        </is>
      </c>
      <c r="B3494" s="0" t="inlineStr">
        <is>
          <t>Ibiúna</t>
        </is>
      </c>
      <c r="C3494" s="0" t="inlineStr">
        <is>
          <t>SP</t>
        </is>
      </c>
      <c r="D3494" s="0" t="inlineStr">
        <is>
          <t>2022</t>
        </is>
      </c>
      <c r="E3494" s="1">
        <v>75466</v>
      </c>
      <c r="F3494" s="1">
        <v>2340</v>
      </c>
      <c r="G3494" s="1">
        <v>4261</v>
      </c>
      <c r="H3494" s="1">
        <v>14002</v>
      </c>
      <c r="I3494" s="1">
        <f>(F3494+G3494+H3494)/E3494*100</f>
        <v>27.30103622823523175999787984</v>
      </c>
      <c r="J3494" s="1">
        <f>(F3494+G3494)/E3494*100</f>
        <v>8.746985397397503511515119392</v>
      </c>
      <c r="K3494" s="1">
        <f>F3494/E3494*100</f>
        <v>3.1007341054249595844486258713</v>
      </c>
      <c r="L3494" s="1">
        <v>1324.95</v>
      </c>
      <c r="M3494" s="1">
        <v>1000.00</v>
      </c>
      <c r="N3494" s="1">
        <v>6.06</v>
      </c>
      <c r="O3494" s="1">
        <v>48.75</v>
      </c>
      <c r="P3494" s="1">
        <v>45.58</v>
      </c>
      <c r="Q3494" s="1">
        <v>29.11</v>
      </c>
      <c r="R3494" s="1">
        <v>28.95</v>
      </c>
      <c r="S3494" s="1">
        <v>39.07</v>
      </c>
      <c r="T3494" s="1">
        <v>0.03</v>
      </c>
      <c r="U3494" s="1">
        <v>93.52</v>
      </c>
      <c r="V3494" s="1">
        <f>100-U3494</f>
        <v>6.48</v>
      </c>
      <c r="W3494" s="1">
        <v>5.82</v>
      </c>
      <c r="X3494" s="0" t="inlineStr">
        <is>
          <t>IBGE — Censo Demográfico 2022 / SIDRA</t>
        </is>
      </c>
    </row>
    <row r="3495">
      <c r="A3495" s="0" t="inlineStr">
        <is>
          <t>3519808</t>
        </is>
      </c>
      <c r="B3495" s="0" t="inlineStr">
        <is>
          <t>Icém</t>
        </is>
      </c>
      <c r="C3495" s="0" t="inlineStr">
        <is>
          <t>SP</t>
        </is>
      </c>
      <c r="D3495" s="0" t="inlineStr">
        <is>
          <t>2022</t>
        </is>
      </c>
      <c r="E3495" s="1">
        <v>6913</v>
      </c>
      <c r="F3495" s="1">
        <v>181</v>
      </c>
      <c r="G3495" s="1">
        <v>187</v>
      </c>
      <c r="H3495" s="1">
        <v>978</v>
      </c>
      <c r="I3495" s="1">
        <f>(F3495+G3495+H3495)/E3495*100</f>
        <v>19.470562707941559380876609287</v>
      </c>
      <c r="J3495" s="1">
        <f>(F3495+G3495)/E3495*100</f>
        <v>5.3233039201504411977433820338</v>
      </c>
      <c r="K3495" s="1">
        <f>F3495/E3495*100</f>
        <v>2.6182554607261680891074786634</v>
      </c>
      <c r="L3495" s="1">
        <v>1574.21</v>
      </c>
      <c r="M3495" s="1">
        <v>1200.00</v>
      </c>
      <c r="N3495" s="1">
        <v>4.61</v>
      </c>
      <c r="O3495" s="1">
        <v>90.02</v>
      </c>
      <c r="P3495" s="1">
        <v>6.32</v>
      </c>
      <c r="Q3495" s="1">
        <v>94.06</v>
      </c>
      <c r="R3495" s="1">
        <v>1.08</v>
      </c>
      <c r="S3495" s="1">
        <v>4.74</v>
      </c>
      <c s="1" r="T3495">
        <v>0</v>
      </c>
      <c r="U3495" s="1">
        <v>97.65</v>
      </c>
      <c r="V3495" s="1">
        <f>100-U3495</f>
        <v>2.35</v>
      </c>
      <c r="W3495" s="1">
        <v>1.77</v>
      </c>
      <c r="X3495" s="0" t="inlineStr">
        <is>
          <t>IBGE — Censo Demográfico 2022 / SIDRA</t>
        </is>
      </c>
    </row>
    <row r="3496">
      <c r="A3496" s="0" t="inlineStr">
        <is>
          <t>3519907</t>
        </is>
      </c>
      <c r="B3496" s="0" t="inlineStr">
        <is>
          <t>Iepê</t>
        </is>
      </c>
      <c r="C3496" s="0" t="inlineStr">
        <is>
          <t>SP</t>
        </is>
      </c>
      <c r="D3496" s="0" t="inlineStr">
        <is>
          <t>2022</t>
        </is>
      </c>
      <c r="E3496" s="1">
        <v>7585</v>
      </c>
      <c r="F3496" s="1">
        <v>66</v>
      </c>
      <c r="G3496" s="1">
        <v>370</v>
      </c>
      <c r="H3496" s="1">
        <v>1423</v>
      </c>
      <c r="I3496" s="1">
        <f>(F3496+G3496+H3496)/E3496*100</f>
        <v>24.508899143045484508899143045</v>
      </c>
      <c r="J3496" s="1">
        <f>(F3496+G3496)/E3496*100</f>
        <v>5.7481872116018457481872116018</v>
      </c>
      <c r="K3496" s="1">
        <f>F3496/E3496*100</f>
        <v>0.870138431114040870138431114</v>
      </c>
      <c r="L3496" s="1">
        <v>1401.72</v>
      </c>
      <c r="M3496" s="1">
        <v>1133.33</v>
      </c>
      <c r="N3496" s="1">
        <v>4.88</v>
      </c>
      <c r="O3496" s="1">
        <v>89.25</v>
      </c>
      <c r="P3496" s="1">
        <v>4.03</v>
      </c>
      <c r="Q3496" s="1">
        <v>88.07</v>
      </c>
      <c r="R3496" s="1">
        <v>4.21</v>
      </c>
      <c r="S3496" s="1">
        <v>7.62</v>
      </c>
      <c s="1" r="T3496">
        <v>0</v>
      </c>
      <c r="U3496" s="1">
        <v>95.69</v>
      </c>
      <c r="V3496" s="1">
        <f>100-U3496</f>
        <v>4.31</v>
      </c>
      <c r="W3496" s="1">
        <v>3.55</v>
      </c>
      <c r="X3496" s="0" t="inlineStr">
        <is>
          <t>IBGE — Censo Demográfico 2022 / SIDRA</t>
        </is>
      </c>
    </row>
    <row r="3497">
      <c r="A3497" s="0" t="inlineStr">
        <is>
          <t>3520004</t>
        </is>
      </c>
      <c r="B3497" s="0" t="inlineStr">
        <is>
          <t>Igaraçu do Tietê</t>
        </is>
      </c>
      <c r="C3497" s="0" t="inlineStr">
        <is>
          <t>SP</t>
        </is>
      </c>
      <c r="D3497" s="0" t="inlineStr">
        <is>
          <t>2022</t>
        </is>
      </c>
      <c r="E3497" s="1">
        <v>22869</v>
      </c>
      <c r="F3497" s="1">
        <v>363</v>
      </c>
      <c r="G3497" s="1">
        <v>1240</v>
      </c>
      <c r="H3497" s="1">
        <v>3732</v>
      </c>
      <c r="I3497" s="1">
        <f>(F3497+G3497+H3497)/E3497*100</f>
        <v>23.328523328523328523328523329</v>
      </c>
      <c r="J3497" s="1">
        <f>(F3497+G3497)/E3497*100</f>
        <v>7.0094888276706458524640342822</v>
      </c>
      <c r="K3497" s="1">
        <f>F3497/E3497*100</f>
        <v>1.5873015873015873015873015873</v>
      </c>
      <c r="L3497" s="1">
        <v>1348.69</v>
      </c>
      <c r="M3497" s="1">
        <v>1133.33</v>
      </c>
      <c r="N3497" s="1">
        <v>5.81</v>
      </c>
      <c r="O3497" s="1">
        <v>98.61</v>
      </c>
      <c r="P3497" s="1">
        <v>1.29</v>
      </c>
      <c r="Q3497" s="1">
        <v>97.88</v>
      </c>
      <c r="R3497" s="1">
        <v>0.59</v>
      </c>
      <c r="S3497" s="1">
        <v>1.46</v>
      </c>
      <c s="1" r="T3497">
        <v>0</v>
      </c>
      <c r="U3497" s="1">
        <v>98.90</v>
      </c>
      <c r="V3497" s="1">
        <f>100-U3497</f>
        <v>1.10</v>
      </c>
      <c r="W3497" s="1">
        <v>0.79</v>
      </c>
      <c r="X3497" s="0" t="inlineStr">
        <is>
          <t>IBGE — Censo Demográfico 2022 / SIDRA</t>
        </is>
      </c>
    </row>
    <row r="3498">
      <c r="A3498" s="0" t="inlineStr">
        <is>
          <t>3520103</t>
        </is>
      </c>
      <c r="B3498" s="0" t="inlineStr">
        <is>
          <t>Igarapava</t>
        </is>
      </c>
      <c r="C3498" s="0" t="inlineStr">
        <is>
          <t>SP</t>
        </is>
      </c>
      <c r="D3498" s="0" t="inlineStr">
        <is>
          <t>2022</t>
        </is>
      </c>
      <c r="E3498" s="1">
        <v>26168</v>
      </c>
      <c r="F3498" s="1">
        <v>585</v>
      </c>
      <c r="G3498" s="1">
        <v>721</v>
      </c>
      <c r="H3498" s="1">
        <v>3870</v>
      </c>
      <c r="I3498" s="1">
        <f>(F3498+G3498+H3498)/E3498*100</f>
        <v>19.779883827575664934270865179</v>
      </c>
      <c r="J3498" s="1">
        <f>(F3498+G3498)/E3498*100</f>
        <v>4.9908284928156527055946193825</v>
      </c>
      <c r="K3498" s="1">
        <f>F3498/E3498*100</f>
        <v>2.2355548761846530113115255274</v>
      </c>
      <c r="L3498" s="1">
        <v>1501.48</v>
      </c>
      <c r="M3498" s="1">
        <v>1200.00</v>
      </c>
      <c r="N3498" s="1">
        <v>5.16</v>
      </c>
      <c r="O3498" s="1">
        <v>95.61</v>
      </c>
      <c r="P3498" s="1">
        <v>3.14</v>
      </c>
      <c r="Q3498" s="1">
        <v>97.68</v>
      </c>
      <c r="R3498" s="1">
        <v>1.06</v>
      </c>
      <c r="S3498" s="1">
        <v>0.98</v>
      </c>
      <c r="T3498" s="1">
        <v>0.02</v>
      </c>
      <c r="U3498" s="1">
        <v>98.60</v>
      </c>
      <c r="V3498" s="1">
        <f>100-U3498</f>
        <v>1.40</v>
      </c>
      <c r="W3498" s="1">
        <v>1.39</v>
      </c>
      <c r="X3498" s="0" t="inlineStr">
        <is>
          <t>IBGE — Censo Demográfico 2022 / SIDRA</t>
        </is>
      </c>
    </row>
    <row r="3499">
      <c r="A3499" s="0" t="inlineStr">
        <is>
          <t>3520202</t>
        </is>
      </c>
      <c r="B3499" s="0" t="inlineStr">
        <is>
          <t>Igaratá</t>
        </is>
      </c>
      <c r="C3499" s="0" t="inlineStr">
        <is>
          <t>SP</t>
        </is>
      </c>
      <c r="D3499" s="0" t="inlineStr">
        <is>
          <t>2022</t>
        </is>
      </c>
      <c r="E3499" s="1">
        <v>10571</v>
      </c>
      <c r="F3499" s="1">
        <v>52</v>
      </c>
      <c r="G3499" s="1">
        <v>567</v>
      </c>
      <c r="H3499" s="1">
        <v>1971</v>
      </c>
      <c r="I3499" s="1">
        <f>(F3499+G3499+H3499)/E3499*100</f>
        <v>24.500993283511493709204427207</v>
      </c>
      <c r="J3499" s="1">
        <f>(F3499+G3499)/E3499*100</f>
        <v>5.8556427963295809289565793208</v>
      </c>
      <c r="K3499" s="1">
        <f>F3499/E3499*100</f>
        <v>0.4919118342635512250496641756</v>
      </c>
      <c r="L3499" s="1">
        <v>1478.86</v>
      </c>
      <c r="M3499" s="1">
        <v>1033.33</v>
      </c>
      <c r="N3499" s="1">
        <v>7.15</v>
      </c>
      <c r="O3499" s="1">
        <v>65.94</v>
      </c>
      <c r="P3499" s="1">
        <v>32.17</v>
      </c>
      <c r="Q3499" s="1">
        <v>39.86</v>
      </c>
      <c r="R3499" s="1">
        <v>26.67</v>
      </c>
      <c r="S3499" s="1">
        <v>30.62</v>
      </c>
      <c s="1" r="T3499">
        <v>0</v>
      </c>
      <c r="U3499" s="1">
        <v>95.85</v>
      </c>
      <c r="V3499" s="1">
        <f>100-U3499</f>
        <v>4.15</v>
      </c>
      <c r="W3499" s="1">
        <v>3.08</v>
      </c>
      <c r="X3499" s="0" t="inlineStr">
        <is>
          <t>IBGE — Censo Demográfico 2022 / SIDRA</t>
        </is>
      </c>
    </row>
    <row r="3500">
      <c r="A3500" s="0" t="inlineStr">
        <is>
          <t>3520301</t>
        </is>
      </c>
      <c r="B3500" s="0" t="inlineStr">
        <is>
          <t>Iguape</t>
        </is>
      </c>
      <c r="C3500" s="0" t="inlineStr">
        <is>
          <t>SP</t>
        </is>
      </c>
      <c r="D3500" s="0" t="inlineStr">
        <is>
          <t>2022</t>
        </is>
      </c>
      <c r="E3500" s="1">
        <v>29052</v>
      </c>
      <c r="F3500" s="1">
        <v>733</v>
      </c>
      <c r="G3500" s="1">
        <v>2410</v>
      </c>
      <c r="H3500" s="1">
        <v>5740</v>
      </c>
      <c r="I3500" s="1">
        <f>(F3500+G3500+H3500)/E3500*100</f>
        <v>30.576208178438661710037174721</v>
      </c>
      <c r="J3500" s="1">
        <f>(F3500+G3500)/E3500*100</f>
        <v>10.818532286933773922621506265</v>
      </c>
      <c r="K3500" s="1">
        <f>F3500/E3500*100</f>
        <v>2.523062095552801872504474735</v>
      </c>
      <c r="L3500" s="1">
        <v>1336.34</v>
      </c>
      <c r="M3500" s="1">
        <v>1000.00</v>
      </c>
      <c r="N3500" s="1">
        <v>5.82</v>
      </c>
      <c r="O3500" s="1">
        <v>74.95</v>
      </c>
      <c r="P3500" s="1">
        <v>23.71</v>
      </c>
      <c r="Q3500" s="1">
        <v>64.50</v>
      </c>
      <c r="R3500" s="1">
        <v>18.87</v>
      </c>
      <c r="S3500" s="1">
        <v>14.19</v>
      </c>
      <c r="T3500" s="1">
        <v>0.23</v>
      </c>
      <c r="U3500" s="1">
        <v>90.03</v>
      </c>
      <c r="V3500" s="1">
        <f>100-U3500</f>
        <v>9.97</v>
      </c>
      <c r="W3500" s="1">
        <v>9.38</v>
      </c>
      <c r="X3500" s="0" t="inlineStr">
        <is>
          <t>IBGE — Censo Demográfico 2022 / SIDRA</t>
        </is>
      </c>
    </row>
    <row r="3501">
      <c r="A3501" s="0" t="inlineStr">
        <is>
          <t>3520400</t>
        </is>
      </c>
      <c r="B3501" s="0" t="inlineStr">
        <is>
          <t>Ilhabela</t>
        </is>
      </c>
      <c r="C3501" s="0" t="inlineStr">
        <is>
          <t>SP</t>
        </is>
      </c>
      <c r="D3501" s="0" t="inlineStr">
        <is>
          <t>2022</t>
        </is>
      </c>
      <c r="E3501" s="1">
        <v>34813</v>
      </c>
      <c r="F3501" s="1">
        <v>602</v>
      </c>
      <c r="G3501" s="1">
        <v>754</v>
      </c>
      <c r="H3501" s="1">
        <v>3492</v>
      </c>
      <c r="I3501" s="1">
        <f>(F3501+G3501+H3501)/E3501*100</f>
        <v>13.925832304024358716571395743</v>
      </c>
      <c r="J3501" s="1">
        <f>(F3501+G3501)/E3501*100</f>
        <v>3.8950966592939419182489299974</v>
      </c>
      <c r="K3501" s="1">
        <f>F3501/E3501*100</f>
        <v>1.729239077356160055151811105</v>
      </c>
      <c r="L3501" s="1">
        <v>1970.57</v>
      </c>
      <c r="M3501" s="1">
        <v>1350.00</v>
      </c>
      <c r="N3501" s="1">
        <v>3.28</v>
      </c>
      <c r="O3501" s="1">
        <v>84.03</v>
      </c>
      <c r="P3501" s="1">
        <v>13.34</v>
      </c>
      <c r="Q3501" s="1">
        <v>62.44</v>
      </c>
      <c r="R3501" s="1">
        <v>32.69</v>
      </c>
      <c r="S3501" s="1">
        <v>3.52</v>
      </c>
      <c r="T3501" s="1">
        <v>0.02</v>
      </c>
      <c r="U3501" s="1">
        <v>99.00</v>
      </c>
      <c r="V3501" s="1">
        <f>100-U3501</f>
        <v>1.00</v>
      </c>
      <c r="W3501" s="1">
        <v>0.24</v>
      </c>
      <c r="X3501" s="0" t="inlineStr">
        <is>
          <t>IBGE — Censo Demográfico 2022 / SIDRA</t>
        </is>
      </c>
    </row>
    <row r="3502">
      <c r="A3502" s="0" t="inlineStr">
        <is>
          <t>3520426</t>
        </is>
      </c>
      <c r="B3502" s="0" t="inlineStr">
        <is>
          <t>Ilha Comprida</t>
        </is>
      </c>
      <c r="C3502" s="0" t="inlineStr">
        <is>
          <t>SP</t>
        </is>
      </c>
      <c r="D3502" s="0" t="inlineStr">
        <is>
          <t>2022</t>
        </is>
      </c>
      <c r="E3502" s="1">
        <v>13327</v>
      </c>
      <c r="F3502" s="1">
        <v>449</v>
      </c>
      <c r="G3502" s="1">
        <v>1001</v>
      </c>
      <c r="H3502" s="1">
        <v>2398</v>
      </c>
      <c r="I3502" s="1">
        <f>(F3502+G3502+H3502)/E3502*100</f>
        <v>28.873715014631950176333758535</v>
      </c>
      <c r="J3502" s="1">
        <f>(F3502+G3502)/E3502*100</f>
        <v>10.880168079837923013431379905</v>
      </c>
      <c r="K3502" s="1">
        <f>F3502/E3502*100</f>
        <v>3.3691003226532602986418548811</v>
      </c>
      <c r="L3502" s="1">
        <v>1392.20</v>
      </c>
      <c r="M3502" s="1">
        <v>1000.00</v>
      </c>
      <c r="N3502" s="1">
        <v>4.16</v>
      </c>
      <c r="O3502" s="1">
        <v>93.32</v>
      </c>
      <c r="P3502" s="1">
        <v>5.48</v>
      </c>
      <c r="Q3502" s="1">
        <v>47.34</v>
      </c>
      <c r="R3502" s="1">
        <v>43.44</v>
      </c>
      <c r="S3502" s="1">
        <v>9.00</v>
      </c>
      <c s="1" r="T3502">
        <v>0</v>
      </c>
      <c r="U3502" s="1">
        <v>99.68</v>
      </c>
      <c r="V3502" s="1">
        <f>100-U3502</f>
        <v>0.32</v>
      </c>
      <c r="W3502" s="1">
        <v>0.21</v>
      </c>
      <c r="X3502" s="0" t="inlineStr">
        <is>
          <t>IBGE — Censo Demográfico 2022 / SIDRA</t>
        </is>
      </c>
    </row>
    <row r="3503">
      <c r="A3503" s="0" t="inlineStr">
        <is>
          <t>3520442</t>
        </is>
      </c>
      <c r="B3503" s="0" t="inlineStr">
        <is>
          <t>Ilha Solteira</t>
        </is>
      </c>
      <c r="C3503" s="0" t="inlineStr">
        <is>
          <t>SP</t>
        </is>
      </c>
      <c r="D3503" s="0" t="inlineStr">
        <is>
          <t>2022</t>
        </is>
      </c>
      <c r="E3503" s="1">
        <v>25549</v>
      </c>
      <c r="F3503" s="1">
        <v>307</v>
      </c>
      <c r="G3503" s="1">
        <v>780</v>
      </c>
      <c r="H3503" s="1">
        <v>2035</v>
      </c>
      <c r="I3503" s="1">
        <f>(F3503+G3503+H3503)/E3503*100</f>
        <v>12.219656346628048064503503073</v>
      </c>
      <c r="J3503" s="1">
        <f>(F3503+G3503)/E3503*100</f>
        <v>4.254569650475556773259227367</v>
      </c>
      <c r="K3503" s="1">
        <f>F3503/E3503*100</f>
        <v>1.2016125875768131825120356961</v>
      </c>
      <c r="L3503" s="1">
        <v>2147.45</v>
      </c>
      <c r="M3503" s="1">
        <v>1480.00</v>
      </c>
      <c r="N3503" s="1">
        <v>3.37</v>
      </c>
      <c r="O3503" s="1">
        <v>94.60</v>
      </c>
      <c r="P3503" s="1">
        <v>5.22</v>
      </c>
      <c r="Q3503" s="1">
        <v>87.64</v>
      </c>
      <c r="R3503" s="1">
        <v>1.59</v>
      </c>
      <c r="S3503" s="1">
        <v>10.73</v>
      </c>
      <c s="1" r="T3503">
        <v>0</v>
      </c>
      <c r="U3503" s="1">
        <v>95.37</v>
      </c>
      <c r="V3503" s="1">
        <f>100-U3503</f>
        <v>4.63</v>
      </c>
      <c r="W3503" s="1">
        <v>4.03</v>
      </c>
      <c r="X3503" s="0" t="inlineStr">
        <is>
          <t>IBGE — Censo Demográfico 2022 / SIDRA</t>
        </is>
      </c>
    </row>
    <row r="3504">
      <c r="A3504" s="0" t="inlineStr">
        <is>
          <t>3520509</t>
        </is>
      </c>
      <c r="B3504" s="0" t="inlineStr">
        <is>
          <t>Indaiatuba</t>
        </is>
      </c>
      <c r="C3504" s="0" t="inlineStr">
        <is>
          <t>SP</t>
        </is>
      </c>
      <c r="D3504" s="0" t="inlineStr">
        <is>
          <t>2022</t>
        </is>
      </c>
      <c r="E3504" s="1">
        <v>254975</v>
      </c>
      <c r="F3504" s="1">
        <v>11475</v>
      </c>
      <c r="G3504" s="1">
        <v>3091</v>
      </c>
      <c r="H3504" s="1">
        <v>17755</v>
      </c>
      <c r="I3504" s="1">
        <f>(F3504+G3504+H3504)/E3504*100</f>
        <v>12.676144720070595156387881165</v>
      </c>
      <c r="J3504" s="1">
        <f>(F3504+G3504)/E3504*100</f>
        <v>5.7127169330326502598293950387</v>
      </c>
      <c r="K3504" s="1">
        <f>F3504/E3504*100</f>
        <v>4.5004412197274242572801255025</v>
      </c>
      <c r="L3504" s="1">
        <v>2601.91</v>
      </c>
      <c r="M3504" s="1">
        <v>1666.67</v>
      </c>
      <c r="N3504" s="1">
        <v>2.12</v>
      </c>
      <c r="O3504" s="1">
        <v>96.38</v>
      </c>
      <c r="P3504" s="1">
        <v>2.97</v>
      </c>
      <c r="Q3504" s="1">
        <v>96.04</v>
      </c>
      <c r="R3504" s="1">
        <v>3.04</v>
      </c>
      <c r="S3504" s="1">
        <v>0.86</v>
      </c>
      <c r="T3504" s="1">
        <v>0.00</v>
      </c>
      <c r="U3504" s="1">
        <v>99.88</v>
      </c>
      <c r="V3504" s="1">
        <f>100-U3504</f>
        <v>0.12</v>
      </c>
      <c r="W3504" s="1">
        <v>0.09</v>
      </c>
      <c r="X3504" s="0" t="inlineStr">
        <is>
          <t>IBGE — Censo Demográfico 2022 / SIDRA</t>
        </is>
      </c>
    </row>
    <row r="3505">
      <c r="A3505" s="0" t="inlineStr">
        <is>
          <t>3520608</t>
        </is>
      </c>
      <c r="B3505" s="0" t="inlineStr">
        <is>
          <t>Indiana</t>
        </is>
      </c>
      <c r="C3505" s="0" t="inlineStr">
        <is>
          <t>SP</t>
        </is>
      </c>
      <c r="D3505" s="0" t="inlineStr">
        <is>
          <t>2022</t>
        </is>
      </c>
      <c r="E3505" s="1">
        <v>5090</v>
      </c>
      <c r="F3505" s="1">
        <v>0</v>
      </c>
      <c r="G3505" s="1">
        <v>190</v>
      </c>
      <c r="H3505" s="1">
        <v>748</v>
      </c>
      <c r="I3505" s="1">
        <f>(F3505+G3505+H3505)/E3505*100</f>
        <v>18.42829076620825147347740668</v>
      </c>
      <c r="J3505" s="1">
        <f>(F3505+G3505)/E3505*100</f>
        <v>3.7328094302554027504911591356</v>
      </c>
      <c r="K3505" s="1">
        <f>F3505/E3505*100</f>
        <v>0</v>
      </c>
      <c r="L3505" s="1">
        <v>1627.06</v>
      </c>
      <c r="M3505" s="1">
        <v>1246.00</v>
      </c>
      <c r="N3505" s="1">
        <v>4.53</v>
      </c>
      <c r="O3505" s="1">
        <v>86.45</v>
      </c>
      <c r="P3505" s="1">
        <v>11.46</v>
      </c>
      <c r="Q3505" s="1">
        <v>87.34</v>
      </c>
      <c r="R3505" s="1">
        <v>3.18</v>
      </c>
      <c r="S3505" s="1">
        <v>9.38</v>
      </c>
      <c s="1" r="T3505">
        <v>0</v>
      </c>
      <c r="U3505" s="1">
        <v>96.77</v>
      </c>
      <c r="V3505" s="1">
        <f>100-U3505</f>
        <v>3.23</v>
      </c>
      <c r="W3505" s="1">
        <v>3.13</v>
      </c>
      <c r="X3505" s="0" t="inlineStr">
        <is>
          <t>IBGE — Censo Demográfico 2022 / SIDRA</t>
        </is>
      </c>
    </row>
    <row r="3506">
      <c r="A3506" s="0" t="inlineStr">
        <is>
          <t>3520707</t>
        </is>
      </c>
      <c r="B3506" s="0" t="inlineStr">
        <is>
          <t>Indiaporã</t>
        </is>
      </c>
      <c r="C3506" s="0" t="inlineStr">
        <is>
          <t>SP</t>
        </is>
      </c>
      <c r="D3506" s="0" t="inlineStr">
        <is>
          <t>2022</t>
        </is>
      </c>
      <c r="E3506" s="1">
        <v>4032</v>
      </c>
      <c r="F3506" s="1">
        <v>21</v>
      </c>
      <c r="G3506" s="1">
        <v>161</v>
      </c>
      <c r="H3506" s="1">
        <v>669</v>
      </c>
      <c r="I3506" s="1">
        <f>(F3506+G3506+H3506)/E3506*100</f>
        <v>21.106150793650793650793650794</v>
      </c>
      <c r="J3506" s="1">
        <f>(F3506+G3506)/E3506*100</f>
        <v>4.5138888888888888888888888889</v>
      </c>
      <c r="K3506" s="1">
        <f>F3506/E3506*100</f>
        <v>0.5208333333333333333333333333</v>
      </c>
      <c r="L3506" s="1">
        <v>1550.80</v>
      </c>
      <c r="M3506" s="1">
        <v>1200.00</v>
      </c>
      <c r="N3506" s="1">
        <v>8.43</v>
      </c>
      <c r="O3506" s="1">
        <v>82.37</v>
      </c>
      <c r="P3506" s="1">
        <v>16.49</v>
      </c>
      <c r="Q3506" s="1">
        <v>80.02</v>
      </c>
      <c r="R3506" s="1">
        <v>7.34</v>
      </c>
      <c r="S3506" s="1">
        <v>12.58</v>
      </c>
      <c s="1" r="T3506">
        <v>0</v>
      </c>
      <c r="U3506" s="1">
        <v>95.73</v>
      </c>
      <c r="V3506" s="1">
        <f>100-U3506</f>
        <v>4.27</v>
      </c>
      <c r="W3506" s="1">
        <v>3.31</v>
      </c>
      <c r="X3506" s="0" t="inlineStr">
        <is>
          <t>IBGE — Censo Demográfico 2022 / SIDRA</t>
        </is>
      </c>
    </row>
    <row r="3507">
      <c r="A3507" s="0" t="inlineStr">
        <is>
          <t>3520806</t>
        </is>
      </c>
      <c r="B3507" s="0" t="inlineStr">
        <is>
          <t>Inúbia Paulista</t>
        </is>
      </c>
      <c r="C3507" s="0" t="inlineStr">
        <is>
          <t>SP</t>
        </is>
      </c>
      <c r="D3507" s="0" t="inlineStr">
        <is>
          <t>2022</t>
        </is>
      </c>
      <c r="E3507" s="1">
        <v>3595</v>
      </c>
      <c r="F3507" s="1">
        <v>21</v>
      </c>
      <c r="G3507" s="1">
        <v>47</v>
      </c>
      <c r="H3507" s="1">
        <v>522</v>
      </c>
      <c r="I3507" s="1">
        <f>(F3507+G3507+H3507)/E3507*100</f>
        <v>16.411682892906815020862308762</v>
      </c>
      <c r="J3507" s="1">
        <f>(F3507+G3507)/E3507*100</f>
        <v>1.891515994436717663421418637</v>
      </c>
      <c r="K3507" s="1">
        <f>F3507/E3507*100</f>
        <v>0.5841446453407510431154381085</v>
      </c>
      <c r="L3507" s="1">
        <v>1419.58</v>
      </c>
      <c r="M3507" s="1">
        <v>1212.00</v>
      </c>
      <c r="N3507" s="1">
        <v>5.97</v>
      </c>
      <c r="O3507" s="1">
        <v>92.55</v>
      </c>
      <c s="1" r="P3507">
        <v>0</v>
      </c>
      <c r="Q3507" s="1">
        <v>93.62</v>
      </c>
      <c r="R3507" s="1">
        <v>4.03</v>
      </c>
      <c r="S3507" s="1">
        <v>2.13</v>
      </c>
      <c s="1" r="T3507">
        <v>0</v>
      </c>
      <c r="U3507" s="1">
        <v>98.86</v>
      </c>
      <c r="V3507" s="1">
        <f>100-U3507</f>
        <v>1.14</v>
      </c>
      <c r="W3507" s="1">
        <v>0.91</v>
      </c>
      <c r="X3507" s="0" t="inlineStr">
        <is>
          <t>IBGE — Censo Demográfico 2022 / SIDRA</t>
        </is>
      </c>
    </row>
    <row r="3508">
      <c r="A3508" s="0" t="inlineStr">
        <is>
          <t>3520905</t>
        </is>
      </c>
      <c r="B3508" s="0" t="inlineStr">
        <is>
          <t>Ipaussu</t>
        </is>
      </c>
      <c r="C3508" s="0" t="inlineStr">
        <is>
          <t>SP</t>
        </is>
      </c>
      <c r="D3508" s="0" t="inlineStr">
        <is>
          <t>2022</t>
        </is>
      </c>
      <c r="E3508" s="1">
        <v>13699</v>
      </c>
      <c r="F3508" s="1">
        <v>149</v>
      </c>
      <c r="G3508" s="1">
        <v>569</v>
      </c>
      <c r="H3508" s="1">
        <v>2131</v>
      </c>
      <c r="I3508" s="1">
        <f>(F3508+G3508+H3508)/E3508*100</f>
        <v>20.797138477261113949923352069</v>
      </c>
      <c r="J3508" s="1">
        <f>(F3508+G3508)/E3508*100</f>
        <v>5.2412584860208774363092196511</v>
      </c>
      <c r="K3508" s="1">
        <f>F3508/E3508*100</f>
        <v>1.0876706328929118913789327688</v>
      </c>
      <c r="L3508" s="1">
        <v>1441.01</v>
      </c>
      <c r="M3508" s="1">
        <v>1100.00</v>
      </c>
      <c r="N3508" s="1">
        <v>4.56</v>
      </c>
      <c r="O3508" s="1">
        <v>92.28</v>
      </c>
      <c r="P3508" s="1">
        <v>2.40</v>
      </c>
      <c r="Q3508" s="1">
        <v>95.93</v>
      </c>
      <c r="R3508" s="1">
        <v>2.52</v>
      </c>
      <c r="S3508" s="1">
        <v>1.31</v>
      </c>
      <c s="1" r="T3508">
        <v>0</v>
      </c>
      <c r="U3508" s="1">
        <v>98.34</v>
      </c>
      <c r="V3508" s="1">
        <f>100-U3508</f>
        <v>1.66</v>
      </c>
      <c r="W3508" s="1">
        <v>1.25</v>
      </c>
      <c r="X3508" s="0" t="inlineStr">
        <is>
          <t>IBGE — Censo Demográfico 2022 / SIDRA</t>
        </is>
      </c>
    </row>
    <row r="3509">
      <c r="A3509" s="0" t="inlineStr">
        <is>
          <t>3521002</t>
        </is>
      </c>
      <c r="B3509" s="0" t="inlineStr">
        <is>
          <t>Iperó</t>
        </is>
      </c>
      <c r="C3509" s="0" t="inlineStr">
        <is>
          <t>SP</t>
        </is>
      </c>
      <c r="D3509" s="0" t="inlineStr">
        <is>
          <t>2022</t>
        </is>
      </c>
      <c r="E3509" s="1">
        <v>33572</v>
      </c>
      <c r="F3509" s="1">
        <v>928</v>
      </c>
      <c r="G3509" s="1">
        <v>1611</v>
      </c>
      <c r="H3509" s="1">
        <v>6005</v>
      </c>
      <c r="I3509" s="1">
        <f>(F3509+G3509+H3509)/E3509*100</f>
        <v>25.449779578219945192422256642</v>
      </c>
      <c r="J3509" s="1">
        <f>(F3509+G3509)/E3509*100</f>
        <v>7.5628499940426545931133087096</v>
      </c>
      <c r="K3509" s="1">
        <f>F3509/E3509*100</f>
        <v>2.7642082687954247587275110211</v>
      </c>
      <c r="L3509" s="1">
        <v>1304.00</v>
      </c>
      <c r="M3509" s="1">
        <v>1000.80</v>
      </c>
      <c r="N3509" s="1">
        <v>4.03</v>
      </c>
      <c r="O3509" s="1">
        <v>86.26</v>
      </c>
      <c r="P3509" s="1">
        <v>12.27</v>
      </c>
      <c r="Q3509" s="1">
        <v>67.24</v>
      </c>
      <c r="R3509" s="1">
        <v>15.55</v>
      </c>
      <c r="S3509" s="1">
        <v>16.88</v>
      </c>
      <c s="1" r="T3509">
        <v>0</v>
      </c>
      <c r="U3509" s="1">
        <v>99.01</v>
      </c>
      <c r="V3509" s="1">
        <f>100-U3509</f>
        <v>0.99</v>
      </c>
      <c r="W3509" s="1">
        <v>0.83</v>
      </c>
      <c r="X3509" s="0" t="inlineStr">
        <is>
          <t>IBGE — Censo Demográfico 2022 / SIDRA</t>
        </is>
      </c>
    </row>
    <row r="3510">
      <c r="A3510" s="0" t="inlineStr">
        <is>
          <t>3521101</t>
        </is>
      </c>
      <c r="B3510" s="0" t="inlineStr">
        <is>
          <t>Ipeúna</t>
        </is>
      </c>
      <c r="C3510" s="0" t="inlineStr">
        <is>
          <t>SP</t>
        </is>
      </c>
      <c r="D3510" s="0" t="inlineStr">
        <is>
          <t>2022</t>
        </is>
      </c>
      <c r="E3510" s="1">
        <v>6830</v>
      </c>
      <c r="F3510" s="1">
        <v>60</v>
      </c>
      <c r="G3510" s="1">
        <v>192</v>
      </c>
      <c r="H3510" s="1">
        <v>711</v>
      </c>
      <c r="I3510" s="1">
        <f>(F3510+G3510+H3510)/E3510*100</f>
        <v>14.099560761346998535871156662</v>
      </c>
      <c r="J3510" s="1">
        <f>(F3510+G3510)/E3510*100</f>
        <v>3.6896046852122986822840409956</v>
      </c>
      <c r="K3510" s="1">
        <f>F3510/E3510*100</f>
        <v>0.8784773060029282576866764275</v>
      </c>
      <c r="L3510" s="1">
        <v>1722.53</v>
      </c>
      <c r="M3510" s="1">
        <v>1303.00</v>
      </c>
      <c r="N3510" s="1">
        <v>4.44</v>
      </c>
      <c r="O3510" s="1">
        <v>92.31</v>
      </c>
      <c r="P3510" s="1">
        <v>6.61</v>
      </c>
      <c r="Q3510" s="1">
        <v>84.36</v>
      </c>
      <c r="R3510" s="1">
        <v>9.78</v>
      </c>
      <c r="S3510" s="1">
        <v>5.27</v>
      </c>
      <c s="1" r="T3510">
        <v>0</v>
      </c>
      <c r="U3510" s="1">
        <v>97.95</v>
      </c>
      <c r="V3510" s="1">
        <f>100-U3510</f>
        <v>2.05</v>
      </c>
      <c r="W3510" s="1">
        <v>1.76</v>
      </c>
      <c r="X3510" s="0" t="inlineStr">
        <is>
          <t>IBGE — Censo Demográfico 2022 / SIDRA</t>
        </is>
      </c>
    </row>
    <row r="3511">
      <c r="A3511" s="0" t="inlineStr">
        <is>
          <t>3521150</t>
        </is>
      </c>
      <c r="B3511" s="0" t="inlineStr">
        <is>
          <t>Ipiguá</t>
        </is>
      </c>
      <c r="C3511" s="0" t="inlineStr">
        <is>
          <t>SP</t>
        </is>
      </c>
      <c r="D3511" s="0" t="inlineStr">
        <is>
          <t>2022</t>
        </is>
      </c>
      <c r="E3511" s="1">
        <v>6761</v>
      </c>
      <c r="F3511" s="1">
        <v>66</v>
      </c>
      <c r="G3511" s="1">
        <v>328</v>
      </c>
      <c r="H3511" s="1">
        <v>1253</v>
      </c>
      <c r="I3511" s="1">
        <f>(F3511+G3511+H3511)/E3511*100</f>
        <v>24.360301730513237686732731844</v>
      </c>
      <c r="J3511" s="1">
        <f>(F3511+G3511)/E3511*100</f>
        <v>5.8275403046886555243307203076</v>
      </c>
      <c r="K3511" s="1">
        <f>F3511/E3511*100</f>
        <v>0.9761869545925159000147907114</v>
      </c>
      <c r="L3511" s="1">
        <v>1353.73</v>
      </c>
      <c r="M3511" s="1">
        <v>1106.00</v>
      </c>
      <c r="N3511" s="1">
        <v>4.02</v>
      </c>
      <c r="O3511" s="1">
        <v>65.89</v>
      </c>
      <c r="P3511" s="1">
        <v>25.89</v>
      </c>
      <c r="Q3511" s="1">
        <v>68.06</v>
      </c>
      <c r="R3511" s="1">
        <v>17.51</v>
      </c>
      <c r="S3511" s="1">
        <v>14.40</v>
      </c>
      <c s="1" r="T3511">
        <v>0</v>
      </c>
      <c r="U3511" s="1">
        <v>95.30</v>
      </c>
      <c r="V3511" s="1">
        <f>100-U3511</f>
        <v>4.70</v>
      </c>
      <c r="W3511" s="1">
        <v>4.34</v>
      </c>
      <c r="X3511" s="0" t="inlineStr">
        <is>
          <t>IBGE — Censo Demográfico 2022 / SIDRA</t>
        </is>
      </c>
    </row>
    <row r="3512">
      <c r="A3512" s="0" t="inlineStr">
        <is>
          <t>3521200</t>
        </is>
      </c>
      <c r="B3512" s="0" t="inlineStr">
        <is>
          <t>Iporanga</t>
        </is>
      </c>
      <c r="C3512" s="0" t="inlineStr">
        <is>
          <t>SP</t>
        </is>
      </c>
      <c r="D3512" s="0" t="inlineStr">
        <is>
          <t>2022</t>
        </is>
      </c>
      <c r="E3512" s="1">
        <v>4036</v>
      </c>
      <c r="F3512" s="1">
        <v>17</v>
      </c>
      <c r="G3512" s="1">
        <v>729</v>
      </c>
      <c r="H3512" s="1">
        <v>973</v>
      </c>
      <c r="I3512" s="1">
        <f>(F3512+G3512+H3512)/E3512*100</f>
        <v>42.591674925668979187314172448</v>
      </c>
      <c r="J3512" s="1">
        <f>(F3512+G3512)/E3512*100</f>
        <v>18.483647175421209117938553023</v>
      </c>
      <c r="K3512" s="1">
        <f>F3512/E3512*100</f>
        <v>0.4212091179385530227948463826</v>
      </c>
      <c r="L3512" s="1">
        <v>1124.95</v>
      </c>
      <c r="M3512" s="1">
        <v>742.40</v>
      </c>
      <c r="N3512" s="1">
        <v>6.69</v>
      </c>
      <c r="O3512" s="1">
        <v>56.89</v>
      </c>
      <c r="P3512" s="1">
        <v>34.54</v>
      </c>
      <c r="Q3512" s="1">
        <v>56.34</v>
      </c>
      <c r="R3512" s="1">
        <v>9.87</v>
      </c>
      <c r="S3512" s="1">
        <v>30.84</v>
      </c>
      <c r="T3512" s="1">
        <v>0.69</v>
      </c>
      <c r="U3512" s="1">
        <v>80.67</v>
      </c>
      <c r="V3512" s="1">
        <f>100-U3512</f>
        <v>19.33</v>
      </c>
      <c r="W3512" s="1">
        <v>18.44</v>
      </c>
      <c r="X3512" s="0" t="inlineStr">
        <is>
          <t>IBGE — Censo Demográfico 2022 / SIDRA</t>
        </is>
      </c>
    </row>
    <row r="3513">
      <c r="A3513" s="0" t="inlineStr">
        <is>
          <t>3521309</t>
        </is>
      </c>
      <c r="B3513" s="0" t="inlineStr">
        <is>
          <t>Ipuã</t>
        </is>
      </c>
      <c r="C3513" s="0" t="inlineStr">
        <is>
          <t>SP</t>
        </is>
      </c>
      <c r="D3513" s="0" t="inlineStr">
        <is>
          <t>2022</t>
        </is>
      </c>
      <c r="E3513" s="1">
        <v>14441</v>
      </c>
      <c r="F3513" s="1">
        <v>47</v>
      </c>
      <c r="G3513" s="1">
        <v>457</v>
      </c>
      <c r="H3513" s="1">
        <v>2217</v>
      </c>
      <c r="I3513" s="1">
        <f>(F3513+G3513+H3513)/E3513*100</f>
        <v>18.842185444221314313413198532</v>
      </c>
      <c r="J3513" s="1">
        <f>(F3513+G3513)/E3513*100</f>
        <v>3.4900630150266602035870092099</v>
      </c>
      <c r="K3513" s="1">
        <f>F3513/E3513*100</f>
        <v>0.3254622256076448999376774462</v>
      </c>
      <c r="L3513" s="1">
        <v>1452.66</v>
      </c>
      <c r="M3513" s="1">
        <v>1178.00</v>
      </c>
      <c r="N3513" s="1">
        <v>5.23</v>
      </c>
      <c r="O3513" s="1">
        <v>97.60</v>
      </c>
      <c r="P3513" s="1">
        <v>2.14</v>
      </c>
      <c r="Q3513" s="1">
        <v>98.05</v>
      </c>
      <c r="R3513" s="1">
        <v>1.33</v>
      </c>
      <c r="S3513" s="1">
        <v>0.58</v>
      </c>
      <c s="1" r="T3513">
        <v>0</v>
      </c>
      <c r="U3513" s="1">
        <v>98.35</v>
      </c>
      <c r="V3513" s="1">
        <f>100-U3513</f>
        <v>1.65</v>
      </c>
      <c r="W3513" s="1">
        <v>1.12</v>
      </c>
      <c r="X3513" s="0" t="inlineStr">
        <is>
          <t>IBGE — Censo Demográfico 2022 / SIDRA</t>
        </is>
      </c>
    </row>
    <row r="3514">
      <c r="A3514" s="0" t="inlineStr">
        <is>
          <t>3521408</t>
        </is>
      </c>
      <c r="B3514" s="0" t="inlineStr">
        <is>
          <t>Iracemápolis</t>
        </is>
      </c>
      <c r="C3514" s="0" t="inlineStr">
        <is>
          <t>SP</t>
        </is>
      </c>
      <c r="D3514" s="0" t="inlineStr">
        <is>
          <t>2022</t>
        </is>
      </c>
      <c r="E3514" s="1">
        <v>21935</v>
      </c>
      <c r="F3514" s="1">
        <v>93</v>
      </c>
      <c r="G3514" s="1">
        <v>419</v>
      </c>
      <c r="H3514" s="1">
        <v>1697</v>
      </c>
      <c r="I3514" s="1">
        <f>(F3514+G3514+H3514)/E3514*100</f>
        <v>10.070663323455664463186687942</v>
      </c>
      <c r="J3514" s="1">
        <f>(F3514+G3514)/E3514*100</f>
        <v>2.3341691360838842033280145886</v>
      </c>
      <c r="K3514" s="1">
        <f>F3514/E3514*100</f>
        <v>0.4239799407339867791201276499</v>
      </c>
      <c r="L3514" s="1">
        <v>1866.43</v>
      </c>
      <c r="M3514" s="1">
        <v>1450.00</v>
      </c>
      <c r="N3514" s="1">
        <v>2.87</v>
      </c>
      <c r="O3514" s="1">
        <v>99.50</v>
      </c>
      <c r="P3514" s="1">
        <v>0.34</v>
      </c>
      <c r="Q3514" s="1">
        <v>99.59</v>
      </c>
      <c r="R3514" s="1">
        <v>0.12</v>
      </c>
      <c r="S3514" s="1">
        <v>0.23</v>
      </c>
      <c s="1" r="T3514">
        <v>0</v>
      </c>
      <c r="U3514" s="1">
        <v>99.79</v>
      </c>
      <c r="V3514" s="1">
        <f>100-U3514</f>
        <v>0.21</v>
      </c>
      <c r="W3514" s="1">
        <v>0.11</v>
      </c>
      <c r="X3514" s="0" t="inlineStr">
        <is>
          <t>IBGE — Censo Demográfico 2022 / SIDRA</t>
        </is>
      </c>
    </row>
    <row r="3515">
      <c r="A3515" s="0" t="inlineStr">
        <is>
          <t>3521507</t>
        </is>
      </c>
      <c r="B3515" s="0" t="inlineStr">
        <is>
          <t>Irapuã</t>
        </is>
      </c>
      <c r="C3515" s="0" t="inlineStr">
        <is>
          <t>SP</t>
        </is>
      </c>
      <c r="D3515" s="0" t="inlineStr">
        <is>
          <t>2022</t>
        </is>
      </c>
      <c r="E3515" s="1">
        <v>6843</v>
      </c>
      <c r="F3515" s="1">
        <v>33</v>
      </c>
      <c r="G3515" s="1">
        <v>170</v>
      </c>
      <c r="H3515" s="1">
        <v>1052</v>
      </c>
      <c r="I3515" s="1">
        <f>(F3515+G3515+H3515)/E3515*100</f>
        <v>18.339909396463539383311413123</v>
      </c>
      <c r="J3515" s="1">
        <f>(F3515+G3515)/E3515*100</f>
        <v>2.9665351454040625456671050709</v>
      </c>
      <c r="K3515" s="1">
        <f>F3515/E3515*100</f>
        <v>0.4822446295484436650591845682</v>
      </c>
      <c r="L3515" s="1">
        <v>1334.09</v>
      </c>
      <c r="M3515" s="1">
        <v>1200.00</v>
      </c>
      <c r="N3515" s="1">
        <v>7.07</v>
      </c>
      <c r="O3515" s="1">
        <v>91.02</v>
      </c>
      <c r="P3515" s="1">
        <v>8.33</v>
      </c>
      <c r="Q3515" s="1">
        <v>91.79</v>
      </c>
      <c r="R3515" s="1">
        <v>2.11</v>
      </c>
      <c r="S3515" s="1">
        <v>6.05</v>
      </c>
      <c s="1" r="T3515">
        <v>0</v>
      </c>
      <c r="U3515" s="1">
        <v>97.52</v>
      </c>
      <c r="V3515" s="1">
        <f>100-U3515</f>
        <v>2.48</v>
      </c>
      <c r="W3515" s="1">
        <v>2.36</v>
      </c>
      <c r="X3515" s="0" t="inlineStr">
        <is>
          <t>IBGE — Censo Demográfico 2022 / SIDRA</t>
        </is>
      </c>
    </row>
    <row r="3516">
      <c r="A3516" s="0" t="inlineStr">
        <is>
          <t>3521606</t>
        </is>
      </c>
      <c r="B3516" s="0" t="inlineStr">
        <is>
          <t>Irapuru</t>
        </is>
      </c>
      <c r="C3516" s="0" t="inlineStr">
        <is>
          <t>SP</t>
        </is>
      </c>
      <c r="D3516" s="0" t="inlineStr">
        <is>
          <t>2022</t>
        </is>
      </c>
      <c r="E3516" s="1">
        <v>5881</v>
      </c>
      <c r="F3516" s="1">
        <v>144</v>
      </c>
      <c r="G3516" s="1">
        <v>278</v>
      </c>
      <c r="H3516" s="1">
        <v>929</v>
      </c>
      <c r="I3516" s="1">
        <f>(F3516+G3516+H3516)/E3516*100</f>
        <v>22.972283625233803774868219691</v>
      </c>
      <c r="J3516" s="1">
        <f>(F3516+G3516)/E3516*100</f>
        <v>7.175650399591906138411834722</v>
      </c>
      <c r="K3516" s="1">
        <f>F3516/E3516*100</f>
        <v>2.4485631695289916680836592416</v>
      </c>
      <c r="L3516" s="1">
        <v>1356.24</v>
      </c>
      <c r="M3516" s="1">
        <v>1125.00</v>
      </c>
      <c r="N3516" s="1">
        <v>5.80</v>
      </c>
      <c r="O3516" s="1">
        <v>90.04</v>
      </c>
      <c r="P3516" s="1">
        <v>9.19</v>
      </c>
      <c r="Q3516" s="1">
        <v>89.28</v>
      </c>
      <c r="R3516" s="1">
        <v>2.03</v>
      </c>
      <c r="S3516" s="1">
        <v>8.47</v>
      </c>
      <c r="T3516" s="1">
        <v>0.08</v>
      </c>
      <c r="U3516" s="1">
        <v>91.69</v>
      </c>
      <c r="V3516" s="1">
        <f>100-U3516</f>
        <v>8.31</v>
      </c>
      <c r="W3516" s="1">
        <v>6.74</v>
      </c>
      <c r="X3516" s="0" t="inlineStr">
        <is>
          <t>IBGE — Censo Demográfico 2022 / SIDRA</t>
        </is>
      </c>
    </row>
    <row r="3517">
      <c r="A3517" s="0" t="inlineStr">
        <is>
          <t>3521705</t>
        </is>
      </c>
      <c r="B3517" s="0" t="inlineStr">
        <is>
          <t>Itaberá</t>
        </is>
      </c>
      <c r="C3517" s="0" t="inlineStr">
        <is>
          <t>SP</t>
        </is>
      </c>
      <c r="D3517" s="0" t="inlineStr">
        <is>
          <t>2022</t>
        </is>
      </c>
      <c r="E3517" s="1">
        <v>17920</v>
      </c>
      <c r="F3517" s="1">
        <v>460</v>
      </c>
      <c r="G3517" s="1">
        <v>1713</v>
      </c>
      <c r="H3517" s="1">
        <v>3943</v>
      </c>
      <c r="I3517" s="1">
        <f>(F3517+G3517+H3517)/E3517*100</f>
        <v>34.129464285714285714285714286</v>
      </c>
      <c r="J3517" s="1">
        <f>(F3517+G3517)/E3517*100</f>
        <v>12.126116071428571428571428571</v>
      </c>
      <c r="K3517" s="1">
        <f>F3517/E3517*100</f>
        <v>2.5669642857142857142857142857</v>
      </c>
      <c r="L3517" s="1">
        <v>1205.06</v>
      </c>
      <c r="M3517" s="1">
        <v>948.00</v>
      </c>
      <c r="N3517" s="1">
        <v>5.41</v>
      </c>
      <c r="O3517" s="1">
        <v>69.85</v>
      </c>
      <c r="P3517" s="1">
        <v>25.64</v>
      </c>
      <c r="Q3517" s="1">
        <v>66.43</v>
      </c>
      <c r="R3517" s="1">
        <v>9.93</v>
      </c>
      <c r="S3517" s="1">
        <v>22.65</v>
      </c>
      <c r="T3517" s="1">
        <v>0.02</v>
      </c>
      <c r="U3517" s="1">
        <v>88.92</v>
      </c>
      <c r="V3517" s="1">
        <f>100-U3517</f>
        <v>11.08</v>
      </c>
      <c r="W3517" s="1">
        <v>10.48</v>
      </c>
      <c r="X3517" s="0" t="inlineStr">
        <is>
          <t>IBGE — Censo Demográfico 2022 / SIDRA</t>
        </is>
      </c>
    </row>
    <row r="3518">
      <c r="A3518" s="0" t="inlineStr">
        <is>
          <t>3521804</t>
        </is>
      </c>
      <c r="B3518" s="0" t="inlineStr">
        <is>
          <t>Itaí</t>
        </is>
      </c>
      <c r="C3518" s="0" t="inlineStr">
        <is>
          <t>SP</t>
        </is>
      </c>
      <c r="D3518" s="0" t="inlineStr">
        <is>
          <t>2022</t>
        </is>
      </c>
      <c r="E3518" s="1">
        <v>24103</v>
      </c>
      <c r="F3518" s="1">
        <v>696</v>
      </c>
      <c r="G3518" s="1">
        <v>1217</v>
      </c>
      <c r="H3518" s="1">
        <v>4793</v>
      </c>
      <c r="I3518" s="1">
        <f>(F3518+G3518+H3518)/E3518*100</f>
        <v>27.822262788864456706634028959</v>
      </c>
      <c r="J3518" s="1">
        <f>(F3518+G3518)/E3518*100</f>
        <v>7.93677135626270588723395428</v>
      </c>
      <c r="K3518" s="1">
        <f>F3518/E3518*100</f>
        <v>2.88760735178193585860681243</v>
      </c>
      <c r="L3518" s="1">
        <v>1400.91</v>
      </c>
      <c r="M3518" s="1">
        <v>1033.33</v>
      </c>
      <c r="N3518" s="1">
        <v>6.12</v>
      </c>
      <c r="O3518" s="1">
        <v>81.85</v>
      </c>
      <c r="P3518" s="1">
        <v>16.85</v>
      </c>
      <c r="Q3518" s="1">
        <v>80.43</v>
      </c>
      <c r="R3518" s="1">
        <v>11.91</v>
      </c>
      <c r="S3518" s="1">
        <v>6.66</v>
      </c>
      <c r="T3518" s="1">
        <v>0.01</v>
      </c>
      <c r="U3518" s="1">
        <v>93.98</v>
      </c>
      <c r="V3518" s="1">
        <f>100-U3518</f>
        <v>6.02</v>
      </c>
      <c r="W3518" s="1">
        <v>4.19</v>
      </c>
      <c r="X3518" s="0" t="inlineStr">
        <is>
          <t>IBGE — Censo Demográfico 2022 / SIDRA</t>
        </is>
      </c>
    </row>
    <row r="3519">
      <c r="A3519" s="0" t="inlineStr">
        <is>
          <t>3521903</t>
        </is>
      </c>
      <c r="B3519" s="0" t="inlineStr">
        <is>
          <t>Itajobi</t>
        </is>
      </c>
      <c r="C3519" s="0" t="inlineStr">
        <is>
          <t>SP</t>
        </is>
      </c>
      <c r="D3519" s="0" t="inlineStr">
        <is>
          <t>2022</t>
        </is>
      </c>
      <c r="E3519" s="1">
        <v>16948</v>
      </c>
      <c r="F3519" s="1">
        <v>396</v>
      </c>
      <c r="G3519" s="1">
        <v>376</v>
      </c>
      <c r="H3519" s="1">
        <v>1768</v>
      </c>
      <c r="I3519" s="1">
        <f>(F3519+G3519+H3519)/E3519*100</f>
        <v>14.987019117299976398395090866</v>
      </c>
      <c r="J3519" s="1">
        <f>(F3519+G3519)/E3519*100</f>
        <v>4.5551097474628274722681142318</v>
      </c>
      <c r="K3519" s="1">
        <f>F3519/E3519*100</f>
        <v>2.3365588860042482888836440878</v>
      </c>
      <c r="L3519" s="1">
        <v>1572.71</v>
      </c>
      <c r="M3519" s="1">
        <v>1212.00</v>
      </c>
      <c r="N3519" s="1">
        <v>4.44</v>
      </c>
      <c r="O3519" s="1">
        <v>88.05</v>
      </c>
      <c r="P3519" s="1">
        <v>11.62</v>
      </c>
      <c r="Q3519" s="1">
        <v>88.72</v>
      </c>
      <c r="R3519" s="1">
        <v>6.42</v>
      </c>
      <c r="S3519" s="1">
        <v>4.71</v>
      </c>
      <c s="1" r="T3519">
        <v>0</v>
      </c>
      <c r="U3519" s="1">
        <v>91.99</v>
      </c>
      <c r="V3519" s="1">
        <f>100-U3519</f>
        <v>8.01</v>
      </c>
      <c r="W3519" s="1">
        <v>6.48</v>
      </c>
      <c r="X3519" s="0" t="inlineStr">
        <is>
          <t>IBGE — Censo Demográfico 2022 / SIDRA</t>
        </is>
      </c>
    </row>
    <row r="3520">
      <c r="A3520" s="0" t="inlineStr">
        <is>
          <t>3522000</t>
        </is>
      </c>
      <c r="B3520" s="0" t="inlineStr">
        <is>
          <t>Itaju</t>
        </is>
      </c>
      <c r="C3520" s="0" t="inlineStr">
        <is>
          <t>SP</t>
        </is>
      </c>
      <c r="D3520" s="0" t="inlineStr">
        <is>
          <t>2022</t>
        </is>
      </c>
      <c r="E3520" s="1">
        <v>3618</v>
      </c>
      <c r="F3520" s="1">
        <v>96</v>
      </c>
      <c r="G3520" s="1">
        <v>88</v>
      </c>
      <c r="H3520" s="1">
        <v>586</v>
      </c>
      <c r="I3520" s="1">
        <f>(F3520+G3520+H3520)/E3520*100</f>
        <v>21.282476506357103372028745163</v>
      </c>
      <c r="J3520" s="1">
        <f>(F3520+G3520)/E3520*100</f>
        <v>5.085682697622996130458817026</v>
      </c>
      <c r="K3520" s="1">
        <f>F3520/E3520*100</f>
        <v>2.6533996683250414593698175788</v>
      </c>
      <c r="L3520" s="1">
        <v>1371.85</v>
      </c>
      <c r="M3520" s="1">
        <v>1122.50</v>
      </c>
      <c r="N3520" s="1">
        <v>5.18</v>
      </c>
      <c r="O3520" s="1">
        <v>76.59</v>
      </c>
      <c r="P3520" s="1">
        <v>20.28</v>
      </c>
      <c r="Q3520" s="1">
        <v>78.35</v>
      </c>
      <c r="R3520" s="1">
        <v>8.95</v>
      </c>
      <c r="S3520" s="1">
        <v>12.47</v>
      </c>
      <c r="T3520" s="1">
        <v>0.15</v>
      </c>
      <c r="U3520" s="1">
        <v>92.20</v>
      </c>
      <c r="V3520" s="1">
        <f>100-U3520</f>
        <v>7.80</v>
      </c>
      <c r="W3520" s="1">
        <v>7.65</v>
      </c>
      <c r="X3520" s="0" t="inlineStr">
        <is>
          <t>IBGE — Censo Demográfico 2022 / SIDRA</t>
        </is>
      </c>
    </row>
    <row r="3521">
      <c r="A3521" s="0" t="inlineStr">
        <is>
          <t>3522109</t>
        </is>
      </c>
      <c r="B3521" s="0" t="inlineStr">
        <is>
          <t>Itanhaém</t>
        </is>
      </c>
      <c r="C3521" s="0" t="inlineStr">
        <is>
          <t>SP</t>
        </is>
      </c>
      <c r="D3521" s="0" t="inlineStr">
        <is>
          <t>2022</t>
        </is>
      </c>
      <c r="E3521" s="1">
        <v>112178</v>
      </c>
      <c r="F3521" s="1">
        <v>4508</v>
      </c>
      <c r="G3521" s="1">
        <v>10856</v>
      </c>
      <c r="H3521" s="1">
        <v>21460</v>
      </c>
      <c r="I3521" s="1">
        <f>(F3521+G3521+H3521)/E3521*100</f>
        <v>32.826400898571912496211378345</v>
      </c>
      <c r="J3521" s="1">
        <f>(F3521+G3521)/E3521*100</f>
        <v>13.696090142452174223109700654</v>
      </c>
      <c r="K3521" s="1">
        <f>F3521/E3521*100</f>
        <v>4.0186132753302786642657205513</v>
      </c>
      <c r="L3521" s="1">
        <v>1374.20</v>
      </c>
      <c r="M3521" s="1">
        <v>950.00</v>
      </c>
      <c r="N3521" s="1">
        <v>4.08</v>
      </c>
      <c r="O3521" s="1">
        <v>93.46</v>
      </c>
      <c r="P3521" s="1">
        <v>5.23</v>
      </c>
      <c r="Q3521" s="1">
        <v>63.14</v>
      </c>
      <c r="R3521" s="1">
        <v>27.30</v>
      </c>
      <c r="S3521" s="1">
        <v>5.83</v>
      </c>
      <c r="T3521" s="1">
        <v>0.01</v>
      </c>
      <c r="U3521" s="1">
        <v>97.87</v>
      </c>
      <c r="V3521" s="1">
        <f>100-U3521</f>
        <v>2.13</v>
      </c>
      <c r="W3521" s="1">
        <v>0.76</v>
      </c>
      <c r="X3521" s="0" t="inlineStr">
        <is>
          <t>IBGE — Censo Demográfico 2022 / SIDRA</t>
        </is>
      </c>
    </row>
    <row r="3522">
      <c r="A3522" s="0" t="inlineStr">
        <is>
          <t>3522158</t>
        </is>
      </c>
      <c r="B3522" s="0" t="inlineStr">
        <is>
          <t>Itaoca</t>
        </is>
      </c>
      <c r="C3522" s="0" t="inlineStr">
        <is>
          <t>SP</t>
        </is>
      </c>
      <c r="D3522" s="0" t="inlineStr">
        <is>
          <t>2022</t>
        </is>
      </c>
      <c r="E3522" s="1">
        <v>3422</v>
      </c>
      <c r="F3522" s="1">
        <v>74</v>
      </c>
      <c r="G3522" s="1">
        <v>608</v>
      </c>
      <c r="H3522" s="1">
        <v>915</v>
      </c>
      <c r="I3522" s="1">
        <f>(F3522+G3522+H3522)/E3522*100</f>
        <v>46.668614845119812974868497954</v>
      </c>
      <c r="J3522" s="1">
        <f>(F3522+G3522)/E3522*100</f>
        <v>19.929865575686732904734073641</v>
      </c>
      <c r="K3522" s="1">
        <f>F3522/E3522*100</f>
        <v>2.162478082992402104032729398</v>
      </c>
      <c r="L3522" s="1">
        <v>1008.01</v>
      </c>
      <c r="M3522" s="1">
        <v>706.00</v>
      </c>
      <c r="N3522" s="1">
        <v>9.92</v>
      </c>
      <c r="O3522" s="1">
        <v>69.97</v>
      </c>
      <c r="P3522" s="1">
        <v>25.91</v>
      </c>
      <c r="Q3522" s="1">
        <v>31.77</v>
      </c>
      <c r="R3522" s="1">
        <v>14.42</v>
      </c>
      <c r="S3522" s="1">
        <v>45.40</v>
      </c>
      <c s="1" r="T3522">
        <v>0</v>
      </c>
      <c r="U3522" s="1">
        <v>97.23</v>
      </c>
      <c r="V3522" s="1">
        <f>100-U3522</f>
        <v>2.77</v>
      </c>
      <c r="W3522" s="1">
        <v>2.30</v>
      </c>
      <c r="X3522" s="0" t="inlineStr">
        <is>
          <t>IBGE — Censo Demográfico 2022 / SIDRA</t>
        </is>
      </c>
    </row>
    <row r="3523">
      <c r="A3523" s="0" t="inlineStr">
        <is>
          <t>3522208</t>
        </is>
      </c>
      <c r="B3523" s="0" t="inlineStr">
        <is>
          <t>Itapecerica da Serra</t>
        </is>
      </c>
      <c r="C3523" s="0" t="inlineStr">
        <is>
          <t>SP</t>
        </is>
      </c>
      <c r="D3523" s="0" t="inlineStr">
        <is>
          <t>2022</t>
        </is>
      </c>
      <c r="E3523" s="1">
        <v>157848</v>
      </c>
      <c r="F3523" s="1">
        <v>6187</v>
      </c>
      <c r="G3523" s="1">
        <v>13189</v>
      </c>
      <c r="H3523" s="1">
        <v>30120</v>
      </c>
      <c r="I3523" s="1">
        <f>(F3523+G3523+H3523)/E3523*100</f>
        <v>31.356748264152855912016623587</v>
      </c>
      <c r="J3523" s="1">
        <f>(F3523+G3523)/E3523*100</f>
        <v>12.275100096295170036997617962</v>
      </c>
      <c r="K3523" s="1">
        <f>F3523/E3523*100</f>
        <v>3.9195935330191069890020779484</v>
      </c>
      <c r="L3523" s="1">
        <v>1248.65</v>
      </c>
      <c r="M3523" s="1">
        <v>935.00</v>
      </c>
      <c r="N3523" s="1">
        <v>4.48</v>
      </c>
      <c r="O3523" s="1">
        <v>90.84</v>
      </c>
      <c r="P3523" s="1">
        <v>8.43</v>
      </c>
      <c r="Q3523" s="1">
        <v>63.50</v>
      </c>
      <c r="R3523" s="1">
        <v>21.70</v>
      </c>
      <c r="S3523" s="1">
        <v>10.67</v>
      </c>
      <c r="T3523" s="1">
        <v>0.02</v>
      </c>
      <c r="U3523" s="1">
        <v>98.73</v>
      </c>
      <c r="V3523" s="1">
        <f>100-U3523</f>
        <v>1.27</v>
      </c>
      <c r="W3523" s="1">
        <v>0.36</v>
      </c>
      <c r="X3523" s="0" t="inlineStr">
        <is>
          <t>IBGE — Censo Demográfico 2022 / SIDRA</t>
        </is>
      </c>
    </row>
    <row r="3524">
      <c r="A3524" s="0" t="inlineStr">
        <is>
          <t>3522307</t>
        </is>
      </c>
      <c r="B3524" s="0" t="inlineStr">
        <is>
          <t>Itapetininga</t>
        </is>
      </c>
      <c r="C3524" s="0" t="inlineStr">
        <is>
          <t>SP</t>
        </is>
      </c>
      <c r="D3524" s="0" t="inlineStr">
        <is>
          <t>2022</t>
        </is>
      </c>
      <c r="E3524" s="1">
        <v>154284</v>
      </c>
      <c r="F3524" s="1">
        <v>2536</v>
      </c>
      <c r="G3524" s="1">
        <v>6967</v>
      </c>
      <c r="H3524" s="1">
        <v>22342</v>
      </c>
      <c r="I3524" s="1">
        <f>(F3524+G3524+H3524)/E3524*100</f>
        <v>20.640507116745741619351326126</v>
      </c>
      <c r="J3524" s="1">
        <f>(F3524+G3524)/E3524*100</f>
        <v>6.159420289855072463768115942</v>
      </c>
      <c r="K3524" s="1">
        <f>F3524/E3524*100</f>
        <v>1.64372196728111793834746312</v>
      </c>
      <c r="L3524" s="1">
        <v>1671.40</v>
      </c>
      <c r="M3524" s="1">
        <v>1200.00</v>
      </c>
      <c r="N3524" s="1">
        <v>3.13</v>
      </c>
      <c r="O3524" s="1">
        <v>94.16</v>
      </c>
      <c r="P3524" s="1">
        <v>5.13</v>
      </c>
      <c r="Q3524" s="1">
        <v>90.05</v>
      </c>
      <c r="R3524" s="1">
        <v>3.24</v>
      </c>
      <c r="S3524" s="1">
        <v>6.30</v>
      </c>
      <c r="T3524" s="1">
        <v>0.02</v>
      </c>
      <c r="U3524" s="1">
        <v>98.50</v>
      </c>
      <c r="V3524" s="1">
        <f>100-U3524</f>
        <v>1.50</v>
      </c>
      <c r="W3524" s="1">
        <v>1.32</v>
      </c>
      <c r="X3524" s="0" t="inlineStr">
        <is>
          <t>IBGE — Censo Demográfico 2022 / SIDRA</t>
        </is>
      </c>
    </row>
    <row r="3525">
      <c r="A3525" s="0" t="inlineStr">
        <is>
          <t>3522406</t>
        </is>
      </c>
      <c r="B3525" s="0" t="inlineStr">
        <is>
          <t>Itapeva</t>
        </is>
      </c>
      <c r="C3525" s="0" t="inlineStr">
        <is>
          <t>SP</t>
        </is>
      </c>
      <c r="D3525" s="0" t="inlineStr">
        <is>
          <t>2022</t>
        </is>
      </c>
      <c r="E3525" s="1">
        <v>89544</v>
      </c>
      <c r="F3525" s="1">
        <v>3189</v>
      </c>
      <c r="G3525" s="1">
        <v>4865</v>
      </c>
      <c r="H3525" s="1">
        <v>17014</v>
      </c>
      <c r="I3525" s="1">
        <f>(F3525+G3525+H3525)/E3525*100</f>
        <v>27.995175556151165907263468239</v>
      </c>
      <c r="J3525" s="1">
        <f>(F3525+G3525)/E3525*100</f>
        <v>8.994460823729116412043241312</v>
      </c>
      <c r="K3525" s="1">
        <f>F3525/E3525*100</f>
        <v>3.5613776467435004020369874028</v>
      </c>
      <c r="L3525" s="1">
        <v>1443.07</v>
      </c>
      <c r="M3525" s="1">
        <v>1000.00</v>
      </c>
      <c r="N3525" s="1">
        <v>4.41</v>
      </c>
      <c r="O3525" s="1">
        <v>88.97</v>
      </c>
      <c r="P3525" s="1">
        <v>10.23</v>
      </c>
      <c r="Q3525" s="1">
        <v>80.64</v>
      </c>
      <c r="R3525" s="1">
        <v>3.45</v>
      </c>
      <c r="S3525" s="1">
        <v>14.48</v>
      </c>
      <c r="T3525" s="1">
        <v>0.02</v>
      </c>
      <c r="U3525" s="1">
        <v>96.64</v>
      </c>
      <c r="V3525" s="1">
        <f>100-U3525</f>
        <v>3.36</v>
      </c>
      <c r="W3525" s="1">
        <v>2.96</v>
      </c>
      <c r="X3525" s="0" t="inlineStr">
        <is>
          <t>IBGE — Censo Demográfico 2022 / SIDRA</t>
        </is>
      </c>
    </row>
    <row r="3526">
      <c r="A3526" s="0" t="inlineStr">
        <is>
          <t>3522505</t>
        </is>
      </c>
      <c r="B3526" s="0" t="inlineStr">
        <is>
          <t>Itapevi</t>
        </is>
      </c>
      <c r="C3526" s="0" t="inlineStr">
        <is>
          <t>SP</t>
        </is>
      </c>
      <c r="D3526" s="0" t="inlineStr">
        <is>
          <t>2022</t>
        </is>
      </c>
      <c r="E3526" s="1">
        <v>231940</v>
      </c>
      <c r="F3526" s="1">
        <v>14707</v>
      </c>
      <c r="G3526" s="1">
        <v>19760</v>
      </c>
      <c r="H3526" s="1">
        <v>43126</v>
      </c>
      <c r="I3526" s="1">
        <f>(F3526+G3526+H3526)/E3526*100</f>
        <v>33.453910494093299991377080279</v>
      </c>
      <c r="J3526" s="1">
        <f>(F3526+G3526)/E3526*100</f>
        <v>14.860308700525998102957661464</v>
      </c>
      <c r="K3526" s="1">
        <f>F3526/E3526*100</f>
        <v>6.3408640165560058635854100198</v>
      </c>
      <c r="L3526" s="1">
        <v>1138.47</v>
      </c>
      <c r="M3526" s="1">
        <v>875.00</v>
      </c>
      <c r="N3526" s="1">
        <v>3.69</v>
      </c>
      <c r="O3526" s="1">
        <v>96.56</v>
      </c>
      <c r="P3526" s="1">
        <v>2.25</v>
      </c>
      <c r="Q3526" s="1">
        <v>82.00</v>
      </c>
      <c r="R3526" s="1">
        <v>5.44</v>
      </c>
      <c r="S3526" s="1">
        <v>3.36</v>
      </c>
      <c r="T3526" s="1">
        <v>0.01</v>
      </c>
      <c r="U3526" s="1">
        <v>99.04</v>
      </c>
      <c r="V3526" s="1">
        <f>100-U3526</f>
        <v>0.96</v>
      </c>
      <c r="W3526" s="1">
        <v>0.11</v>
      </c>
      <c r="X3526" s="0" t="inlineStr">
        <is>
          <t>IBGE — Censo Demográfico 2022 / SIDRA</t>
        </is>
      </c>
    </row>
    <row r="3527">
      <c r="A3527" s="0" t="inlineStr">
        <is>
          <t>3522604</t>
        </is>
      </c>
      <c r="B3527" s="0" t="inlineStr">
        <is>
          <t>Itapira</t>
        </is>
      </c>
      <c r="C3527" s="0" t="inlineStr">
        <is>
          <t>SP</t>
        </is>
      </c>
      <c r="D3527" s="0" t="inlineStr">
        <is>
          <t>2022</t>
        </is>
      </c>
      <c r="E3527" s="1">
        <v>71441</v>
      </c>
      <c r="F3527" s="1">
        <v>2080</v>
      </c>
      <c r="G3527" s="1">
        <v>1479</v>
      </c>
      <c r="H3527" s="1">
        <v>6813</v>
      </c>
      <c r="I3527" s="1">
        <f>(F3527+G3527+H3527)/E3527*100</f>
        <v>14.518273820355258185075796811</v>
      </c>
      <c r="J3527" s="1">
        <f>(F3527+G3527)/E3527*100</f>
        <v>4.9817331784269537100544505256</v>
      </c>
      <c r="K3527" s="1">
        <f>F3527/E3527*100</f>
        <v>2.9114934001483741828921767612</v>
      </c>
      <c r="L3527" s="1">
        <v>1823.28</v>
      </c>
      <c r="M3527" s="1">
        <v>1340.00</v>
      </c>
      <c r="N3527" s="1">
        <v>3.59</v>
      </c>
      <c r="O3527" s="1">
        <v>93.15</v>
      </c>
      <c r="P3527" s="1">
        <v>5.85</v>
      </c>
      <c r="Q3527" s="1">
        <v>93.44</v>
      </c>
      <c r="R3527" s="1">
        <v>4.37</v>
      </c>
      <c r="S3527" s="1">
        <v>2.02</v>
      </c>
      <c r="T3527" s="1">
        <v>0.00</v>
      </c>
      <c r="U3527" s="1">
        <v>99.42</v>
      </c>
      <c r="V3527" s="1">
        <f>100-U3527</f>
        <v>0.58</v>
      </c>
      <c r="W3527" s="1">
        <v>0.41</v>
      </c>
      <c r="X3527" s="0" t="inlineStr">
        <is>
          <t>IBGE — Censo Demográfico 2022 / SIDRA</t>
        </is>
      </c>
    </row>
    <row r="3528">
      <c r="A3528" s="0" t="inlineStr">
        <is>
          <t>3522653</t>
        </is>
      </c>
      <c r="B3528" s="0" t="inlineStr">
        <is>
          <t>Itapirapuã Paulista</t>
        </is>
      </c>
      <c r="C3528" s="0" t="inlineStr">
        <is>
          <t>SP</t>
        </is>
      </c>
      <c r="D3528" s="0" t="inlineStr">
        <is>
          <t>2022</t>
        </is>
      </c>
      <c r="E3528" s="1">
        <v>4305</v>
      </c>
      <c r="F3528" s="1">
        <v>15</v>
      </c>
      <c r="G3528" s="1">
        <v>210</v>
      </c>
      <c r="H3528" s="1">
        <v>1248</v>
      </c>
      <c r="I3528" s="1">
        <f>(F3528+G3528+H3528)/E3528*100</f>
        <v>34.21602787456445993031358885</v>
      </c>
      <c r="J3528" s="1">
        <f>(F3528+G3528)/E3528*100</f>
        <v>5.2264808362369337979094076655</v>
      </c>
      <c r="K3528" s="1">
        <f>F3528/E3528*100</f>
        <v>0.3484320557491289198606271777</v>
      </c>
      <c r="L3528" s="1">
        <v>1084.01</v>
      </c>
      <c r="M3528" s="1">
        <v>830.00</v>
      </c>
      <c r="N3528" s="1">
        <v>9.91</v>
      </c>
      <c r="O3528" s="1">
        <v>71.97</v>
      </c>
      <c r="P3528" s="1">
        <v>26.75</v>
      </c>
      <c r="Q3528" s="1">
        <v>60.23</v>
      </c>
      <c r="R3528" s="1">
        <v>2.57</v>
      </c>
      <c r="S3528" s="1">
        <v>31.24</v>
      </c>
      <c r="T3528" s="1">
        <v>0.19</v>
      </c>
      <c r="U3528" s="1">
        <v>87.04</v>
      </c>
      <c r="V3528" s="1">
        <f>100-U3528</f>
        <v>12.96</v>
      </c>
      <c r="W3528" s="1">
        <v>11.93</v>
      </c>
      <c r="X3528" s="0" t="inlineStr">
        <is>
          <t>IBGE — Censo Demográfico 2022 / SIDRA</t>
        </is>
      </c>
    </row>
    <row r="3529">
      <c r="A3529" s="0" t="inlineStr">
        <is>
          <t>3522703</t>
        </is>
      </c>
      <c r="B3529" s="0" t="inlineStr">
        <is>
          <t>Itápolis</t>
        </is>
      </c>
      <c r="C3529" s="0" t="inlineStr">
        <is>
          <t>SP</t>
        </is>
      </c>
      <c r="D3529" s="0" t="inlineStr">
        <is>
          <t>2022</t>
        </is>
      </c>
      <c r="E3529" s="1">
        <v>39435</v>
      </c>
      <c r="F3529" s="1">
        <v>686</v>
      </c>
      <c r="G3529" s="1">
        <v>989</v>
      </c>
      <c r="H3529" s="1">
        <v>4626</v>
      </c>
      <c r="I3529" s="1">
        <f>(F3529+G3529+H3529)/E3529*100</f>
        <v>15.978191961455559781919614556</v>
      </c>
      <c r="J3529" s="1">
        <f>(F3529+G3529)/E3529*100</f>
        <v>4.2474958792950424749587929504</v>
      </c>
      <c r="K3529" s="1">
        <f>F3529/E3529*100</f>
        <v>1.7395714466844173957144668442</v>
      </c>
      <c r="L3529" s="1">
        <v>1675.41</v>
      </c>
      <c r="M3529" s="1">
        <v>1300.00</v>
      </c>
      <c r="N3529" s="1">
        <v>4.85</v>
      </c>
      <c r="O3529" s="1">
        <v>93.37</v>
      </c>
      <c r="P3529" s="1">
        <v>5.46</v>
      </c>
      <c r="Q3529" s="1">
        <v>93.33</v>
      </c>
      <c r="R3529" s="1">
        <v>1.29</v>
      </c>
      <c r="S3529" s="1">
        <v>4.75</v>
      </c>
      <c r="T3529" s="1">
        <v>0.03</v>
      </c>
      <c r="U3529" s="1">
        <v>95.13</v>
      </c>
      <c r="V3529" s="1">
        <f>100-U3529</f>
        <v>4.87</v>
      </c>
      <c r="W3529" s="1">
        <v>3.89</v>
      </c>
      <c r="X3529" s="0" t="inlineStr">
        <is>
          <t>IBGE — Censo Demográfico 2022 / SIDRA</t>
        </is>
      </c>
    </row>
    <row r="3530">
      <c r="A3530" s="0" t="inlineStr">
        <is>
          <t>3522802</t>
        </is>
      </c>
      <c r="B3530" s="0" t="inlineStr">
        <is>
          <t>Itaporanga</t>
        </is>
      </c>
      <c r="C3530" s="0" t="inlineStr">
        <is>
          <t>SP</t>
        </is>
      </c>
      <c r="D3530" s="0" t="inlineStr">
        <is>
          <t>2022</t>
        </is>
      </c>
      <c r="E3530" s="1">
        <v>14033</v>
      </c>
      <c r="F3530" s="1">
        <v>190</v>
      </c>
      <c r="G3530" s="1">
        <v>633</v>
      </c>
      <c r="H3530" s="1">
        <v>2877</v>
      </c>
      <c r="I3530" s="1">
        <f>(F3530+G3530+H3530)/E3530*100</f>
        <v>26.36642200527328440105465688</v>
      </c>
      <c r="J3530" s="1">
        <f>(F3530+G3530)/E3530*100</f>
        <v>5.8647473811729494762345898952</v>
      </c>
      <c r="K3530" s="1">
        <f>F3530/E3530*100</f>
        <v>1.353951400270790280054158056</v>
      </c>
      <c r="L3530" s="1">
        <v>1283.91</v>
      </c>
      <c r="M3530" s="1">
        <v>980.80</v>
      </c>
      <c r="N3530" s="1">
        <v>7.65</v>
      </c>
      <c r="O3530" s="1">
        <v>82.40</v>
      </c>
      <c r="P3530" s="1">
        <v>16.99</v>
      </c>
      <c r="Q3530" s="1">
        <v>75.73</v>
      </c>
      <c r="R3530" s="1">
        <v>10.34</v>
      </c>
      <c r="S3530" s="1">
        <v>13.12</v>
      </c>
      <c s="1" r="T3530">
        <v>0</v>
      </c>
      <c r="U3530" s="1">
        <v>88.45</v>
      </c>
      <c r="V3530" s="1">
        <f>100-U3530</f>
        <v>11.55</v>
      </c>
      <c r="W3530" s="1">
        <v>10.71</v>
      </c>
      <c r="X3530" s="0" t="inlineStr">
        <is>
          <t>IBGE — Censo Demográfico 2022 / SIDRA</t>
        </is>
      </c>
    </row>
    <row r="3531">
      <c r="A3531" s="0" t="inlineStr">
        <is>
          <t>3522901</t>
        </is>
      </c>
      <c r="B3531" s="0" t="inlineStr">
        <is>
          <t>Itapuí</t>
        </is>
      </c>
      <c r="C3531" s="0" t="inlineStr">
        <is>
          <t>SP</t>
        </is>
      </c>
      <c r="D3531" s="0" t="inlineStr">
        <is>
          <t>2022</t>
        </is>
      </c>
      <c r="E3531" s="1">
        <v>13609</v>
      </c>
      <c r="F3531" s="1">
        <v>82</v>
      </c>
      <c r="G3531" s="1">
        <v>638</v>
      </c>
      <c r="H3531" s="1">
        <v>1744</v>
      </c>
      <c r="I3531" s="1">
        <f>(F3531+G3531+H3531)/E3531*100</f>
        <v>18.105665368506135645528694246</v>
      </c>
      <c r="J3531" s="1">
        <f>(F3531+G3531)/E3531*100</f>
        <v>5.2906165037842604159012418253</v>
      </c>
      <c r="K3531" s="1">
        <f>F3531/E3531*100</f>
        <v>0.6025424351532074362554192079</v>
      </c>
      <c r="L3531" s="1">
        <v>1421.09</v>
      </c>
      <c r="M3531" s="1">
        <v>1200.00</v>
      </c>
      <c r="N3531" s="1">
        <v>5.18</v>
      </c>
      <c r="O3531" s="1">
        <v>96.50</v>
      </c>
      <c r="P3531" s="1">
        <v>1.64</v>
      </c>
      <c r="Q3531" s="1">
        <v>96.61</v>
      </c>
      <c r="R3531" s="1">
        <v>2.36</v>
      </c>
      <c r="S3531" s="1">
        <v>0.97</v>
      </c>
      <c s="1" r="T3531">
        <v>0</v>
      </c>
      <c r="U3531" s="1">
        <v>98.95</v>
      </c>
      <c r="V3531" s="1">
        <f>100-U3531</f>
        <v>1.05</v>
      </c>
      <c r="W3531" s="1">
        <v>0.95</v>
      </c>
      <c r="X3531" s="0" t="inlineStr">
        <is>
          <t>IBGE — Censo Demográfico 2022 / SIDRA</t>
        </is>
      </c>
    </row>
    <row r="3532">
      <c r="A3532" s="0" t="inlineStr">
        <is>
          <t>3523008</t>
        </is>
      </c>
      <c r="B3532" s="0" t="inlineStr">
        <is>
          <t>Itapura</t>
        </is>
      </c>
      <c r="C3532" s="0" t="inlineStr">
        <is>
          <t>SP</t>
        </is>
      </c>
      <c r="D3532" s="0" t="inlineStr">
        <is>
          <t>2022</t>
        </is>
      </c>
      <c r="E3532" s="1">
        <v>3971</v>
      </c>
      <c r="F3532" s="1">
        <v>68</v>
      </c>
      <c r="G3532" s="1">
        <v>267</v>
      </c>
      <c r="H3532" s="1">
        <v>681</v>
      </c>
      <c r="I3532" s="1">
        <f>(F3532+G3532+H3532)/E3532*100</f>
        <v>25.585494837572399899269705364</v>
      </c>
      <c r="J3532" s="1">
        <f>(F3532+G3532)/E3532*100</f>
        <v>8.436162175774364140015109544</v>
      </c>
      <c r="K3532" s="1">
        <f>F3532/E3532*100</f>
        <v>1.7124150088139007806597834299</v>
      </c>
      <c r="L3532" s="1">
        <v>1299.95</v>
      </c>
      <c r="M3532" s="1">
        <v>1000.00</v>
      </c>
      <c r="N3532" s="1">
        <v>6.72</v>
      </c>
      <c r="O3532" s="1">
        <v>84.28</v>
      </c>
      <c r="P3532" s="1">
        <v>7.83</v>
      </c>
      <c r="Q3532" s="1">
        <v>78.42</v>
      </c>
      <c r="R3532" s="1">
        <v>7.83</v>
      </c>
      <c r="S3532" s="1">
        <v>13.62</v>
      </c>
      <c s="1" r="T3532">
        <v>0</v>
      </c>
      <c r="U3532" s="1">
        <v>96.97</v>
      </c>
      <c r="V3532" s="1">
        <f>100-U3532</f>
        <v>3.03</v>
      </c>
      <c r="W3532" s="1">
        <v>2.57</v>
      </c>
      <c r="X3532" s="0" t="inlineStr">
        <is>
          <t>IBGE — Censo Demográfico 2022 / SIDRA</t>
        </is>
      </c>
    </row>
    <row r="3533">
      <c r="A3533" s="0" t="inlineStr">
        <is>
          <t>3523107</t>
        </is>
      </c>
      <c r="B3533" s="0" t="inlineStr">
        <is>
          <t>Itaquaquecetuba</t>
        </is>
      </c>
      <c r="C3533" s="0" t="inlineStr">
        <is>
          <t>SP</t>
        </is>
      </c>
      <c r="D3533" s="0" t="inlineStr">
        <is>
          <t>2022</t>
        </is>
      </c>
      <c r="E3533" s="1">
        <v>369029</v>
      </c>
      <c r="F3533" s="1">
        <v>14599</v>
      </c>
      <c r="G3533" s="1">
        <v>28517</v>
      </c>
      <c r="H3533" s="1">
        <v>74530</v>
      </c>
      <c r="I3533" s="1">
        <f>(F3533+G3533+H3533)/E3533*100</f>
        <v>31.879879359074761062138747903</v>
      </c>
      <c r="J3533" s="1">
        <f>(F3533+G3533)/E3533*100</f>
        <v>11.683634619501448395654542055</v>
      </c>
      <c r="K3533" s="1">
        <f>F3533/E3533*100</f>
        <v>3.9560576540055117619482479697</v>
      </c>
      <c r="L3533" s="1">
        <v>1101.16</v>
      </c>
      <c r="M3533" s="1">
        <v>900.00</v>
      </c>
      <c r="N3533" s="1">
        <v>4.70</v>
      </c>
      <c r="O3533" s="1">
        <v>97.95</v>
      </c>
      <c r="P3533" s="1">
        <v>1.02</v>
      </c>
      <c r="Q3533" s="1">
        <v>76.62</v>
      </c>
      <c r="R3533" s="1">
        <v>6.27</v>
      </c>
      <c r="S3533" s="1">
        <v>6.87</v>
      </c>
      <c r="T3533" s="1">
        <v>0.01</v>
      </c>
      <c r="U3533" s="1">
        <v>99.60</v>
      </c>
      <c r="V3533" s="1">
        <f>100-U3533</f>
        <v>0.40</v>
      </c>
      <c r="W3533" s="1">
        <v>0.15</v>
      </c>
      <c r="X3533" s="0" t="inlineStr">
        <is>
          <t>IBGE — Censo Demográfico 2022 / SIDRA</t>
        </is>
      </c>
    </row>
    <row r="3534">
      <c r="A3534" s="0" t="inlineStr">
        <is>
          <t>3523206</t>
        </is>
      </c>
      <c r="B3534" s="0" t="inlineStr">
        <is>
          <t>Itararé</t>
        </is>
      </c>
      <c r="C3534" s="0" t="inlineStr">
        <is>
          <t>SP</t>
        </is>
      </c>
      <c r="D3534" s="0" t="inlineStr">
        <is>
          <t>2022</t>
        </is>
      </c>
      <c r="E3534" s="1">
        <v>44373</v>
      </c>
      <c r="F3534" s="1">
        <v>1082</v>
      </c>
      <c r="G3534" s="1">
        <v>3806</v>
      </c>
      <c r="H3534" s="1">
        <v>8397</v>
      </c>
      <c r="I3534" s="1">
        <f>(F3534+G3534+H3534)/E3534*100</f>
        <v>29.939377549410677664345435287</v>
      </c>
      <c r="J3534" s="1">
        <f>(F3534+G3534)/E3534*100</f>
        <v>11.015707750208460099610123273</v>
      </c>
      <c r="K3534" s="1">
        <f>F3534/E3534*100</f>
        <v>2.4384197597638203411984765511</v>
      </c>
      <c r="L3534" s="1">
        <v>1297.43</v>
      </c>
      <c r="M3534" s="1">
        <v>970.67</v>
      </c>
      <c r="N3534" s="1">
        <v>4.39</v>
      </c>
      <c r="O3534" s="1">
        <v>94.43</v>
      </c>
      <c r="P3534" s="1">
        <v>5.27</v>
      </c>
      <c r="Q3534" s="1">
        <v>88.98</v>
      </c>
      <c r="R3534" s="1">
        <v>2.90</v>
      </c>
      <c r="S3534" s="1">
        <v>6.15</v>
      </c>
      <c r="T3534" s="1">
        <v>0.02</v>
      </c>
      <c r="U3534" s="1">
        <v>97.53</v>
      </c>
      <c r="V3534" s="1">
        <f>100-U3534</f>
        <v>2.47</v>
      </c>
      <c r="W3534" s="1">
        <v>2.26</v>
      </c>
      <c r="X3534" s="0" t="inlineStr">
        <is>
          <t>IBGE — Censo Demográfico 2022 / SIDRA</t>
        </is>
      </c>
    </row>
    <row r="3535">
      <c r="A3535" s="0" t="inlineStr">
        <is>
          <t>3523305</t>
        </is>
      </c>
      <c r="B3535" s="0" t="inlineStr">
        <is>
          <t>Itariri</t>
        </is>
      </c>
      <c r="C3535" s="0" t="inlineStr">
        <is>
          <t>SP</t>
        </is>
      </c>
      <c r="D3535" s="0" t="inlineStr">
        <is>
          <t>2022</t>
        </is>
      </c>
      <c r="E3535" s="1">
        <v>15470</v>
      </c>
      <c r="F3535" s="1">
        <v>559</v>
      </c>
      <c r="G3535" s="1">
        <v>1778</v>
      </c>
      <c r="H3535" s="1">
        <v>4457</v>
      </c>
      <c r="I3535" s="1">
        <f>(F3535+G3535+H3535)/E3535*100</f>
        <v>43.917259211376858435681965094</v>
      </c>
      <c r="J3535" s="1">
        <f>(F3535+G3535)/E3535*100</f>
        <v>15.106658047834518422753716871</v>
      </c>
      <c r="K3535" s="1">
        <f>F3535/E3535*100</f>
        <v>3.6134453781512605042016806723</v>
      </c>
      <c r="L3535" s="1">
        <v>1027.49</v>
      </c>
      <c r="M3535" s="1">
        <v>750.00</v>
      </c>
      <c r="N3535" s="1">
        <v>6.07</v>
      </c>
      <c r="O3535" s="1">
        <v>77.24</v>
      </c>
      <c r="P3535" s="1">
        <v>21.93</v>
      </c>
      <c r="Q3535" s="1">
        <v>67.24</v>
      </c>
      <c r="R3535" s="1">
        <v>17.53</v>
      </c>
      <c r="S3535" s="1">
        <v>12.42</v>
      </c>
      <c r="T3535" s="1">
        <v>0.09</v>
      </c>
      <c r="U3535" s="1">
        <v>93.65</v>
      </c>
      <c r="V3535" s="1">
        <f>100-U3535</f>
        <v>6.35</v>
      </c>
      <c r="W3535" s="1">
        <v>5.64</v>
      </c>
      <c r="X3535" s="0" t="inlineStr">
        <is>
          <t>IBGE — Censo Demográfico 2022 / SIDRA</t>
        </is>
      </c>
    </row>
    <row r="3536">
      <c r="A3536" s="0" t="inlineStr">
        <is>
          <t>3523404</t>
        </is>
      </c>
      <c r="B3536" s="0" t="inlineStr">
        <is>
          <t>Itatiba</t>
        </is>
      </c>
      <c r="C3536" s="0" t="inlineStr">
        <is>
          <t>SP</t>
        </is>
      </c>
      <c r="D3536" s="0" t="inlineStr">
        <is>
          <t>2022</t>
        </is>
      </c>
      <c r="E3536" s="1">
        <v>121127</v>
      </c>
      <c r="F3536" s="1">
        <v>1622</v>
      </c>
      <c r="G3536" s="1">
        <v>2098</v>
      </c>
      <c r="H3536" s="1">
        <v>10102</v>
      </c>
      <c r="I3536" s="1">
        <f>(F3536+G3536+H3536)/E3536*100</f>
        <v>11.411163489560543891948120568</v>
      </c>
      <c r="J3536" s="1">
        <f>(F3536+G3536)/E3536*100</f>
        <v>3.0711567198064841034616559479</v>
      </c>
      <c r="K3536" s="1">
        <f>F3536/E3536*100</f>
        <v>1.3390903762166981762943026741</v>
      </c>
      <c r="L3536" s="1">
        <v>2282.10</v>
      </c>
      <c r="M3536" s="1">
        <v>1550.00</v>
      </c>
      <c r="N3536" s="1">
        <v>2.59</v>
      </c>
      <c r="O3536" s="1">
        <v>92.31</v>
      </c>
      <c r="P3536" s="1">
        <v>6.91</v>
      </c>
      <c r="Q3536" s="1">
        <v>86.34</v>
      </c>
      <c r="R3536" s="1">
        <v>9.26</v>
      </c>
      <c r="S3536" s="1">
        <v>3.94</v>
      </c>
      <c s="1" r="T3536">
        <v>0</v>
      </c>
      <c r="U3536" s="1">
        <v>99.73</v>
      </c>
      <c r="V3536" s="1">
        <f>100-U3536</f>
        <v>0.27</v>
      </c>
      <c r="W3536" s="1">
        <v>0.22</v>
      </c>
      <c r="X3536" s="0" t="inlineStr">
        <is>
          <t>IBGE — Censo Demográfico 2022 / SIDRA</t>
        </is>
      </c>
    </row>
    <row r="3537">
      <c r="A3537" s="0" t="inlineStr">
        <is>
          <t>3523503</t>
        </is>
      </c>
      <c r="B3537" s="0" t="inlineStr">
        <is>
          <t>Itatinga</t>
        </is>
      </c>
      <c r="C3537" s="0" t="inlineStr">
        <is>
          <t>SP</t>
        </is>
      </c>
      <c r="D3537" s="0" t="inlineStr">
        <is>
          <t>2022</t>
        </is>
      </c>
      <c r="E3537" s="1">
        <v>18066</v>
      </c>
      <c r="F3537" s="1">
        <v>114</v>
      </c>
      <c r="G3537" s="1">
        <v>457</v>
      </c>
      <c r="H3537" s="1">
        <v>3307</v>
      </c>
      <c r="I3537" s="1">
        <f>(F3537+G3537+H3537)/E3537*100</f>
        <v>21.465736743053249197387357467</v>
      </c>
      <c r="J3537" s="1">
        <f>(F3537+G3537)/E3537*100</f>
        <v>3.1606332336986604671759105502</v>
      </c>
      <c r="K3537" s="1">
        <f>F3537/E3537*100</f>
        <v>0.6310195948189970109598140153</v>
      </c>
      <c r="L3537" s="1">
        <v>1388.79</v>
      </c>
      <c r="M3537" s="1">
        <v>1100.00</v>
      </c>
      <c r="N3537" s="1">
        <v>5.73</v>
      </c>
      <c r="O3537" s="1">
        <v>89.53</v>
      </c>
      <c r="P3537" s="1">
        <v>9.98</v>
      </c>
      <c r="Q3537" s="1">
        <v>87.72</v>
      </c>
      <c r="R3537" s="1">
        <v>6.74</v>
      </c>
      <c r="S3537" s="1">
        <v>5.21</v>
      </c>
      <c s="1" r="T3537">
        <v>0</v>
      </c>
      <c r="U3537" s="1">
        <v>97.94</v>
      </c>
      <c r="V3537" s="1">
        <f>100-U3537</f>
        <v>2.06</v>
      </c>
      <c r="W3537" s="1">
        <v>1.63</v>
      </c>
      <c r="X3537" s="0" t="inlineStr">
        <is>
          <t>IBGE — Censo Demográfico 2022 / SIDRA</t>
        </is>
      </c>
    </row>
    <row r="3538">
      <c r="A3538" s="0" t="inlineStr">
        <is>
          <t>3523602</t>
        </is>
      </c>
      <c r="B3538" s="0" t="inlineStr">
        <is>
          <t>Itirapina</t>
        </is>
      </c>
      <c r="C3538" s="0" t="inlineStr">
        <is>
          <t>SP</t>
        </is>
      </c>
      <c r="D3538" s="0" t="inlineStr">
        <is>
          <t>2022</t>
        </is>
      </c>
      <c r="E3538" s="1">
        <v>13147</v>
      </c>
      <c r="F3538" s="1">
        <v>152</v>
      </c>
      <c r="G3538" s="1">
        <v>587</v>
      </c>
      <c r="H3538" s="1">
        <v>2003</v>
      </c>
      <c r="I3538" s="1">
        <f>(F3538+G3538+H3538)/E3538*100</f>
        <v>20.856469156461550163535407317</v>
      </c>
      <c r="J3538" s="1">
        <f>(F3538+G3538)/E3538*100</f>
        <v>5.621054232904845211835399711</v>
      </c>
      <c r="K3538" s="1">
        <f>F3538/E3538*100</f>
        <v>1.1561572982429451585913136077</v>
      </c>
      <c r="L3538" s="1">
        <v>1659.02</v>
      </c>
      <c r="M3538" s="1">
        <v>1200.00</v>
      </c>
      <c r="N3538" s="1">
        <v>3.49</v>
      </c>
      <c r="O3538" s="1">
        <v>91.69</v>
      </c>
      <c r="P3538" s="1">
        <v>7.35</v>
      </c>
      <c r="Q3538" s="1">
        <v>77.90</v>
      </c>
      <c r="R3538" s="1">
        <v>15.27</v>
      </c>
      <c r="S3538" s="1">
        <v>6.68</v>
      </c>
      <c r="T3538" s="1">
        <v>0.04</v>
      </c>
      <c r="U3538" s="1">
        <v>98.06</v>
      </c>
      <c r="V3538" s="1">
        <f>100-U3538</f>
        <v>1.94</v>
      </c>
      <c r="W3538" s="1">
        <v>1.44</v>
      </c>
      <c r="X3538" s="0" t="inlineStr">
        <is>
          <t>IBGE — Censo Demográfico 2022 / SIDRA</t>
        </is>
      </c>
    </row>
    <row r="3539">
      <c r="A3539" s="0" t="inlineStr">
        <is>
          <t>3523701</t>
        </is>
      </c>
      <c r="B3539" s="0" t="inlineStr">
        <is>
          <t>Itirapuã</t>
        </is>
      </c>
      <c r="C3539" s="0" t="inlineStr">
        <is>
          <t>SP</t>
        </is>
      </c>
      <c r="D3539" s="0" t="inlineStr">
        <is>
          <t>2022</t>
        </is>
      </c>
      <c r="E3539" s="1">
        <v>5756</v>
      </c>
      <c r="F3539" s="1">
        <v>9</v>
      </c>
      <c r="G3539" s="1">
        <v>284</v>
      </c>
      <c r="H3539" s="1">
        <v>1177</v>
      </c>
      <c r="I3539" s="1">
        <f>(F3539+G3539+H3539)/E3539*100</f>
        <v>25.538568450312717164697706741</v>
      </c>
      <c r="J3539" s="1">
        <f>(F3539+G3539)/E3539*100</f>
        <v>5.0903405142460041695621959694</v>
      </c>
      <c r="K3539" s="1">
        <f>F3539/E3539*100</f>
        <v>0.1563585823488533703961084086</v>
      </c>
      <c r="L3539" s="1">
        <v>1202.12</v>
      </c>
      <c r="M3539" s="1">
        <v>1037.33</v>
      </c>
      <c r="N3539" s="1">
        <v>6.18</v>
      </c>
      <c r="O3539" s="1">
        <v>86.73</v>
      </c>
      <c r="P3539" s="1">
        <v>12.52</v>
      </c>
      <c r="Q3539" s="1">
        <v>90.67</v>
      </c>
      <c r="R3539" s="1">
        <v>1.30</v>
      </c>
      <c r="S3539" s="1">
        <v>7.78</v>
      </c>
      <c s="1" r="T3539">
        <v>0</v>
      </c>
      <c r="U3539" s="1">
        <v>92.97</v>
      </c>
      <c r="V3539" s="1">
        <f>100-U3539</f>
        <v>7.03</v>
      </c>
      <c r="W3539" s="1">
        <v>6.48</v>
      </c>
      <c r="X3539" s="0" t="inlineStr">
        <is>
          <t>IBGE — Censo Demográfico 2022 / SIDRA</t>
        </is>
      </c>
    </row>
    <row r="3540">
      <c r="A3540" s="0" t="inlineStr">
        <is>
          <t>3523800</t>
        </is>
      </c>
      <c r="B3540" s="0" t="inlineStr">
        <is>
          <t>Itobi</t>
        </is>
      </c>
      <c r="C3540" s="0" t="inlineStr">
        <is>
          <t>SP</t>
        </is>
      </c>
      <c r="D3540" s="0" t="inlineStr">
        <is>
          <t>2022</t>
        </is>
      </c>
      <c r="E3540" s="1">
        <v>8003</v>
      </c>
      <c r="F3540" s="1">
        <v>48</v>
      </c>
      <c r="G3540" s="1">
        <v>183</v>
      </c>
      <c r="H3540" s="1">
        <v>960</v>
      </c>
      <c r="I3540" s="1">
        <f>(F3540+G3540+H3540)/E3540*100</f>
        <v>14.881919280269898787954517056</v>
      </c>
      <c r="J3540" s="1">
        <f>(F3540+G3540)/E3540*100</f>
        <v>2.8864175934024740722229164063</v>
      </c>
      <c r="K3540" s="1">
        <f>F3540/E3540*100</f>
        <v>0.5997750843433712357865800325</v>
      </c>
      <c r="L3540" s="1">
        <v>1439.31</v>
      </c>
      <c r="M3540" s="1">
        <v>1200.00</v>
      </c>
      <c r="N3540" s="1">
        <v>5.79</v>
      </c>
      <c r="O3540" s="1">
        <v>88.51</v>
      </c>
      <c r="P3540" s="1">
        <v>11.32</v>
      </c>
      <c r="Q3540" s="1">
        <v>88.89</v>
      </c>
      <c r="R3540" s="1">
        <v>4.68</v>
      </c>
      <c r="S3540" s="1">
        <v>5.92</v>
      </c>
      <c r="T3540" s="1">
        <v>0.07</v>
      </c>
      <c r="U3540" s="1">
        <v>92.26</v>
      </c>
      <c r="V3540" s="1">
        <f>100-U3540</f>
        <v>7.74</v>
      </c>
      <c r="W3540" s="1">
        <v>3.92</v>
      </c>
      <c r="X3540" s="0" t="inlineStr">
        <is>
          <t>IBGE — Censo Demográfico 2022 / SIDRA</t>
        </is>
      </c>
    </row>
    <row r="3541">
      <c r="A3541" s="0" t="inlineStr">
        <is>
          <t>3523909</t>
        </is>
      </c>
      <c r="B3541" s="0" t="inlineStr">
        <is>
          <t>Itu</t>
        </is>
      </c>
      <c r="C3541" s="0" t="inlineStr">
        <is>
          <t>SP</t>
        </is>
      </c>
      <c r="D3541" s="0" t="inlineStr">
        <is>
          <t>2022</t>
        </is>
      </c>
      <c r="E3541" s="1">
        <v>167740</v>
      </c>
      <c r="F3541" s="1">
        <v>2398</v>
      </c>
      <c r="G3541" s="1">
        <v>6235</v>
      </c>
      <c r="H3541" s="1">
        <v>19458</v>
      </c>
      <c r="I3541" s="1">
        <f>(F3541+G3541+H3541)/E3541*100</f>
        <v>16.746750924049123643734350781</v>
      </c>
      <c r="J3541" s="1">
        <f>(F3541+G3541)/E3541*100</f>
        <v>5.1466555383331346130916895195</v>
      </c>
      <c r="K3541" s="1">
        <f>F3541/E3541*100</f>
        <v>1.429593418385596756885656373</v>
      </c>
      <c r="L3541" s="1">
        <v>1874.09</v>
      </c>
      <c r="M3541" s="1">
        <v>1300.00</v>
      </c>
      <c r="N3541" s="1">
        <v>3.49</v>
      </c>
      <c r="O3541" s="1">
        <v>92.04</v>
      </c>
      <c r="P3541" s="1">
        <v>6.17</v>
      </c>
      <c r="Q3541" s="1">
        <v>90.56</v>
      </c>
      <c r="R3541" s="1">
        <v>5.73</v>
      </c>
      <c r="S3541" s="1">
        <v>3.06</v>
      </c>
      <c r="T3541" s="1">
        <v>0.01</v>
      </c>
      <c r="U3541" s="1">
        <v>98.93</v>
      </c>
      <c r="V3541" s="1">
        <f>100-U3541</f>
        <v>1.07</v>
      </c>
      <c r="W3541" s="1">
        <v>0.88</v>
      </c>
      <c r="X3541" s="0" t="inlineStr">
        <is>
          <t>IBGE — Censo Demográfico 2022 / SIDRA</t>
        </is>
      </c>
    </row>
    <row r="3542">
      <c r="A3542" s="0" t="inlineStr">
        <is>
          <t>3524006</t>
        </is>
      </c>
      <c r="B3542" s="0" t="inlineStr">
        <is>
          <t>Itupeva</t>
        </is>
      </c>
      <c r="C3542" s="0" t="inlineStr">
        <is>
          <t>SP</t>
        </is>
      </c>
      <c r="D3542" s="0" t="inlineStr">
        <is>
          <t>2022</t>
        </is>
      </c>
      <c r="E3542" s="1">
        <v>70540</v>
      </c>
      <c r="F3542" s="1">
        <v>1669</v>
      </c>
      <c r="G3542" s="1">
        <v>1959</v>
      </c>
      <c r="H3542" s="1">
        <v>7139</v>
      </c>
      <c r="I3542" s="1">
        <f>(F3542+G3542+H3542)/E3542*100</f>
        <v>15.263680181457329174936206408</v>
      </c>
      <c r="J3542" s="1">
        <f>(F3542+G3542)/E3542*100</f>
        <v>5.1431811738020981003685851999</v>
      </c>
      <c r="K3542" s="1">
        <f>F3542/E3542*100</f>
        <v>2.3660334561950666288630564219</v>
      </c>
      <c r="L3542" s="1">
        <v>2035.47</v>
      </c>
      <c r="M3542" s="1">
        <v>1400.00</v>
      </c>
      <c r="N3542" s="1">
        <v>2.59</v>
      </c>
      <c r="O3542" s="1">
        <v>83.66</v>
      </c>
      <c r="P3542" s="1">
        <v>10.08</v>
      </c>
      <c r="Q3542" s="1">
        <v>78.90</v>
      </c>
      <c r="R3542" s="1">
        <v>11.04</v>
      </c>
      <c r="S3542" s="1">
        <v>9.17</v>
      </c>
      <c r="T3542" s="1">
        <v>0.00</v>
      </c>
      <c r="U3542" s="1">
        <v>99.47</v>
      </c>
      <c r="V3542" s="1">
        <f>100-U3542</f>
        <v>0.53</v>
      </c>
      <c r="W3542" s="1">
        <v>0.43</v>
      </c>
      <c r="X3542" s="0" t="inlineStr">
        <is>
          <t>IBGE — Censo Demográfico 2022 / SIDRA</t>
        </is>
      </c>
    </row>
    <row r="3543">
      <c r="A3543" s="0" t="inlineStr">
        <is>
          <t>3524105</t>
        </is>
      </c>
      <c r="B3543" s="0" t="inlineStr">
        <is>
          <t>Ituverava</t>
        </is>
      </c>
      <c r="C3543" s="0" t="inlineStr">
        <is>
          <t>SP</t>
        </is>
      </c>
      <c r="D3543" s="0" t="inlineStr">
        <is>
          <t>2022</t>
        </is>
      </c>
      <c r="E3543" s="1">
        <v>37494</v>
      </c>
      <c r="F3543" s="1">
        <v>478</v>
      </c>
      <c r="G3543" s="1">
        <v>1012</v>
      </c>
      <c r="H3543" s="1">
        <v>5298</v>
      </c>
      <c r="I3543" s="1">
        <f>(F3543+G3543+H3543)/E3543*100</f>
        <v>18.104230010134954926121512775</v>
      </c>
      <c r="J3543" s="1">
        <f>(F3543+G3543)/E3543*100</f>
        <v>3.9739691684002773777137675361</v>
      </c>
      <c r="K3543" s="1">
        <f>F3543/E3543*100</f>
        <v>1.2748706459700218701658932096</v>
      </c>
      <c r="L3543" s="1">
        <v>1788.40</v>
      </c>
      <c r="M3543" s="1">
        <v>1233.33</v>
      </c>
      <c r="N3543" s="1">
        <v>4.56</v>
      </c>
      <c r="O3543" s="1">
        <v>96.24</v>
      </c>
      <c r="P3543" s="1">
        <v>3.11</v>
      </c>
      <c r="Q3543" s="1">
        <v>97.22</v>
      </c>
      <c r="R3543" s="1">
        <v>1.30</v>
      </c>
      <c r="S3543" s="1">
        <v>1.32</v>
      </c>
      <c r="T3543" s="1">
        <v>0.01</v>
      </c>
      <c r="U3543" s="1">
        <v>98.35</v>
      </c>
      <c r="V3543" s="1">
        <f>100-U3543</f>
        <v>1.65</v>
      </c>
      <c r="W3543" s="1">
        <v>1.50</v>
      </c>
      <c r="X3543" s="0" t="inlineStr">
        <is>
          <t>IBGE — Censo Demográfico 2022 / SIDRA</t>
        </is>
      </c>
    </row>
    <row r="3544">
      <c r="A3544" s="0" t="inlineStr">
        <is>
          <t>3524204</t>
        </is>
      </c>
      <c r="B3544" s="0" t="inlineStr">
        <is>
          <t>Jaborandi</t>
        </is>
      </c>
      <c r="C3544" s="0" t="inlineStr">
        <is>
          <t>SP</t>
        </is>
      </c>
      <c r="D3544" s="0" t="inlineStr">
        <is>
          <t>2022</t>
        </is>
      </c>
      <c r="E3544" s="1">
        <v>6197</v>
      </c>
      <c r="F3544" s="1">
        <v>29</v>
      </c>
      <c r="G3544" s="1">
        <v>91</v>
      </c>
      <c r="H3544" s="1">
        <v>858</v>
      </c>
      <c r="I3544" s="1">
        <f>(F3544+G3544+H3544)/E3544*100</f>
        <v>15.781829917702113926093270938</v>
      </c>
      <c r="J3544" s="1">
        <f>(F3544+G3544)/E3544*100</f>
        <v>1.9364208487978053897046958206</v>
      </c>
      <c r="K3544" s="1">
        <f>F3544/E3544*100</f>
        <v>0.4679683717928029691786348233</v>
      </c>
      <c r="L3544" s="1">
        <v>1584.97</v>
      </c>
      <c r="M3544" s="1">
        <v>1237.33</v>
      </c>
      <c r="N3544" s="1">
        <v>4.99</v>
      </c>
      <c r="O3544" s="1">
        <v>82.57</v>
      </c>
      <c r="P3544" s="1">
        <v>8.78</v>
      </c>
      <c r="Q3544" s="1">
        <v>95.04</v>
      </c>
      <c r="R3544" s="1">
        <v>0.88</v>
      </c>
      <c r="S3544" s="1">
        <v>3.86</v>
      </c>
      <c s="1" r="T3544">
        <v>0</v>
      </c>
      <c r="U3544" s="1">
        <v>96.58</v>
      </c>
      <c r="V3544" s="1">
        <f>100-U3544</f>
        <v>3.42</v>
      </c>
      <c r="W3544" s="1">
        <v>2.46</v>
      </c>
      <c r="X3544" s="0" t="inlineStr">
        <is>
          <t>IBGE — Censo Demográfico 2022 / SIDRA</t>
        </is>
      </c>
    </row>
    <row r="3545">
      <c r="A3545" s="0" t="inlineStr">
        <is>
          <t>3524303</t>
        </is>
      </c>
      <c r="B3545" s="0" t="inlineStr">
        <is>
          <t>Jaboticabal</t>
        </is>
      </c>
      <c r="C3545" s="0" t="inlineStr">
        <is>
          <t>SP</t>
        </is>
      </c>
      <c r="D3545" s="0" t="inlineStr">
        <is>
          <t>2022</t>
        </is>
      </c>
      <c r="E3545" s="1">
        <v>71593</v>
      </c>
      <c r="F3545" s="1">
        <v>1390</v>
      </c>
      <c r="G3545" s="1">
        <v>1814</v>
      </c>
      <c r="H3545" s="1">
        <v>7788</v>
      </c>
      <c r="I3545" s="1">
        <f>(F3545+G3545+H3545)/E3545*100</f>
        <v>15.353456343497269286103389996</v>
      </c>
      <c r="J3545" s="1">
        <f>(F3545+G3545)/E3545*100</f>
        <v>4.4752978643163437766262064727</v>
      </c>
      <c r="K3545" s="1">
        <f>F3545/E3545*100</f>
        <v>1.9415305965667034486611819591</v>
      </c>
      <c r="L3545" s="1">
        <v>1948.36</v>
      </c>
      <c r="M3545" s="1">
        <v>1333.33</v>
      </c>
      <c r="N3545" s="1">
        <v>3.43</v>
      </c>
      <c r="O3545" s="1">
        <v>95.92</v>
      </c>
      <c r="P3545" s="1">
        <v>1.97</v>
      </c>
      <c r="Q3545" s="1">
        <v>97.79</v>
      </c>
      <c r="R3545" s="1">
        <v>0.60</v>
      </c>
      <c r="S3545" s="1">
        <v>1.48</v>
      </c>
      <c r="T3545" s="1">
        <v>0.01</v>
      </c>
      <c r="U3545" s="1">
        <v>98.82</v>
      </c>
      <c r="V3545" s="1">
        <f>100-U3545</f>
        <v>1.18</v>
      </c>
      <c r="W3545" s="1">
        <v>0.95</v>
      </c>
      <c r="X3545" s="0" t="inlineStr">
        <is>
          <t>IBGE — Censo Demográfico 2022 / SIDRA</t>
        </is>
      </c>
    </row>
    <row r="3546">
      <c r="A3546" s="0" t="inlineStr">
        <is>
          <t>3524402</t>
        </is>
      </c>
      <c r="B3546" s="0" t="inlineStr">
        <is>
          <t>Jacareí</t>
        </is>
      </c>
      <c r="C3546" s="0" t="inlineStr">
        <is>
          <t>SP</t>
        </is>
      </c>
      <c r="D3546" s="0" t="inlineStr">
        <is>
          <t>2022</t>
        </is>
      </c>
      <c r="E3546" s="1">
        <v>239975</v>
      </c>
      <c r="F3546" s="1">
        <v>6039</v>
      </c>
      <c r="G3546" s="1">
        <v>11200</v>
      </c>
      <c r="H3546" s="1">
        <v>31049</v>
      </c>
      <c r="I3546" s="1">
        <f>(F3546+G3546+H3546)/E3546*100</f>
        <v>20.122096051672049171788727992</v>
      </c>
      <c r="J3546" s="1">
        <f>(F3546+G3546)/E3546*100</f>
        <v>7.1836649651005313053443066986</v>
      </c>
      <c r="K3546" s="1">
        <f>F3546/E3546*100</f>
        <v>2.5165121366809042608605063027</v>
      </c>
      <c r="L3546" s="1">
        <v>1799.50</v>
      </c>
      <c r="M3546" s="1">
        <v>1233.33</v>
      </c>
      <c r="N3546" s="1">
        <v>2.70</v>
      </c>
      <c r="O3546" s="1">
        <v>97.07</v>
      </c>
      <c r="P3546" s="1">
        <v>2.63</v>
      </c>
      <c r="Q3546" s="1">
        <v>93.22</v>
      </c>
      <c r="R3546" s="1">
        <v>4.04</v>
      </c>
      <c r="S3546" s="1">
        <v>1.84</v>
      </c>
      <c r="T3546" s="1">
        <v>0.01</v>
      </c>
      <c r="U3546" s="1">
        <v>99.73</v>
      </c>
      <c r="V3546" s="1">
        <f>100-U3546</f>
        <v>0.27</v>
      </c>
      <c r="W3546" s="1">
        <v>0.20</v>
      </c>
      <c r="X3546" s="0" t="inlineStr">
        <is>
          <t>IBGE — Censo Demográfico 2022 / SIDRA</t>
        </is>
      </c>
    </row>
    <row r="3547">
      <c r="A3547" s="0" t="inlineStr">
        <is>
          <t>3524501</t>
        </is>
      </c>
      <c r="B3547" s="0" t="inlineStr">
        <is>
          <t>Jaci</t>
        </is>
      </c>
      <c r="C3547" s="0" t="inlineStr">
        <is>
          <t>SP</t>
        </is>
      </c>
      <c r="D3547" s="0" t="inlineStr">
        <is>
          <t>2022</t>
        </is>
      </c>
      <c r="E3547" s="1">
        <v>7439</v>
      </c>
      <c r="F3547" s="1">
        <v>86</v>
      </c>
      <c r="G3547" s="1">
        <v>171</v>
      </c>
      <c r="H3547" s="1">
        <v>639</v>
      </c>
      <c r="I3547" s="1">
        <f>(F3547+G3547+H3547)/E3547*100</f>
        <v>12.044629654523457453958865439</v>
      </c>
      <c r="J3547" s="1">
        <f>(F3547+G3547)/E3547*100</f>
        <v>3.4547654254604113456109692163</v>
      </c>
      <c r="K3547" s="1">
        <f>F3547/E3547*100</f>
        <v>1.1560693641618497109826589595</v>
      </c>
      <c r="L3547" s="1">
        <v>1443.85</v>
      </c>
      <c r="M3547" s="1">
        <v>1200.00</v>
      </c>
      <c r="N3547" s="1">
        <v>6.57</v>
      </c>
      <c r="O3547" s="1">
        <v>90.29</v>
      </c>
      <c r="P3547" s="1">
        <v>8.76</v>
      </c>
      <c r="Q3547" s="1">
        <v>90.48</v>
      </c>
      <c r="R3547" s="1">
        <v>9.29</v>
      </c>
      <c r="S3547" s="1">
        <v>0.19</v>
      </c>
      <c s="1" r="T3547">
        <v>0</v>
      </c>
      <c r="U3547" s="1">
        <v>96.89</v>
      </c>
      <c r="V3547" s="1">
        <f>100-U3547</f>
        <v>3.11</v>
      </c>
      <c r="W3547" s="1">
        <v>2.69</v>
      </c>
      <c r="X3547" s="0" t="inlineStr">
        <is>
          <t>IBGE — Censo Demográfico 2022 / SIDRA</t>
        </is>
      </c>
    </row>
    <row r="3548">
      <c r="A3548" s="0" t="inlineStr">
        <is>
          <t>3524600</t>
        </is>
      </c>
      <c r="B3548" s="0" t="inlineStr">
        <is>
          <t>Jacupiranga</t>
        </is>
      </c>
      <c r="C3548" s="0" t="inlineStr">
        <is>
          <t>SP</t>
        </is>
      </c>
      <c r="D3548" s="0" t="inlineStr">
        <is>
          <t>2022</t>
        </is>
      </c>
      <c r="E3548" s="1">
        <v>16063</v>
      </c>
      <c r="F3548" s="1">
        <v>399</v>
      </c>
      <c r="G3548" s="1">
        <v>1241</v>
      </c>
      <c r="H3548" s="1">
        <v>3761</v>
      </c>
      <c r="I3548" s="1">
        <f>(F3548+G3548+H3548)/E3548*100</f>
        <v>33.623856066737222187636182531</v>
      </c>
      <c r="J3548" s="1">
        <f>(F3548+G3548)/E3548*100</f>
        <v>10.209798916765236879785843242</v>
      </c>
      <c r="K3548" s="1">
        <f>F3548/E3548*100</f>
        <v>2.4839693706032497042893606425</v>
      </c>
      <c r="L3548" s="1">
        <v>1256.95</v>
      </c>
      <c r="M3548" s="1">
        <v>900.00</v>
      </c>
      <c r="N3548" s="1">
        <v>5.56</v>
      </c>
      <c r="O3548" s="1">
        <v>69.90</v>
      </c>
      <c r="P3548" s="1">
        <v>29.65</v>
      </c>
      <c r="Q3548" s="1">
        <v>65.92</v>
      </c>
      <c r="R3548" s="1">
        <v>15.31</v>
      </c>
      <c r="S3548" s="1">
        <v>14.57</v>
      </c>
      <c r="T3548" s="1">
        <v>0.07</v>
      </c>
      <c r="U3548" s="1">
        <v>94.61</v>
      </c>
      <c r="V3548" s="1">
        <f>100-U3548</f>
        <v>5.39</v>
      </c>
      <c r="W3548" s="1">
        <v>5.01</v>
      </c>
      <c r="X3548" s="0" t="inlineStr">
        <is>
          <t>IBGE — Censo Demográfico 2022 / SIDRA</t>
        </is>
      </c>
    </row>
    <row r="3549">
      <c r="A3549" s="0" t="inlineStr">
        <is>
          <t>3524709</t>
        </is>
      </c>
      <c r="B3549" s="0" t="inlineStr">
        <is>
          <t>Jaguariúna</t>
        </is>
      </c>
      <c r="C3549" s="0" t="inlineStr">
        <is>
          <t>SP</t>
        </is>
      </c>
      <c r="D3549" s="0" t="inlineStr">
        <is>
          <t>2022</t>
        </is>
      </c>
      <c r="E3549" s="1">
        <v>59131</v>
      </c>
      <c r="F3549" s="1">
        <v>4071</v>
      </c>
      <c r="G3549" s="1">
        <v>1301</v>
      </c>
      <c r="H3549" s="1">
        <v>5477</v>
      </c>
      <c r="I3549" s="1">
        <f>(F3549+G3549+H3549)/E3549*100</f>
        <v>18.347398149870626236660973094</v>
      </c>
      <c r="J3549" s="1">
        <f>(F3549+G3549)/E3549*100</f>
        <v>9.084913158918333868867429944</v>
      </c>
      <c r="K3549" s="1">
        <f>F3549/E3549*100</f>
        <v>6.8847136020023338012210177403</v>
      </c>
      <c r="L3549" s="1">
        <v>2045.01</v>
      </c>
      <c r="M3549" s="1">
        <v>1433.33</v>
      </c>
      <c r="N3549" s="1">
        <v>2.50</v>
      </c>
      <c r="O3549" s="1">
        <v>96.52</v>
      </c>
      <c r="P3549" s="1">
        <v>1.89</v>
      </c>
      <c r="Q3549" s="1">
        <v>94.26</v>
      </c>
      <c r="R3549" s="1">
        <v>3.96</v>
      </c>
      <c r="S3549" s="1">
        <v>1.60</v>
      </c>
      <c r="T3549" s="1">
        <v>0.00</v>
      </c>
      <c r="U3549" s="1">
        <v>99.84</v>
      </c>
      <c r="V3549" s="1">
        <f>100-U3549</f>
        <v>0.16</v>
      </c>
      <c r="W3549" s="1">
        <v>0.14</v>
      </c>
      <c r="X3549" s="0" t="inlineStr">
        <is>
          <t>IBGE — Censo Demográfico 2022 / SIDRA</t>
        </is>
      </c>
    </row>
    <row r="3550">
      <c r="A3550" s="0" t="inlineStr">
        <is>
          <t>3524808</t>
        </is>
      </c>
      <c r="B3550" s="0" t="inlineStr">
        <is>
          <t>Jales</t>
        </is>
      </c>
      <c r="C3550" s="0" t="inlineStr">
        <is>
          <t>SP</t>
        </is>
      </c>
      <c r="D3550" s="0" t="inlineStr">
        <is>
          <t>2022</t>
        </is>
      </c>
      <c r="E3550" s="1">
        <v>48620</v>
      </c>
      <c r="F3550" s="1">
        <v>1051</v>
      </c>
      <c r="G3550" s="1">
        <v>1627</v>
      </c>
      <c r="H3550" s="1">
        <v>4020</v>
      </c>
      <c r="I3550" s="1">
        <f>(F3550+G3550+H3550)/E3550*100</f>
        <v>13.776223776223776223776223776</v>
      </c>
      <c r="J3550" s="1">
        <f>(F3550+G3550)/E3550*100</f>
        <v>5.5080213903743315508021390374</v>
      </c>
      <c r="K3550" s="1">
        <f>F3550/E3550*100</f>
        <v>2.1616618675442204853969559852</v>
      </c>
      <c r="L3550" s="1">
        <v>2077.24</v>
      </c>
      <c r="M3550" s="1">
        <v>1500.00</v>
      </c>
      <c r="N3550" s="1">
        <v>3.73</v>
      </c>
      <c r="O3550" s="1">
        <v>94.20</v>
      </c>
      <c r="P3550" s="1">
        <v>5.29</v>
      </c>
      <c r="Q3550" s="1">
        <v>94.45</v>
      </c>
      <c r="R3550" s="1">
        <v>2.15</v>
      </c>
      <c r="S3550" s="1">
        <v>3.36</v>
      </c>
      <c s="1" r="T3550">
        <v>0</v>
      </c>
      <c r="U3550" s="1">
        <v>96.71</v>
      </c>
      <c r="V3550" s="1">
        <f>100-U3550</f>
        <v>3.29</v>
      </c>
      <c r="W3550" s="1">
        <v>3.03</v>
      </c>
      <c r="X3550" s="0" t="inlineStr">
        <is>
          <t>IBGE — Censo Demográfico 2022 / SIDRA</t>
        </is>
      </c>
    </row>
    <row r="3551">
      <c r="A3551" s="0" t="inlineStr">
        <is>
          <t>3524907</t>
        </is>
      </c>
      <c r="B3551" s="0" t="inlineStr">
        <is>
          <t>Jambeiro</t>
        </is>
      </c>
      <c r="C3551" s="0" t="inlineStr">
        <is>
          <t>SP</t>
        </is>
      </c>
      <c r="D3551" s="0" t="inlineStr">
        <is>
          <t>2022</t>
        </is>
      </c>
      <c r="E3551" s="1">
        <v>6379</v>
      </c>
      <c r="F3551" s="1">
        <v>58</v>
      </c>
      <c r="G3551" s="1">
        <v>257</v>
      </c>
      <c r="H3551" s="1">
        <v>1038</v>
      </c>
      <c r="I3551" s="1">
        <f>(F3551+G3551+H3551)/E3551*100</f>
        <v>21.21022103778021633484872237</v>
      </c>
      <c r="J3551" s="1">
        <f>(F3551+G3551)/E3551*100</f>
        <v>4.9380780686627998118827402414</v>
      </c>
      <c r="K3551" s="1">
        <f>F3551/E3551*100</f>
        <v>0.9092334221664837748863458222</v>
      </c>
      <c r="L3551" s="1">
        <v>1751.77</v>
      </c>
      <c r="M3551" s="1">
        <v>1178.00</v>
      </c>
      <c r="N3551" s="1">
        <v>5.84</v>
      </c>
      <c r="O3551" s="1">
        <v>68.70</v>
      </c>
      <c r="P3551" s="1">
        <v>28.47</v>
      </c>
      <c r="Q3551" s="1">
        <v>48.93</v>
      </c>
      <c r="R3551" s="1">
        <v>21.16</v>
      </c>
      <c r="S3551" s="1">
        <v>24.03</v>
      </c>
      <c s="1" r="T3551">
        <v>0</v>
      </c>
      <c r="U3551" s="1">
        <v>97.91</v>
      </c>
      <c r="V3551" s="1">
        <f>100-U3551</f>
        <v>2.09</v>
      </c>
      <c r="W3551" s="1">
        <v>1.83</v>
      </c>
      <c r="X3551" s="0" t="inlineStr">
        <is>
          <t>IBGE — Censo Demográfico 2022 / SIDRA</t>
        </is>
      </c>
    </row>
    <row r="3552">
      <c r="A3552" s="0" t="inlineStr">
        <is>
          <t>3525003</t>
        </is>
      </c>
      <c r="B3552" s="0" t="inlineStr">
        <is>
          <t>Jandira</t>
        </is>
      </c>
      <c r="C3552" s="0" t="inlineStr">
        <is>
          <t>SP</t>
        </is>
      </c>
      <c r="D3552" s="0" t="inlineStr">
        <is>
          <t>2022</t>
        </is>
      </c>
      <c r="E3552" s="1">
        <v>118014</v>
      </c>
      <c r="F3552" s="1">
        <v>4156</v>
      </c>
      <c r="G3552" s="1">
        <v>6490</v>
      </c>
      <c r="H3552" s="1">
        <v>16303</v>
      </c>
      <c r="I3552" s="1">
        <f>(F3552+G3552+H3552)/E3552*100</f>
        <v>22.835426305353602115003304693</v>
      </c>
      <c r="J3552" s="1">
        <f>(F3552+G3552)/E3552*100</f>
        <v>9.020963614486416865795583575</v>
      </c>
      <c r="K3552" s="1">
        <f>F3552/E3552*100</f>
        <v>3.5216160794482010608910807192</v>
      </c>
      <c r="L3552" s="1">
        <v>1628.78</v>
      </c>
      <c r="M3552" s="1">
        <v>1175.00</v>
      </c>
      <c r="N3552" s="1">
        <v>3.05</v>
      </c>
      <c r="O3552" s="1">
        <v>99.05</v>
      </c>
      <c r="P3552" s="1">
        <v>0.63</v>
      </c>
      <c r="Q3552" s="1">
        <v>87.10</v>
      </c>
      <c r="R3552" s="1">
        <v>5.71</v>
      </c>
      <c r="S3552" s="1">
        <v>0.15</v>
      </c>
      <c r="T3552" s="1">
        <v>0.00</v>
      </c>
      <c r="U3552" s="1">
        <v>99.97</v>
      </c>
      <c r="V3552" s="1">
        <f>100-U3552</f>
        <v>0.03</v>
      </c>
      <c r="W3552" s="1">
        <v>0.00</v>
      </c>
      <c r="X3552" s="0" t="inlineStr">
        <is>
          <t>IBGE — Censo Demográfico 2022 / SIDRA</t>
        </is>
      </c>
    </row>
    <row r="3553">
      <c r="A3553" s="0" t="inlineStr">
        <is>
          <t>3525102</t>
        </is>
      </c>
      <c r="B3553" s="0" t="inlineStr">
        <is>
          <t>Jardinópolis</t>
        </is>
      </c>
      <c r="C3553" s="0" t="inlineStr">
        <is>
          <t>SP</t>
        </is>
      </c>
      <c r="D3553" s="0" t="inlineStr">
        <is>
          <t>2022</t>
        </is>
      </c>
      <c r="E3553" s="1">
        <v>43287</v>
      </c>
      <c r="F3553" s="1">
        <v>510</v>
      </c>
      <c r="G3553" s="1">
        <v>1623</v>
      </c>
      <c r="H3553" s="1">
        <v>6355</v>
      </c>
      <c r="I3553" s="1">
        <f>(F3553+G3553+H3553)/E3553*100</f>
        <v>19.608658488691755030378635618</v>
      </c>
      <c r="J3553" s="1">
        <f>(F3553+G3553)/E3553*100</f>
        <v>4.9275764086215260932843578904</v>
      </c>
      <c r="K3553" s="1">
        <f>F3553/E3553*100</f>
        <v>1.178182826252685563795134798</v>
      </c>
      <c r="L3553" s="1">
        <v>1536.17</v>
      </c>
      <c r="M3553" s="1">
        <v>1200.00</v>
      </c>
      <c r="N3553" s="1">
        <v>3.89</v>
      </c>
      <c r="O3553" s="1">
        <v>94.55</v>
      </c>
      <c r="P3553" s="1">
        <v>2.55</v>
      </c>
      <c r="Q3553" s="1">
        <v>96.23</v>
      </c>
      <c r="R3553" s="1">
        <v>2.22</v>
      </c>
      <c r="S3553" s="1">
        <v>1.26</v>
      </c>
      <c s="1" r="T3553">
        <v>0</v>
      </c>
      <c r="U3553" s="1">
        <v>98.75</v>
      </c>
      <c r="V3553" s="1">
        <f>100-U3553</f>
        <v>1.25</v>
      </c>
      <c r="W3553" s="1">
        <v>0.90</v>
      </c>
      <c r="X3553" s="0" t="inlineStr">
        <is>
          <t>IBGE — Censo Demográfico 2022 / SIDRA</t>
        </is>
      </c>
    </row>
    <row r="3554">
      <c r="A3554" s="0" t="inlineStr">
        <is>
          <t>3525201</t>
        </is>
      </c>
      <c r="B3554" s="0" t="inlineStr">
        <is>
          <t>Jarinu</t>
        </is>
      </c>
      <c r="C3554" s="0" t="inlineStr">
        <is>
          <t>SP</t>
        </is>
      </c>
      <c r="D3554" s="0" t="inlineStr">
        <is>
          <t>2022</t>
        </is>
      </c>
      <c r="E3554" s="1">
        <v>37482</v>
      </c>
      <c r="F3554" s="1">
        <v>1706</v>
      </c>
      <c r="G3554" s="1">
        <v>2012</v>
      </c>
      <c r="H3554" s="1">
        <v>6785</v>
      </c>
      <c r="I3554" s="1">
        <f>(F3554+G3554+H3554)/E3554*100</f>
        <v>28.021450296142148231150952457</v>
      </c>
      <c r="J3554" s="1">
        <f>(F3554+G3554)/E3554*100</f>
        <v>9.919427992102876047169307934</v>
      </c>
      <c r="K3554" s="1">
        <f>F3554/E3554*100</f>
        <v>4.5515180620030948188463795955</v>
      </c>
      <c r="L3554" s="1">
        <v>1368.78</v>
      </c>
      <c r="M3554" s="1">
        <v>1031.00</v>
      </c>
      <c r="N3554" s="1">
        <v>3.92</v>
      </c>
      <c r="O3554" s="1">
        <v>68.53</v>
      </c>
      <c r="P3554" s="1">
        <v>27.38</v>
      </c>
      <c r="Q3554" s="1">
        <v>38.90</v>
      </c>
      <c r="R3554" s="1">
        <v>30.95</v>
      </c>
      <c r="S3554" s="1">
        <v>29.53</v>
      </c>
      <c s="1" r="T3554">
        <v>0</v>
      </c>
      <c r="U3554" s="1">
        <v>99.41</v>
      </c>
      <c r="V3554" s="1">
        <f>100-U3554</f>
        <v>0.59</v>
      </c>
      <c r="W3554" s="1">
        <v>0.47</v>
      </c>
      <c r="X3554" s="0" t="inlineStr">
        <is>
          <t>IBGE — Censo Demográfico 2022 / SIDRA</t>
        </is>
      </c>
    </row>
    <row r="3555">
      <c r="A3555" s="0" t="inlineStr">
        <is>
          <t>3525300</t>
        </is>
      </c>
      <c r="B3555" s="0" t="inlineStr">
        <is>
          <t>Jaú</t>
        </is>
      </c>
      <c r="C3555" s="0" t="inlineStr">
        <is>
          <t>SP</t>
        </is>
      </c>
      <c r="D3555" s="0" t="inlineStr">
        <is>
          <t>2022</t>
        </is>
      </c>
      <c r="E3555" s="1">
        <v>132768</v>
      </c>
      <c r="F3555" s="1">
        <v>4647</v>
      </c>
      <c r="G3555" s="1">
        <v>5029</v>
      </c>
      <c r="H3555" s="1">
        <v>13379</v>
      </c>
      <c r="I3555" s="1">
        <f>(F3555+G3555+H3555)/E3555*100</f>
        <v>17.364877078814172089660159074</v>
      </c>
      <c r="J3555" s="1">
        <f>(F3555+G3555)/E3555*100</f>
        <v>7.2879006989636056881176187033</v>
      </c>
      <c r="K3555" s="1">
        <f>F3555/E3555*100</f>
        <v>3.5000903832248734634851771511</v>
      </c>
      <c r="L3555" s="1">
        <v>1751.62</v>
      </c>
      <c r="M3555" s="1">
        <v>1300.00</v>
      </c>
      <c r="N3555" s="1">
        <v>3.08</v>
      </c>
      <c r="O3555" s="1">
        <v>97.49</v>
      </c>
      <c r="P3555" s="1">
        <v>2.11</v>
      </c>
      <c r="Q3555" s="1">
        <v>97.58</v>
      </c>
      <c r="R3555" s="1">
        <v>1.76</v>
      </c>
      <c r="S3555" s="1">
        <v>0.58</v>
      </c>
      <c r="T3555" s="1">
        <v>0.00</v>
      </c>
      <c r="U3555" s="1">
        <v>99.39</v>
      </c>
      <c r="V3555" s="1">
        <f>100-U3555</f>
        <v>0.61</v>
      </c>
      <c r="W3555" s="1">
        <v>0.54</v>
      </c>
      <c r="X3555" s="0" t="inlineStr">
        <is>
          <t>IBGE — Censo Demográfico 2022 / SIDRA</t>
        </is>
      </c>
    </row>
    <row r="3556">
      <c r="A3556" s="0" t="inlineStr">
        <is>
          <t>3525409</t>
        </is>
      </c>
      <c r="B3556" s="0" t="inlineStr">
        <is>
          <t>Jeriquara</t>
        </is>
      </c>
      <c r="C3556" s="0" t="inlineStr">
        <is>
          <t>SP</t>
        </is>
      </c>
      <c r="D3556" s="0" t="inlineStr">
        <is>
          <t>2022</t>
        </is>
      </c>
      <c r="E3556" s="1">
        <v>3863</v>
      </c>
      <c r="F3556" s="1">
        <v>15</v>
      </c>
      <c r="G3556" s="1">
        <v>75</v>
      </c>
      <c r="H3556" s="1">
        <v>703</v>
      </c>
      <c r="I3556" s="1">
        <f>(F3556+G3556+H3556)/E3556*100</f>
        <v>20.52808697903184053844162568</v>
      </c>
      <c r="J3556" s="1">
        <f>(F3556+G3556)/E3556*100</f>
        <v>2.3297954957287082578307015273</v>
      </c>
      <c r="K3556" s="1">
        <f>F3556/E3556*100</f>
        <v>0.3882992492881180429717835879</v>
      </c>
      <c r="L3556" s="1">
        <v>1491.08</v>
      </c>
      <c r="M3556" s="1">
        <v>1186.67</v>
      </c>
      <c r="N3556" s="1">
        <v>5.67</v>
      </c>
      <c r="O3556" s="1">
        <v>88.32</v>
      </c>
      <c r="P3556" s="1">
        <v>11.53</v>
      </c>
      <c r="Q3556" s="1">
        <v>88.01</v>
      </c>
      <c r="R3556" s="1">
        <v>4.40</v>
      </c>
      <c r="S3556" s="1">
        <v>7.36</v>
      </c>
      <c s="1" r="T3556">
        <v>0</v>
      </c>
      <c r="U3556" s="1">
        <v>91.43</v>
      </c>
      <c r="V3556" s="1">
        <f>100-U3556</f>
        <v>8.57</v>
      </c>
      <c r="W3556" s="1">
        <v>5.39</v>
      </c>
      <c r="X3556" s="0" t="inlineStr">
        <is>
          <t>IBGE — Censo Demográfico 2022 / SIDRA</t>
        </is>
      </c>
    </row>
    <row r="3557">
      <c r="A3557" s="0" t="inlineStr">
        <is>
          <t>3525508</t>
        </is>
      </c>
      <c r="B3557" s="0" t="inlineStr">
        <is>
          <t>Joanópolis</t>
        </is>
      </c>
      <c r="C3557" s="0" t="inlineStr">
        <is>
          <t>SP</t>
        </is>
      </c>
      <c r="D3557" s="0" t="inlineStr">
        <is>
          <t>2022</t>
        </is>
      </c>
      <c r="E3557" s="1">
        <v>12729</v>
      </c>
      <c r="F3557" s="1">
        <v>210</v>
      </c>
      <c r="G3557" s="1">
        <v>280</v>
      </c>
      <c r="H3557" s="1">
        <v>1264</v>
      </c>
      <c r="I3557" s="1">
        <f>(F3557+G3557+H3557)/E3557*100</f>
        <v>13.779558488490847670673265771</v>
      </c>
      <c r="J3557" s="1">
        <f>(F3557+G3557)/E3557*100</f>
        <v>3.8494775709010919946578678608</v>
      </c>
      <c r="K3557" s="1">
        <f>F3557/E3557*100</f>
        <v>1.6497761018147537119962290832</v>
      </c>
      <c r="L3557" s="1">
        <v>1780.73</v>
      </c>
      <c r="M3557" s="1">
        <v>1250.00</v>
      </c>
      <c r="N3557" s="1">
        <v>6.38</v>
      </c>
      <c r="O3557" s="1">
        <v>73.43</v>
      </c>
      <c r="P3557" s="1">
        <v>25.35</v>
      </c>
      <c r="Q3557" s="1">
        <v>72.25</v>
      </c>
      <c r="R3557" s="1">
        <v>17.39</v>
      </c>
      <c r="S3557" s="1">
        <v>9.39</v>
      </c>
      <c s="1" r="T3557">
        <v>0</v>
      </c>
      <c r="U3557" s="1">
        <v>98.80</v>
      </c>
      <c r="V3557" s="1">
        <f>100-U3557</f>
        <v>1.20</v>
      </c>
      <c r="W3557" s="1">
        <v>1.09</v>
      </c>
      <c r="X3557" s="0" t="inlineStr">
        <is>
          <t>IBGE — Censo Demográfico 2022 / SIDRA</t>
        </is>
      </c>
    </row>
    <row r="3558">
      <c r="A3558" s="0" t="inlineStr">
        <is>
          <t>3525607</t>
        </is>
      </c>
      <c r="B3558" s="0" t="inlineStr">
        <is>
          <t>João Ramalho</t>
        </is>
      </c>
      <c r="C3558" s="0" t="inlineStr">
        <is>
          <t>SP</t>
        </is>
      </c>
      <c r="D3558" s="0" t="inlineStr">
        <is>
          <t>2022</t>
        </is>
      </c>
      <c r="E3558" s="1">
        <v>4371</v>
      </c>
      <c r="F3558" s="1">
        <v>41</v>
      </c>
      <c r="G3558" s="1">
        <v>225</v>
      </c>
      <c r="H3558" s="1">
        <v>812</v>
      </c>
      <c r="I3558" s="1">
        <f>(F3558+G3558+H3558)/E3558*100</f>
        <v>24.662548615877373598718828643</v>
      </c>
      <c r="J3558" s="1">
        <f>(F3558+G3558)/E3558*100</f>
        <v>6.0855639441775337451384122626</v>
      </c>
      <c r="K3558" s="1">
        <f>F3558/E3558*100</f>
        <v>0.9380004575611988103408830931</v>
      </c>
      <c r="L3558" s="1">
        <v>1261.53</v>
      </c>
      <c r="M3558" s="1">
        <v>1000.00</v>
      </c>
      <c r="N3558" s="1">
        <v>9.02</v>
      </c>
      <c r="O3558" s="1">
        <v>90.02</v>
      </c>
      <c r="P3558" s="1">
        <v>9.40</v>
      </c>
      <c r="Q3558" s="1">
        <v>88.20</v>
      </c>
      <c r="R3558" s="1">
        <v>3.11</v>
      </c>
      <c r="S3558" s="1">
        <v>8.55</v>
      </c>
      <c s="1" r="T3558">
        <v>0</v>
      </c>
      <c r="U3558" s="1">
        <v>96.31</v>
      </c>
      <c r="V3558" s="1">
        <f>100-U3558</f>
        <v>3.69</v>
      </c>
      <c r="W3558" s="1">
        <v>2.85</v>
      </c>
      <c r="X3558" s="0" t="inlineStr">
        <is>
          <t>IBGE — Censo Demográfico 2022 / SIDRA</t>
        </is>
      </c>
    </row>
    <row r="3559">
      <c r="A3559" s="0" t="inlineStr">
        <is>
          <t>3525706</t>
        </is>
      </c>
      <c r="B3559" s="0" t="inlineStr">
        <is>
          <t>José Bonifácio</t>
        </is>
      </c>
      <c r="C3559" s="0" t="inlineStr">
        <is>
          <t>SP</t>
        </is>
      </c>
      <c r="D3559" s="0" t="inlineStr">
        <is>
          <t>2022</t>
        </is>
      </c>
      <c r="E3559" s="1">
        <v>36510</v>
      </c>
      <c r="F3559" s="1">
        <v>712</v>
      </c>
      <c r="G3559" s="1">
        <v>1026</v>
      </c>
      <c r="H3559" s="1">
        <v>4096</v>
      </c>
      <c r="I3559" s="1">
        <f>(F3559+G3559+H3559)/E3559*100</f>
        <v>15.979183785264311147630786086</v>
      </c>
      <c r="J3559" s="1">
        <f>(F3559+G3559)/E3559*100</f>
        <v>4.7603396329772665023281292796</v>
      </c>
      <c r="K3559" s="1">
        <f>F3559/E3559*100</f>
        <v>1.9501506436592714324842508902</v>
      </c>
      <c r="L3559" s="1">
        <v>1697.31</v>
      </c>
      <c r="M3559" s="1">
        <v>1302.40</v>
      </c>
      <c r="N3559" s="1">
        <v>4.04</v>
      </c>
      <c r="O3559" s="1">
        <v>92.40</v>
      </c>
      <c r="P3559" s="1">
        <v>4.59</v>
      </c>
      <c r="Q3559" s="1">
        <v>93.58</v>
      </c>
      <c r="R3559" s="1">
        <v>3.77</v>
      </c>
      <c r="S3559" s="1">
        <v>2.56</v>
      </c>
      <c s="1" r="T3559">
        <v>0</v>
      </c>
      <c r="U3559" s="1">
        <v>96.14</v>
      </c>
      <c r="V3559" s="1">
        <f>100-U3559</f>
        <v>3.86</v>
      </c>
      <c r="W3559" s="1">
        <v>3.53</v>
      </c>
      <c r="X3559" s="0" t="inlineStr">
        <is>
          <t>IBGE — Censo Demográfico 2022 / SIDRA</t>
        </is>
      </c>
    </row>
    <row r="3560">
      <c r="A3560" s="0" t="inlineStr">
        <is>
          <t>3525805</t>
        </is>
      </c>
      <c r="B3560" s="0" t="inlineStr">
        <is>
          <t>Júlio Mesquita</t>
        </is>
      </c>
      <c r="C3560" s="0" t="inlineStr">
        <is>
          <t>SP</t>
        </is>
      </c>
      <c r="D3560" s="0" t="inlineStr">
        <is>
          <t>2022</t>
        </is>
      </c>
      <c r="E3560" s="1">
        <v>4254</v>
      </c>
      <c r="F3560" s="1">
        <v>74</v>
      </c>
      <c r="G3560" s="1">
        <v>353</v>
      </c>
      <c r="H3560" s="1">
        <v>677</v>
      </c>
      <c r="I3560" s="1">
        <f>(F3560+G3560+H3560)/E3560*100</f>
        <v>25.95204513399153737658674189</v>
      </c>
      <c r="J3560" s="1">
        <f>(F3560+G3560)/E3560*100</f>
        <v>10.037611659614480488951574988</v>
      </c>
      <c r="K3560" s="1">
        <f>F3560/E3560*100</f>
        <v>1.7395392571697226140103432064</v>
      </c>
      <c r="L3560" s="1">
        <v>1240.61</v>
      </c>
      <c r="M3560" s="1">
        <v>1025.00</v>
      </c>
      <c r="N3560" s="1">
        <v>6.20</v>
      </c>
      <c r="O3560" s="1">
        <v>97.63</v>
      </c>
      <c r="P3560" s="1">
        <v>0.26</v>
      </c>
      <c r="Q3560" s="1">
        <v>99.87</v>
      </c>
      <c s="1" r="R3560">
        <v>0</v>
      </c>
      <c r="S3560" s="1">
        <v>0.13</v>
      </c>
      <c s="1" r="T3560">
        <v>0</v>
      </c>
      <c r="U3560" s="1">
        <v>98.53</v>
      </c>
      <c r="V3560" s="1">
        <f>100-U3560</f>
        <v>1.47</v>
      </c>
      <c r="W3560" s="1">
        <v>1.47</v>
      </c>
      <c r="X3560" s="0" t="inlineStr">
        <is>
          <t>IBGE — Censo Demográfico 2022 / SIDRA</t>
        </is>
      </c>
    </row>
    <row r="3561">
      <c r="A3561" s="0" t="inlineStr">
        <is>
          <t>3525854</t>
        </is>
      </c>
      <c r="B3561" s="0" t="inlineStr">
        <is>
          <t>Jumirim</t>
        </is>
      </c>
      <c r="C3561" s="0" t="inlineStr">
        <is>
          <t>SP</t>
        </is>
      </c>
      <c r="D3561" s="0" t="inlineStr">
        <is>
          <t>2022</t>
        </is>
      </c>
      <c r="E3561" s="1">
        <v>3056</v>
      </c>
      <c r="F3561" s="1">
        <v>10</v>
      </c>
      <c r="G3561" s="1">
        <v>53</v>
      </c>
      <c r="H3561" s="1">
        <v>514</v>
      </c>
      <c r="I3561" s="1">
        <f>(F3561+G3561+H3561)/E3561*100</f>
        <v>18.880890052356020942408376963</v>
      </c>
      <c r="J3561" s="1">
        <f>(F3561+G3561)/E3561*100</f>
        <v>2.0615183246073298429319371728</v>
      </c>
      <c r="K3561" s="1">
        <f>F3561/E3561*100</f>
        <v>0.3272251308900523560209424084</v>
      </c>
      <c r="L3561" s="1">
        <v>1366.75</v>
      </c>
      <c r="M3561" s="1">
        <v>1140.00</v>
      </c>
      <c r="N3561" s="1">
        <v>3.73</v>
      </c>
      <c r="O3561" s="1">
        <v>79.04</v>
      </c>
      <c r="P3561" s="1">
        <v>16.97</v>
      </c>
      <c r="Q3561" s="1">
        <v>56.99</v>
      </c>
      <c r="R3561" s="1">
        <v>25.85</v>
      </c>
      <c r="S3561" s="1">
        <v>16.47</v>
      </c>
      <c s="1" r="T3561">
        <v>0</v>
      </c>
      <c r="U3561" s="1">
        <v>96.81</v>
      </c>
      <c r="V3561" s="1">
        <f>100-U3561</f>
        <v>3.19</v>
      </c>
      <c r="W3561" s="1">
        <v>2.69</v>
      </c>
      <c r="X3561" s="0" t="inlineStr">
        <is>
          <t>IBGE — Censo Demográfico 2022 / SIDRA</t>
        </is>
      </c>
    </row>
    <row r="3562">
      <c r="A3562" s="0" t="inlineStr">
        <is>
          <t>3525904</t>
        </is>
      </c>
      <c r="B3562" s="0" t="inlineStr">
        <is>
          <t>Jundiaí</t>
        </is>
      </c>
      <c r="C3562" s="0" t="inlineStr">
        <is>
          <t>SP</t>
        </is>
      </c>
      <c r="D3562" s="0" t="inlineStr">
        <is>
          <t>2022</t>
        </is>
      </c>
      <c r="E3562" s="1">
        <v>441223</v>
      </c>
      <c r="F3562" s="1">
        <v>9417</v>
      </c>
      <c r="G3562" s="1">
        <v>8107</v>
      </c>
      <c r="H3562" s="1">
        <v>28944</v>
      </c>
      <c r="I3562" s="1">
        <f>(F3562+G3562+H3562)/E3562*100</f>
        <v>10.531635930130568896000435154</v>
      </c>
      <c r="J3562" s="1">
        <f>(F3562+G3562)/E3562*100</f>
        <v>3.9716877859948370778495228037</v>
      </c>
      <c r="K3562" s="1">
        <f>F3562/E3562*100</f>
        <v>2.1342949030308936750804015203</v>
      </c>
      <c r="L3562" s="1">
        <v>2774.36</v>
      </c>
      <c r="M3562" s="1">
        <v>1810.00</v>
      </c>
      <c r="N3562" s="1">
        <v>2.02</v>
      </c>
      <c r="O3562" s="1">
        <v>95.88</v>
      </c>
      <c r="P3562" s="1">
        <v>3.20</v>
      </c>
      <c r="Q3562" s="1">
        <v>95.02</v>
      </c>
      <c r="R3562" s="1">
        <v>3.19</v>
      </c>
      <c r="S3562" s="1">
        <v>1.55</v>
      </c>
      <c r="T3562" s="1">
        <v>0.00</v>
      </c>
      <c r="U3562" s="1">
        <v>99.89</v>
      </c>
      <c r="V3562" s="1">
        <f>100-U3562</f>
        <v>0.11</v>
      </c>
      <c r="W3562" s="1">
        <v>0.06</v>
      </c>
      <c r="X3562" s="0" t="inlineStr">
        <is>
          <t>IBGE — Censo Demográfico 2022 / SIDRA</t>
        </is>
      </c>
    </row>
    <row r="3563">
      <c r="A3563" s="0" t="inlineStr">
        <is>
          <t>3526001</t>
        </is>
      </c>
      <c r="B3563" s="0" t="inlineStr">
        <is>
          <t>Junqueirópolis</t>
        </is>
      </c>
      <c r="C3563" s="0" t="inlineStr">
        <is>
          <t>SP</t>
        </is>
      </c>
      <c r="D3563" s="0" t="inlineStr">
        <is>
          <t>2022</t>
        </is>
      </c>
      <c r="E3563" s="1">
        <v>19098</v>
      </c>
      <c r="F3563" s="1">
        <v>283</v>
      </c>
      <c r="G3563" s="1">
        <v>573</v>
      </c>
      <c r="H3563" s="1">
        <v>2539</v>
      </c>
      <c r="I3563" s="1">
        <f>(F3563+G3563+H3563)/E3563*100</f>
        <v>17.7767305477013299821970887</v>
      </c>
      <c r="J3563" s="1">
        <f>(F3563+G3563)/E3563*100</f>
        <v>4.4821447271965650853492512305</v>
      </c>
      <c r="K3563" s="1">
        <f>F3563/E3563*100</f>
        <v>1.4818305581736307466750445073</v>
      </c>
      <c r="L3563" s="1">
        <v>1638.65</v>
      </c>
      <c r="M3563" s="1">
        <v>1237.33</v>
      </c>
      <c r="N3563" s="1">
        <v>4.72</v>
      </c>
      <c r="O3563" s="1">
        <v>92.94</v>
      </c>
      <c r="P3563" s="1">
        <v>5.27</v>
      </c>
      <c r="Q3563" s="1">
        <v>92.63</v>
      </c>
      <c r="R3563" s="1">
        <v>0.92</v>
      </c>
      <c r="S3563" s="1">
        <v>6.26</v>
      </c>
      <c s="1" r="T3563">
        <v>0</v>
      </c>
      <c r="U3563" s="1">
        <v>94.83</v>
      </c>
      <c r="V3563" s="1">
        <f>100-U3563</f>
        <v>5.17</v>
      </c>
      <c r="W3563" s="1">
        <v>4.21</v>
      </c>
      <c r="X3563" s="0" t="inlineStr">
        <is>
          <t>IBGE — Censo Demográfico 2022 / SIDRA</t>
        </is>
      </c>
    </row>
    <row r="3564">
      <c r="A3564" s="0" t="inlineStr">
        <is>
          <t>3526100</t>
        </is>
      </c>
      <c r="B3564" s="0" t="inlineStr">
        <is>
          <t>Juquiá</t>
        </is>
      </c>
      <c r="C3564" s="0" t="inlineStr">
        <is>
          <t>SP</t>
        </is>
      </c>
      <c r="D3564" s="0" t="inlineStr">
        <is>
          <t>2022</t>
        </is>
      </c>
      <c r="E3564" s="1">
        <v>17114</v>
      </c>
      <c r="F3564" s="1">
        <v>398</v>
      </c>
      <c r="G3564" s="1">
        <v>1524</v>
      </c>
      <c r="H3564" s="1">
        <v>4099</v>
      </c>
      <c r="I3564" s="1">
        <f>(F3564+G3564+H3564)/E3564*100</f>
        <v>35.181722566319971952787191773</v>
      </c>
      <c r="J3564" s="1">
        <f>(F3564+G3564)/E3564*100</f>
        <v>11.230571461960967628841883838</v>
      </c>
      <c r="K3564" s="1">
        <f>F3564/E3564*100</f>
        <v>2.3255813953488372093023255814</v>
      </c>
      <c r="L3564" s="1">
        <v>1160.51</v>
      </c>
      <c r="M3564" s="1">
        <v>845.00</v>
      </c>
      <c r="N3564" s="1">
        <v>6.92</v>
      </c>
      <c r="O3564" s="1">
        <v>69.67</v>
      </c>
      <c r="P3564" s="1">
        <v>28.49</v>
      </c>
      <c r="Q3564" s="1">
        <v>61.55</v>
      </c>
      <c r="R3564" s="1">
        <v>18.52</v>
      </c>
      <c r="S3564" s="1">
        <v>12.34</v>
      </c>
      <c r="T3564" s="1">
        <v>0.02</v>
      </c>
      <c r="U3564" s="1">
        <v>88.08</v>
      </c>
      <c r="V3564" s="1">
        <f>100-U3564</f>
        <v>11.92</v>
      </c>
      <c r="W3564" s="1">
        <v>10.42</v>
      </c>
      <c r="X3564" s="0" t="inlineStr">
        <is>
          <t>IBGE — Censo Demográfico 2022 / SIDRA</t>
        </is>
      </c>
    </row>
    <row r="3565">
      <c r="A3565" s="0" t="inlineStr">
        <is>
          <t>3526209</t>
        </is>
      </c>
      <c r="B3565" s="0" t="inlineStr">
        <is>
          <t>Juquitiba</t>
        </is>
      </c>
      <c r="C3565" s="0" t="inlineStr">
        <is>
          <t>SP</t>
        </is>
      </c>
      <c r="D3565" s="0" t="inlineStr">
        <is>
          <t>2022</t>
        </is>
      </c>
      <c r="E3565" s="1">
        <v>27307</v>
      </c>
      <c r="F3565" s="1">
        <v>1105</v>
      </c>
      <c r="G3565" s="1">
        <v>2911</v>
      </c>
      <c r="H3565" s="1">
        <v>6631</v>
      </c>
      <c r="I3565" s="1">
        <f>(F3565+G3565+H3565)/E3565*100</f>
        <v>38.990002563445270443476031787</v>
      </c>
      <c r="J3565" s="1">
        <f>(F3565+G3565)/E3565*100</f>
        <v>14.706851723001428205222104222</v>
      </c>
      <c r="K3565" s="1">
        <f>F3565/E3565*100</f>
        <v>4.0465814626286300216061815652</v>
      </c>
      <c r="L3565" s="1">
        <v>1076.35</v>
      </c>
      <c r="M3565" s="1">
        <v>800.00</v>
      </c>
      <c r="N3565" s="1">
        <v>7.82</v>
      </c>
      <c r="O3565" s="1">
        <v>59.45</v>
      </c>
      <c r="P3565" s="1">
        <v>38.11</v>
      </c>
      <c r="Q3565" s="1">
        <v>33.18</v>
      </c>
      <c r="R3565" s="1">
        <v>30.19</v>
      </c>
      <c r="S3565" s="1">
        <v>34.40</v>
      </c>
      <c r="T3565" s="1">
        <v>0.03</v>
      </c>
      <c r="U3565" s="1">
        <v>93.80</v>
      </c>
      <c r="V3565" s="1">
        <f>100-U3565</f>
        <v>6.20</v>
      </c>
      <c r="W3565" s="1">
        <v>5.65</v>
      </c>
      <c r="X3565" s="0" t="inlineStr">
        <is>
          <t>IBGE — Censo Demográfico 2022 / SIDRA</t>
        </is>
      </c>
    </row>
    <row r="3566">
      <c r="A3566" s="0" t="inlineStr">
        <is>
          <t>3526308</t>
        </is>
      </c>
      <c r="B3566" s="0" t="inlineStr">
        <is>
          <t>Lagoinha</t>
        </is>
      </c>
      <c r="C3566" s="0" t="inlineStr">
        <is>
          <t>SP</t>
        </is>
      </c>
      <c r="D3566" s="0" t="inlineStr">
        <is>
          <t>2022</t>
        </is>
      </c>
      <c r="E3566" s="1">
        <v>4984</v>
      </c>
      <c r="F3566" s="1">
        <v>24</v>
      </c>
      <c r="G3566" s="1">
        <v>210</v>
      </c>
      <c r="H3566" s="1">
        <v>909</v>
      </c>
      <c r="I3566" s="1">
        <f>(F3566+G3566+H3566)/E3566*100</f>
        <v>22.933386837881219903691813804</v>
      </c>
      <c r="J3566" s="1">
        <f>(F3566+G3566)/E3566*100</f>
        <v>4.6950240770465489566613162119</v>
      </c>
      <c r="K3566" s="1">
        <f>F3566/E3566*100</f>
        <v>0.4815409309791332263242375602</v>
      </c>
      <c r="L3566" s="1">
        <v>1368.11</v>
      </c>
      <c r="M3566" s="1">
        <v>1100.00</v>
      </c>
      <c r="N3566" s="1">
        <v>6.13</v>
      </c>
      <c r="O3566" s="1">
        <v>60.56</v>
      </c>
      <c r="P3566" s="1">
        <v>39.01</v>
      </c>
      <c r="Q3566" s="1">
        <v>57.91</v>
      </c>
      <c r="R3566" s="1">
        <v>12.60</v>
      </c>
      <c r="S3566" s="1">
        <v>23.91</v>
      </c>
      <c s="1" r="T3566">
        <v>0</v>
      </c>
      <c r="U3566" s="1">
        <v>96.63</v>
      </c>
      <c r="V3566" s="1">
        <f>100-U3566</f>
        <v>3.37</v>
      </c>
      <c r="W3566" s="1">
        <v>3.27</v>
      </c>
      <c r="X3566" s="0" t="inlineStr">
        <is>
          <t>IBGE — Censo Demográfico 2022 / SIDRA</t>
        </is>
      </c>
    </row>
    <row r="3567">
      <c r="A3567" s="0" t="inlineStr">
        <is>
          <t>3526407</t>
        </is>
      </c>
      <c r="B3567" s="0" t="inlineStr">
        <is>
          <t>Laranjal Paulista</t>
        </is>
      </c>
      <c r="C3567" s="0" t="inlineStr">
        <is>
          <t>SP</t>
        </is>
      </c>
      <c r="D3567" s="0" t="inlineStr">
        <is>
          <t>2022</t>
        </is>
      </c>
      <c r="E3567" s="1">
        <v>26189</v>
      </c>
      <c r="F3567" s="1">
        <v>448</v>
      </c>
      <c r="G3567" s="1">
        <v>819</v>
      </c>
      <c r="H3567" s="1">
        <v>3611</v>
      </c>
      <c r="I3567" s="1">
        <f>(F3567+G3567+H3567)/E3567*100</f>
        <v>18.626140746114781014929932414</v>
      </c>
      <c r="J3567" s="1">
        <f>(F3567+G3567)/E3567*100</f>
        <v>4.8379090457825804727175531712</v>
      </c>
      <c r="K3567" s="1">
        <f>F3567/E3567*100</f>
        <v>1.7106418725419069074802397953</v>
      </c>
      <c r="L3567" s="1">
        <v>1556.49</v>
      </c>
      <c r="M3567" s="1">
        <v>1200.00</v>
      </c>
      <c r="N3567" s="1">
        <v>3.40</v>
      </c>
      <c r="O3567" s="1">
        <v>88.98</v>
      </c>
      <c r="P3567" s="1">
        <v>9.58</v>
      </c>
      <c r="Q3567" s="1">
        <v>87.54</v>
      </c>
      <c r="R3567" s="1">
        <v>2.79</v>
      </c>
      <c r="S3567" s="1">
        <v>9.25</v>
      </c>
      <c s="1" r="T3567">
        <v>0</v>
      </c>
      <c r="U3567" s="1">
        <v>98.46</v>
      </c>
      <c r="V3567" s="1">
        <f>100-U3567</f>
        <v>1.54</v>
      </c>
      <c r="W3567" s="1">
        <v>1.26</v>
      </c>
      <c r="X3567" s="0" t="inlineStr">
        <is>
          <t>IBGE — Censo Demográfico 2022 / SIDRA</t>
        </is>
      </c>
    </row>
    <row r="3568">
      <c r="A3568" s="0" t="inlineStr">
        <is>
          <t>3526506</t>
        </is>
      </c>
      <c r="B3568" s="0" t="inlineStr">
        <is>
          <t>Lavínia</t>
        </is>
      </c>
      <c r="C3568" s="0" t="inlineStr">
        <is>
          <t>SP</t>
        </is>
      </c>
      <c r="D3568" s="0" t="inlineStr">
        <is>
          <t>2022</t>
        </is>
      </c>
      <c r="E3568" s="1">
        <v>4801</v>
      </c>
      <c r="F3568" s="1">
        <v>36</v>
      </c>
      <c r="G3568" s="1">
        <v>120</v>
      </c>
      <c r="H3568" s="1">
        <v>914</v>
      </c>
      <c r="I3568" s="1">
        <f>(F3568+G3568+H3568)/E3568*100</f>
        <v>22.287023536763174338679441783</v>
      </c>
      <c r="J3568" s="1">
        <f>(F3568+G3568)/E3568*100</f>
        <v>3.2493230576963132680691522599</v>
      </c>
      <c r="K3568" s="1">
        <f>F3568/E3568*100</f>
        <v>0.74984378254530306186211206</v>
      </c>
      <c r="L3568" s="1">
        <v>1527.78</v>
      </c>
      <c r="M3568" s="1">
        <v>1212.00</v>
      </c>
      <c r="N3568" s="1">
        <v>3.48</v>
      </c>
      <c r="O3568" s="1">
        <v>84.98</v>
      </c>
      <c r="P3568" s="1">
        <v>10.34</v>
      </c>
      <c r="Q3568" s="1">
        <v>85.79</v>
      </c>
      <c r="R3568" s="1">
        <v>7.46</v>
      </c>
      <c r="S3568" s="1">
        <v>6.59</v>
      </c>
      <c r="T3568" s="1">
        <v>0.11</v>
      </c>
      <c r="U3568" s="1">
        <v>94.83</v>
      </c>
      <c r="V3568" s="1">
        <f>100-U3568</f>
        <v>5.17</v>
      </c>
      <c r="W3568" s="1">
        <v>3.92</v>
      </c>
      <c r="X3568" s="0" t="inlineStr">
        <is>
          <t>IBGE — Censo Demográfico 2022 / SIDRA</t>
        </is>
      </c>
    </row>
    <row r="3569">
      <c r="A3569" s="0" t="inlineStr">
        <is>
          <t>3526605</t>
        </is>
      </c>
      <c r="B3569" s="0" t="inlineStr">
        <is>
          <t>Lavrinhas</t>
        </is>
      </c>
      <c r="C3569" s="0" t="inlineStr">
        <is>
          <t>SP</t>
        </is>
      </c>
      <c r="D3569" s="0" t="inlineStr">
        <is>
          <t>2022</t>
        </is>
      </c>
      <c r="E3569" s="1">
        <v>7139</v>
      </c>
      <c r="F3569" s="1">
        <v>260</v>
      </c>
      <c r="G3569" s="1">
        <v>484</v>
      </c>
      <c r="H3569" s="1">
        <v>1517</v>
      </c>
      <c r="I3569" s="1">
        <f>(F3569+G3569+H3569)/E3569*100</f>
        <v>31.671102395293458467572489144</v>
      </c>
      <c r="J3569" s="1">
        <f>(F3569+G3569)/E3569*100</f>
        <v>10.421627678946631180837652332</v>
      </c>
      <c r="K3569" s="1">
        <f>F3569/E3569*100</f>
        <v>3.6419666619974786384647709763</v>
      </c>
      <c r="L3569" s="1">
        <v>1164.45</v>
      </c>
      <c r="M3569" s="1">
        <v>880.00</v>
      </c>
      <c r="N3569" s="1">
        <v>4.31</v>
      </c>
      <c r="O3569" s="1">
        <v>94.15</v>
      </c>
      <c r="P3569" s="1">
        <v>5.14</v>
      </c>
      <c r="Q3569" s="1">
        <v>80.14</v>
      </c>
      <c r="R3569" s="1">
        <v>4.97</v>
      </c>
      <c r="S3569" s="1">
        <v>6.23</v>
      </c>
      <c r="T3569" s="1">
        <v>0.04</v>
      </c>
      <c r="U3569" s="1">
        <v>97.53</v>
      </c>
      <c r="V3569" s="1">
        <f>100-U3569</f>
        <v>2.47</v>
      </c>
      <c r="W3569" s="1">
        <v>2.17</v>
      </c>
      <c r="X3569" s="0" t="inlineStr">
        <is>
          <t>IBGE — Censo Demográfico 2022 / SIDRA</t>
        </is>
      </c>
    </row>
    <row r="3570">
      <c r="A3570" s="0" t="inlineStr">
        <is>
          <t>3526704</t>
        </is>
      </c>
      <c r="B3570" s="0" t="inlineStr">
        <is>
          <t>Leme</t>
        </is>
      </c>
      <c r="C3570" s="0" t="inlineStr">
        <is>
          <t>SP</t>
        </is>
      </c>
      <c r="D3570" s="0" t="inlineStr">
        <is>
          <t>2022</t>
        </is>
      </c>
      <c r="E3570" s="1">
        <v>97978</v>
      </c>
      <c r="F3570" s="1">
        <v>1497</v>
      </c>
      <c r="G3570" s="1">
        <v>5061</v>
      </c>
      <c r="H3570" s="1">
        <v>15626</v>
      </c>
      <c r="I3570" s="1">
        <f>(F3570+G3570+H3570)/E3570*100</f>
        <v>22.641817550878768703178264508</v>
      </c>
      <c r="J3570" s="1">
        <f>(F3570+G3570)/E3570*100</f>
        <v>6.6933393210720774051317642736</v>
      </c>
      <c r="K3570" s="1">
        <f>F3570/E3570*100</f>
        <v>1.5278940170242299291677723571</v>
      </c>
      <c r="L3570" s="1">
        <v>1577.91</v>
      </c>
      <c r="M3570" s="1">
        <v>1200.00</v>
      </c>
      <c r="N3570" s="1">
        <v>4.62</v>
      </c>
      <c r="O3570" s="1">
        <v>97.60</v>
      </c>
      <c r="P3570" s="1">
        <v>1.18</v>
      </c>
      <c r="Q3570" s="1">
        <v>98.28</v>
      </c>
      <c r="R3570" s="1">
        <v>0.51</v>
      </c>
      <c r="S3570" s="1">
        <v>1.09</v>
      </c>
      <c s="1" r="T3570">
        <v>0</v>
      </c>
      <c r="U3570" s="1">
        <v>98.97</v>
      </c>
      <c r="V3570" s="1">
        <f>100-U3570</f>
        <v>1.03</v>
      </c>
      <c r="W3570" s="1">
        <v>0.76</v>
      </c>
      <c r="X3570" s="0" t="inlineStr">
        <is>
          <t>IBGE — Censo Demográfico 2022 / SIDRA</t>
        </is>
      </c>
    </row>
    <row r="3571">
      <c r="A3571" s="0" t="inlineStr">
        <is>
          <t>3526803</t>
        </is>
      </c>
      <c r="B3571" s="0" t="inlineStr">
        <is>
          <t>Lençóis Paulista</t>
        </is>
      </c>
      <c r="C3571" s="0" t="inlineStr">
        <is>
          <t>SP</t>
        </is>
      </c>
      <c r="D3571" s="0" t="inlineStr">
        <is>
          <t>2022</t>
        </is>
      </c>
      <c r="E3571" s="1">
        <v>66285</v>
      </c>
      <c r="F3571" s="1">
        <v>1472</v>
      </c>
      <c r="G3571" s="1">
        <v>1800</v>
      </c>
      <c r="H3571" s="1">
        <v>6091</v>
      </c>
      <c r="I3571" s="1">
        <f>(F3571+G3571+H3571)/E3571*100</f>
        <v>14.125367730255713962434940032</v>
      </c>
      <c r="J3571" s="1">
        <f>(F3571+G3571)/E3571*100</f>
        <v>4.9362600890095798446103945086</v>
      </c>
      <c r="K3571" s="1">
        <f>F3571/E3571*100</f>
        <v>2.2207135852757034019763143999</v>
      </c>
      <c r="L3571" s="1">
        <v>1795.57</v>
      </c>
      <c r="M3571" s="1">
        <v>1375.00</v>
      </c>
      <c r="N3571" s="1">
        <v>3.44</v>
      </c>
      <c r="O3571" s="1">
        <v>97.17</v>
      </c>
      <c r="P3571" s="1">
        <v>1.89</v>
      </c>
      <c r="Q3571" s="1">
        <v>96.53</v>
      </c>
      <c r="R3571" s="1">
        <v>1.70</v>
      </c>
      <c r="S3571" s="1">
        <v>1.61</v>
      </c>
      <c r="T3571" s="1">
        <v>0.00</v>
      </c>
      <c r="U3571" s="1">
        <v>99.54</v>
      </c>
      <c r="V3571" s="1">
        <f>100-U3571</f>
        <v>0.46</v>
      </c>
      <c r="W3571" s="1">
        <v>0.43</v>
      </c>
      <c r="X3571" s="0" t="inlineStr">
        <is>
          <t>IBGE — Censo Demográfico 2022 / SIDRA</t>
        </is>
      </c>
    </row>
    <row r="3572">
      <c r="A3572" s="0" t="inlineStr">
        <is>
          <t>3526902</t>
        </is>
      </c>
      <c r="B3572" s="0" t="inlineStr">
        <is>
          <t>Limeira</t>
        </is>
      </c>
      <c r="C3572" s="0" t="inlineStr">
        <is>
          <t>SP</t>
        </is>
      </c>
      <c r="D3572" s="0" t="inlineStr">
        <is>
          <t>2022</t>
        </is>
      </c>
      <c r="E3572" s="1">
        <v>289962</v>
      </c>
      <c r="F3572" s="1">
        <v>4817</v>
      </c>
      <c r="G3572" s="1">
        <v>9450</v>
      </c>
      <c r="H3572" s="1">
        <v>31766</v>
      </c>
      <c r="I3572" s="1">
        <f>(F3572+G3572+H3572)/E3572*100</f>
        <v>15.875528517529883226077899863</v>
      </c>
      <c r="J3572" s="1">
        <f>(F3572+G3572)/E3572*100</f>
        <v>4.9202999013663859402266503887</v>
      </c>
      <c r="K3572" s="1">
        <f>F3572/E3572*100</f>
        <v>1.6612521640766721156565343045</v>
      </c>
      <c r="L3572" s="1">
        <v>1932.42</v>
      </c>
      <c r="M3572" s="1">
        <v>1333.33</v>
      </c>
      <c r="N3572" s="1">
        <v>2.80</v>
      </c>
      <c r="O3572" s="1">
        <v>96.21</v>
      </c>
      <c r="P3572" s="1">
        <v>3.21</v>
      </c>
      <c r="Q3572" s="1">
        <v>96.53</v>
      </c>
      <c r="R3572" s="1">
        <v>2.26</v>
      </c>
      <c r="S3572" s="1">
        <v>1.13</v>
      </c>
      <c r="T3572" s="1">
        <v>0.00</v>
      </c>
      <c r="U3572" s="1">
        <v>99.44</v>
      </c>
      <c r="V3572" s="1">
        <f>100-U3572</f>
        <v>0.56</v>
      </c>
      <c r="W3572" s="1">
        <v>0.35</v>
      </c>
      <c r="X3572" s="0" t="inlineStr">
        <is>
          <t>IBGE — Censo Demográfico 2022 / SIDRA</t>
        </is>
      </c>
    </row>
    <row r="3573">
      <c r="A3573" s="0" t="inlineStr">
        <is>
          <t>3527009</t>
        </is>
      </c>
      <c r="B3573" s="0" t="inlineStr">
        <is>
          <t>Lindóia</t>
        </is>
      </c>
      <c r="C3573" s="0" t="inlineStr">
        <is>
          <t>SP</t>
        </is>
      </c>
      <c r="D3573" s="0" t="inlineStr">
        <is>
          <t>2022</t>
        </is>
      </c>
      <c r="E3573" s="1">
        <v>7014</v>
      </c>
      <c r="F3573" s="1">
        <v>129</v>
      </c>
      <c r="G3573" s="1">
        <v>66</v>
      </c>
      <c r="H3573" s="1">
        <v>768</v>
      </c>
      <c r="I3573" s="1">
        <f>(F3573+G3573+H3573)/E3573*100</f>
        <v>13.72968349016253207869974337</v>
      </c>
      <c r="J3573" s="1">
        <f>(F3573+G3573)/E3573*100</f>
        <v>2.7801539777587681779298545766</v>
      </c>
      <c r="K3573" s="1">
        <f>F3573/E3573*100</f>
        <v>1.8391787852865697177074422583</v>
      </c>
      <c r="L3573" s="1">
        <v>1690.27</v>
      </c>
      <c r="M3573" s="1">
        <v>1250.00</v>
      </c>
      <c r="N3573" s="1">
        <v>3.48</v>
      </c>
      <c r="O3573" s="1">
        <v>89.58</v>
      </c>
      <c r="P3573" s="1">
        <v>9.38</v>
      </c>
      <c r="Q3573" s="1">
        <v>82.86</v>
      </c>
      <c r="R3573" s="1">
        <v>9.84</v>
      </c>
      <c r="S3573" s="1">
        <v>5.87</v>
      </c>
      <c s="1" r="T3573">
        <v>0</v>
      </c>
      <c r="U3573" s="1">
        <v>99.23</v>
      </c>
      <c r="V3573" s="1">
        <f>100-U3573</f>
        <v>0.77</v>
      </c>
      <c r="W3573" s="1">
        <v>0.31</v>
      </c>
      <c r="X3573" s="0" t="inlineStr">
        <is>
          <t>IBGE — Censo Demográfico 2022 / SIDRA</t>
        </is>
      </c>
    </row>
    <row r="3574">
      <c r="A3574" s="0" t="inlineStr">
        <is>
          <t>3527108</t>
        </is>
      </c>
      <c r="B3574" s="0" t="inlineStr">
        <is>
          <t>Lins</t>
        </is>
      </c>
      <c r="C3574" s="0" t="inlineStr">
        <is>
          <t>SP</t>
        </is>
      </c>
      <c r="D3574" s="0" t="inlineStr">
        <is>
          <t>2022</t>
        </is>
      </c>
      <c r="E3574" s="1">
        <v>74187</v>
      </c>
      <c r="F3574" s="1">
        <v>1571</v>
      </c>
      <c r="G3574" s="1">
        <v>2805</v>
      </c>
      <c r="H3574" s="1">
        <v>7518</v>
      </c>
      <c r="I3574" s="1">
        <f>(F3574+G3574+H3574)/E3574*100</f>
        <v>16.032458516990847453057813364</v>
      </c>
      <c r="J3574" s="1">
        <f>(F3574+G3574)/E3574*100</f>
        <v>5.8986075727553344925660830065</v>
      </c>
      <c r="K3574" s="1">
        <f>F3574/E3574*100</f>
        <v>2.1176216857400892339628236753</v>
      </c>
      <c r="L3574" s="1">
        <v>1864.07</v>
      </c>
      <c r="M3574" s="1">
        <v>1333.33</v>
      </c>
      <c r="N3574" s="1">
        <v>2.99</v>
      </c>
      <c r="O3574" s="1">
        <v>98.16</v>
      </c>
      <c r="P3574" s="1">
        <v>1.65</v>
      </c>
      <c r="Q3574" s="1">
        <v>98.24</v>
      </c>
      <c r="R3574" s="1">
        <v>1.55</v>
      </c>
      <c r="S3574" s="1">
        <v>0.17</v>
      </c>
      <c r="T3574" s="1">
        <v>0.01</v>
      </c>
      <c r="U3574" s="1">
        <v>99.21</v>
      </c>
      <c r="V3574" s="1">
        <f>100-U3574</f>
        <v>0.79</v>
      </c>
      <c r="W3574" s="1">
        <v>0.60</v>
      </c>
      <c r="X3574" s="0" t="inlineStr">
        <is>
          <t>IBGE — Censo Demográfico 2022 / SIDRA</t>
        </is>
      </c>
    </row>
    <row r="3575">
      <c r="A3575" s="0" t="inlineStr">
        <is>
          <t>3527207</t>
        </is>
      </c>
      <c r="B3575" s="0" t="inlineStr">
        <is>
          <t>Lorena</t>
        </is>
      </c>
      <c r="C3575" s="0" t="inlineStr">
        <is>
          <t>SP</t>
        </is>
      </c>
      <c r="D3575" s="0" t="inlineStr">
        <is>
          <t>2022</t>
        </is>
      </c>
      <c r="E3575" s="1">
        <v>84572</v>
      </c>
      <c r="F3575" s="1">
        <v>1521</v>
      </c>
      <c r="G3575" s="1">
        <v>5218</v>
      </c>
      <c r="H3575" s="1">
        <v>13178</v>
      </c>
      <c r="I3575" s="1">
        <f>(F3575+G3575+H3575)/E3575*100</f>
        <v>23.550347632786264957669204938</v>
      </c>
      <c r="J3575" s="1">
        <f>(F3575+G3575)/E3575*100</f>
        <v>7.968358321903230383578489335</v>
      </c>
      <c r="K3575" s="1">
        <f>F3575/E3575*100</f>
        <v>1.7984675779217707988459537436</v>
      </c>
      <c r="L3575" s="1">
        <v>1673.50</v>
      </c>
      <c r="M3575" s="1">
        <v>1166.67</v>
      </c>
      <c r="N3575" s="1">
        <v>2.76</v>
      </c>
      <c r="O3575" s="1">
        <v>96.20</v>
      </c>
      <c r="P3575" s="1">
        <v>3.47</v>
      </c>
      <c r="Q3575" s="1">
        <v>96.14</v>
      </c>
      <c r="R3575" s="1">
        <v>2.04</v>
      </c>
      <c r="S3575" s="1">
        <v>1.27</v>
      </c>
      <c r="T3575" s="1">
        <v>0.01</v>
      </c>
      <c r="U3575" s="1">
        <v>98.85</v>
      </c>
      <c r="V3575" s="1">
        <f>100-U3575</f>
        <v>1.15</v>
      </c>
      <c r="W3575" s="1">
        <v>0.95</v>
      </c>
      <c r="X3575" s="0" t="inlineStr">
        <is>
          <t>IBGE — Censo Demográfico 2022 / SIDRA</t>
        </is>
      </c>
    </row>
    <row r="3576">
      <c r="A3576" s="0" t="inlineStr">
        <is>
          <t>3527256</t>
        </is>
      </c>
      <c r="B3576" s="0" t="inlineStr">
        <is>
          <t>Lourdes</t>
        </is>
      </c>
      <c r="C3576" s="0" t="inlineStr">
        <is>
          <t>SP</t>
        </is>
      </c>
      <c r="D3576" s="0" t="inlineStr">
        <is>
          <t>2022</t>
        </is>
      </c>
      <c r="E3576" s="1">
        <v>1904</v>
      </c>
      <c r="F3576" s="1">
        <v>8</v>
      </c>
      <c r="G3576" s="1">
        <v>68</v>
      </c>
      <c r="H3576" s="1">
        <v>289</v>
      </c>
      <c r="I3576" s="1">
        <f>(F3576+G3576+H3576)/E3576*100</f>
        <v>19.170168067226890756302521008</v>
      </c>
      <c r="J3576" s="1">
        <f>(F3576+G3576)/E3576*100</f>
        <v>3.9915966386554621848739495798</v>
      </c>
      <c r="K3576" s="1">
        <f>F3576/E3576*100</f>
        <v>0.4201680672268907563025210084</v>
      </c>
      <c r="L3576" s="1">
        <v>1400.55</v>
      </c>
      <c r="M3576" s="1">
        <v>1212.00</v>
      </c>
      <c r="N3576" s="1">
        <v>10.18</v>
      </c>
      <c r="O3576" s="1">
        <v>86.53</v>
      </c>
      <c r="P3576" s="1">
        <v>8.16</v>
      </c>
      <c r="Q3576" s="1">
        <v>86.40</v>
      </c>
      <c r="R3576" s="1">
        <v>3.11</v>
      </c>
      <c r="S3576" s="1">
        <v>10.36</v>
      </c>
      <c s="1" r="T3576">
        <v>0</v>
      </c>
      <c r="U3576" s="1">
        <v>98.19</v>
      </c>
      <c r="V3576" s="1">
        <f>100-U3576</f>
        <v>1.81</v>
      </c>
      <c r="W3576" s="1">
        <v>1.68</v>
      </c>
      <c r="X3576" s="0" t="inlineStr">
        <is>
          <t>IBGE — Censo Demográfico 2022 / SIDRA</t>
        </is>
      </c>
    </row>
    <row r="3577">
      <c r="A3577" s="0" t="inlineStr">
        <is>
          <t>3527306</t>
        </is>
      </c>
      <c r="B3577" s="0" t="inlineStr">
        <is>
          <t>Louveira</t>
        </is>
      </c>
      <c r="C3577" s="0" t="inlineStr">
        <is>
          <t>SP</t>
        </is>
      </c>
      <c r="D3577" s="0" t="inlineStr">
        <is>
          <t>2022</t>
        </is>
      </c>
      <c r="E3577" s="1">
        <v>51769</v>
      </c>
      <c r="F3577" s="1">
        <v>1592</v>
      </c>
      <c r="G3577" s="1">
        <v>1300</v>
      </c>
      <c r="H3577" s="1">
        <v>5464</v>
      </c>
      <c r="I3577" s="1">
        <f>(F3577+G3577+H3577)/E3577*100</f>
        <v>16.140933763449168421255963994</v>
      </c>
      <c r="J3577" s="1">
        <f>(F3577+G3577)/E3577*100</f>
        <v>5.5863547682976298557051517317</v>
      </c>
      <c r="K3577" s="1">
        <f>F3577/E3577*100</f>
        <v>3.0751994436825127006509687265</v>
      </c>
      <c r="L3577" s="1">
        <v>2025.97</v>
      </c>
      <c r="M3577" s="1">
        <v>1400.00</v>
      </c>
      <c r="N3577" s="1">
        <v>3.47</v>
      </c>
      <c r="O3577" s="1">
        <v>90.69</v>
      </c>
      <c r="P3577" s="1">
        <v>7.08</v>
      </c>
      <c r="Q3577" s="1">
        <v>87.91</v>
      </c>
      <c r="R3577" s="1">
        <v>7.08</v>
      </c>
      <c r="S3577" s="1">
        <v>3.59</v>
      </c>
      <c r="T3577" s="1">
        <v>0.01</v>
      </c>
      <c r="U3577" s="1">
        <v>99.74</v>
      </c>
      <c r="V3577" s="1">
        <f>100-U3577</f>
        <v>0.26</v>
      </c>
      <c r="W3577" s="1">
        <v>0.09</v>
      </c>
      <c r="X3577" s="0" t="inlineStr">
        <is>
          <t>IBGE — Censo Demográfico 2022 / SIDRA</t>
        </is>
      </c>
    </row>
    <row r="3578">
      <c r="A3578" s="0" t="inlineStr">
        <is>
          <t>3527405</t>
        </is>
      </c>
      <c r="B3578" s="0" t="inlineStr">
        <is>
          <t>Lucélia</t>
        </is>
      </c>
      <c r="C3578" s="0" t="inlineStr">
        <is>
          <t>SP</t>
        </is>
      </c>
      <c r="D3578" s="0" t="inlineStr">
        <is>
          <t>2022</t>
        </is>
      </c>
      <c r="E3578" s="1">
        <v>17479</v>
      </c>
      <c r="F3578" s="1">
        <v>164</v>
      </c>
      <c r="G3578" s="1">
        <v>534</v>
      </c>
      <c r="H3578" s="1">
        <v>1471</v>
      </c>
      <c r="I3578" s="1">
        <f>(F3578+G3578+H3578)/E3578*100</f>
        <v>12.409176726357343097431203158</v>
      </c>
      <c r="J3578" s="1">
        <f>(F3578+G3578)/E3578*100</f>
        <v>3.9933634647291034956233194119</v>
      </c>
      <c r="K3578" s="1">
        <f>F3578/E3578*100</f>
        <v>0.9382687796784713084272555638</v>
      </c>
      <c r="L3578" s="1">
        <v>1571.18</v>
      </c>
      <c r="M3578" s="1">
        <v>1226.00</v>
      </c>
      <c r="N3578" s="1">
        <v>4.99</v>
      </c>
      <c r="O3578" s="1">
        <v>95.52</v>
      </c>
      <c r="P3578" s="1">
        <v>4.27</v>
      </c>
      <c r="Q3578" s="1">
        <v>95.29</v>
      </c>
      <c r="R3578" s="1">
        <v>2.67</v>
      </c>
      <c r="S3578" s="1">
        <v>1.91</v>
      </c>
      <c r="T3578" s="1">
        <v>0.02</v>
      </c>
      <c r="U3578" s="1">
        <v>97.99</v>
      </c>
      <c r="V3578" s="1">
        <f>100-U3578</f>
        <v>2.01</v>
      </c>
      <c r="W3578" s="1">
        <v>1.24</v>
      </c>
      <c r="X3578" s="0" t="inlineStr">
        <is>
          <t>IBGE — Censo Demográfico 2022 / SIDRA</t>
        </is>
      </c>
    </row>
    <row r="3579">
      <c r="A3579" s="0" t="inlineStr">
        <is>
          <t>3527504</t>
        </is>
      </c>
      <c r="B3579" s="0" t="inlineStr">
        <is>
          <t>Lucianópolis</t>
        </is>
      </c>
      <c r="C3579" s="0" t="inlineStr">
        <is>
          <t>SP</t>
        </is>
      </c>
      <c r="D3579" s="0" t="inlineStr">
        <is>
          <t>2022</t>
        </is>
      </c>
      <c r="E3579" s="1">
        <v>2369</v>
      </c>
      <c r="F3579" s="1">
        <v>4</v>
      </c>
      <c r="G3579" s="1">
        <v>25</v>
      </c>
      <c r="H3579" s="1">
        <v>295</v>
      </c>
      <c r="I3579" s="1">
        <f>(F3579+G3579+H3579)/E3579*100</f>
        <v>13.676656817222456732798649219</v>
      </c>
      <c r="J3579" s="1">
        <f>(F3579+G3579)/E3579*100</f>
        <v>1.2241452089489235964542000844</v>
      </c>
      <c r="K3579" s="1">
        <f>F3579/E3579*100</f>
        <v>0.1688476150274377374419586323</v>
      </c>
      <c r="L3579" s="1">
        <v>1464.02</v>
      </c>
      <c r="M3579" s="1">
        <v>1212.00</v>
      </c>
      <c r="N3579" s="1">
        <v>6.76</v>
      </c>
      <c r="O3579" s="1">
        <v>81.35</v>
      </c>
      <c r="P3579" s="1">
        <v>16.74</v>
      </c>
      <c r="Q3579" s="1">
        <v>78.43</v>
      </c>
      <c r="R3579" s="1">
        <v>9.66</v>
      </c>
      <c r="S3579" s="1">
        <v>11.69</v>
      </c>
      <c s="1" r="T3579">
        <v>0</v>
      </c>
      <c r="U3579" s="1">
        <v>96.29</v>
      </c>
      <c r="V3579" s="1">
        <f>100-U3579</f>
        <v>3.71</v>
      </c>
      <c r="W3579" s="1">
        <v>3.15</v>
      </c>
      <c r="X3579" s="0" t="inlineStr">
        <is>
          <t>IBGE — Censo Demográfico 2022 / SIDRA</t>
        </is>
      </c>
    </row>
    <row r="3580">
      <c r="A3580" s="0" t="inlineStr">
        <is>
          <t>3527603</t>
        </is>
      </c>
      <c r="B3580" s="0" t="inlineStr">
        <is>
          <t>Luís Antônio</t>
        </is>
      </c>
      <c r="C3580" s="0" t="inlineStr">
        <is>
          <t>SP</t>
        </is>
      </c>
      <c r="D3580" s="0" t="inlineStr">
        <is>
          <t>2022</t>
        </is>
      </c>
      <c r="E3580" s="1">
        <v>12265</v>
      </c>
      <c r="F3580" s="1">
        <v>273</v>
      </c>
      <c r="G3580" s="1">
        <v>517</v>
      </c>
      <c r="H3580" s="1">
        <v>1973</v>
      </c>
      <c r="I3580" s="1">
        <f>(F3580+G3580+H3580)/E3580*100</f>
        <v>22.527517325723603750509580106</v>
      </c>
      <c r="J3580" s="1">
        <f>(F3580+G3580)/E3580*100</f>
        <v>6.4410925397472482674276396249</v>
      </c>
      <c r="K3580" s="1">
        <f>F3580/E3580*100</f>
        <v>2.2258459029759478189971463514</v>
      </c>
      <c r="L3580" s="1">
        <v>1381.42</v>
      </c>
      <c r="M3580" s="1">
        <v>1066.67</v>
      </c>
      <c r="N3580" s="1">
        <v>4.34</v>
      </c>
      <c r="O3580" s="1">
        <v>97.48</v>
      </c>
      <c r="P3580" s="1">
        <v>2.28</v>
      </c>
      <c r="Q3580" s="1">
        <v>97.41</v>
      </c>
      <c r="R3580" s="1">
        <v>1.54</v>
      </c>
      <c r="S3580" s="1">
        <v>1.01</v>
      </c>
      <c s="1" r="T3580">
        <v>0</v>
      </c>
      <c r="U3580" s="1">
        <v>98.92</v>
      </c>
      <c r="V3580" s="1">
        <f>100-U3580</f>
        <v>1.08</v>
      </c>
      <c r="W3580" s="1">
        <v>0.65</v>
      </c>
      <c r="X3580" s="0" t="inlineStr">
        <is>
          <t>IBGE — Censo Demográfico 2022 / SIDRA</t>
        </is>
      </c>
    </row>
    <row r="3581">
      <c r="A3581" s="0" t="inlineStr">
        <is>
          <t>3527702</t>
        </is>
      </c>
      <c r="B3581" s="0" t="inlineStr">
        <is>
          <t>Luiziânia</t>
        </is>
      </c>
      <c r="C3581" s="0" t="inlineStr">
        <is>
          <t>SP</t>
        </is>
      </c>
      <c r="D3581" s="0" t="inlineStr">
        <is>
          <t>2022</t>
        </is>
      </c>
      <c r="E3581" s="1">
        <v>4684</v>
      </c>
      <c r="F3581" s="1">
        <v>9</v>
      </c>
      <c r="G3581" s="1">
        <v>187</v>
      </c>
      <c r="H3581" s="1">
        <v>758</v>
      </c>
      <c r="I3581" s="1">
        <f>(F3581+G3581+H3581)/E3581*100</f>
        <v>20.367207514944491887275832622</v>
      </c>
      <c r="J3581" s="1">
        <f>(F3581+G3581)/E3581*100</f>
        <v>4.184457728437233134073441503</v>
      </c>
      <c r="K3581" s="1">
        <f>F3581/E3581*100</f>
        <v>0.1921434671221178479931682323</v>
      </c>
      <c r="L3581" s="1">
        <v>1314.88</v>
      </c>
      <c r="M3581" s="1">
        <v>1075.00</v>
      </c>
      <c r="N3581" s="1">
        <v>7.49</v>
      </c>
      <c r="O3581" s="1">
        <v>92.37</v>
      </c>
      <c r="P3581" s="1">
        <v>7.40</v>
      </c>
      <c r="Q3581" s="1">
        <v>92.54</v>
      </c>
      <c r="R3581" s="1">
        <v>5.32</v>
      </c>
      <c r="S3581" s="1">
        <v>2.02</v>
      </c>
      <c s="1" r="T3581">
        <v>0</v>
      </c>
      <c r="U3581" s="1">
        <v>95.72</v>
      </c>
      <c r="V3581" s="1">
        <f>100-U3581</f>
        <v>4.28</v>
      </c>
      <c r="W3581" s="1">
        <v>3.47</v>
      </c>
      <c r="X3581" s="0" t="inlineStr">
        <is>
          <t>IBGE — Censo Demográfico 2022 / SIDRA</t>
        </is>
      </c>
    </row>
    <row r="3582">
      <c r="A3582" s="0" t="inlineStr">
        <is>
          <t>3527801</t>
        </is>
      </c>
      <c r="B3582" s="0" t="inlineStr">
        <is>
          <t>Lupércio</t>
        </is>
      </c>
      <c r="C3582" s="0" t="inlineStr">
        <is>
          <t>SP</t>
        </is>
      </c>
      <c r="D3582" s="0" t="inlineStr">
        <is>
          <t>2022</t>
        </is>
      </c>
      <c r="E3582" s="1">
        <v>3981</v>
      </c>
      <c r="F3582" s="1">
        <v>127</v>
      </c>
      <c r="G3582" s="1">
        <v>320</v>
      </c>
      <c r="H3582" s="1">
        <v>807</v>
      </c>
      <c r="I3582" s="1">
        <f>(F3582+G3582+H3582)/E3582*100</f>
        <v>31.499623210248681235870384326</v>
      </c>
      <c r="J3582" s="1">
        <f>(F3582+G3582)/E3582*100</f>
        <v>11.228334589299171062547098719</v>
      </c>
      <c r="K3582" s="1">
        <f>F3582/E3582*100</f>
        <v>3.1901532278322029640793770409</v>
      </c>
      <c r="L3582" s="1">
        <v>1073.89</v>
      </c>
      <c r="M3582" s="1">
        <v>866.67</v>
      </c>
      <c r="N3582" s="1">
        <v>8.32</v>
      </c>
      <c r="O3582" s="1">
        <v>90.83</v>
      </c>
      <c r="P3582" s="1">
        <v>9.17</v>
      </c>
      <c r="Q3582" s="1">
        <v>91.03</v>
      </c>
      <c r="R3582" s="1">
        <v>5.57</v>
      </c>
      <c r="S3582" s="1">
        <v>3.40</v>
      </c>
      <c s="1" r="T3582">
        <v>0</v>
      </c>
      <c r="U3582" s="1">
        <v>97.42</v>
      </c>
      <c r="V3582" s="1">
        <f>100-U3582</f>
        <v>2.58</v>
      </c>
      <c r="W3582" s="1">
        <v>2.31</v>
      </c>
      <c r="X3582" s="0" t="inlineStr">
        <is>
          <t>IBGE — Censo Demográfico 2022 / SIDRA</t>
        </is>
      </c>
    </row>
    <row r="3583">
      <c r="A3583" s="0" t="inlineStr">
        <is>
          <t>3527900</t>
        </is>
      </c>
      <c r="B3583" s="0" t="inlineStr">
        <is>
          <t>Lutécia</t>
        </is>
      </c>
      <c r="C3583" s="0" t="inlineStr">
        <is>
          <t>SP</t>
        </is>
      </c>
      <c r="D3583" s="0" t="inlineStr">
        <is>
          <t>2022</t>
        </is>
      </c>
      <c r="E3583" s="1">
        <v>2661</v>
      </c>
      <c r="F3583" s="1">
        <v>22</v>
      </c>
      <c r="G3583" s="1">
        <v>84</v>
      </c>
      <c r="H3583" s="1">
        <v>424</v>
      </c>
      <c r="I3583" s="1">
        <f>(F3583+G3583+H3583)/E3583*100</f>
        <v>19.917324314167606163096580233</v>
      </c>
      <c r="J3583" s="1">
        <f>(F3583+G3583)/E3583*100</f>
        <v>3.9834648628335212326193160466</v>
      </c>
      <c r="K3583" s="1">
        <f>F3583/E3583*100</f>
        <v>0.82675685832393836903419767</v>
      </c>
      <c r="L3583" s="1">
        <v>1451.06</v>
      </c>
      <c r="M3583" s="1">
        <v>1212.00</v>
      </c>
      <c r="N3583" s="1">
        <v>6.22</v>
      </c>
      <c r="O3583" s="1">
        <v>81.18</v>
      </c>
      <c r="P3583" s="1">
        <v>17.86</v>
      </c>
      <c r="Q3583" s="1">
        <v>80.69</v>
      </c>
      <c r="R3583" s="1">
        <v>3.28</v>
      </c>
      <c r="S3583" s="1">
        <v>15.44</v>
      </c>
      <c s="1" r="T3583">
        <v>0</v>
      </c>
      <c r="U3583" s="1">
        <v>89.67</v>
      </c>
      <c r="V3583" s="1">
        <f>100-U3583</f>
        <v>10.33</v>
      </c>
      <c r="W3583" s="1">
        <v>8.30</v>
      </c>
      <c r="X3583" s="0" t="inlineStr">
        <is>
          <t>IBGE — Censo Demográfico 2022 / SIDRA</t>
        </is>
      </c>
    </row>
    <row r="3584">
      <c r="A3584" s="0" t="inlineStr">
        <is>
          <t>3528007</t>
        </is>
      </c>
      <c r="B3584" s="0" t="inlineStr">
        <is>
          <t>Macatuba</t>
        </is>
      </c>
      <c r="C3584" s="0" t="inlineStr">
        <is>
          <t>SP</t>
        </is>
      </c>
      <c r="D3584" s="0" t="inlineStr">
        <is>
          <t>2022</t>
        </is>
      </c>
      <c r="E3584" s="1">
        <v>16785</v>
      </c>
      <c r="F3584" s="1">
        <v>73</v>
      </c>
      <c r="G3584" s="1">
        <v>396</v>
      </c>
      <c r="H3584" s="1">
        <v>1901</v>
      </c>
      <c r="I3584" s="1">
        <f>(F3584+G3584+H3584)/E3584*100</f>
        <v>14.119749776586237712243074173</v>
      </c>
      <c r="J3584" s="1">
        <f>(F3584+G3584)/E3584*100</f>
        <v>2.7941614536788799523383973786</v>
      </c>
      <c r="K3584" s="1">
        <f>F3584/E3584*100</f>
        <v>0.4349121239201668156091748585</v>
      </c>
      <c r="L3584" s="1">
        <v>1555.42</v>
      </c>
      <c r="M3584" s="1">
        <v>1244.80</v>
      </c>
      <c r="N3584" s="1">
        <v>5.06</v>
      </c>
      <c r="O3584" s="1">
        <v>96.00</v>
      </c>
      <c r="P3584" s="1">
        <v>2.12</v>
      </c>
      <c r="Q3584" s="1">
        <v>98.05</v>
      </c>
      <c r="R3584" s="1">
        <v>1.61</v>
      </c>
      <c r="S3584" s="1">
        <v>0.23</v>
      </c>
      <c r="T3584" s="1">
        <v>0.04</v>
      </c>
      <c r="U3584" s="1">
        <v>99.38</v>
      </c>
      <c r="V3584" s="1">
        <f>100-U3584</f>
        <v>0.62</v>
      </c>
      <c r="W3584" s="1">
        <v>0.32</v>
      </c>
      <c r="X3584" s="0" t="inlineStr">
        <is>
          <t>IBGE — Censo Demográfico 2022 / SIDRA</t>
        </is>
      </c>
    </row>
    <row r="3585">
      <c r="A3585" s="0" t="inlineStr">
        <is>
          <t>3528106</t>
        </is>
      </c>
      <c r="B3585" s="0" t="inlineStr">
        <is>
          <t>Macaubal</t>
        </is>
      </c>
      <c r="C3585" s="0" t="inlineStr">
        <is>
          <t>SP</t>
        </is>
      </c>
      <c r="D3585" s="0" t="inlineStr">
        <is>
          <t>2022</t>
        </is>
      </c>
      <c r="E3585" s="1">
        <v>7450</v>
      </c>
      <c r="F3585" s="1">
        <v>120</v>
      </c>
      <c r="G3585" s="1">
        <v>472</v>
      </c>
      <c r="H3585" s="1">
        <v>937</v>
      </c>
      <c r="I3585" s="1">
        <f>(F3585+G3585+H3585)/E3585*100</f>
        <v>20.523489932885906040268456376</v>
      </c>
      <c r="J3585" s="1">
        <f>(F3585+G3585)/E3585*100</f>
        <v>7.946308724832214765100671141</v>
      </c>
      <c r="K3585" s="1">
        <f>F3585/E3585*100</f>
        <v>1.6107382550335570469798657718</v>
      </c>
      <c r="L3585" s="1">
        <v>1516.91</v>
      </c>
      <c r="M3585" s="1">
        <v>1212.00</v>
      </c>
      <c r="N3585" s="1">
        <v>5.38</v>
      </c>
      <c r="O3585" s="1">
        <v>89.99</v>
      </c>
      <c r="P3585" s="1">
        <v>9.08</v>
      </c>
      <c r="Q3585" s="1">
        <v>89.73</v>
      </c>
      <c r="R3585" s="1">
        <v>6.88</v>
      </c>
      <c r="S3585" s="1">
        <v>3.32</v>
      </c>
      <c s="1" r="T3585">
        <v>0</v>
      </c>
      <c r="U3585" s="1">
        <v>93.68</v>
      </c>
      <c r="V3585" s="1">
        <f>100-U3585</f>
        <v>6.32</v>
      </c>
      <c r="W3585" s="1">
        <v>5.59</v>
      </c>
      <c r="X3585" s="0" t="inlineStr">
        <is>
          <t>IBGE — Censo Demográfico 2022 / SIDRA</t>
        </is>
      </c>
    </row>
    <row r="3586">
      <c r="A3586" s="0" t="inlineStr">
        <is>
          <t>3528205</t>
        </is>
      </c>
      <c r="B3586" s="0" t="inlineStr">
        <is>
          <t>Macedônia</t>
        </is>
      </c>
      <c r="C3586" s="0" t="inlineStr">
        <is>
          <t>SP</t>
        </is>
      </c>
      <c r="D3586" s="0" t="inlineStr">
        <is>
          <t>2022</t>
        </is>
      </c>
      <c r="E3586" s="1">
        <v>3950</v>
      </c>
      <c r="F3586" s="1">
        <v>45</v>
      </c>
      <c r="G3586" s="1">
        <v>70</v>
      </c>
      <c r="H3586" s="1">
        <v>631</v>
      </c>
      <c r="I3586" s="1">
        <f>(F3586+G3586+H3586)/E3586*100</f>
        <v>18.886075949367088607594936709</v>
      </c>
      <c r="J3586" s="1">
        <f>(F3586+G3586)/E3586*100</f>
        <v>2.9113924050632911392405063291</v>
      </c>
      <c r="K3586" s="1">
        <f>F3586/E3586*100</f>
        <v>1.1392405063291139240506329114</v>
      </c>
      <c r="L3586" s="1">
        <v>1428.56</v>
      </c>
      <c r="M3586" s="1">
        <v>1200.00</v>
      </c>
      <c r="N3586" s="1">
        <v>6.41</v>
      </c>
      <c r="O3586" s="1">
        <v>73.50</v>
      </c>
      <c r="P3586" s="1">
        <v>24.59</v>
      </c>
      <c r="Q3586" s="1">
        <v>74.95</v>
      </c>
      <c r="R3586" s="1">
        <v>7.01</v>
      </c>
      <c r="S3586" s="1">
        <v>17.98</v>
      </c>
      <c r="T3586" s="1">
        <v>0.07</v>
      </c>
      <c r="U3586" s="1">
        <v>88.17</v>
      </c>
      <c r="V3586" s="1">
        <f>100-U3586</f>
        <v>11.83</v>
      </c>
      <c r="W3586" s="1">
        <v>9.98</v>
      </c>
      <c r="X3586" s="0" t="inlineStr">
        <is>
          <t>IBGE — Censo Demográfico 2022 / SIDRA</t>
        </is>
      </c>
    </row>
    <row r="3587">
      <c r="A3587" s="0" t="inlineStr">
        <is>
          <t>3528304</t>
        </is>
      </c>
      <c r="B3587" s="0" t="inlineStr">
        <is>
          <t>Magda</t>
        </is>
      </c>
      <c r="C3587" s="0" t="inlineStr">
        <is>
          <t>SP</t>
        </is>
      </c>
      <c r="D3587" s="0" t="inlineStr">
        <is>
          <t>2022</t>
        </is>
      </c>
      <c r="E3587" s="1">
        <v>3161</v>
      </c>
      <c r="F3587" s="1">
        <v>56</v>
      </c>
      <c r="G3587" s="1">
        <v>42</v>
      </c>
      <c r="H3587" s="1">
        <v>506</v>
      </c>
      <c r="I3587" s="1">
        <f>(F3587+G3587+H3587)/E3587*100</f>
        <v>19.1078772540335336918696615</v>
      </c>
      <c r="J3587" s="1">
        <f>(F3587+G3587)/E3587*100</f>
        <v>3.1002847200253084466940841506</v>
      </c>
      <c r="K3587" s="1">
        <f>F3587/E3587*100</f>
        <v>1.771591268585890540968048086</v>
      </c>
      <c r="L3587" s="1">
        <v>1547.56</v>
      </c>
      <c r="M3587" s="1">
        <v>1212.00</v>
      </c>
      <c r="N3587" s="1">
        <v>5.84</v>
      </c>
      <c r="O3587" s="1">
        <v>85.04</v>
      </c>
      <c r="P3587" s="1">
        <v>14.56</v>
      </c>
      <c r="Q3587" s="1">
        <v>84.96</v>
      </c>
      <c r="R3587" s="1">
        <v>9.39</v>
      </c>
      <c r="S3587" s="1">
        <v>5.65</v>
      </c>
      <c s="1" r="T3587">
        <v>0</v>
      </c>
      <c r="U3587" s="1">
        <v>93.87</v>
      </c>
      <c r="V3587" s="1">
        <f>100-U3587</f>
        <v>6.13</v>
      </c>
      <c r="W3587" s="1">
        <v>5.57</v>
      </c>
      <c r="X3587" s="0" t="inlineStr">
        <is>
          <t>IBGE — Censo Demográfico 2022 / SIDRA</t>
        </is>
      </c>
    </row>
    <row r="3588">
      <c r="A3588" s="0" t="inlineStr">
        <is>
          <t>3528403</t>
        </is>
      </c>
      <c r="B3588" s="0" t="inlineStr">
        <is>
          <t>Mairinque</t>
        </is>
      </c>
      <c r="C3588" s="0" t="inlineStr">
        <is>
          <t>SP</t>
        </is>
      </c>
      <c r="D3588" s="0" t="inlineStr">
        <is>
          <t>2022</t>
        </is>
      </c>
      <c r="E3588" s="1">
        <v>48945</v>
      </c>
      <c r="F3588" s="1">
        <v>560</v>
      </c>
      <c r="G3588" s="1">
        <v>1716</v>
      </c>
      <c r="H3588" s="1">
        <v>5905</v>
      </c>
      <c r="I3588" s="1">
        <f>(F3588+G3588+H3588)/E3588*100</f>
        <v>16.714679742568188783328225559</v>
      </c>
      <c r="J3588" s="1">
        <f>(F3588+G3588)/E3588*100</f>
        <v>4.650117478802737766881193176</v>
      </c>
      <c r="K3588" s="1">
        <f>F3588/E3588*100</f>
        <v>1.1441413831852078864031055266</v>
      </c>
      <c r="L3588" s="1">
        <v>1607.36</v>
      </c>
      <c r="M3588" s="1">
        <v>1240.00</v>
      </c>
      <c r="N3588" s="1">
        <v>3.85</v>
      </c>
      <c r="O3588" s="1">
        <v>83.54</v>
      </c>
      <c r="P3588" s="1">
        <v>15.82</v>
      </c>
      <c r="Q3588" s="1">
        <v>69.15</v>
      </c>
      <c r="R3588" s="1">
        <v>5.63</v>
      </c>
      <c r="S3588" s="1">
        <v>24.51</v>
      </c>
      <c r="T3588" s="1">
        <v>0.01</v>
      </c>
      <c r="U3588" s="1">
        <v>98.36</v>
      </c>
      <c r="V3588" s="1">
        <f>100-U3588</f>
        <v>1.64</v>
      </c>
      <c r="W3588" s="1">
        <v>1.51</v>
      </c>
      <c r="X3588" s="0" t="inlineStr">
        <is>
          <t>IBGE — Censo Demográfico 2022 / SIDRA</t>
        </is>
      </c>
    </row>
    <row r="3589">
      <c r="A3589" s="0" t="inlineStr">
        <is>
          <t>3528502</t>
        </is>
      </c>
      <c r="B3589" s="0" t="inlineStr">
        <is>
          <t>Mairiporã</t>
        </is>
      </c>
      <c r="C3589" s="0" t="inlineStr">
        <is>
          <t>SP</t>
        </is>
      </c>
      <c r="D3589" s="0" t="inlineStr">
        <is>
          <t>2022</t>
        </is>
      </c>
      <c r="E3589" s="1">
        <v>93413</v>
      </c>
      <c r="F3589" s="1">
        <v>2491</v>
      </c>
      <c r="G3589" s="1">
        <v>5116</v>
      </c>
      <c r="H3589" s="1">
        <v>14082</v>
      </c>
      <c r="I3589" s="1">
        <f>(F3589+G3589+H3589)/E3589*100</f>
        <v>23.218395726504876194962157301</v>
      </c>
      <c r="J3589" s="1">
        <f>(F3589+G3589)/E3589*100</f>
        <v>8.143406164024279275903782129</v>
      </c>
      <c r="K3589" s="1">
        <f>F3589/E3589*100</f>
        <v>2.6666523931358590346097438258</v>
      </c>
      <c r="L3589" s="1">
        <v>1825.67</v>
      </c>
      <c r="M3589" s="1">
        <v>1200.00</v>
      </c>
      <c r="N3589" s="1">
        <v>4.18</v>
      </c>
      <c r="O3589" s="1">
        <v>63.00</v>
      </c>
      <c r="P3589" s="1">
        <v>34.24</v>
      </c>
      <c r="Q3589" s="1">
        <v>35.26</v>
      </c>
      <c r="R3589" s="1">
        <v>39.89</v>
      </c>
      <c r="S3589" s="1">
        <v>23.22</v>
      </c>
      <c r="T3589" s="1">
        <v>0.02</v>
      </c>
      <c r="U3589" s="1">
        <v>97.85</v>
      </c>
      <c r="V3589" s="1">
        <f>100-U3589</f>
        <v>2.15</v>
      </c>
      <c r="W3589" s="1">
        <v>1.46</v>
      </c>
      <c r="X3589" s="0" t="inlineStr">
        <is>
          <t>IBGE — Censo Demográfico 2022 / SIDRA</t>
        </is>
      </c>
    </row>
    <row r="3590">
      <c r="A3590" s="0" t="inlineStr">
        <is>
          <t>3528601</t>
        </is>
      </c>
      <c r="B3590" s="0" t="inlineStr">
        <is>
          <t>Manduri</t>
        </is>
      </c>
      <c r="C3590" s="0" t="inlineStr">
        <is>
          <t>SP</t>
        </is>
      </c>
      <c r="D3590" s="0" t="inlineStr">
        <is>
          <t>2022</t>
        </is>
      </c>
      <c r="E3590" s="1">
        <v>9835</v>
      </c>
      <c r="F3590" s="1">
        <v>112</v>
      </c>
      <c r="G3590" s="1">
        <v>262</v>
      </c>
      <c r="H3590" s="1">
        <v>1072</v>
      </c>
      <c r="I3590" s="1">
        <f>(F3590+G3590+H3590)/E3590*100</f>
        <v>14.702592780884595831215048297</v>
      </c>
      <c r="J3590" s="1">
        <f>(F3590+G3590)/E3590*100</f>
        <v>3.802745297407219115404168785</v>
      </c>
      <c r="K3590" s="1">
        <f>F3590/E3590*100</f>
        <v>1.1387900355871886120996441281</v>
      </c>
      <c r="L3590" s="1">
        <v>1661.83</v>
      </c>
      <c r="M3590" s="1">
        <v>1212.00</v>
      </c>
      <c r="N3590" s="1">
        <v>4.79</v>
      </c>
      <c r="O3590" s="1">
        <v>87.86</v>
      </c>
      <c r="P3590" s="1">
        <v>11.44</v>
      </c>
      <c r="Q3590" s="1">
        <v>88.70</v>
      </c>
      <c r="R3590" s="1">
        <v>3.42</v>
      </c>
      <c r="S3590" s="1">
        <v>6.59</v>
      </c>
      <c s="1" r="T3590">
        <v>0</v>
      </c>
      <c r="U3590" s="1">
        <v>94.93</v>
      </c>
      <c r="V3590" s="1">
        <f>100-U3590</f>
        <v>5.07</v>
      </c>
      <c r="W3590" s="1">
        <v>3.69</v>
      </c>
      <c r="X3590" s="0" t="inlineStr">
        <is>
          <t>IBGE — Censo Demográfico 2022 / SIDRA</t>
        </is>
      </c>
    </row>
    <row r="3591">
      <c r="A3591" s="0" t="inlineStr">
        <is>
          <t>3528700</t>
        </is>
      </c>
      <c r="B3591" s="0" t="inlineStr">
        <is>
          <t>Marabá Paulista</t>
        </is>
      </c>
      <c r="C3591" s="0" t="inlineStr">
        <is>
          <t>SP</t>
        </is>
      </c>
      <c r="D3591" s="0" t="inlineStr">
        <is>
          <t>2022</t>
        </is>
      </c>
      <c r="E3591" s="1">
        <v>3492</v>
      </c>
      <c r="F3591" s="1">
        <v>46</v>
      </c>
      <c r="G3591" s="1">
        <v>390</v>
      </c>
      <c r="H3591" s="1">
        <v>715</v>
      </c>
      <c r="I3591" s="1">
        <f>(F3591+G3591+H3591)/E3591*100</f>
        <v>32.961053837342497136311569301</v>
      </c>
      <c r="J3591" s="1">
        <f>(F3591+G3591)/E3591*100</f>
        <v>12.485681557846506300114547537</v>
      </c>
      <c r="K3591" s="1">
        <f>F3591/E3591*100</f>
        <v>1.317296678121420389461626575</v>
      </c>
      <c r="L3591" s="1">
        <v>1197.87</v>
      </c>
      <c r="M3591" s="1">
        <v>885.00</v>
      </c>
      <c r="N3591" s="1">
        <v>6.42</v>
      </c>
      <c r="O3591" s="1">
        <v>59.65</v>
      </c>
      <c r="P3591" s="1">
        <v>32.68</v>
      </c>
      <c r="Q3591" s="1">
        <v>51.99</v>
      </c>
      <c r="R3591" s="1">
        <v>2.46</v>
      </c>
      <c r="S3591" s="1">
        <v>44.76</v>
      </c>
      <c s="1" r="T3591">
        <v>0</v>
      </c>
      <c r="U3591" s="1">
        <v>54.16</v>
      </c>
      <c r="V3591" s="1">
        <f>100-U3591</f>
        <v>45.84</v>
      </c>
      <c r="W3591" s="1">
        <v>37.82</v>
      </c>
      <c r="X3591" s="0" t="inlineStr">
        <is>
          <t>IBGE — Censo Demográfico 2022 / SIDRA</t>
        </is>
      </c>
    </row>
    <row r="3592">
      <c r="A3592" s="0" t="inlineStr">
        <is>
          <t>3528809</t>
        </is>
      </c>
      <c r="B3592" s="0" t="inlineStr">
        <is>
          <t>Maracaí</t>
        </is>
      </c>
      <c r="C3592" s="0" t="inlineStr">
        <is>
          <t>SP</t>
        </is>
      </c>
      <c r="D3592" s="0" t="inlineStr">
        <is>
          <t>2022</t>
        </is>
      </c>
      <c r="E3592" s="1">
        <v>12673</v>
      </c>
      <c r="F3592" s="1">
        <v>128</v>
      </c>
      <c r="G3592" s="1">
        <v>366</v>
      </c>
      <c r="H3592" s="1">
        <v>1521</v>
      </c>
      <c r="I3592" s="1">
        <f>(F3592+G3592+H3592)/E3592*100</f>
        <v>15.899944764459875325495147163</v>
      </c>
      <c r="J3592" s="1">
        <f>(F3592+G3592)/E3592*100</f>
        <v>3.8980509745127436281859070465</v>
      </c>
      <c r="K3592" s="1">
        <f>F3592/E3592*100</f>
        <v>1.0100213051369052315947289513</v>
      </c>
      <c r="L3592" s="1">
        <v>1465.29</v>
      </c>
      <c r="M3592" s="1">
        <v>1200.00</v>
      </c>
      <c r="N3592" s="1">
        <v>5.16</v>
      </c>
      <c r="O3592" s="1">
        <v>88.65</v>
      </c>
      <c r="P3592" s="1">
        <v>9.57</v>
      </c>
      <c r="Q3592" s="1">
        <v>88.61</v>
      </c>
      <c r="R3592" s="1">
        <v>3.11</v>
      </c>
      <c r="S3592" s="1">
        <v>8.12</v>
      </c>
      <c s="1" r="T3592">
        <v>0</v>
      </c>
      <c r="U3592" s="1">
        <v>94.37</v>
      </c>
      <c r="V3592" s="1">
        <f>100-U3592</f>
        <v>5.63</v>
      </c>
      <c r="W3592" s="1">
        <v>4.62</v>
      </c>
      <c r="X3592" s="0" t="inlineStr">
        <is>
          <t>IBGE — Censo Demográfico 2022 / SIDRA</t>
        </is>
      </c>
    </row>
    <row r="3593">
      <c r="A3593" s="0" t="inlineStr">
        <is>
          <t>3528858</t>
        </is>
      </c>
      <c r="B3593" s="0" t="inlineStr">
        <is>
          <t>Marapoama</t>
        </is>
      </c>
      <c r="C3593" s="0" t="inlineStr">
        <is>
          <t>SP</t>
        </is>
      </c>
      <c r="D3593" s="0" t="inlineStr">
        <is>
          <t>2022</t>
        </is>
      </c>
      <c r="E3593" s="1">
        <v>3292</v>
      </c>
      <c r="F3593" s="1">
        <v>14</v>
      </c>
      <c r="G3593" s="1">
        <v>54</v>
      </c>
      <c r="H3593" s="1">
        <v>369</v>
      </c>
      <c r="I3593" s="1">
        <f>(F3593+G3593+H3593)/E3593*100</f>
        <v>13.274605103280680437424058323</v>
      </c>
      <c r="J3593" s="1">
        <f>(F3593+G3593)/E3593*100</f>
        <v>2.0656136087484811664641555286</v>
      </c>
      <c r="K3593" s="1">
        <f>F3593/E3593*100</f>
        <v>0.4252733900364520048602673147</v>
      </c>
      <c r="L3593" s="1">
        <v>1526.46</v>
      </c>
      <c r="M3593" s="1">
        <v>1250.00</v>
      </c>
      <c r="N3593" s="1">
        <v>5.10</v>
      </c>
      <c r="O3593" s="1">
        <v>89.66</v>
      </c>
      <c r="P3593" s="1">
        <v>9.29</v>
      </c>
      <c r="Q3593" s="1">
        <v>89.90</v>
      </c>
      <c r="R3593" s="1">
        <v>1.45</v>
      </c>
      <c r="S3593" s="1">
        <v>8.56</v>
      </c>
      <c s="1" r="T3593">
        <v>0</v>
      </c>
      <c r="U3593" s="1">
        <v>94.18</v>
      </c>
      <c r="V3593" s="1">
        <f>100-U3593</f>
        <v>5.82</v>
      </c>
      <c r="W3593" s="1">
        <v>2.83</v>
      </c>
      <c r="X3593" s="0" t="inlineStr">
        <is>
          <t>IBGE — Censo Demográfico 2022 / SIDRA</t>
        </is>
      </c>
    </row>
    <row r="3594">
      <c r="A3594" s="0" t="inlineStr">
        <is>
          <t>3528908</t>
        </is>
      </c>
      <c r="B3594" s="0" t="inlineStr">
        <is>
          <t>Mariápolis</t>
        </is>
      </c>
      <c r="C3594" s="0" t="inlineStr">
        <is>
          <t>SP</t>
        </is>
      </c>
      <c r="D3594" s="0" t="inlineStr">
        <is>
          <t>2022</t>
        </is>
      </c>
      <c r="E3594" s="1">
        <v>3513</v>
      </c>
      <c r="F3594" s="1">
        <v>18</v>
      </c>
      <c r="G3594" s="1">
        <v>192</v>
      </c>
      <c r="H3594" s="1">
        <v>556</v>
      </c>
      <c r="I3594" s="1">
        <f>(F3594+G3594+H3594)/E3594*100</f>
        <v>21.804725306006262453743239397</v>
      </c>
      <c r="J3594" s="1">
        <f>(F3594+G3594)/E3594*100</f>
        <v>5.9777967549103330486763450043</v>
      </c>
      <c r="K3594" s="1">
        <f>F3594/E3594*100</f>
        <v>0.5123825789923142613151152861</v>
      </c>
      <c r="L3594" s="1">
        <v>1361.35</v>
      </c>
      <c r="M3594" s="1">
        <v>1200.00</v>
      </c>
      <c r="N3594" s="1">
        <v>5.25</v>
      </c>
      <c r="O3594" s="1">
        <v>88.21</v>
      </c>
      <c r="P3594" s="1">
        <v>11.58</v>
      </c>
      <c r="Q3594" s="1">
        <v>86.76</v>
      </c>
      <c r="R3594" s="1">
        <v>2.39</v>
      </c>
      <c r="S3594" s="1">
        <v>10.64</v>
      </c>
      <c s="1" r="T3594">
        <v>0</v>
      </c>
      <c r="U3594" s="1">
        <v>97.90</v>
      </c>
      <c r="V3594" s="1">
        <f>100-U3594</f>
        <v>2.10</v>
      </c>
      <c r="W3594" s="1">
        <v>1.59</v>
      </c>
      <c r="X3594" s="0" t="inlineStr">
        <is>
          <t>IBGE — Censo Demográfico 2022 / SIDRA</t>
        </is>
      </c>
    </row>
    <row r="3595">
      <c r="A3595" s="0" t="inlineStr">
        <is>
          <t>3529005</t>
        </is>
      </c>
      <c r="B3595" s="0" t="inlineStr">
        <is>
          <t>Marília</t>
        </is>
      </c>
      <c r="C3595" s="0" t="inlineStr">
        <is>
          <t>SP</t>
        </is>
      </c>
      <c r="D3595" s="0" t="inlineStr">
        <is>
          <t>2022</t>
        </is>
      </c>
      <c r="E3595" s="1">
        <v>235787</v>
      </c>
      <c r="F3595" s="1">
        <v>5176</v>
      </c>
      <c r="G3595" s="1">
        <v>6321</v>
      </c>
      <c r="H3595" s="1">
        <v>25104</v>
      </c>
      <c r="I3595" s="1">
        <f>(F3595+G3595+H3595)/E3595*100</f>
        <v>15.522908387654959773015475832</v>
      </c>
      <c r="J3595" s="1">
        <f>(F3595+G3595)/E3595*100</f>
        <v>4.8760109760080072268615318062</v>
      </c>
      <c r="K3595" s="1">
        <f>F3595/E3595*100</f>
        <v>2.195201601445372306361249772</v>
      </c>
      <c r="L3595" s="1">
        <v>2024.26</v>
      </c>
      <c r="M3595" s="1">
        <v>1375.00</v>
      </c>
      <c r="N3595" s="1">
        <v>2.63</v>
      </c>
      <c r="O3595" s="1">
        <v>97.65</v>
      </c>
      <c r="P3595" s="1">
        <v>1.26</v>
      </c>
      <c r="Q3595" s="1">
        <v>97.55</v>
      </c>
      <c r="R3595" s="1">
        <v>1.02</v>
      </c>
      <c r="S3595" s="1">
        <v>0.61</v>
      </c>
      <c r="T3595" s="1">
        <v>0.00</v>
      </c>
      <c r="U3595" s="1">
        <v>99.39</v>
      </c>
      <c r="V3595" s="1">
        <f>100-U3595</f>
        <v>0.61</v>
      </c>
      <c r="W3595" s="1">
        <v>0.44</v>
      </c>
      <c r="X3595" s="0" t="inlineStr">
        <is>
          <t>IBGE — Censo Demográfico 2022 / SIDRA</t>
        </is>
      </c>
    </row>
    <row r="3596">
      <c r="A3596" s="0" t="inlineStr">
        <is>
          <t>3529104</t>
        </is>
      </c>
      <c r="B3596" s="0" t="inlineStr">
        <is>
          <t>Marinópolis</t>
        </is>
      </c>
      <c r="C3596" s="0" t="inlineStr">
        <is>
          <t>SP</t>
        </is>
      </c>
      <c r="D3596" s="0" t="inlineStr">
        <is>
          <t>2022</t>
        </is>
      </c>
      <c r="E3596" s="1">
        <v>1860</v>
      </c>
      <c r="F3596" s="1">
        <v>5</v>
      </c>
      <c r="G3596" s="1">
        <v>28</v>
      </c>
      <c r="H3596" s="1">
        <v>268</v>
      </c>
      <c r="I3596" s="1">
        <f>(F3596+G3596+H3596)/E3596*100</f>
        <v>16.182795698924731182795698925</v>
      </c>
      <c r="J3596" s="1">
        <f>(F3596+G3596)/E3596*100</f>
        <v>1.7741935483870967741935483871</v>
      </c>
      <c r="K3596" s="1">
        <f>F3596/E3596*100</f>
        <v>0.2688172043010752688172043011</v>
      </c>
      <c r="L3596" s="1">
        <v>1441.96</v>
      </c>
      <c r="M3596" s="1">
        <v>1200.00</v>
      </c>
      <c r="N3596" s="1">
        <v>10.29</v>
      </c>
      <c r="O3596" s="1">
        <v>81.45</v>
      </c>
      <c r="P3596" s="1">
        <v>17.71</v>
      </c>
      <c r="Q3596" s="1">
        <v>81.45</v>
      </c>
      <c r="R3596" s="1">
        <v>2.09</v>
      </c>
      <c r="S3596" s="1">
        <v>16.46</v>
      </c>
      <c s="1" r="T3596">
        <v>0</v>
      </c>
      <c r="U3596" s="1">
        <v>93.03</v>
      </c>
      <c r="V3596" s="1">
        <f>100-U3596</f>
        <v>6.97</v>
      </c>
      <c r="W3596" s="1">
        <v>4.60</v>
      </c>
      <c r="X3596" s="0" t="inlineStr">
        <is>
          <t>IBGE — Censo Demográfico 2022 / SIDRA</t>
        </is>
      </c>
    </row>
    <row r="3597">
      <c r="A3597" s="0" t="inlineStr">
        <is>
          <t>3529203</t>
        </is>
      </c>
      <c r="B3597" s="0" t="inlineStr">
        <is>
          <t>Martinópolis</t>
        </is>
      </c>
      <c r="C3597" s="0" t="inlineStr">
        <is>
          <t>SP</t>
        </is>
      </c>
      <c r="D3597" s="0" t="inlineStr">
        <is>
          <t>2022</t>
        </is>
      </c>
      <c r="E3597" s="1">
        <v>23585</v>
      </c>
      <c r="F3597" s="1">
        <v>388</v>
      </c>
      <c r="G3597" s="1">
        <v>1352</v>
      </c>
      <c r="H3597" s="1">
        <v>3733</v>
      </c>
      <c r="I3597" s="1">
        <f>(F3597+G3597+H3597)/E3597*100</f>
        <v>23.205427178291286834852660589</v>
      </c>
      <c r="J3597" s="1">
        <f>(F3597+G3597)/E3597*100</f>
        <v>7.377570489718041127835488658</v>
      </c>
      <c r="K3597" s="1">
        <f>F3597/E3597*100</f>
        <v>1.645113419546321814712741149</v>
      </c>
      <c r="L3597" s="1">
        <v>1439.59</v>
      </c>
      <c r="M3597" s="1">
        <v>1133.33</v>
      </c>
      <c r="N3597" s="1">
        <v>5.91</v>
      </c>
      <c r="O3597" s="1">
        <v>89.85</v>
      </c>
      <c r="P3597" s="1">
        <v>4.96</v>
      </c>
      <c r="Q3597" s="1">
        <v>88.00</v>
      </c>
      <c r="R3597" s="1">
        <v>4.44</v>
      </c>
      <c r="S3597" s="1">
        <v>7.48</v>
      </c>
      <c s="1" r="T3597">
        <v>0</v>
      </c>
      <c r="U3597" s="1">
        <v>94.10</v>
      </c>
      <c r="V3597" s="1">
        <f>100-U3597</f>
        <v>5.90</v>
      </c>
      <c r="W3597" s="1">
        <v>4.68</v>
      </c>
      <c r="X3597" s="0" t="inlineStr">
        <is>
          <t>IBGE — Censo Demográfico 2022 / SIDRA</t>
        </is>
      </c>
    </row>
    <row r="3598">
      <c r="A3598" s="0" t="inlineStr">
        <is>
          <t>3529302</t>
        </is>
      </c>
      <c r="B3598" s="0" t="inlineStr">
        <is>
          <t>Matão</t>
        </is>
      </c>
      <c r="C3598" s="0" t="inlineStr">
        <is>
          <t>SP</t>
        </is>
      </c>
      <c r="D3598" s="0" t="inlineStr">
        <is>
          <t>2022</t>
        </is>
      </c>
      <c r="E3598" s="1">
        <v>78919</v>
      </c>
      <c r="F3598" s="1">
        <v>1318</v>
      </c>
      <c r="G3598" s="1">
        <v>1912</v>
      </c>
      <c r="H3598" s="1">
        <v>8736</v>
      </c>
      <c r="I3598" s="1">
        <f>(F3598+G3598+H3598)/E3598*100</f>
        <v>15.16238168248457278982247621</v>
      </c>
      <c r="J3598" s="1">
        <f>(F3598+G3598)/E3598*100</f>
        <v>4.0928040142424511207693964698</v>
      </c>
      <c r="K3598" s="1">
        <f>F3598/E3598*100</f>
        <v>1.6700667773286534294656546586</v>
      </c>
      <c r="L3598" s="1">
        <v>1700.46</v>
      </c>
      <c r="M3598" s="1">
        <v>1307.67</v>
      </c>
      <c r="N3598" s="1">
        <v>3.74</v>
      </c>
      <c r="O3598" s="1">
        <v>98.06</v>
      </c>
      <c r="P3598" s="1">
        <v>0.79</v>
      </c>
      <c r="Q3598" s="1">
        <v>99.09</v>
      </c>
      <c r="R3598" s="1">
        <v>0.67</v>
      </c>
      <c r="S3598" s="1">
        <v>0.10</v>
      </c>
      <c s="1" r="T3598">
        <v>0</v>
      </c>
      <c r="U3598" s="1">
        <v>99.78</v>
      </c>
      <c r="V3598" s="1">
        <f>100-U3598</f>
        <v>0.22</v>
      </c>
      <c r="W3598" s="1">
        <v>0.21</v>
      </c>
      <c r="X3598" s="0" t="inlineStr">
        <is>
          <t>IBGE — Censo Demográfico 2022 / SIDRA</t>
        </is>
      </c>
    </row>
    <row r="3599">
      <c r="A3599" s="0" t="inlineStr">
        <is>
          <t>3529401</t>
        </is>
      </c>
      <c r="B3599" s="0" t="inlineStr">
        <is>
          <t>Mauá</t>
        </is>
      </c>
      <c r="C3599" s="0" t="inlineStr">
        <is>
          <t>SP</t>
        </is>
      </c>
      <c r="D3599" s="0" t="inlineStr">
        <is>
          <t>2022</t>
        </is>
      </c>
      <c r="E3599" s="1">
        <v>417255</v>
      </c>
      <c r="F3599" s="1">
        <v>13743</v>
      </c>
      <c r="G3599" s="1">
        <v>19610</v>
      </c>
      <c r="H3599" s="1">
        <v>60908</v>
      </c>
      <c r="I3599" s="1">
        <f>(F3599+G3599+H3599)/E3599*100</f>
        <v>22.590741872476063797917340715</v>
      </c>
      <c r="J3599" s="1">
        <f>(F3599+G3599)/E3599*100</f>
        <v>7.993433272219625888245796935</v>
      </c>
      <c r="K3599" s="1">
        <f>F3599/E3599*100</f>
        <v>3.2936693388934824028471797821</v>
      </c>
      <c r="L3599" s="1">
        <v>1478.74</v>
      </c>
      <c r="M3599" s="1">
        <v>1200.00</v>
      </c>
      <c r="N3599" s="1">
        <v>3.26</v>
      </c>
      <c r="O3599" s="1">
        <v>98.87</v>
      </c>
      <c r="P3599" s="1">
        <v>0.78</v>
      </c>
      <c r="Q3599" s="1">
        <v>93.24</v>
      </c>
      <c r="R3599" s="1">
        <v>0.73</v>
      </c>
      <c r="S3599" s="1">
        <v>0.59</v>
      </c>
      <c r="T3599" s="1">
        <v>0.01</v>
      </c>
      <c r="U3599" s="1">
        <v>99.43</v>
      </c>
      <c r="V3599" s="1">
        <f>100-U3599</f>
        <v>0.57</v>
      </c>
      <c r="W3599" s="1">
        <v>0.06</v>
      </c>
      <c r="X3599" s="0" t="inlineStr">
        <is>
          <t>IBGE — Censo Demográfico 2022 / SIDRA</t>
        </is>
      </c>
    </row>
    <row r="3600">
      <c r="A3600" s="0" t="inlineStr">
        <is>
          <t>3529500</t>
        </is>
      </c>
      <c r="B3600" s="0" t="inlineStr">
        <is>
          <t>Mendonça</t>
        </is>
      </c>
      <c r="C3600" s="0" t="inlineStr">
        <is>
          <t>SP</t>
        </is>
      </c>
      <c r="D3600" s="0" t="inlineStr">
        <is>
          <t>2022</t>
        </is>
      </c>
      <c r="E3600" s="1">
        <v>6159</v>
      </c>
      <c r="F3600" s="1">
        <v>29</v>
      </c>
      <c r="G3600" s="1">
        <v>135</v>
      </c>
      <c r="H3600" s="1">
        <v>650</v>
      </c>
      <c r="I3600" s="1">
        <f>(F3600+G3600+H3600)/E3600*100</f>
        <v>13.216431238837473615846728365</v>
      </c>
      <c r="J3600" s="1">
        <f>(F3600+G3600)/E3600*100</f>
        <v>2.6627699301834713427504465011</v>
      </c>
      <c r="K3600" s="1">
        <f>F3600/E3600*100</f>
        <v>0.4708556583861016398766033447</v>
      </c>
      <c r="L3600" s="1">
        <v>1756.32</v>
      </c>
      <c r="M3600" s="1">
        <v>1366.67</v>
      </c>
      <c r="N3600" s="1">
        <v>5.19</v>
      </c>
      <c r="O3600" s="1">
        <v>87.78</v>
      </c>
      <c r="P3600" s="1">
        <v>2.42</v>
      </c>
      <c r="Q3600" s="1">
        <v>93.82</v>
      </c>
      <c r="R3600" s="1">
        <v>4.49</v>
      </c>
      <c r="S3600" s="1">
        <v>1.68</v>
      </c>
      <c s="1" r="T3600">
        <v>0</v>
      </c>
      <c r="U3600" s="1">
        <v>96.80</v>
      </c>
      <c r="V3600" s="1">
        <f>100-U3600</f>
        <v>3.20</v>
      </c>
      <c r="W3600" s="1">
        <v>2.29</v>
      </c>
      <c r="X3600" s="0" t="inlineStr">
        <is>
          <t>IBGE — Censo Demográfico 2022 / SIDRA</t>
        </is>
      </c>
    </row>
    <row r="3601">
      <c r="A3601" s="0" t="inlineStr">
        <is>
          <t>3529609</t>
        </is>
      </c>
      <c r="B3601" s="0" t="inlineStr">
        <is>
          <t>Meridiano</t>
        </is>
      </c>
      <c r="C3601" s="0" t="inlineStr">
        <is>
          <t>SP</t>
        </is>
      </c>
      <c r="D3601" s="0" t="inlineStr">
        <is>
          <t>2022</t>
        </is>
      </c>
      <c r="E3601" s="1">
        <v>4572</v>
      </c>
      <c r="F3601" s="1">
        <v>31</v>
      </c>
      <c r="G3601" s="1">
        <v>72</v>
      </c>
      <c r="H3601" s="1">
        <v>573</v>
      </c>
      <c r="I3601" s="1">
        <f>(F3601+G3601+H3601)/E3601*100</f>
        <v>14.785651793525809273840769904</v>
      </c>
      <c r="J3601" s="1">
        <f>(F3601+G3601)/E3601*100</f>
        <v>2.2528433945756780402449693788</v>
      </c>
      <c r="K3601" s="1">
        <f>F3601/E3601*100</f>
        <v>0.678040244969378827646544182</v>
      </c>
      <c r="L3601" s="1">
        <v>1579.55</v>
      </c>
      <c r="M3601" s="1">
        <v>1212.00</v>
      </c>
      <c r="N3601" s="1">
        <v>5.66</v>
      </c>
      <c r="O3601" s="1">
        <v>81.69</v>
      </c>
      <c r="P3601" s="1">
        <v>17.50</v>
      </c>
      <c r="Q3601" s="1">
        <v>81.17</v>
      </c>
      <c r="R3601" s="1">
        <v>1.56</v>
      </c>
      <c r="S3601" s="1">
        <v>16.69</v>
      </c>
      <c r="T3601" s="1">
        <v>0.06</v>
      </c>
      <c r="U3601" s="1">
        <v>94.50</v>
      </c>
      <c r="V3601" s="1">
        <f>100-U3601</f>
        <v>5.50</v>
      </c>
      <c r="W3601" s="1">
        <v>4.29</v>
      </c>
      <c r="X3601" s="0" t="inlineStr">
        <is>
          <t>IBGE — Censo Demográfico 2022 / SIDRA</t>
        </is>
      </c>
    </row>
    <row r="3602">
      <c r="A3602" s="0" t="inlineStr">
        <is>
          <t>3529658</t>
        </is>
      </c>
      <c r="B3602" s="0" t="inlineStr">
        <is>
          <t>Mesópolis</t>
        </is>
      </c>
      <c r="C3602" s="0" t="inlineStr">
        <is>
          <t>SP</t>
        </is>
      </c>
      <c r="D3602" s="0" t="inlineStr">
        <is>
          <t>2022</t>
        </is>
      </c>
      <c r="E3602" s="1">
        <v>1952</v>
      </c>
      <c r="F3602" s="1">
        <v>16</v>
      </c>
      <c r="G3602" s="1">
        <v>52</v>
      </c>
      <c r="H3602" s="1">
        <v>294</v>
      </c>
      <c r="I3602" s="1">
        <f>(F3602+G3602+H3602)/E3602*100</f>
        <v>18.545081967213114754098360656</v>
      </c>
      <c r="J3602" s="1">
        <f>(F3602+G3602)/E3602*100</f>
        <v>3.4836065573770491803278688525</v>
      </c>
      <c r="K3602" s="1">
        <f>F3602/E3602*100</f>
        <v>0.819672131147540983606557377</v>
      </c>
      <c r="L3602" s="1">
        <v>1278.93</v>
      </c>
      <c r="M3602" s="1">
        <v>1066.67</v>
      </c>
      <c r="N3602" s="1">
        <v>11.03</v>
      </c>
      <c r="O3602" s="1">
        <v>83.18</v>
      </c>
      <c r="P3602" s="1">
        <v>11.71</v>
      </c>
      <c r="Q3602" s="1">
        <v>83.71</v>
      </c>
      <c r="R3602" s="1">
        <v>4.44</v>
      </c>
      <c r="S3602" s="1">
        <v>11.84</v>
      </c>
      <c s="1" r="T3602">
        <v>0</v>
      </c>
      <c r="U3602" s="1">
        <v>87.75</v>
      </c>
      <c r="V3602" s="1">
        <f>100-U3602</f>
        <v>12.25</v>
      </c>
      <c r="W3602" s="1">
        <v>11.71</v>
      </c>
      <c r="X3602" s="0" t="inlineStr">
        <is>
          <t>IBGE — Censo Demográfico 2022 / SIDRA</t>
        </is>
      </c>
    </row>
    <row r="3603">
      <c r="A3603" s="0" t="inlineStr">
        <is>
          <t>3529708</t>
        </is>
      </c>
      <c r="B3603" s="0" t="inlineStr">
        <is>
          <t>Miguelópolis</t>
        </is>
      </c>
      <c r="C3603" s="0" t="inlineStr">
        <is>
          <t>SP</t>
        </is>
      </c>
      <c r="D3603" s="0" t="inlineStr">
        <is>
          <t>2022</t>
        </is>
      </c>
      <c r="E3603" s="1">
        <v>19382</v>
      </c>
      <c r="F3603" s="1">
        <v>283</v>
      </c>
      <c r="G3603" s="1">
        <v>922</v>
      </c>
      <c r="H3603" s="1">
        <v>3526</v>
      </c>
      <c r="I3603" s="1">
        <f>(F3603+G3603+H3603)/E3603*100</f>
        <v>24.409245691879063048189041379</v>
      </c>
      <c r="J3603" s="1">
        <f>(F3603+G3603)/E3603*100</f>
        <v>6.2171086575172840780105252296</v>
      </c>
      <c r="K3603" s="1">
        <f>F3603/E3603*100</f>
        <v>1.4601176349189970075327623568</v>
      </c>
      <c r="L3603" s="1">
        <v>1416.73</v>
      </c>
      <c r="M3603" s="1">
        <v>1066.67</v>
      </c>
      <c r="N3603" s="1">
        <v>7.45</v>
      </c>
      <c r="O3603" s="1">
        <v>87.15</v>
      </c>
      <c r="P3603" s="1">
        <v>8.80</v>
      </c>
      <c r="Q3603" s="1">
        <v>94.00</v>
      </c>
      <c r="R3603" s="1">
        <v>2.98</v>
      </c>
      <c r="S3603" s="1">
        <v>2.54</v>
      </c>
      <c r="T3603" s="1">
        <v>0.04</v>
      </c>
      <c r="U3603" s="1">
        <v>96.33</v>
      </c>
      <c r="V3603" s="1">
        <f>100-U3603</f>
        <v>3.67</v>
      </c>
      <c r="W3603" s="1">
        <v>2.68</v>
      </c>
      <c r="X3603" s="0" t="inlineStr">
        <is>
          <t>IBGE — Censo Demográfico 2022 / SIDRA</t>
        </is>
      </c>
    </row>
    <row r="3604">
      <c r="A3604" s="0" t="inlineStr">
        <is>
          <t>3529807</t>
        </is>
      </c>
      <c r="B3604" s="0" t="inlineStr">
        <is>
          <t>Mineiros do Tietê</t>
        </is>
      </c>
      <c r="C3604" s="0" t="inlineStr">
        <is>
          <t>SP</t>
        </is>
      </c>
      <c r="D3604" s="0" t="inlineStr">
        <is>
          <t>2022</t>
        </is>
      </c>
      <c r="E3604" s="1">
        <v>11200</v>
      </c>
      <c r="F3604" s="1">
        <v>126</v>
      </c>
      <c r="G3604" s="1">
        <v>467</v>
      </c>
      <c r="H3604" s="1">
        <v>2150</v>
      </c>
      <c r="I3604" s="1">
        <f>(F3604+G3604+H3604)/E3604*100</f>
        <v>24.491071428571428571428571429</v>
      </c>
      <c r="J3604" s="1">
        <f>(F3604+G3604)/E3604*100</f>
        <v>5.2946428571428571428571428571</v>
      </c>
      <c r="K3604" s="1">
        <f>F3604/E3604*100</f>
        <v>1.125</v>
      </c>
      <c r="L3604" s="1">
        <v>1304.70</v>
      </c>
      <c r="M3604" s="1">
        <v>1066.67</v>
      </c>
      <c r="N3604" s="1">
        <v>5.89</v>
      </c>
      <c r="O3604" s="1">
        <v>95.82</v>
      </c>
      <c r="P3604" s="1">
        <v>3.19</v>
      </c>
      <c r="Q3604" s="1">
        <v>95.14</v>
      </c>
      <c r="R3604" s="1">
        <v>3.09</v>
      </c>
      <c r="S3604" s="1">
        <v>1.72</v>
      </c>
      <c s="1" r="T3604">
        <v>0</v>
      </c>
      <c r="U3604" s="1">
        <v>98.70</v>
      </c>
      <c r="V3604" s="1">
        <f>100-U3604</f>
        <v>1.30</v>
      </c>
      <c r="W3604" s="1">
        <v>1.26</v>
      </c>
      <c r="X3604" s="0" t="inlineStr">
        <is>
          <t>IBGE — Censo Demográfico 2022 / SIDRA</t>
        </is>
      </c>
    </row>
    <row r="3605">
      <c r="A3605" s="0" t="inlineStr">
        <is>
          <t>3529906</t>
        </is>
      </c>
      <c r="B3605" s="0" t="inlineStr">
        <is>
          <t>Miracatu</t>
        </is>
      </c>
      <c r="C3605" s="0" t="inlineStr">
        <is>
          <t>SP</t>
        </is>
      </c>
      <c r="D3605" s="0" t="inlineStr">
        <is>
          <t>2022</t>
        </is>
      </c>
      <c r="E3605" s="1">
        <v>18514</v>
      </c>
      <c r="F3605" s="1">
        <v>416</v>
      </c>
      <c r="G3605" s="1">
        <v>2521</v>
      </c>
      <c r="H3605" s="1">
        <v>4147</v>
      </c>
      <c r="I3605" s="1">
        <f>(F3605+G3605+H3605)/E3605*100</f>
        <v>38.262936156422167008750135033</v>
      </c>
      <c r="J3605" s="1">
        <f>(F3605+G3605)/E3605*100</f>
        <v>15.863670735659500918224046667</v>
      </c>
      <c r="K3605" s="1">
        <f>F3605/E3605*100</f>
        <v>2.2469482553743113319649994599</v>
      </c>
      <c r="L3605" s="1">
        <v>1125.40</v>
      </c>
      <c r="M3605" s="1">
        <v>813.00</v>
      </c>
      <c r="N3605" s="1">
        <v>7.91</v>
      </c>
      <c r="O3605" s="1">
        <v>62.23</v>
      </c>
      <c r="P3605" s="1">
        <v>36.55</v>
      </c>
      <c r="Q3605" s="1">
        <v>58.08</v>
      </c>
      <c r="R3605" s="1">
        <v>22.03</v>
      </c>
      <c r="S3605" s="1">
        <v>14.14</v>
      </c>
      <c r="T3605" s="1">
        <v>0.03</v>
      </c>
      <c r="U3605" s="1">
        <v>86.96</v>
      </c>
      <c r="V3605" s="1">
        <f>100-U3605</f>
        <v>13.04</v>
      </c>
      <c r="W3605" s="1">
        <v>12.27</v>
      </c>
      <c r="X3605" s="0" t="inlineStr">
        <is>
          <t>IBGE — Censo Demográfico 2022 / SIDRA</t>
        </is>
      </c>
    </row>
    <row r="3606">
      <c r="A3606" s="0" t="inlineStr">
        <is>
          <t>3530003</t>
        </is>
      </c>
      <c r="B3606" s="0" t="inlineStr">
        <is>
          <t>Mira Estrela</t>
        </is>
      </c>
      <c r="C3606" s="0" t="inlineStr">
        <is>
          <t>SP</t>
        </is>
      </c>
      <c r="D3606" s="0" t="inlineStr">
        <is>
          <t>2022</t>
        </is>
      </c>
      <c r="E3606" s="1">
        <v>3123</v>
      </c>
      <c r="F3606" s="1">
        <v>44</v>
      </c>
      <c r="G3606" s="1">
        <v>134</v>
      </c>
      <c r="H3606" s="1">
        <v>534</v>
      </c>
      <c r="I3606" s="1">
        <f>(F3606+G3606+H3606)/E3606*100</f>
        <v>22.798591098302913864873519052</v>
      </c>
      <c r="J3606" s="1">
        <f>(F3606+G3606)/E3606*100</f>
        <v>5.699647774575728466218379763</v>
      </c>
      <c r="K3606" s="1">
        <f>F3606/E3606*100</f>
        <v>1.4089016970861351264809478066</v>
      </c>
      <c r="L3606" s="1">
        <v>1291.65</v>
      </c>
      <c r="M3606" s="1">
        <v>1212.00</v>
      </c>
      <c r="N3606" s="1">
        <v>5.43</v>
      </c>
      <c r="O3606" s="1">
        <v>74.74</v>
      </c>
      <c r="P3606" s="1">
        <v>15.61</v>
      </c>
      <c r="Q3606" s="1">
        <v>76.67</v>
      </c>
      <c r="R3606" s="1">
        <v>7.48</v>
      </c>
      <c r="S3606" s="1">
        <v>15.77</v>
      </c>
      <c s="1" r="T3606">
        <v>0</v>
      </c>
      <c r="U3606" s="1">
        <v>91.71</v>
      </c>
      <c r="V3606" s="1">
        <f>100-U3606</f>
        <v>8.29</v>
      </c>
      <c r="W3606" s="1">
        <v>6.03</v>
      </c>
      <c r="X3606" s="0" t="inlineStr">
        <is>
          <t>IBGE — Censo Demográfico 2022 / SIDRA</t>
        </is>
      </c>
    </row>
    <row r="3607">
      <c r="A3607" s="0" t="inlineStr">
        <is>
          <t>3530102</t>
        </is>
      </c>
      <c r="B3607" s="0" t="inlineStr">
        <is>
          <t>Mirandópolis</t>
        </is>
      </c>
      <c r="C3607" s="0" t="inlineStr">
        <is>
          <t>SP</t>
        </is>
      </c>
      <c r="D3607" s="0" t="inlineStr">
        <is>
          <t>2022</t>
        </is>
      </c>
      <c r="E3607" s="1">
        <v>23611</v>
      </c>
      <c r="F3607" s="1">
        <v>602</v>
      </c>
      <c r="G3607" s="1">
        <v>1010</v>
      </c>
      <c r="H3607" s="1">
        <v>2829</v>
      </c>
      <c r="I3607" s="1">
        <f>(F3607+G3607+H3607)/E3607*100</f>
        <v>18.809029689551480242259963576</v>
      </c>
      <c r="J3607" s="1">
        <f>(F3607+G3607)/E3607*100</f>
        <v>6.8273262462411587819236796408</v>
      </c>
      <c r="K3607" s="1">
        <f>F3607/E3607*100</f>
        <v>2.5496590572190927957308034391</v>
      </c>
      <c r="L3607" s="1">
        <v>1683.93</v>
      </c>
      <c r="M3607" s="1">
        <v>1212.00</v>
      </c>
      <c r="N3607" s="1">
        <v>4.73</v>
      </c>
      <c r="O3607" s="1">
        <v>85.67</v>
      </c>
      <c r="P3607" s="1">
        <v>11.80</v>
      </c>
      <c r="Q3607" s="1">
        <v>82.74</v>
      </c>
      <c r="R3607" s="1">
        <v>5.82</v>
      </c>
      <c r="S3607" s="1">
        <v>11.29</v>
      </c>
      <c r="T3607" s="1">
        <v>0.04</v>
      </c>
      <c r="U3607" s="1">
        <v>94.20</v>
      </c>
      <c r="V3607" s="1">
        <f>100-U3607</f>
        <v>5.80</v>
      </c>
      <c r="W3607" s="1">
        <v>4.77</v>
      </c>
      <c r="X3607" s="0" t="inlineStr">
        <is>
          <t>IBGE — Censo Demográfico 2022 / SIDRA</t>
        </is>
      </c>
    </row>
    <row r="3608">
      <c r="A3608" s="0" t="inlineStr">
        <is>
          <t>3530201</t>
        </is>
      </c>
      <c r="B3608" s="0" t="inlineStr">
        <is>
          <t>Mirante do Paranapanema</t>
        </is>
      </c>
      <c r="C3608" s="0" t="inlineStr">
        <is>
          <t>SP</t>
        </is>
      </c>
      <c r="D3608" s="0" t="inlineStr">
        <is>
          <t>2022</t>
        </is>
      </c>
      <c r="E3608" s="1">
        <v>15835</v>
      </c>
      <c r="F3608" s="1">
        <v>311</v>
      </c>
      <c r="G3608" s="1">
        <v>1529</v>
      </c>
      <c r="H3608" s="1">
        <v>3273</v>
      </c>
      <c r="I3608" s="1">
        <f>(F3608+G3608+H3608)/E3608*100</f>
        <v>32.289232712346068834859488475</v>
      </c>
      <c r="J3608" s="1">
        <f>(F3608+G3608)/E3608*100</f>
        <v>11.619829491632459741079886328</v>
      </c>
      <c r="K3608" s="1">
        <f>F3608/E3608*100</f>
        <v>1.964003789074834227976002526</v>
      </c>
      <c r="L3608" s="1">
        <v>1182.36</v>
      </c>
      <c r="M3608" s="1">
        <v>900.00</v>
      </c>
      <c r="N3608" s="1">
        <v>8.26</v>
      </c>
      <c r="O3608" s="1">
        <v>63.62</v>
      </c>
      <c r="P3608" s="1">
        <v>32.02</v>
      </c>
      <c r="Q3608" s="1">
        <v>58.13</v>
      </c>
      <c r="R3608" s="1">
        <v>8.93</v>
      </c>
      <c r="S3608" s="1">
        <v>32.64</v>
      </c>
      <c s="1" r="T3608">
        <v>0</v>
      </c>
      <c r="U3608" s="1">
        <v>65.57</v>
      </c>
      <c r="V3608" s="1">
        <f>100-U3608</f>
        <v>34.43</v>
      </c>
      <c r="W3608" s="1">
        <v>29.52</v>
      </c>
      <c r="X3608" s="0" t="inlineStr">
        <is>
          <t>IBGE — Censo Demográfico 2022 / SIDRA</t>
        </is>
      </c>
    </row>
    <row r="3609">
      <c r="A3609" s="0" t="inlineStr">
        <is>
          <t>3530300</t>
        </is>
      </c>
      <c r="B3609" s="0" t="inlineStr">
        <is>
          <t>Mirassol</t>
        </is>
      </c>
      <c r="C3609" s="0" t="inlineStr">
        <is>
          <t>SP</t>
        </is>
      </c>
      <c r="D3609" s="0" t="inlineStr">
        <is>
          <t>2022</t>
        </is>
      </c>
      <c r="E3609" s="1">
        <v>63188</v>
      </c>
      <c r="F3609" s="1">
        <v>1563</v>
      </c>
      <c r="G3609" s="1">
        <v>1624</v>
      </c>
      <c r="H3609" s="1">
        <v>6116</v>
      </c>
      <c r="I3609" s="1">
        <f>(F3609+G3609+H3609)/E3609*100</f>
        <v>14.722732164335000316515794138</v>
      </c>
      <c r="J3609" s="1">
        <f>(F3609+G3609)/E3609*100</f>
        <v>5.0436791795910615939735392796</v>
      </c>
      <c r="K3609" s="1">
        <f>F3609/E3609*100</f>
        <v>2.473570931189466354371083117</v>
      </c>
      <c r="L3609" s="1">
        <v>2049.55</v>
      </c>
      <c r="M3609" s="1">
        <v>1433.33</v>
      </c>
      <c r="N3609" s="1">
        <v>2.82</v>
      </c>
      <c r="O3609" s="1">
        <v>96.42</v>
      </c>
      <c r="P3609" s="1">
        <v>2.88</v>
      </c>
      <c r="Q3609" s="1">
        <v>96.21</v>
      </c>
      <c r="R3609" s="1">
        <v>3.52</v>
      </c>
      <c r="S3609" s="1">
        <v>0.25</v>
      </c>
      <c s="1" r="T3609">
        <v>0</v>
      </c>
      <c r="U3609" s="1">
        <v>99.12</v>
      </c>
      <c r="V3609" s="1">
        <f>100-U3609</f>
        <v>0.88</v>
      </c>
      <c r="W3609" s="1">
        <v>0.73</v>
      </c>
      <c r="X3609" s="0" t="inlineStr">
        <is>
          <t>IBGE — Censo Demográfico 2022 / SIDRA</t>
        </is>
      </c>
    </row>
    <row r="3610">
      <c r="A3610" s="0" t="inlineStr">
        <is>
          <t>3530409</t>
        </is>
      </c>
      <c r="B3610" s="0" t="inlineStr">
        <is>
          <t>Mirassolândia</t>
        </is>
      </c>
      <c r="C3610" s="0" t="inlineStr">
        <is>
          <t>SP</t>
        </is>
      </c>
      <c r="D3610" s="0" t="inlineStr">
        <is>
          <t>2022</t>
        </is>
      </c>
      <c r="E3610" s="1">
        <v>4662</v>
      </c>
      <c r="F3610" s="1">
        <v>52</v>
      </c>
      <c r="G3610" s="1">
        <v>185</v>
      </c>
      <c r="H3610" s="1">
        <v>837</v>
      </c>
      <c r="I3610" s="1">
        <f>(F3610+G3610+H3610)/E3610*100</f>
        <v>23.037323037323037323037323037</v>
      </c>
      <c r="J3610" s="1">
        <f>(F3610+G3610)/E3610*100</f>
        <v>5.0836550836550836550836550837</v>
      </c>
      <c r="K3610" s="1">
        <f>F3610/E3610*100</f>
        <v>1.1154011154011154011154011154</v>
      </c>
      <c r="L3610" s="1">
        <v>1322.05</v>
      </c>
      <c r="M3610" s="1">
        <v>1066.67</v>
      </c>
      <c r="N3610" s="1">
        <v>4.70</v>
      </c>
      <c r="O3610" s="1">
        <v>87.10</v>
      </c>
      <c r="P3610" s="1">
        <v>11.50</v>
      </c>
      <c r="Q3610" s="1">
        <v>68.68</v>
      </c>
      <c r="R3610" s="1">
        <v>18.13</v>
      </c>
      <c r="S3610" s="1">
        <v>13.13</v>
      </c>
      <c s="1" r="T3610">
        <v>0</v>
      </c>
      <c r="U3610" s="1">
        <v>90.64</v>
      </c>
      <c r="V3610" s="1">
        <f>100-U3610</f>
        <v>9.36</v>
      </c>
      <c r="W3610" s="1">
        <v>9.12</v>
      </c>
      <c r="X3610" s="0" t="inlineStr">
        <is>
          <t>IBGE — Censo Demográfico 2022 / SIDRA</t>
        </is>
      </c>
    </row>
    <row r="3611">
      <c r="A3611" s="0" t="inlineStr">
        <is>
          <t>3530508</t>
        </is>
      </c>
      <c r="B3611" s="0" t="inlineStr">
        <is>
          <t>Mococa</t>
        </is>
      </c>
      <c r="C3611" s="0" t="inlineStr">
        <is>
          <t>SP</t>
        </is>
      </c>
      <c r="D3611" s="0" t="inlineStr">
        <is>
          <t>2022</t>
        </is>
      </c>
      <c r="E3611" s="1">
        <v>67281</v>
      </c>
      <c r="F3611" s="1">
        <v>816</v>
      </c>
      <c r="G3611" s="1">
        <v>3148</v>
      </c>
      <c r="H3611" s="1">
        <v>9516</v>
      </c>
      <c r="I3611" s="1">
        <f>(F3611+G3611+H3611)/E3611*100</f>
        <v>20.03537402832894873738499725</v>
      </c>
      <c r="J3611" s="1">
        <f>(F3611+G3611)/E3611*100</f>
        <v>5.8917079115946552518541638798</v>
      </c>
      <c r="K3611" s="1">
        <f>F3611/E3611*100</f>
        <v>1.2128238284210995674856200116</v>
      </c>
      <c r="L3611" s="1">
        <v>1693.15</v>
      </c>
      <c r="M3611" s="1">
        <v>1212.00</v>
      </c>
      <c r="N3611" s="1">
        <v>3.58</v>
      </c>
      <c r="O3611" s="1">
        <v>93.06</v>
      </c>
      <c r="P3611" s="1">
        <v>5.56</v>
      </c>
      <c r="Q3611" s="1">
        <v>93.25</v>
      </c>
      <c r="R3611" s="1">
        <v>2.11</v>
      </c>
      <c r="S3611" s="1">
        <v>4.32</v>
      </c>
      <c r="T3611" s="1">
        <v>0.01</v>
      </c>
      <c r="U3611" s="1">
        <v>97.71</v>
      </c>
      <c r="V3611" s="1">
        <f>100-U3611</f>
        <v>2.29</v>
      </c>
      <c r="W3611" s="1">
        <v>1.64</v>
      </c>
      <c r="X3611" s="0" t="inlineStr">
        <is>
          <t>IBGE — Censo Demográfico 2022 / SIDRA</t>
        </is>
      </c>
    </row>
    <row r="3612">
      <c r="A3612" s="0" t="inlineStr">
        <is>
          <t>3530607</t>
        </is>
      </c>
      <c r="B3612" s="0" t="inlineStr">
        <is>
          <t>Mogi das Cruzes</t>
        </is>
      </c>
      <c r="C3612" s="0" t="inlineStr">
        <is>
          <t>SP</t>
        </is>
      </c>
      <c r="D3612" s="0" t="inlineStr">
        <is>
          <t>2022</t>
        </is>
      </c>
      <c r="E3612" s="1">
        <v>450724</v>
      </c>
      <c r="F3612" s="1">
        <v>14042</v>
      </c>
      <c r="G3612" s="1">
        <v>31740</v>
      </c>
      <c r="H3612" s="1">
        <v>67089</v>
      </c>
      <c r="I3612" s="1">
        <f>(F3612+G3612+H3612)/E3612*100</f>
        <v>25.042154400475679129578189757</v>
      </c>
      <c r="J3612" s="1">
        <f>(F3612+G3612)/E3612*100</f>
        <v>10.157435592513378475519386587</v>
      </c>
      <c r="K3612" s="1">
        <f>F3612/E3612*100</f>
        <v>3.1154320604183491449312661407</v>
      </c>
      <c r="L3612" s="1">
        <v>1851.39</v>
      </c>
      <c r="M3612" s="1">
        <v>1200.00</v>
      </c>
      <c r="N3612" s="1">
        <v>2.93</v>
      </c>
      <c r="O3612" s="1">
        <v>90.63</v>
      </c>
      <c r="P3612" s="1">
        <v>8.22</v>
      </c>
      <c r="Q3612" s="1">
        <v>81.42</v>
      </c>
      <c r="R3612" s="1">
        <v>9.47</v>
      </c>
      <c r="S3612" s="1">
        <v>5.92</v>
      </c>
      <c r="T3612" s="1">
        <v>0.01</v>
      </c>
      <c r="U3612" s="1">
        <v>98.93</v>
      </c>
      <c r="V3612" s="1">
        <f>100-U3612</f>
        <v>1.07</v>
      </c>
      <c r="W3612" s="1">
        <v>0.73</v>
      </c>
      <c r="X3612" s="0" t="inlineStr">
        <is>
          <t>IBGE — Censo Demográfico 2022 / SIDRA</t>
        </is>
      </c>
    </row>
    <row r="3613">
      <c r="A3613" s="0" t="inlineStr">
        <is>
          <t>3530706</t>
        </is>
      </c>
      <c r="B3613" s="0" t="inlineStr">
        <is>
          <t>Mogi Guaçu</t>
        </is>
      </c>
      <c r="C3613" s="0" t="inlineStr">
        <is>
          <t>SP</t>
        </is>
      </c>
      <c r="D3613" s="0" t="inlineStr">
        <is>
          <t>2022</t>
        </is>
      </c>
      <c r="E3613" s="1">
        <v>152619</v>
      </c>
      <c r="F3613" s="1">
        <v>2842</v>
      </c>
      <c r="G3613" s="1">
        <v>4324</v>
      </c>
      <c r="H3613" s="1">
        <v>15200</v>
      </c>
      <c r="I3613" s="1">
        <f>(F3613+G3613+H3613)/E3613*100</f>
        <v>14.654793964054278956093278032</v>
      </c>
      <c r="J3613" s="1">
        <f>(F3613+G3613)/E3613*100</f>
        <v>4.6953524790491354287474036653</v>
      </c>
      <c r="K3613" s="1">
        <f>F3613/E3613*100</f>
        <v>1.8621534671305669674155904573</v>
      </c>
      <c r="L3613" s="1">
        <v>1747.34</v>
      </c>
      <c r="M3613" s="1">
        <v>1300.00</v>
      </c>
      <c r="N3613" s="1">
        <v>2.81</v>
      </c>
      <c r="O3613" s="1">
        <v>97.24</v>
      </c>
      <c r="P3613" s="1">
        <v>1.88</v>
      </c>
      <c r="Q3613" s="1">
        <v>96.31</v>
      </c>
      <c r="R3613" s="1">
        <v>1.91</v>
      </c>
      <c r="S3613" s="1">
        <v>1.69</v>
      </c>
      <c r="T3613" s="1">
        <v>0.00</v>
      </c>
      <c r="U3613" s="1">
        <v>99.40</v>
      </c>
      <c r="V3613" s="1">
        <f>100-U3613</f>
        <v>0.60</v>
      </c>
      <c r="W3613" s="1">
        <v>0.53</v>
      </c>
      <c r="X3613" s="0" t="inlineStr">
        <is>
          <t>IBGE — Censo Demográfico 2022 / SIDRA</t>
        </is>
      </c>
    </row>
    <row r="3614">
      <c r="A3614" s="0" t="inlineStr">
        <is>
          <t>3530805</t>
        </is>
      </c>
      <c r="B3614" s="0" t="inlineStr">
        <is>
          <t>Mogi Mirim</t>
        </is>
      </c>
      <c r="C3614" s="0" t="inlineStr">
        <is>
          <t>SP</t>
        </is>
      </c>
      <c r="D3614" s="0" t="inlineStr">
        <is>
          <t>2022</t>
        </is>
      </c>
      <c r="E3614" s="1">
        <v>91894</v>
      </c>
      <c r="F3614" s="1">
        <v>3539</v>
      </c>
      <c r="G3614" s="1">
        <v>2838</v>
      </c>
      <c r="H3614" s="1">
        <v>8431</v>
      </c>
      <c r="I3614" s="1">
        <f>(F3614+G3614+H3614)/E3614*100</f>
        <v>16.114218556162535094783119681</v>
      </c>
      <c r="J3614" s="1">
        <f>(F3614+G3614)/E3614*100</f>
        <v>6.9395172698979258711123685986</v>
      </c>
      <c r="K3614" s="1">
        <f>F3614/E3614*100</f>
        <v>3.85117635536596513374104947</v>
      </c>
      <c r="L3614" s="1">
        <v>2026.17</v>
      </c>
      <c r="M3614" s="1">
        <v>1375.00</v>
      </c>
      <c r="N3614" s="1">
        <v>3.05</v>
      </c>
      <c r="O3614" s="1">
        <v>94.81</v>
      </c>
      <c r="P3614" s="1">
        <v>4.45</v>
      </c>
      <c r="Q3614" s="1">
        <v>92.66</v>
      </c>
      <c r="R3614" s="1">
        <v>2.65</v>
      </c>
      <c r="S3614" s="1">
        <v>4.55</v>
      </c>
      <c s="1" r="T3614">
        <v>0</v>
      </c>
      <c r="U3614" s="1">
        <v>97.87</v>
      </c>
      <c r="V3614" s="1">
        <f>100-U3614</f>
        <v>2.13</v>
      </c>
      <c r="W3614" s="1">
        <v>1.68</v>
      </c>
      <c r="X3614" s="0" t="inlineStr">
        <is>
          <t>IBGE — Censo Demográfico 2022 / SIDRA</t>
        </is>
      </c>
    </row>
    <row r="3615">
      <c r="A3615" s="0" t="inlineStr">
        <is>
          <t>3530904</t>
        </is>
      </c>
      <c r="B3615" s="0" t="inlineStr">
        <is>
          <t>Mombuca</t>
        </is>
      </c>
      <c r="C3615" s="0" t="inlineStr">
        <is>
          <t>SP</t>
        </is>
      </c>
      <c r="D3615" s="0" t="inlineStr">
        <is>
          <t>2022</t>
        </is>
      </c>
      <c r="E3615" s="1">
        <v>3720</v>
      </c>
      <c r="F3615" s="1">
        <v>24</v>
      </c>
      <c r="G3615" s="1">
        <v>309</v>
      </c>
      <c r="H3615" s="1">
        <v>707</v>
      </c>
      <c r="I3615" s="1">
        <f>(F3615+G3615+H3615)/E3615*100</f>
        <v>27.956989247311827956989247312</v>
      </c>
      <c r="J3615" s="1">
        <f>(F3615+G3615)/E3615*100</f>
        <v>8.951612903225806451612903226</v>
      </c>
      <c r="K3615" s="1">
        <f>F3615/E3615*100</f>
        <v>0.6451612903225806451612903226</v>
      </c>
      <c r="L3615" s="1">
        <v>1274.03</v>
      </c>
      <c r="M3615" s="1">
        <v>1000.00</v>
      </c>
      <c r="N3615" s="1">
        <v>7.07</v>
      </c>
      <c r="O3615" s="1">
        <v>86.20</v>
      </c>
      <c r="P3615" s="1">
        <v>13.07</v>
      </c>
      <c r="Q3615" s="1">
        <v>85.23</v>
      </c>
      <c r="R3615" s="1">
        <v>6.66</v>
      </c>
      <c r="S3615" s="1">
        <v>7.39</v>
      </c>
      <c s="1" r="T3615">
        <v>0</v>
      </c>
      <c r="U3615" s="1">
        <v>98.05</v>
      </c>
      <c r="V3615" s="1">
        <f>100-U3615</f>
        <v>1.95</v>
      </c>
      <c r="W3615" s="1">
        <v>1.79</v>
      </c>
      <c r="X3615" s="0" t="inlineStr">
        <is>
          <t>IBGE — Censo Demográfico 2022 / SIDRA</t>
        </is>
      </c>
    </row>
    <row r="3616">
      <c r="A3616" s="0" t="inlineStr">
        <is>
          <t>3531001</t>
        </is>
      </c>
      <c r="B3616" s="0" t="inlineStr">
        <is>
          <t>Monções</t>
        </is>
      </c>
      <c r="C3616" s="0" t="inlineStr">
        <is>
          <t>SP</t>
        </is>
      </c>
      <c r="D3616" s="0" t="inlineStr">
        <is>
          <t>2022</t>
        </is>
      </c>
      <c r="E3616" s="1">
        <v>1937</v>
      </c>
      <c r="F3616" s="1">
        <v>8</v>
      </c>
      <c r="G3616" s="1">
        <v>44</v>
      </c>
      <c r="H3616" s="1">
        <v>347</v>
      </c>
      <c r="I3616" s="1">
        <f>(F3616+G3616+H3616)/E3616*100</f>
        <v>20.598864223025296850800206505</v>
      </c>
      <c r="J3616" s="1">
        <f>(F3616+G3616)/E3616*100</f>
        <v>2.684563758389261744966442953</v>
      </c>
      <c r="K3616" s="1">
        <f>F3616/E3616*100</f>
        <v>0.413009808982963345379452762</v>
      </c>
      <c r="L3616" s="1">
        <v>1338.77</v>
      </c>
      <c r="M3616" s="1">
        <v>1100.00</v>
      </c>
      <c r="N3616" s="1">
        <v>5.78</v>
      </c>
      <c r="O3616" s="1">
        <v>91.24</v>
      </c>
      <c r="P3616" s="1">
        <v>5.88</v>
      </c>
      <c r="Q3616" s="1">
        <v>91.49</v>
      </c>
      <c r="R3616" s="1">
        <v>0.75</v>
      </c>
      <c r="S3616" s="1">
        <v>7.63</v>
      </c>
      <c s="1" r="T3616">
        <v>0</v>
      </c>
      <c r="U3616" s="1">
        <v>95.62</v>
      </c>
      <c r="V3616" s="1">
        <f>100-U3616</f>
        <v>4.38</v>
      </c>
      <c r="W3616" s="1">
        <v>1.88</v>
      </c>
      <c r="X3616" s="0" t="inlineStr">
        <is>
          <t>IBGE — Censo Demográfico 2022 / SIDRA</t>
        </is>
      </c>
    </row>
    <row r="3617">
      <c r="A3617" s="0" t="inlineStr">
        <is>
          <t>3531100</t>
        </is>
      </c>
      <c r="B3617" s="0" t="inlineStr">
        <is>
          <t>Mongaguá</t>
        </is>
      </c>
      <c r="C3617" s="0" t="inlineStr">
        <is>
          <t>SP</t>
        </is>
      </c>
      <c r="D3617" s="0" t="inlineStr">
        <is>
          <t>2022</t>
        </is>
      </c>
      <c r="E3617" s="1">
        <v>59183</v>
      </c>
      <c r="F3617" s="1">
        <v>2188</v>
      </c>
      <c r="G3617" s="1">
        <v>6422</v>
      </c>
      <c r="H3617" s="1">
        <v>11629</v>
      </c>
      <c r="I3617" s="1">
        <f>(F3617+G3617+H3617)/E3617*100</f>
        <v>34.197320176402007333186894885</v>
      </c>
      <c r="J3617" s="1">
        <f>(F3617+G3617)/E3617*100</f>
        <v>14.548096581788689319568119223</v>
      </c>
      <c r="K3617" s="1">
        <f>F3617/E3617*100</f>
        <v>3.6970075866380548468310156633</v>
      </c>
      <c r="L3617" s="1">
        <v>1287.82</v>
      </c>
      <c r="M3617" s="1">
        <v>1000.00</v>
      </c>
      <c r="N3617" s="1">
        <v>3.83</v>
      </c>
      <c r="O3617" s="1">
        <v>95.17</v>
      </c>
      <c r="P3617" s="1">
        <v>3.73</v>
      </c>
      <c r="Q3617" s="1">
        <v>86.12</v>
      </c>
      <c r="R3617" s="1">
        <v>9.32</v>
      </c>
      <c r="S3617" s="1">
        <v>3.36</v>
      </c>
      <c r="T3617" s="1">
        <v>0.04</v>
      </c>
      <c r="U3617" s="1">
        <v>98.89</v>
      </c>
      <c r="V3617" s="1">
        <f>100-U3617</f>
        <v>1.11</v>
      </c>
      <c r="W3617" s="1">
        <v>0.83</v>
      </c>
      <c r="X3617" s="0" t="inlineStr">
        <is>
          <t>IBGE — Censo Demográfico 2022 / SIDRA</t>
        </is>
      </c>
    </row>
    <row r="3618">
      <c r="A3618" s="0" t="inlineStr">
        <is>
          <t>3531209</t>
        </is>
      </c>
      <c r="B3618" s="0" t="inlineStr">
        <is>
          <t>Monte Alegre do Sul</t>
        </is>
      </c>
      <c r="C3618" s="0" t="inlineStr">
        <is>
          <t>SP</t>
        </is>
      </c>
      <c r="D3618" s="0" t="inlineStr">
        <is>
          <t>2022</t>
        </is>
      </c>
      <c r="E3618" s="1">
        <v>8601</v>
      </c>
      <c r="F3618" s="1">
        <v>105</v>
      </c>
      <c r="G3618" s="1">
        <v>93</v>
      </c>
      <c r="H3618" s="1">
        <v>865</v>
      </c>
      <c r="I3618" s="1">
        <f>(F3618+G3618+H3618)/E3618*100</f>
        <v>12.359028019997674688989652366</v>
      </c>
      <c r="J3618" s="1">
        <f>(F3618+G3618)/E3618*100</f>
        <v>2.3020579002441576560865015696</v>
      </c>
      <c r="K3618" s="1">
        <f>F3618/E3618*100</f>
        <v>1.2207882804325078479246599233</v>
      </c>
      <c r="L3618" s="1">
        <v>1992.61</v>
      </c>
      <c r="M3618" s="1">
        <v>1380.00</v>
      </c>
      <c r="N3618" s="1">
        <v>4.21</v>
      </c>
      <c r="O3618" s="1">
        <v>70.13</v>
      </c>
      <c r="P3618" s="1">
        <v>27.56</v>
      </c>
      <c r="Q3618" s="1">
        <v>56.60</v>
      </c>
      <c r="R3618" s="1">
        <v>20.87</v>
      </c>
      <c r="S3618" s="1">
        <v>14.15</v>
      </c>
      <c s="1" r="T3618">
        <v>0</v>
      </c>
      <c r="U3618" s="1">
        <v>97.26</v>
      </c>
      <c r="V3618" s="1">
        <f>100-U3618</f>
        <v>2.74</v>
      </c>
      <c r="W3618" s="1">
        <v>1.36</v>
      </c>
      <c r="X3618" s="0" t="inlineStr">
        <is>
          <t>IBGE — Censo Demográfico 2022 / SIDRA</t>
        </is>
      </c>
    </row>
    <row r="3619">
      <c r="A3619" s="0" t="inlineStr">
        <is>
          <t>3531308</t>
        </is>
      </c>
      <c r="B3619" s="0" t="inlineStr">
        <is>
          <t>Monte Alto</t>
        </is>
      </c>
      <c r="C3619" s="0" t="inlineStr">
        <is>
          <t>SP</t>
        </is>
      </c>
      <c r="D3619" s="0" t="inlineStr">
        <is>
          <t>2022</t>
        </is>
      </c>
      <c r="E3619" s="1">
        <v>47379</v>
      </c>
      <c r="F3619" s="1">
        <v>477</v>
      </c>
      <c r="G3619" s="1">
        <v>503</v>
      </c>
      <c r="H3619" s="1">
        <v>3660</v>
      </c>
      <c r="I3619" s="1">
        <f>(F3619+G3619+H3619)/E3619*100</f>
        <v>9.793368369952932733911648621</v>
      </c>
      <c r="J3619" s="1">
        <f>(F3619+G3619)/E3619*100</f>
        <v>2.0684269402055763101796154414</v>
      </c>
      <c r="K3619" s="1">
        <f>F3619/E3619*100</f>
        <v>1.0067751535490407142404862914</v>
      </c>
      <c r="L3619" s="1">
        <v>1861.15</v>
      </c>
      <c r="M3619" s="1">
        <v>1466.67</v>
      </c>
      <c r="N3619" s="1">
        <v>3.31</v>
      </c>
      <c r="O3619" s="1">
        <v>96.31</v>
      </c>
      <c r="P3619" s="1">
        <v>3.24</v>
      </c>
      <c r="Q3619" s="1">
        <v>96.65</v>
      </c>
      <c r="R3619" s="1">
        <v>2.51</v>
      </c>
      <c r="S3619" s="1">
        <v>0.63</v>
      </c>
      <c s="1" r="T3619">
        <v>0</v>
      </c>
      <c r="U3619" s="1">
        <v>97.15</v>
      </c>
      <c r="V3619" s="1">
        <f>100-U3619</f>
        <v>2.85</v>
      </c>
      <c r="W3619" s="1">
        <v>2.29</v>
      </c>
      <c r="X3619" s="0" t="inlineStr">
        <is>
          <t>IBGE — Censo Demográfico 2022 / SIDRA</t>
        </is>
      </c>
    </row>
    <row r="3620">
      <c r="A3620" s="0" t="inlineStr">
        <is>
          <t>3531407</t>
        </is>
      </c>
      <c r="B3620" s="0" t="inlineStr">
        <is>
          <t>Monte Aprazível</t>
        </is>
      </c>
      <c r="C3620" s="0" t="inlineStr">
        <is>
          <t>SP</t>
        </is>
      </c>
      <c r="D3620" s="0" t="inlineStr">
        <is>
          <t>2022</t>
        </is>
      </c>
      <c r="E3620" s="1">
        <v>22235</v>
      </c>
      <c r="F3620" s="1">
        <v>414</v>
      </c>
      <c r="G3620" s="1">
        <v>737</v>
      </c>
      <c r="H3620" s="1">
        <v>2651</v>
      </c>
      <c r="I3620" s="1">
        <f>(F3620+G3620+H3620)/E3620*100</f>
        <v>17.099167978412412862604002698</v>
      </c>
      <c r="J3620" s="1">
        <f>(F3620+G3620)/E3620*100</f>
        <v>5.1765234989880818529345626265</v>
      </c>
      <c r="K3620" s="1">
        <f>F3620/E3620*100</f>
        <v>1.8619293906004047672588261749</v>
      </c>
      <c r="L3620" s="1">
        <v>1691.50</v>
      </c>
      <c r="M3620" s="1">
        <v>1290.00</v>
      </c>
      <c r="N3620" s="1">
        <v>3.79</v>
      </c>
      <c r="O3620" s="1">
        <v>92.36</v>
      </c>
      <c r="P3620" s="1">
        <v>5.39</v>
      </c>
      <c r="Q3620" s="1">
        <v>93.02</v>
      </c>
      <c r="R3620" s="1">
        <v>2.99</v>
      </c>
      <c r="S3620" s="1">
        <v>3.93</v>
      </c>
      <c s="1" r="T3620">
        <v>0</v>
      </c>
      <c r="U3620" s="1">
        <v>96.48</v>
      </c>
      <c r="V3620" s="1">
        <f>100-U3620</f>
        <v>3.52</v>
      </c>
      <c r="W3620" s="1">
        <v>3.18</v>
      </c>
      <c r="X3620" s="0" t="inlineStr">
        <is>
          <t>IBGE — Censo Demográfico 2022 / SIDRA</t>
        </is>
      </c>
    </row>
    <row r="3621">
      <c r="A3621" s="0" t="inlineStr">
        <is>
          <t>3531506</t>
        </is>
      </c>
      <c r="B3621" s="0" t="inlineStr">
        <is>
          <t>Monte Azul Paulista</t>
        </is>
      </c>
      <c r="C3621" s="0" t="inlineStr">
        <is>
          <t>SP</t>
        </is>
      </c>
      <c r="D3621" s="0" t="inlineStr">
        <is>
          <t>2022</t>
        </is>
      </c>
      <c r="E3621" s="1">
        <v>18125</v>
      </c>
      <c r="F3621" s="1">
        <v>237</v>
      </c>
      <c r="G3621" s="1">
        <v>249</v>
      </c>
      <c r="H3621" s="1">
        <v>1743</v>
      </c>
      <c r="I3621" s="1">
        <f>(F3621+G3621+H3621)/E3621*100</f>
        <v>12.297931034482758620689655172</v>
      </c>
      <c r="J3621" s="1">
        <f>(F3621+G3621)/E3621*100</f>
        <v>2.6813793103448275862068965517</v>
      </c>
      <c r="K3621" s="1">
        <f>F3621/E3621*100</f>
        <v>1.3075862068965517241379310345</v>
      </c>
      <c r="L3621" s="1">
        <v>1799.99</v>
      </c>
      <c r="M3621" s="1">
        <v>1250.00</v>
      </c>
      <c r="N3621" s="1">
        <v>4.80</v>
      </c>
      <c r="O3621" s="1">
        <v>93.77</v>
      </c>
      <c r="P3621" s="1">
        <v>3.22</v>
      </c>
      <c r="Q3621" s="1">
        <v>94.90</v>
      </c>
      <c r="R3621" s="1">
        <v>1.08</v>
      </c>
      <c r="S3621" s="1">
        <v>3.62</v>
      </c>
      <c s="1" r="T3621">
        <v>0</v>
      </c>
      <c r="U3621" s="1">
        <v>97.84</v>
      </c>
      <c r="V3621" s="1">
        <f>100-U3621</f>
        <v>2.16</v>
      </c>
      <c r="W3621" s="1">
        <v>1.89</v>
      </c>
      <c r="X3621" s="0" t="inlineStr">
        <is>
          <t>IBGE — Censo Demográfico 2022 / SIDRA</t>
        </is>
      </c>
    </row>
    <row r="3622">
      <c r="A3622" s="0" t="inlineStr">
        <is>
          <t>3531605</t>
        </is>
      </c>
      <c r="B3622" s="0" t="inlineStr">
        <is>
          <t>Monte Castelo</t>
        </is>
      </c>
      <c r="C3622" s="0" t="inlineStr">
        <is>
          <t>SP</t>
        </is>
      </c>
      <c r="D3622" s="0" t="inlineStr">
        <is>
          <t>2022</t>
        </is>
      </c>
      <c r="E3622" s="1">
        <v>4222</v>
      </c>
      <c r="F3622" s="1">
        <v>34</v>
      </c>
      <c r="G3622" s="1">
        <v>88</v>
      </c>
      <c r="H3622" s="1">
        <v>651</v>
      </c>
      <c r="I3622" s="1">
        <f>(F3622+G3622+H3622)/E3622*100</f>
        <v>18.308858360966366650876361914</v>
      </c>
      <c r="J3622" s="1">
        <f>(F3622+G3622)/E3622*100</f>
        <v>2.8896257697773567029843675983</v>
      </c>
      <c r="K3622" s="1">
        <f>F3622/E3622*100</f>
        <v>0.8053055423969682614874467077</v>
      </c>
      <c r="L3622" s="1">
        <v>1402.16</v>
      </c>
      <c r="M3622" s="1">
        <v>1200.00</v>
      </c>
      <c r="N3622" s="1">
        <v>7.46</v>
      </c>
      <c r="O3622" s="1">
        <v>83.95</v>
      </c>
      <c r="P3622" s="1">
        <v>14.88</v>
      </c>
      <c r="Q3622" s="1">
        <v>84.26</v>
      </c>
      <c r="R3622" s="1">
        <v>15.56</v>
      </c>
      <c r="S3622" s="1">
        <v>0.18</v>
      </c>
      <c s="1" r="T3622">
        <v>0</v>
      </c>
      <c r="U3622" s="1">
        <v>93.97</v>
      </c>
      <c r="V3622" s="1">
        <f>100-U3622</f>
        <v>6.03</v>
      </c>
      <c r="W3622" s="1">
        <v>5.04</v>
      </c>
      <c r="X3622" s="0" t="inlineStr">
        <is>
          <t>IBGE — Censo Demográfico 2022 / SIDRA</t>
        </is>
      </c>
    </row>
    <row r="3623">
      <c r="A3623" s="0" t="inlineStr">
        <is>
          <t>3531704</t>
        </is>
      </c>
      <c r="B3623" s="0" t="inlineStr">
        <is>
          <t>Monteiro Lobato</t>
        </is>
      </c>
      <c r="C3623" s="0" t="inlineStr">
        <is>
          <t>SP</t>
        </is>
      </c>
      <c r="D3623" s="0" t="inlineStr">
        <is>
          <t>2022</t>
        </is>
      </c>
      <c r="E3623" s="1">
        <v>4121</v>
      </c>
      <c r="F3623" s="1">
        <v>179</v>
      </c>
      <c r="G3623" s="1">
        <v>202</v>
      </c>
      <c r="H3623" s="1">
        <v>640</v>
      </c>
      <c r="I3623" s="1">
        <f>(F3623+G3623+H3623)/E3623*100</f>
        <v>24.775539917495753457898568309</v>
      </c>
      <c r="J3623" s="1">
        <f>(F3623+G3623)/E3623*100</f>
        <v>9.245328803688425139529240476</v>
      </c>
      <c r="K3623" s="1">
        <f>F3623/E3623*100</f>
        <v>4.3436059208929871390439213783</v>
      </c>
      <c r="L3623" s="1">
        <v>1471.13</v>
      </c>
      <c r="M3623" s="1">
        <v>1031.43</v>
      </c>
      <c r="N3623" s="1">
        <v>8.10</v>
      </c>
      <c r="O3623" s="1">
        <v>47.51</v>
      </c>
      <c r="P3623" s="1">
        <v>51.40</v>
      </c>
      <c r="Q3623" s="1">
        <v>40.43</v>
      </c>
      <c r="R3623" s="1">
        <v>35.91</v>
      </c>
      <c r="S3623" s="1">
        <v>20.41</v>
      </c>
      <c s="1" r="T3623">
        <v>0</v>
      </c>
      <c r="U3623" s="1">
        <v>96.43</v>
      </c>
      <c r="V3623" s="1">
        <f>100-U3623</f>
        <v>3.57</v>
      </c>
      <c r="W3623" s="1">
        <v>3.38</v>
      </c>
      <c r="X3623" s="0" t="inlineStr">
        <is>
          <t>IBGE — Censo Demográfico 2022 / SIDRA</t>
        </is>
      </c>
    </row>
    <row r="3624">
      <c r="A3624" s="0" t="inlineStr">
        <is>
          <t>3531803</t>
        </is>
      </c>
      <c r="B3624" s="0" t="inlineStr">
        <is>
          <t>Monte Mor</t>
        </is>
      </c>
      <c r="C3624" s="0" t="inlineStr">
        <is>
          <t>SP</t>
        </is>
      </c>
      <c r="D3624" s="0" t="inlineStr">
        <is>
          <t>2022</t>
        </is>
      </c>
      <c r="E3624" s="1">
        <v>64614</v>
      </c>
      <c r="F3624" s="1">
        <v>1317</v>
      </c>
      <c r="G3624" s="1">
        <v>3847</v>
      </c>
      <c r="H3624" s="1">
        <v>9984</v>
      </c>
      <c r="I3624" s="1">
        <f>(F3624+G3624+H3624)/E3624*100</f>
        <v>23.443835701241217073699198316</v>
      </c>
      <c r="J3624" s="1">
        <f>(F3624+G3624)/E3624*100</f>
        <v>7.992076020676633546909338533</v>
      </c>
      <c r="K3624" s="1">
        <f>F3624/E3624*100</f>
        <v>2.0382579626706286563283498932</v>
      </c>
      <c r="L3624" s="1">
        <v>1367.63</v>
      </c>
      <c r="M3624" s="1">
        <v>1062.75</v>
      </c>
      <c r="N3624" s="1">
        <v>4.42</v>
      </c>
      <c r="O3624" s="1">
        <v>91.84</v>
      </c>
      <c r="P3624" s="1">
        <v>6.41</v>
      </c>
      <c r="Q3624" s="1">
        <v>86.30</v>
      </c>
      <c r="R3624" s="1">
        <v>8.73</v>
      </c>
      <c r="S3624" s="1">
        <v>4.44</v>
      </c>
      <c s="1" r="T3624">
        <v>0</v>
      </c>
      <c r="U3624" s="1">
        <v>98.73</v>
      </c>
      <c r="V3624" s="1">
        <f>100-U3624</f>
        <v>1.27</v>
      </c>
      <c r="W3624" s="1">
        <v>0.60</v>
      </c>
      <c r="X3624" s="0" t="inlineStr">
        <is>
          <t>IBGE — Censo Demográfico 2022 / SIDRA</t>
        </is>
      </c>
    </row>
    <row r="3625">
      <c r="A3625" s="0" t="inlineStr">
        <is>
          <t>3531902</t>
        </is>
      </c>
      <c r="B3625" s="0" t="inlineStr">
        <is>
          <t>Morro Agudo</t>
        </is>
      </c>
      <c r="C3625" s="0" t="inlineStr">
        <is>
          <t>SP</t>
        </is>
      </c>
      <c r="D3625" s="0" t="inlineStr">
        <is>
          <t>2022</t>
        </is>
      </c>
      <c r="E3625" s="1">
        <v>27893</v>
      </c>
      <c r="F3625" s="1">
        <v>475</v>
      </c>
      <c r="G3625" s="1">
        <v>1545</v>
      </c>
      <c r="H3625" s="1">
        <v>3309</v>
      </c>
      <c r="I3625" s="1">
        <f>(F3625+G3625+H3625)/E3625*100</f>
        <v>19.105151830208295988240777256</v>
      </c>
      <c r="J3625" s="1">
        <f>(F3625+G3625)/E3625*100</f>
        <v>7.2419603484745276592693507332</v>
      </c>
      <c r="K3625" s="1">
        <f>F3625/E3625*100</f>
        <v>1.7029362205571290287885849496</v>
      </c>
      <c r="L3625" s="1">
        <v>1397.00</v>
      </c>
      <c r="M3625" s="1">
        <v>1120.00</v>
      </c>
      <c r="N3625" s="1">
        <v>5.15</v>
      </c>
      <c r="O3625" s="1">
        <v>90.12</v>
      </c>
      <c r="P3625" s="1">
        <v>2.69</v>
      </c>
      <c r="Q3625" s="1">
        <v>95.96</v>
      </c>
      <c r="R3625" s="1">
        <v>3.15</v>
      </c>
      <c r="S3625" s="1">
        <v>0.69</v>
      </c>
      <c s="1" r="T3625">
        <v>0</v>
      </c>
      <c r="U3625" s="1">
        <v>97.13</v>
      </c>
      <c r="V3625" s="1">
        <f>100-U3625</f>
        <v>2.87</v>
      </c>
      <c r="W3625" s="1">
        <v>2.70</v>
      </c>
      <c r="X3625" s="0" t="inlineStr">
        <is>
          <t>IBGE — Censo Demográfico 2022 / SIDRA</t>
        </is>
      </c>
    </row>
    <row r="3626">
      <c r="A3626" s="0" t="inlineStr">
        <is>
          <t>3532009</t>
        </is>
      </c>
      <c r="B3626" s="0" t="inlineStr">
        <is>
          <t>Morungaba</t>
        </is>
      </c>
      <c r="C3626" s="0" t="inlineStr">
        <is>
          <t>SP</t>
        </is>
      </c>
      <c r="D3626" s="0" t="inlineStr">
        <is>
          <t>2022</t>
        </is>
      </c>
      <c r="E3626" s="1">
        <v>13568</v>
      </c>
      <c r="F3626" s="1">
        <v>131</v>
      </c>
      <c r="G3626" s="1">
        <v>454</v>
      </c>
      <c r="H3626" s="1">
        <v>1608</v>
      </c>
      <c r="I3626" s="1">
        <f>(F3626+G3626+H3626)/E3626*100</f>
        <v>16.163030660377358490566037736</v>
      </c>
      <c r="J3626" s="1">
        <f>(F3626+G3626)/E3626*100</f>
        <v>4.3116155660377358490566037736</v>
      </c>
      <c r="K3626" s="1">
        <f>F3626/E3626*100</f>
        <v>0.9655070754716981132075471698</v>
      </c>
      <c r="L3626" s="1">
        <v>1680.58</v>
      </c>
      <c r="M3626" s="1">
        <v>1250.00</v>
      </c>
      <c r="N3626" s="1">
        <v>3.64</v>
      </c>
      <c r="O3626" s="1">
        <v>85.00</v>
      </c>
      <c r="P3626" s="1">
        <v>11.99</v>
      </c>
      <c r="Q3626" s="1">
        <v>84.75</v>
      </c>
      <c r="R3626" s="1">
        <v>6.03</v>
      </c>
      <c r="S3626" s="1">
        <v>8.50</v>
      </c>
      <c s="1" r="T3626">
        <v>0</v>
      </c>
      <c r="U3626" s="1">
        <v>98.66</v>
      </c>
      <c r="V3626" s="1">
        <f>100-U3626</f>
        <v>1.34</v>
      </c>
      <c r="W3626" s="1">
        <v>0.92</v>
      </c>
      <c r="X3626" s="0" t="inlineStr">
        <is>
          <t>IBGE — Censo Demográfico 2022 / SIDRA</t>
        </is>
      </c>
    </row>
    <row r="3627">
      <c r="A3627" s="0" t="inlineStr">
        <is>
          <t>3532058</t>
        </is>
      </c>
      <c r="B3627" s="0" t="inlineStr">
        <is>
          <t>Motuca</t>
        </is>
      </c>
      <c r="C3627" s="0" t="inlineStr">
        <is>
          <t>SP</t>
        </is>
      </c>
      <c r="D3627" s="0" t="inlineStr">
        <is>
          <t>2022</t>
        </is>
      </c>
      <c r="E3627" s="1">
        <v>4034</v>
      </c>
      <c r="F3627" s="1">
        <v>25</v>
      </c>
      <c r="G3627" s="1">
        <v>169</v>
      </c>
      <c r="H3627" s="1">
        <v>501</v>
      </c>
      <c r="I3627" s="1">
        <f>(F3627+G3627+H3627)/E3627*100</f>
        <v>17.228557263262270699058006941</v>
      </c>
      <c r="J3627" s="1">
        <f>(F3627+G3627)/E3627*100</f>
        <v>4.809122459097669806643529995</v>
      </c>
      <c r="K3627" s="1">
        <f>F3627/E3627*100</f>
        <v>0.6197322756569162121963311849</v>
      </c>
      <c r="L3627" s="1">
        <v>1479.74</v>
      </c>
      <c r="M3627" s="1">
        <v>1212.00</v>
      </c>
      <c r="N3627" s="1">
        <v>7.00</v>
      </c>
      <c r="O3627" s="1">
        <v>82.08</v>
      </c>
      <c r="P3627" s="1">
        <v>12.32</v>
      </c>
      <c r="Q3627" s="1">
        <v>74.65</v>
      </c>
      <c r="R3627" s="1">
        <v>7.01</v>
      </c>
      <c r="S3627" s="1">
        <v>18.20</v>
      </c>
      <c s="1" r="T3627">
        <v>0</v>
      </c>
      <c r="U3627" s="1">
        <v>94.48</v>
      </c>
      <c r="V3627" s="1">
        <f>100-U3627</f>
        <v>5.52</v>
      </c>
      <c r="W3627" s="1">
        <v>5.10</v>
      </c>
      <c r="X3627" s="0" t="inlineStr">
        <is>
          <t>IBGE — Censo Demográfico 2022 / SIDRA</t>
        </is>
      </c>
    </row>
    <row r="3628">
      <c r="A3628" s="0" t="inlineStr">
        <is>
          <t>3532108</t>
        </is>
      </c>
      <c r="B3628" s="0" t="inlineStr">
        <is>
          <t>Murutinga do Sul</t>
        </is>
      </c>
      <c r="C3628" s="0" t="inlineStr">
        <is>
          <t>SP</t>
        </is>
      </c>
      <c r="D3628" s="0" t="inlineStr">
        <is>
          <t>2022</t>
        </is>
      </c>
      <c r="E3628" s="1">
        <v>3708</v>
      </c>
      <c r="F3628" s="1">
        <v>53</v>
      </c>
      <c r="G3628" s="1">
        <v>125</v>
      </c>
      <c r="H3628" s="1">
        <v>485</v>
      </c>
      <c r="I3628" s="1">
        <f>(F3628+G3628+H3628)/E3628*100</f>
        <v>17.880258899676375404530744337</v>
      </c>
      <c r="J3628" s="1">
        <f>(F3628+G3628)/E3628*100</f>
        <v>4.8004314994606256742179072276</v>
      </c>
      <c r="K3628" s="1">
        <f>F3628/E3628*100</f>
        <v>1.4293419633225458468176914779</v>
      </c>
      <c r="L3628" s="1">
        <v>1502.97</v>
      </c>
      <c r="M3628" s="1">
        <v>1212.00</v>
      </c>
      <c r="N3628" s="1">
        <v>5.66</v>
      </c>
      <c r="O3628" s="1">
        <v>74.46</v>
      </c>
      <c r="P3628" s="1">
        <v>21.76</v>
      </c>
      <c r="Q3628" s="1">
        <v>77.09</v>
      </c>
      <c r="R3628" s="1">
        <v>7.36</v>
      </c>
      <c r="S3628" s="1">
        <v>15.14</v>
      </c>
      <c r="T3628" s="1">
        <v>0.07</v>
      </c>
      <c r="U3628" s="1">
        <v>79.66</v>
      </c>
      <c r="V3628" s="1">
        <f>100-U3628</f>
        <v>20.34</v>
      </c>
      <c r="W3628" s="1">
        <v>14.80</v>
      </c>
      <c r="X3628" s="0" t="inlineStr">
        <is>
          <t>IBGE — Censo Demográfico 2022 / SIDRA</t>
        </is>
      </c>
    </row>
    <row r="3629">
      <c r="A3629" s="0" t="inlineStr">
        <is>
          <t>3532157</t>
        </is>
      </c>
      <c r="B3629" s="0" t="inlineStr">
        <is>
          <t>Nantes</t>
        </is>
      </c>
      <c r="C3629" s="0" t="inlineStr">
        <is>
          <t>SP</t>
        </is>
      </c>
      <c r="D3629" s="0" t="inlineStr">
        <is>
          <t>2022</t>
        </is>
      </c>
      <c r="E3629" s="1">
        <v>2660</v>
      </c>
      <c r="F3629" s="1">
        <v>34</v>
      </c>
      <c r="G3629" s="1">
        <v>94</v>
      </c>
      <c r="H3629" s="1">
        <v>547</v>
      </c>
      <c r="I3629" s="1">
        <f>(F3629+G3629+H3629)/E3629*100</f>
        <v>25.37593984962406015037593985</v>
      </c>
      <c r="J3629" s="1">
        <f>(F3629+G3629)/E3629*100</f>
        <v>4.8120300751879699248120300752</v>
      </c>
      <c r="K3629" s="1">
        <f>F3629/E3629*100</f>
        <v>1.2781954887218045112781954887</v>
      </c>
      <c r="L3629" s="1">
        <v>1361.26</v>
      </c>
      <c r="M3629" s="1">
        <v>1000.00</v>
      </c>
      <c r="N3629" s="1">
        <v>7.49</v>
      </c>
      <c r="O3629" s="1">
        <v>91.92</v>
      </c>
      <c r="P3629" s="1">
        <v>3.31</v>
      </c>
      <c r="Q3629" s="1">
        <v>95.23</v>
      </c>
      <c r="R3629" s="1">
        <v>1.17</v>
      </c>
      <c r="S3629" s="1">
        <v>3.02</v>
      </c>
      <c s="1" r="T3629">
        <v>0</v>
      </c>
      <c r="U3629" s="1">
        <v>97.08</v>
      </c>
      <c r="V3629" s="1">
        <f>100-U3629</f>
        <v>2.92</v>
      </c>
      <c r="W3629" s="1">
        <v>2.43</v>
      </c>
      <c r="X3629" s="0" t="inlineStr">
        <is>
          <t>IBGE — Censo Demográfico 2022 / SIDRA</t>
        </is>
      </c>
    </row>
    <row r="3630">
      <c r="A3630" s="0" t="inlineStr">
        <is>
          <t>3532207</t>
        </is>
      </c>
      <c r="B3630" s="0" t="inlineStr">
        <is>
          <t>Narandiba</t>
        </is>
      </c>
      <c r="C3630" s="0" t="inlineStr">
        <is>
          <t>SP</t>
        </is>
      </c>
      <c r="D3630" s="0" t="inlineStr">
        <is>
          <t>2022</t>
        </is>
      </c>
      <c r="E3630" s="1">
        <v>5710</v>
      </c>
      <c r="F3630" s="1">
        <v>59</v>
      </c>
      <c r="G3630" s="1">
        <v>192</v>
      </c>
      <c r="H3630" s="1">
        <v>805</v>
      </c>
      <c r="I3630" s="1">
        <f>(F3630+G3630+H3630)/E3630*100</f>
        <v>18.493870402802101576182136602</v>
      </c>
      <c r="J3630" s="1">
        <f>(F3630+G3630)/E3630*100</f>
        <v>4.3957968476357267950963222417</v>
      </c>
      <c r="K3630" s="1">
        <f>F3630/E3630*100</f>
        <v>1.0332749562171628721541155867</v>
      </c>
      <c r="L3630" s="1">
        <v>1397.19</v>
      </c>
      <c r="M3630" s="1">
        <v>1150.00</v>
      </c>
      <c r="N3630" s="1">
        <v>6.10</v>
      </c>
      <c r="O3630" s="1">
        <v>89.48</v>
      </c>
      <c r="P3630" s="1">
        <v>10.23</v>
      </c>
      <c r="Q3630" s="1">
        <v>88.85</v>
      </c>
      <c r="R3630" s="1">
        <v>4.94</v>
      </c>
      <c r="S3630" s="1">
        <v>5.96</v>
      </c>
      <c s="1" r="T3630">
        <v>0</v>
      </c>
      <c r="U3630" s="1">
        <v>94.09</v>
      </c>
      <c r="V3630" s="1">
        <f>100-U3630</f>
        <v>5.91</v>
      </c>
      <c r="W3630" s="1">
        <v>4.85</v>
      </c>
      <c r="X3630" s="0" t="inlineStr">
        <is>
          <t>IBGE — Censo Demográfico 2022 / SIDRA</t>
        </is>
      </c>
    </row>
    <row r="3631">
      <c r="A3631" s="0" t="inlineStr">
        <is>
          <t>3532306</t>
        </is>
      </c>
      <c r="B3631" s="0" t="inlineStr">
        <is>
          <t>Natividade da Serra</t>
        </is>
      </c>
      <c r="C3631" s="0" t="inlineStr">
        <is>
          <t>SP</t>
        </is>
      </c>
      <c r="D3631" s="0" t="inlineStr">
        <is>
          <t>2022</t>
        </is>
      </c>
      <c r="E3631" s="1">
        <v>6988</v>
      </c>
      <c r="F3631" s="1">
        <v>77</v>
      </c>
      <c r="G3631" s="1">
        <v>642</v>
      </c>
      <c r="H3631" s="1">
        <v>1774</v>
      </c>
      <c r="I3631" s="1">
        <f>(F3631+G3631+H3631)/E3631*100</f>
        <v>35.675443617630223239839725243</v>
      </c>
      <c r="J3631" s="1">
        <f>(F3631+G3631)/E3631*100</f>
        <v>10.289066971951917572982255295</v>
      </c>
      <c r="K3631" s="1">
        <f>F3631/E3631*100</f>
        <v>1.1018889524899828277046365197</v>
      </c>
      <c r="L3631" s="1">
        <v>1183.61</v>
      </c>
      <c r="M3631" s="1">
        <v>828.57</v>
      </c>
      <c r="N3631" s="1">
        <v>10.60</v>
      </c>
      <c r="O3631" s="1">
        <v>49.65</v>
      </c>
      <c r="P3631" s="1">
        <v>48.70</v>
      </c>
      <c r="Q3631" s="1">
        <v>42.67</v>
      </c>
      <c r="R3631" s="1">
        <v>20.90</v>
      </c>
      <c r="S3631" s="1">
        <v>28.37</v>
      </c>
      <c s="1" r="T3631">
        <v>0</v>
      </c>
      <c r="U3631" s="1">
        <v>91.44</v>
      </c>
      <c r="V3631" s="1">
        <f>100-U3631</f>
        <v>8.56</v>
      </c>
      <c r="W3631" s="1">
        <v>8.07</v>
      </c>
      <c r="X3631" s="0" t="inlineStr">
        <is>
          <t>IBGE — Censo Demográfico 2022 / SIDRA</t>
        </is>
      </c>
    </row>
    <row r="3632">
      <c r="A3632" s="0" t="inlineStr">
        <is>
          <t>3532405</t>
        </is>
      </c>
      <c r="B3632" s="0" t="inlineStr">
        <is>
          <t>Nazaré Paulista</t>
        </is>
      </c>
      <c r="C3632" s="0" t="inlineStr">
        <is>
          <t>SP</t>
        </is>
      </c>
      <c r="D3632" s="0" t="inlineStr">
        <is>
          <t>2022</t>
        </is>
      </c>
      <c r="E3632" s="1">
        <v>18179</v>
      </c>
      <c r="F3632" s="1">
        <v>163</v>
      </c>
      <c r="G3632" s="1">
        <v>730</v>
      </c>
      <c r="H3632" s="1">
        <v>3451</v>
      </c>
      <c r="I3632" s="1">
        <f>(F3632+G3632+H3632)/E3632*100</f>
        <v>23.895703834094284614115187854</v>
      </c>
      <c r="J3632" s="1">
        <f>(F3632+G3632)/E3632*100</f>
        <v>4.9122614005170801474228505418</v>
      </c>
      <c r="K3632" s="1">
        <f>F3632/E3632*100</f>
        <v>0.8966389790417514714780791023</v>
      </c>
      <c r="L3632" s="1">
        <v>1356.62</v>
      </c>
      <c r="M3632" s="1">
        <v>1066.67</v>
      </c>
      <c r="N3632" s="1">
        <v>7.09</v>
      </c>
      <c r="O3632" s="1">
        <v>53.30</v>
      </c>
      <c r="P3632" s="1">
        <v>43.16</v>
      </c>
      <c r="Q3632" s="1">
        <v>21.40</v>
      </c>
      <c r="R3632" s="1">
        <v>41.39</v>
      </c>
      <c r="S3632" s="1">
        <v>35.66</v>
      </c>
      <c r="T3632" s="1">
        <v>0.03</v>
      </c>
      <c r="U3632" s="1">
        <v>94.48</v>
      </c>
      <c r="V3632" s="1">
        <f>100-U3632</f>
        <v>5.52</v>
      </c>
      <c r="W3632" s="1">
        <v>4.88</v>
      </c>
      <c r="X3632" s="0" t="inlineStr">
        <is>
          <t>IBGE — Censo Demográfico 2022 / SIDRA</t>
        </is>
      </c>
    </row>
    <row r="3633">
      <c r="A3633" s="0" t="inlineStr">
        <is>
          <t>3532504</t>
        </is>
      </c>
      <c r="B3633" s="0" t="inlineStr">
        <is>
          <t>Neves Paulista</t>
        </is>
      </c>
      <c r="C3633" s="0" t="inlineStr">
        <is>
          <t>SP</t>
        </is>
      </c>
      <c r="D3633" s="0" t="inlineStr">
        <is>
          <t>2022</t>
        </is>
      </c>
      <c r="E3633" s="1">
        <v>9662</v>
      </c>
      <c r="F3633" s="1">
        <v>62</v>
      </c>
      <c r="G3633" s="1">
        <v>161</v>
      </c>
      <c r="H3633" s="1">
        <v>1135</v>
      </c>
      <c r="I3633" s="1">
        <f>(F3633+G3633+H3633)/E3633*100</f>
        <v>14.055061063961912647484992755</v>
      </c>
      <c r="J3633" s="1">
        <f>(F3633+G3633)/E3633*100</f>
        <v>2.308010763817015110743117367</v>
      </c>
      <c r="K3633" s="1">
        <f>F3633/E3633*100</f>
        <v>0.6416890912854481473814945146</v>
      </c>
      <c r="L3633" s="1">
        <v>1828.88</v>
      </c>
      <c r="M3633" s="1">
        <v>1350.00</v>
      </c>
      <c r="N3633" s="1">
        <v>4.92</v>
      </c>
      <c r="O3633" s="1">
        <v>88.78</v>
      </c>
      <c r="P3633" s="1">
        <v>11.03</v>
      </c>
      <c r="Q3633" s="1">
        <v>85.91</v>
      </c>
      <c r="R3633" s="1">
        <v>10.49</v>
      </c>
      <c r="S3633" s="1">
        <v>3.55</v>
      </c>
      <c s="1" r="T3633">
        <v>0</v>
      </c>
      <c r="U3633" s="1">
        <v>95.37</v>
      </c>
      <c r="V3633" s="1">
        <f>100-U3633</f>
        <v>4.63</v>
      </c>
      <c r="W3633" s="1">
        <v>4.33</v>
      </c>
      <c r="X3633" s="0" t="inlineStr">
        <is>
          <t>IBGE — Censo Demográfico 2022 / SIDRA</t>
        </is>
      </c>
    </row>
    <row r="3634">
      <c r="A3634" s="0" t="inlineStr">
        <is>
          <t>3532603</t>
        </is>
      </c>
      <c r="B3634" s="0" t="inlineStr">
        <is>
          <t>Nhandeara</t>
        </is>
      </c>
      <c r="C3634" s="0" t="inlineStr">
        <is>
          <t>SP</t>
        </is>
      </c>
      <c r="D3634" s="0" t="inlineStr">
        <is>
          <t>2022</t>
        </is>
      </c>
      <c r="E3634" s="1">
        <v>9760</v>
      </c>
      <c r="F3634" s="1">
        <v>132</v>
      </c>
      <c r="G3634" s="1">
        <v>432</v>
      </c>
      <c r="H3634" s="1">
        <v>1210</v>
      </c>
      <c r="I3634" s="1">
        <f>(F3634+G3634+H3634)/E3634*100</f>
        <v>18.176229508196721311475409836</v>
      </c>
      <c r="J3634" s="1">
        <f>(F3634+G3634)/E3634*100</f>
        <v>5.7786885245901639344262295082</v>
      </c>
      <c r="K3634" s="1">
        <f>F3634/E3634*100</f>
        <v>1.3524590163934426229508196721</v>
      </c>
      <c r="L3634" s="1">
        <v>1668.97</v>
      </c>
      <c r="M3634" s="1">
        <v>1212.00</v>
      </c>
      <c r="N3634" s="1">
        <v>5.60</v>
      </c>
      <c r="O3634" s="1">
        <v>84.14</v>
      </c>
      <c r="P3634" s="1">
        <v>15.16</v>
      </c>
      <c r="Q3634" s="1">
        <v>85.61</v>
      </c>
      <c r="R3634" s="1">
        <v>7.35</v>
      </c>
      <c r="S3634" s="1">
        <v>7.02</v>
      </c>
      <c s="1" r="T3634">
        <v>0</v>
      </c>
      <c r="U3634" s="1">
        <v>93.18</v>
      </c>
      <c r="V3634" s="1">
        <f>100-U3634</f>
        <v>6.82</v>
      </c>
      <c r="W3634" s="1">
        <v>5.65</v>
      </c>
      <c r="X3634" s="0" t="inlineStr">
        <is>
          <t>IBGE — Censo Demográfico 2022 / SIDRA</t>
        </is>
      </c>
    </row>
    <row r="3635">
      <c r="A3635" s="0" t="inlineStr">
        <is>
          <t>3532702</t>
        </is>
      </c>
      <c r="B3635" s="0" t="inlineStr">
        <is>
          <t>Nipoã</t>
        </is>
      </c>
      <c r="C3635" s="0" t="inlineStr">
        <is>
          <t>SP</t>
        </is>
      </c>
      <c r="D3635" s="0" t="inlineStr">
        <is>
          <t>2022</t>
        </is>
      </c>
      <c r="E3635" s="1">
        <v>4748</v>
      </c>
      <c r="F3635" s="1">
        <v>27</v>
      </c>
      <c r="G3635" s="1">
        <v>106</v>
      </c>
      <c r="H3635" s="1">
        <v>722</v>
      </c>
      <c r="I3635" s="1">
        <f>(F3635+G3635+H3635)/E3635*100</f>
        <v>18.007582139848357203032855939</v>
      </c>
      <c r="J3635" s="1">
        <f>(F3635+G3635)/E3635*100</f>
        <v>2.8011794439764111204717775906</v>
      </c>
      <c r="K3635" s="1">
        <f>F3635/E3635*100</f>
        <v>0.5686604886267902274641954507</v>
      </c>
      <c r="L3635" s="1">
        <v>1346.36</v>
      </c>
      <c r="M3635" s="1">
        <v>1150.00</v>
      </c>
      <c r="N3635" s="1">
        <v>7.09</v>
      </c>
      <c r="O3635" s="1">
        <v>89.10</v>
      </c>
      <c r="P3635" s="1">
        <v>7.33</v>
      </c>
      <c r="Q3635" s="1">
        <v>91.25</v>
      </c>
      <c r="R3635" s="1">
        <v>0.57</v>
      </c>
      <c r="S3635" s="1">
        <v>7.89</v>
      </c>
      <c r="T3635" s="1">
        <v>0.06</v>
      </c>
      <c r="U3635" s="1">
        <v>95.40</v>
      </c>
      <c r="V3635" s="1">
        <f>100-U3635</f>
        <v>4.60</v>
      </c>
      <c r="W3635" s="1">
        <v>2.73</v>
      </c>
      <c r="X3635" s="0" t="inlineStr">
        <is>
          <t>IBGE — Censo Demográfico 2022 / SIDRA</t>
        </is>
      </c>
    </row>
    <row r="3636">
      <c r="A3636" s="0" t="inlineStr">
        <is>
          <t>3532801</t>
        </is>
      </c>
      <c r="B3636" s="0" t="inlineStr">
        <is>
          <t>Nova Aliança</t>
        </is>
      </c>
      <c r="C3636" s="0" t="inlineStr">
        <is>
          <t>SP</t>
        </is>
      </c>
      <c r="D3636" s="0" t="inlineStr">
        <is>
          <t>2022</t>
        </is>
      </c>
      <c r="E3636" s="1">
        <v>6685</v>
      </c>
      <c r="F3636" s="1">
        <v>29</v>
      </c>
      <c r="G3636" s="1">
        <v>231</v>
      </c>
      <c r="H3636" s="1">
        <v>691</v>
      </c>
      <c r="I3636" s="1">
        <f>(F3636+G3636+H3636)/E3636*100</f>
        <v>14.225878833208676140613313388</v>
      </c>
      <c r="J3636" s="1">
        <f>(F3636+G3636)/E3636*100</f>
        <v>3.8893044128646222887060583396</v>
      </c>
      <c r="K3636" s="1">
        <f>F3636/E3636*100</f>
        <v>0.4338070306656694091249065071</v>
      </c>
      <c r="L3636" s="1">
        <v>1565.88</v>
      </c>
      <c r="M3636" s="1">
        <v>1266.67</v>
      </c>
      <c r="N3636" s="1">
        <v>4.60</v>
      </c>
      <c r="O3636" s="1">
        <v>89.56</v>
      </c>
      <c r="P3636" s="1">
        <v>9.84</v>
      </c>
      <c r="Q3636" s="1">
        <v>90.16</v>
      </c>
      <c r="R3636" s="1">
        <v>5.84</v>
      </c>
      <c r="S3636" s="1">
        <v>3.96</v>
      </c>
      <c s="1" r="T3636">
        <v>0</v>
      </c>
      <c r="U3636" s="1">
        <v>95.60</v>
      </c>
      <c r="V3636" s="1">
        <f>100-U3636</f>
        <v>4.40</v>
      </c>
      <c r="W3636" s="1">
        <v>3.08</v>
      </c>
      <c r="X3636" s="0" t="inlineStr">
        <is>
          <t>IBGE — Censo Demográfico 2022 / SIDRA</t>
        </is>
      </c>
    </row>
    <row r="3637">
      <c r="A3637" s="0" t="inlineStr">
        <is>
          <t>3532827</t>
        </is>
      </c>
      <c r="B3637" s="0" t="inlineStr">
        <is>
          <t>Nova Campina</t>
        </is>
      </c>
      <c r="C3637" s="0" t="inlineStr">
        <is>
          <t>SP</t>
        </is>
      </c>
      <c r="D3637" s="0" t="inlineStr">
        <is>
          <t>2022</t>
        </is>
      </c>
      <c r="E3637" s="1">
        <v>8492</v>
      </c>
      <c r="F3637" s="1">
        <v>385</v>
      </c>
      <c r="G3637" s="1">
        <v>950</v>
      </c>
      <c r="H3637" s="1">
        <v>2162</v>
      </c>
      <c r="I3637" s="1">
        <f>(F3637+G3637+H3637)/E3637*100</f>
        <v>41.179934055581723975506358926</v>
      </c>
      <c r="J3637" s="1">
        <f>(F3637+G3637)/E3637*100</f>
        <v>15.720678285445124823363165332</v>
      </c>
      <c r="K3637" s="1">
        <f>F3637/E3637*100</f>
        <v>4.5336787564766839378238341969</v>
      </c>
      <c r="L3637" s="1">
        <v>926.06</v>
      </c>
      <c r="M3637" s="1">
        <v>775.00</v>
      </c>
      <c r="N3637" s="1">
        <v>7.77</v>
      </c>
      <c r="O3637" s="1">
        <v>72.36</v>
      </c>
      <c r="P3637" s="1">
        <v>21.71</v>
      </c>
      <c r="Q3637" s="1">
        <v>58.87</v>
      </c>
      <c r="R3637" s="1">
        <v>10.99</v>
      </c>
      <c r="S3637" s="1">
        <v>27.50</v>
      </c>
      <c s="1" r="T3637">
        <v>0</v>
      </c>
      <c r="U3637" s="1">
        <v>95.07</v>
      </c>
      <c r="V3637" s="1">
        <f>100-U3637</f>
        <v>4.93</v>
      </c>
      <c r="W3637" s="1">
        <v>4.49</v>
      </c>
      <c r="X3637" s="0" t="inlineStr">
        <is>
          <t>IBGE — Censo Demográfico 2022 / SIDRA</t>
        </is>
      </c>
    </row>
    <row r="3638">
      <c r="A3638" s="0" t="inlineStr">
        <is>
          <t>3532843</t>
        </is>
      </c>
      <c r="B3638" s="0" t="inlineStr">
        <is>
          <t>Nova Canaã Paulista</t>
        </is>
      </c>
      <c r="C3638" s="0" t="inlineStr">
        <is>
          <t>SP</t>
        </is>
      </c>
      <c r="D3638" s="0" t="inlineStr">
        <is>
          <t>2022</t>
        </is>
      </c>
      <c r="E3638" s="1">
        <v>2032</v>
      </c>
      <c r="F3638" s="1">
        <v>21</v>
      </c>
      <c r="G3638" s="1">
        <v>40</v>
      </c>
      <c r="H3638" s="1">
        <v>207</v>
      </c>
      <c r="I3638" s="1">
        <f>(F3638+G3638+H3638)/E3638*100</f>
        <v>13.188976377952755905511811024</v>
      </c>
      <c r="J3638" s="1">
        <f>(F3638+G3638)/E3638*100</f>
        <v>3.0019685039370078740157480315</v>
      </c>
      <c r="K3638" s="1">
        <f>F3638/E3638*100</f>
        <v>1.0334645669291338582677165354</v>
      </c>
      <c r="L3638" s="1">
        <v>1499.45</v>
      </c>
      <c r="M3638" s="1">
        <v>1212.00</v>
      </c>
      <c r="N3638" s="1">
        <v>5.78</v>
      </c>
      <c r="O3638" s="1">
        <v>66.91</v>
      </c>
      <c r="P3638" s="1">
        <v>0.37</v>
      </c>
      <c r="Q3638" s="1">
        <v>66.18</v>
      </c>
      <c r="R3638" s="1">
        <v>2.93</v>
      </c>
      <c r="S3638" s="1">
        <v>30.65</v>
      </c>
      <c s="1" r="T3638">
        <v>0</v>
      </c>
      <c r="U3638" s="1">
        <v>86.32</v>
      </c>
      <c r="V3638" s="1">
        <f>100-U3638</f>
        <v>13.68</v>
      </c>
      <c r="W3638" s="1">
        <v>12.09</v>
      </c>
      <c r="X3638" s="0" t="inlineStr">
        <is>
          <t>IBGE — Censo Demográfico 2022 / SIDRA</t>
        </is>
      </c>
    </row>
    <row r="3639">
      <c r="A3639" s="0" t="inlineStr">
        <is>
          <t>3532868</t>
        </is>
      </c>
      <c r="B3639" s="0" t="inlineStr">
        <is>
          <t>Nova Castilho</t>
        </is>
      </c>
      <c r="C3639" s="0" t="inlineStr">
        <is>
          <t>SP</t>
        </is>
      </c>
      <c r="D3639" s="0" t="inlineStr">
        <is>
          <t>2022</t>
        </is>
      </c>
      <c r="E3639" s="1">
        <v>1062</v>
      </c>
      <c r="F3639" s="1">
        <v>11</v>
      </c>
      <c r="G3639" s="1">
        <v>40</v>
      </c>
      <c r="H3639" s="1">
        <v>101</v>
      </c>
      <c r="I3639" s="1">
        <f>(F3639+G3639+H3639)/E3639*100</f>
        <v>14.312617702448210922787193974</v>
      </c>
      <c r="J3639" s="1">
        <f>(F3639+G3639)/E3639*100</f>
        <v>4.8022598870056497175141242938</v>
      </c>
      <c r="K3639" s="1">
        <f>F3639/E3639*100</f>
        <v>1.0357815442561205273069679849</v>
      </c>
      <c r="L3639" s="1">
        <v>1681.27</v>
      </c>
      <c r="M3639" s="1">
        <v>1250.00</v>
      </c>
      <c r="N3639" s="1">
        <v>4.10</v>
      </c>
      <c r="O3639" s="1">
        <v>74.62</v>
      </c>
      <c r="P3639" s="1">
        <v>24.87</v>
      </c>
      <c r="Q3639" s="1">
        <v>74.87</v>
      </c>
      <c r="R3639" s="1">
        <v>4.27</v>
      </c>
      <c r="S3639" s="1">
        <v>20.10</v>
      </c>
      <c s="1" r="T3639">
        <v>0</v>
      </c>
      <c r="U3639" s="1">
        <v>92.21</v>
      </c>
      <c r="V3639" s="1">
        <f>100-U3639</f>
        <v>7.79</v>
      </c>
      <c r="W3639" s="1">
        <v>6.28</v>
      </c>
      <c r="X3639" s="0" t="inlineStr">
        <is>
          <t>IBGE — Censo Demográfico 2022 / SIDRA</t>
        </is>
      </c>
    </row>
    <row r="3640">
      <c r="A3640" s="0" t="inlineStr">
        <is>
          <t>3532900</t>
        </is>
      </c>
      <c r="B3640" s="0" t="inlineStr">
        <is>
          <t>Nova Europa</t>
        </is>
      </c>
      <c r="C3640" s="0" t="inlineStr">
        <is>
          <t>SP</t>
        </is>
      </c>
      <c r="D3640" s="0" t="inlineStr">
        <is>
          <t>2022</t>
        </is>
      </c>
      <c r="E3640" s="1">
        <v>9299</v>
      </c>
      <c r="F3640" s="1">
        <v>946</v>
      </c>
      <c r="G3640" s="1">
        <v>464</v>
      </c>
      <c r="H3640" s="1">
        <v>1369</v>
      </c>
      <c r="I3640" s="1">
        <f>(F3640+G3640+H3640)/E3640*100</f>
        <v>29.884933863856328637487901925</v>
      </c>
      <c r="J3640" s="1">
        <f>(F3640+G3640)/E3640*100</f>
        <v>15.162920744166039359070867835</v>
      </c>
      <c r="K3640" s="1">
        <f>F3640/E3640*100</f>
        <v>10.173136896440477470695773739</v>
      </c>
      <c r="L3640" s="1">
        <v>1301.87</v>
      </c>
      <c r="M3640" s="1">
        <v>1002.60</v>
      </c>
      <c r="N3640" s="1">
        <v>5.47</v>
      </c>
      <c r="O3640" s="1">
        <v>96.26</v>
      </c>
      <c r="P3640" s="1">
        <v>3.32</v>
      </c>
      <c r="Q3640" s="1">
        <v>96.18</v>
      </c>
      <c r="R3640" s="1">
        <v>2.76</v>
      </c>
      <c r="S3640" s="1">
        <v>1.01</v>
      </c>
      <c s="1" r="T3640">
        <v>0</v>
      </c>
      <c r="U3640" s="1">
        <v>98.58</v>
      </c>
      <c r="V3640" s="1">
        <f>100-U3640</f>
        <v>1.42</v>
      </c>
      <c r="W3640" s="1">
        <v>0.89</v>
      </c>
      <c r="X3640" s="0" t="inlineStr">
        <is>
          <t>IBGE — Censo Demográfico 2022 / SIDRA</t>
        </is>
      </c>
    </row>
    <row r="3641">
      <c r="A3641" s="0" t="inlineStr">
        <is>
          <t>3533007</t>
        </is>
      </c>
      <c r="B3641" s="0" t="inlineStr">
        <is>
          <t>Nova Granada</t>
        </is>
      </c>
      <c r="C3641" s="0" t="inlineStr">
        <is>
          <t>SP</t>
        </is>
      </c>
      <c r="D3641" s="0" t="inlineStr">
        <is>
          <t>2022</t>
        </is>
      </c>
      <c r="E3641" s="1">
        <v>19389</v>
      </c>
      <c r="F3641" s="1">
        <v>183</v>
      </c>
      <c r="G3641" s="1">
        <v>754</v>
      </c>
      <c r="H3641" s="1">
        <v>3089</v>
      </c>
      <c r="I3641" s="1">
        <f>(F3641+G3641+H3641)/E3641*100</f>
        <v>20.764350920625096704316880706</v>
      </c>
      <c r="J3641" s="1">
        <f>(F3641+G3641)/E3641*100</f>
        <v>4.8326370622517922533395224096</v>
      </c>
      <c r="K3641" s="1">
        <f>F3641/E3641*100</f>
        <v>0.9438341327556862138325854866</v>
      </c>
      <c r="L3641" s="1">
        <v>1455.77</v>
      </c>
      <c r="M3641" s="1">
        <v>1212.00</v>
      </c>
      <c r="N3641" s="1">
        <v>5.33</v>
      </c>
      <c r="O3641" s="1">
        <v>91.57</v>
      </c>
      <c r="P3641" s="1">
        <v>7.87</v>
      </c>
      <c r="Q3641" s="1">
        <v>92.35</v>
      </c>
      <c r="R3641" s="1">
        <v>2.73</v>
      </c>
      <c r="S3641" s="1">
        <v>4.87</v>
      </c>
      <c r="T3641" s="1">
        <v>0.01</v>
      </c>
      <c r="U3641" s="1">
        <v>96.10</v>
      </c>
      <c r="V3641" s="1">
        <f>100-U3641</f>
        <v>3.90</v>
      </c>
      <c r="W3641" s="1">
        <v>3.42</v>
      </c>
      <c r="X3641" s="0" t="inlineStr">
        <is>
          <t>IBGE — Censo Demográfico 2022 / SIDRA</t>
        </is>
      </c>
    </row>
    <row r="3642">
      <c r="A3642" s="0" t="inlineStr">
        <is>
          <t>3533106</t>
        </is>
      </c>
      <c r="B3642" s="0" t="inlineStr">
        <is>
          <t>Nova Guataporanga</t>
        </is>
      </c>
      <c r="C3642" s="0" t="inlineStr">
        <is>
          <t>SP</t>
        </is>
      </c>
      <c r="D3642" s="0" t="inlineStr">
        <is>
          <t>2022</t>
        </is>
      </c>
      <c r="E3642" s="1">
        <v>2149</v>
      </c>
      <c r="F3642" s="1">
        <v>6</v>
      </c>
      <c r="G3642" s="1">
        <v>96</v>
      </c>
      <c r="H3642" s="1">
        <v>308</v>
      </c>
      <c r="I3642" s="1">
        <f>(F3642+G3642+H3642)/E3642*100</f>
        <v>19.078641228478362028850628199</v>
      </c>
      <c r="J3642" s="1">
        <f>(F3642+G3642)/E3642*100</f>
        <v>4.7463936714751046998604001861</v>
      </c>
      <c r="K3642" s="1">
        <f>F3642/E3642*100</f>
        <v>0.2791996277338296882270823639</v>
      </c>
      <c r="L3642" s="1">
        <v>1356.94</v>
      </c>
      <c r="M3642" s="1">
        <v>1166.67</v>
      </c>
      <c r="N3642" s="1">
        <v>10.04</v>
      </c>
      <c r="O3642" s="1">
        <v>90.89</v>
      </c>
      <c r="P3642" s="1">
        <v>8.77</v>
      </c>
      <c r="Q3642" s="1">
        <v>91.35</v>
      </c>
      <c r="R3642" s="1">
        <v>7.84</v>
      </c>
      <c r="S3642" s="1">
        <v>0.58</v>
      </c>
      <c s="1" r="T3642">
        <v>0</v>
      </c>
      <c r="U3642" s="1">
        <v>97.46</v>
      </c>
      <c r="V3642" s="1">
        <f>100-U3642</f>
        <v>2.54</v>
      </c>
      <c r="W3642" s="1">
        <v>2.08</v>
      </c>
      <c r="X3642" s="0" t="inlineStr">
        <is>
          <t>IBGE — Censo Demográfico 2022 / SIDRA</t>
        </is>
      </c>
    </row>
    <row r="3643">
      <c r="A3643" s="0" t="inlineStr">
        <is>
          <t>3533205</t>
        </is>
      </c>
      <c r="B3643" s="0" t="inlineStr">
        <is>
          <t>Nova Independência</t>
        </is>
      </c>
      <c r="C3643" s="0" t="inlineStr">
        <is>
          <t>SP</t>
        </is>
      </c>
      <c r="D3643" s="0" t="inlineStr">
        <is>
          <t>2022</t>
        </is>
      </c>
      <c r="E3643" s="1">
        <v>4029</v>
      </c>
      <c r="F3643" s="1">
        <v>53</v>
      </c>
      <c r="G3643" s="1">
        <v>221</v>
      </c>
      <c r="H3643" s="1">
        <v>580</v>
      </c>
      <c r="I3643" s="1">
        <f>(F3643+G3643+H3643)/E3643*100</f>
        <v>21.196326631918590220898485977</v>
      </c>
      <c r="J3643" s="1">
        <f>(F3643+G3643)/E3643*100</f>
        <v>6.8006949615289153636137999504</v>
      </c>
      <c r="K3643" s="1">
        <f>F3643/E3643*100</f>
        <v>1.3154628940183668404070488955</v>
      </c>
      <c r="L3643" s="1">
        <v>1422.32</v>
      </c>
      <c r="M3643" s="1">
        <v>1133.33</v>
      </c>
      <c r="N3643" s="1">
        <v>3.88</v>
      </c>
      <c r="O3643" s="1">
        <v>88.17</v>
      </c>
      <c r="P3643" s="1">
        <v>11.83</v>
      </c>
      <c r="Q3643" s="1">
        <v>90.35</v>
      </c>
      <c s="1" r="R3643">
        <v>0</v>
      </c>
      <c r="S3643" s="1">
        <v>9.52</v>
      </c>
      <c r="T3643" s="1">
        <v>0.07</v>
      </c>
      <c r="U3643" s="1">
        <v>93.47</v>
      </c>
      <c r="V3643" s="1">
        <f>100-U3643</f>
        <v>6.53</v>
      </c>
      <c r="W3643" s="1">
        <v>4.89</v>
      </c>
      <c r="X3643" s="0" t="inlineStr">
        <is>
          <t>IBGE — Censo Demográfico 2022 / SIDRA</t>
        </is>
      </c>
    </row>
    <row r="3644">
      <c r="A3644" s="0" t="inlineStr">
        <is>
          <t>3533254</t>
        </is>
      </c>
      <c r="B3644" s="0" t="inlineStr">
        <is>
          <t>Novais</t>
        </is>
      </c>
      <c r="C3644" s="0" t="inlineStr">
        <is>
          <t>SP</t>
        </is>
      </c>
      <c r="D3644" s="0" t="inlineStr">
        <is>
          <t>2022</t>
        </is>
      </c>
      <c r="E3644" s="1">
        <v>4412</v>
      </c>
      <c r="F3644" s="1">
        <v>22</v>
      </c>
      <c r="G3644" s="1">
        <v>277</v>
      </c>
      <c r="H3644" s="1">
        <v>855</v>
      </c>
      <c r="I3644" s="1">
        <f>(F3644+G3644+H3644)/E3644*100</f>
        <v>26.155938349954669084315503173</v>
      </c>
      <c r="J3644" s="1">
        <f>(F3644+G3644)/E3644*100</f>
        <v>6.7769718948322756119673617407</v>
      </c>
      <c r="K3644" s="1">
        <f>F3644/E3644*100</f>
        <v>0.4986400725294650951949229374</v>
      </c>
      <c r="L3644" s="1">
        <v>1145.17</v>
      </c>
      <c r="M3644" s="1">
        <v>1000.00</v>
      </c>
      <c r="N3644" s="1">
        <v>5.41</v>
      </c>
      <c r="O3644" s="1">
        <v>93.53</v>
      </c>
      <c r="P3644" s="1">
        <v>6.40</v>
      </c>
      <c r="Q3644" s="1">
        <v>93.72</v>
      </c>
      <c r="R3644" s="1">
        <v>1.44</v>
      </c>
      <c r="S3644" s="1">
        <v>4.83</v>
      </c>
      <c s="1" r="T3644">
        <v>0</v>
      </c>
      <c r="U3644" s="1">
        <v>95.42</v>
      </c>
      <c r="V3644" s="1">
        <f>100-U3644</f>
        <v>4.58</v>
      </c>
      <c r="W3644" s="1">
        <v>3.33</v>
      </c>
      <c r="X3644" s="0" t="inlineStr">
        <is>
          <t>IBGE — Censo Demográfico 2022 / SIDRA</t>
        </is>
      </c>
    </row>
    <row r="3645">
      <c r="A3645" s="0" t="inlineStr">
        <is>
          <t>3533304</t>
        </is>
      </c>
      <c r="B3645" s="0" t="inlineStr">
        <is>
          <t>Nova Luzitânia</t>
        </is>
      </c>
      <c r="C3645" s="0" t="inlineStr">
        <is>
          <t>SP</t>
        </is>
      </c>
      <c r="D3645" s="0" t="inlineStr">
        <is>
          <t>2022</t>
        </is>
      </c>
      <c r="E3645" s="1">
        <v>2837</v>
      </c>
      <c r="F3645" s="1">
        <v>28</v>
      </c>
      <c r="G3645" s="1">
        <v>180</v>
      </c>
      <c r="H3645" s="1">
        <v>507</v>
      </c>
      <c r="I3645" s="1">
        <f>(F3645+G3645+H3645)/E3645*100</f>
        <v>25.202678886147338738103630596</v>
      </c>
      <c r="J3645" s="1">
        <f>(F3645+G3645)/E3645*100</f>
        <v>7.3316884032428621783574198097</v>
      </c>
      <c r="K3645" s="1">
        <f>F3645/E3645*100</f>
        <v>0.9869580542826929855481142051</v>
      </c>
      <c r="L3645" s="1">
        <v>1254.56</v>
      </c>
      <c r="M3645" s="1">
        <v>1033.33</v>
      </c>
      <c r="N3645" s="1">
        <v>6.13</v>
      </c>
      <c r="O3645" s="1">
        <v>91.53</v>
      </c>
      <c r="P3645" s="1">
        <v>7.93</v>
      </c>
      <c r="Q3645" s="1">
        <v>94.92</v>
      </c>
      <c r="R3645" s="1">
        <v>0.27</v>
      </c>
      <c r="S3645" s="1">
        <v>4.81</v>
      </c>
      <c s="1" r="T3645">
        <v>0</v>
      </c>
      <c r="U3645" s="1">
        <v>97.95</v>
      </c>
      <c r="V3645" s="1">
        <f>100-U3645</f>
        <v>2.05</v>
      </c>
      <c r="W3645" s="1">
        <v>2.05</v>
      </c>
      <c r="X3645" s="0" t="inlineStr">
        <is>
          <t>IBGE — Censo Demográfico 2022 / SIDRA</t>
        </is>
      </c>
    </row>
    <row r="3646">
      <c r="A3646" s="0" t="inlineStr">
        <is>
          <t>3533403</t>
        </is>
      </c>
      <c r="B3646" s="0" t="inlineStr">
        <is>
          <t>Nova Odessa</t>
        </is>
      </c>
      <c r="C3646" s="0" t="inlineStr">
        <is>
          <t>SP</t>
        </is>
      </c>
      <c r="D3646" s="0" t="inlineStr">
        <is>
          <t>2022</t>
        </is>
      </c>
      <c r="E3646" s="1">
        <v>61927</v>
      </c>
      <c r="F3646" s="1">
        <v>1301</v>
      </c>
      <c r="G3646" s="1">
        <v>1823</v>
      </c>
      <c r="H3646" s="1">
        <v>5367</v>
      </c>
      <c r="I3646" s="1">
        <f>(F3646+G3646+H3646)/E3646*100</f>
        <v>13.711305246499911185750964846</v>
      </c>
      <c r="J3646" s="1">
        <f>(F3646+G3646)/E3646*100</f>
        <v>5.0446493451967639317260645599</v>
      </c>
      <c r="K3646" s="1">
        <f>F3646/E3646*100</f>
        <v>2.1008606908133770407092221487</v>
      </c>
      <c r="L3646" s="1">
        <v>1934.32</v>
      </c>
      <c r="M3646" s="1">
        <v>1500.00</v>
      </c>
      <c r="N3646" s="1">
        <v>2.13</v>
      </c>
      <c r="O3646" s="1">
        <v>98.09</v>
      </c>
      <c r="P3646" s="1">
        <v>1.17</v>
      </c>
      <c r="Q3646" s="1">
        <v>97.96</v>
      </c>
      <c r="R3646" s="1">
        <v>1.26</v>
      </c>
      <c r="S3646" s="1">
        <v>0.73</v>
      </c>
      <c s="1" r="T3646">
        <v>0</v>
      </c>
      <c r="U3646" s="1">
        <v>99.86</v>
      </c>
      <c r="V3646" s="1">
        <f>100-U3646</f>
        <v>0.14</v>
      </c>
      <c r="W3646" s="1">
        <v>0.07</v>
      </c>
      <c r="X3646" s="0" t="inlineStr">
        <is>
          <t>IBGE — Censo Demográfico 2022 / SIDRA</t>
        </is>
      </c>
    </row>
    <row r="3647">
      <c r="A3647" s="0" t="inlineStr">
        <is>
          <t>3533502</t>
        </is>
      </c>
      <c r="B3647" s="0" t="inlineStr">
        <is>
          <t>Novo Horizonte</t>
        </is>
      </c>
      <c r="C3647" s="0" t="inlineStr">
        <is>
          <t>SP</t>
        </is>
      </c>
      <c r="D3647" s="0" t="inlineStr">
        <is>
          <t>2022</t>
        </is>
      </c>
      <c r="E3647" s="1">
        <v>38150</v>
      </c>
      <c r="F3647" s="1">
        <v>690</v>
      </c>
      <c r="G3647" s="1">
        <v>1345</v>
      </c>
      <c r="H3647" s="1">
        <v>4692</v>
      </c>
      <c r="I3647" s="1">
        <f>(F3647+G3647+H3647)/E3647*100</f>
        <v>17.633027522935779816513761468</v>
      </c>
      <c r="J3647" s="1">
        <f>(F3647+G3647)/E3647*100</f>
        <v>5.3342070773263433813892529489</v>
      </c>
      <c r="K3647" s="1">
        <f>F3647/E3647*100</f>
        <v>1.808650065530799475753604194</v>
      </c>
      <c r="L3647" s="1">
        <v>1693.96</v>
      </c>
      <c r="M3647" s="1">
        <v>1212.00</v>
      </c>
      <c r="N3647" s="1">
        <v>5.34</v>
      </c>
      <c r="O3647" s="1">
        <v>93.94</v>
      </c>
      <c r="P3647" s="1">
        <v>4.76</v>
      </c>
      <c r="Q3647" s="1">
        <v>95.08</v>
      </c>
      <c r="R3647" s="1">
        <v>2.77</v>
      </c>
      <c r="S3647" s="1">
        <v>2.12</v>
      </c>
      <c r="T3647" s="1">
        <v>0.01</v>
      </c>
      <c r="U3647" s="1">
        <v>97.41</v>
      </c>
      <c r="V3647" s="1">
        <f>100-U3647</f>
        <v>2.59</v>
      </c>
      <c r="W3647" s="1">
        <v>1.95</v>
      </c>
      <c r="X3647" s="0" t="inlineStr">
        <is>
          <t>IBGE — Censo Demográfico 2022 / SIDRA</t>
        </is>
      </c>
    </row>
    <row r="3648">
      <c r="A3648" s="0" t="inlineStr">
        <is>
          <t>3533601</t>
        </is>
      </c>
      <c r="B3648" s="0" t="inlineStr">
        <is>
          <t>Nuporanga</t>
        </is>
      </c>
      <c r="C3648" s="0" t="inlineStr">
        <is>
          <t>SP</t>
        </is>
      </c>
      <c r="D3648" s="0" t="inlineStr">
        <is>
          <t>2022</t>
        </is>
      </c>
      <c r="E3648" s="1">
        <v>7358</v>
      </c>
      <c r="F3648" s="1">
        <v>50</v>
      </c>
      <c r="G3648" s="1">
        <v>158</v>
      </c>
      <c r="H3648" s="1">
        <v>758</v>
      </c>
      <c r="I3648" s="1">
        <f>(F3648+G3648+H3648)/E3648*100</f>
        <v>13.12856754552867627072574069</v>
      </c>
      <c r="J3648" s="1">
        <f>(F3648+G3648)/E3648*100</f>
        <v>2.826855123674911660777385159</v>
      </c>
      <c r="K3648" s="1">
        <f>F3648/E3648*100</f>
        <v>0.6795324816526229953791791248</v>
      </c>
      <c r="L3648" s="1">
        <v>1765.43</v>
      </c>
      <c r="M3648" s="1">
        <v>1333.33</v>
      </c>
      <c r="N3648" s="1">
        <v>4.53</v>
      </c>
      <c r="O3648" s="1">
        <v>93.56</v>
      </c>
      <c r="P3648" s="1">
        <v>6.37</v>
      </c>
      <c r="Q3648" s="1">
        <v>93.63</v>
      </c>
      <c r="R3648" s="1">
        <v>2.57</v>
      </c>
      <c r="S3648" s="1">
        <v>3.72</v>
      </c>
      <c s="1" r="T3648">
        <v>0</v>
      </c>
      <c r="U3648" s="1">
        <v>98.29</v>
      </c>
      <c r="V3648" s="1">
        <f>100-U3648</f>
        <v>1.71</v>
      </c>
      <c r="W3648" s="1">
        <v>1.64</v>
      </c>
      <c r="X3648" s="0" t="inlineStr">
        <is>
          <t>IBGE — Censo Demográfico 2022 / SIDRA</t>
        </is>
      </c>
    </row>
    <row r="3649">
      <c r="A3649" s="0" t="inlineStr">
        <is>
          <t>3533700</t>
        </is>
      </c>
      <c r="B3649" s="0" t="inlineStr">
        <is>
          <t>Ocauçu</t>
        </is>
      </c>
      <c r="C3649" s="0" t="inlineStr">
        <is>
          <t>SP</t>
        </is>
      </c>
      <c r="D3649" s="0" t="inlineStr">
        <is>
          <t>2022</t>
        </is>
      </c>
      <c r="E3649" s="1">
        <v>4328</v>
      </c>
      <c r="F3649" s="1">
        <v>37</v>
      </c>
      <c r="G3649" s="1">
        <v>277</v>
      </c>
      <c r="H3649" s="1">
        <v>766</v>
      </c>
      <c r="I3649" s="1">
        <f>(F3649+G3649+H3649)/E3649*100</f>
        <v>24.953789279112754158964879852</v>
      </c>
      <c r="J3649" s="1">
        <f>(F3649+G3649)/E3649*100</f>
        <v>7.2550831792975970425138632163</v>
      </c>
      <c r="K3649" s="1">
        <f>F3649/E3649*100</f>
        <v>0.8548983364140480591497227357</v>
      </c>
      <c r="L3649" s="1">
        <v>1349.57</v>
      </c>
      <c r="M3649" s="1">
        <v>1050.00</v>
      </c>
      <c r="N3649" s="1">
        <v>6.28</v>
      </c>
      <c r="O3649" s="1">
        <v>85.70</v>
      </c>
      <c r="P3649" s="1">
        <v>2.90</v>
      </c>
      <c r="Q3649" s="1">
        <v>96.12</v>
      </c>
      <c r="R3649" s="1">
        <v>0.86</v>
      </c>
      <c r="S3649" s="1">
        <v>2.71</v>
      </c>
      <c s="1" r="T3649">
        <v>0</v>
      </c>
      <c r="U3649" s="1">
        <v>89.52</v>
      </c>
      <c r="V3649" s="1">
        <f>100-U3649</f>
        <v>10.48</v>
      </c>
      <c r="W3649" s="1">
        <v>10.30</v>
      </c>
      <c r="X3649" s="0" t="inlineStr">
        <is>
          <t>IBGE — Censo Demográfico 2022 / SIDRA</t>
        </is>
      </c>
    </row>
    <row r="3650">
      <c r="A3650" s="0" t="inlineStr">
        <is>
          <t>3533809</t>
        </is>
      </c>
      <c r="B3650" s="0" t="inlineStr">
        <is>
          <t>Óleo</t>
        </is>
      </c>
      <c r="C3650" s="0" t="inlineStr">
        <is>
          <t>SP</t>
        </is>
      </c>
      <c r="D3650" s="0" t="inlineStr">
        <is>
          <t>2022</t>
        </is>
      </c>
      <c r="E3650" s="1">
        <v>2512</v>
      </c>
      <c r="F3650" s="1">
        <v>7</v>
      </c>
      <c r="G3650" s="1">
        <v>111</v>
      </c>
      <c r="H3650" s="1">
        <v>422</v>
      </c>
      <c r="I3650" s="1">
        <f>(F3650+G3650+H3650)/E3650*100</f>
        <v>21.496815286624203821656050955</v>
      </c>
      <c r="J3650" s="1">
        <f>(F3650+G3650)/E3650*100</f>
        <v>4.6974522292993630573248407643</v>
      </c>
      <c r="K3650" s="1">
        <f>F3650/E3650*100</f>
        <v>0.2786624203821656050955414013</v>
      </c>
      <c r="L3650" s="1">
        <v>1376.51</v>
      </c>
      <c r="M3650" s="1">
        <v>1200.00</v>
      </c>
      <c r="N3650" s="1">
        <v>5.10</v>
      </c>
      <c r="O3650" s="1">
        <v>80.06</v>
      </c>
      <c r="P3650" s="1">
        <v>5.34</v>
      </c>
      <c r="Q3650" s="1">
        <v>70.91</v>
      </c>
      <c r="R3650" s="1">
        <v>0.82</v>
      </c>
      <c r="S3650" s="1">
        <v>27.75</v>
      </c>
      <c s="1" r="T3650">
        <v>0</v>
      </c>
      <c r="U3650" s="1">
        <v>90.75</v>
      </c>
      <c r="V3650" s="1">
        <f>100-U3650</f>
        <v>9.25</v>
      </c>
      <c r="W3650" s="1">
        <v>7.19</v>
      </c>
      <c r="X3650" s="0" t="inlineStr">
        <is>
          <t>IBGE — Censo Demográfico 2022 / SIDRA</t>
        </is>
      </c>
    </row>
    <row r="3651">
      <c r="A3651" s="0" t="inlineStr">
        <is>
          <t>3533908</t>
        </is>
      </c>
      <c r="B3651" s="0" t="inlineStr">
        <is>
          <t>Olímpia</t>
        </is>
      </c>
      <c r="C3651" s="0" t="inlineStr">
        <is>
          <t>SP</t>
        </is>
      </c>
      <c r="D3651" s="0" t="inlineStr">
        <is>
          <t>2022</t>
        </is>
      </c>
      <c r="E3651" s="1">
        <v>54990</v>
      </c>
      <c r="F3651" s="1">
        <v>1839</v>
      </c>
      <c r="G3651" s="1">
        <v>1607</v>
      </c>
      <c r="H3651" s="1">
        <v>6677</v>
      </c>
      <c r="I3651" s="1">
        <f>(F3651+G3651+H3651)/E3651*100</f>
        <v>18.408801600290961993089652664</v>
      </c>
      <c r="J3651" s="1">
        <f>(F3651+G3651)/E3651*100</f>
        <v>6.2665939261683942535006364794</v>
      </c>
      <c r="K3651" s="1">
        <f>F3651/E3651*100</f>
        <v>3.3442444080741953082378614294</v>
      </c>
      <c r="L3651" s="1">
        <v>1674.78</v>
      </c>
      <c r="M3651" s="1">
        <v>1250.00</v>
      </c>
      <c r="N3651" s="1">
        <v>3.45</v>
      </c>
      <c r="O3651" s="1">
        <v>95.58</v>
      </c>
      <c r="P3651" s="1">
        <v>3.15</v>
      </c>
      <c r="Q3651" s="1">
        <v>96.68</v>
      </c>
      <c r="R3651" s="1">
        <v>2.22</v>
      </c>
      <c r="S3651" s="1">
        <v>1.02</v>
      </c>
      <c s="1" r="T3651">
        <v>0</v>
      </c>
      <c r="U3651" s="1">
        <v>97.95</v>
      </c>
      <c r="V3651" s="1">
        <f>100-U3651</f>
        <v>2.05</v>
      </c>
      <c r="W3651" s="1">
        <v>1.85</v>
      </c>
      <c r="X3651" s="0" t="inlineStr">
        <is>
          <t>IBGE — Censo Demográfico 2022 / SIDRA</t>
        </is>
      </c>
    </row>
    <row r="3652">
      <c r="A3652" s="0" t="inlineStr">
        <is>
          <t>3534005</t>
        </is>
      </c>
      <c r="B3652" s="0" t="inlineStr">
        <is>
          <t>Onda Verde</t>
        </is>
      </c>
      <c r="C3652" s="0" t="inlineStr">
        <is>
          <t>SP</t>
        </is>
      </c>
      <c r="D3652" s="0" t="inlineStr">
        <is>
          <t>2022</t>
        </is>
      </c>
      <c r="E3652" s="1">
        <v>4767</v>
      </c>
      <c r="F3652" s="1">
        <v>24</v>
      </c>
      <c r="G3652" s="1">
        <v>42</v>
      </c>
      <c r="H3652" s="1">
        <v>691</v>
      </c>
      <c r="I3652" s="1">
        <f>(F3652+G3652+H3652)/E3652*100</f>
        <v>15.880008391021606880637717642</v>
      </c>
      <c r="J3652" s="1">
        <f>(F3652+G3652)/E3652*100</f>
        <v>1.3845185651353052234109502832</v>
      </c>
      <c r="K3652" s="1">
        <f>F3652/E3652*100</f>
        <v>0.5034612964128382630585273757</v>
      </c>
      <c r="L3652" s="1">
        <v>1480.85</v>
      </c>
      <c r="M3652" s="1">
        <v>1200.00</v>
      </c>
      <c r="N3652" s="1">
        <v>5.71</v>
      </c>
      <c r="O3652" s="1">
        <v>84.38</v>
      </c>
      <c r="P3652" s="1">
        <v>15.38</v>
      </c>
      <c r="Q3652" s="1">
        <v>85.38</v>
      </c>
      <c r="R3652" s="1">
        <v>5.17</v>
      </c>
      <c r="S3652" s="1">
        <v>9.34</v>
      </c>
      <c s="1" r="T3652">
        <v>0</v>
      </c>
      <c r="U3652" s="1">
        <v>96.07</v>
      </c>
      <c r="V3652" s="1">
        <f>100-U3652</f>
        <v>3.93</v>
      </c>
      <c r="W3652" s="1">
        <v>3.29</v>
      </c>
      <c r="X3652" s="0" t="inlineStr">
        <is>
          <t>IBGE — Censo Demográfico 2022 / SIDRA</t>
        </is>
      </c>
    </row>
    <row r="3653">
      <c r="A3653" s="0" t="inlineStr">
        <is>
          <t>3534104</t>
        </is>
      </c>
      <c r="B3653" s="0" t="inlineStr">
        <is>
          <t>Oriente</t>
        </is>
      </c>
      <c r="C3653" s="0" t="inlineStr">
        <is>
          <t>SP</t>
        </is>
      </c>
      <c r="D3653" s="0" t="inlineStr">
        <is>
          <t>2022</t>
        </is>
      </c>
      <c r="E3653" s="1">
        <v>6060</v>
      </c>
      <c r="F3653" s="1">
        <v>57</v>
      </c>
      <c r="G3653" s="1">
        <v>167</v>
      </c>
      <c r="H3653" s="1">
        <v>739</v>
      </c>
      <c r="I3653" s="1">
        <f>(F3653+G3653+H3653)/E3653*100</f>
        <v>15.891089108910891089108910891</v>
      </c>
      <c r="J3653" s="1">
        <f>(F3653+G3653)/E3653*100</f>
        <v>3.6963696369636963696369636964</v>
      </c>
      <c r="K3653" s="1">
        <f>F3653/E3653*100</f>
        <v>0.9405940594059405940594059406</v>
      </c>
      <c r="L3653" s="1">
        <v>1590.53</v>
      </c>
      <c r="M3653" s="1">
        <v>1230.00</v>
      </c>
      <c r="N3653" s="1">
        <v>4.19</v>
      </c>
      <c r="O3653" s="1">
        <v>93.46</v>
      </c>
      <c r="P3653" s="1">
        <v>6.22</v>
      </c>
      <c r="Q3653" s="1">
        <v>93.69</v>
      </c>
      <c r="R3653" s="1">
        <v>3.41</v>
      </c>
      <c r="S3653" s="1">
        <v>2.63</v>
      </c>
      <c s="1" r="T3653">
        <v>0</v>
      </c>
      <c r="U3653" s="1">
        <v>98.18</v>
      </c>
      <c r="V3653" s="1">
        <f>100-U3653</f>
        <v>1.82</v>
      </c>
      <c r="W3653" s="1">
        <v>1.63</v>
      </c>
      <c r="X3653" s="0" t="inlineStr">
        <is>
          <t>IBGE — Censo Demográfico 2022 / SIDRA</t>
        </is>
      </c>
    </row>
    <row r="3654">
      <c r="A3654" s="0" t="inlineStr">
        <is>
          <t>3534203</t>
        </is>
      </c>
      <c r="B3654" s="0" t="inlineStr">
        <is>
          <t>Orindiúva</t>
        </is>
      </c>
      <c r="C3654" s="0" t="inlineStr">
        <is>
          <t>SP</t>
        </is>
      </c>
      <c r="D3654" s="0" t="inlineStr">
        <is>
          <t>2022</t>
        </is>
      </c>
      <c r="E3654" s="1">
        <v>5997</v>
      </c>
      <c r="F3654" s="1">
        <v>30</v>
      </c>
      <c r="G3654" s="1">
        <v>226</v>
      </c>
      <c r="H3654" s="1">
        <v>823</v>
      </c>
      <c r="I3654" s="1">
        <f>(F3654+G3654+H3654)/E3654*100</f>
        <v>17.992329498082374520593630148</v>
      </c>
      <c r="J3654" s="1">
        <f>(F3654+G3654)/E3654*100</f>
        <v>4.2688010672002668000667000167</v>
      </c>
      <c r="K3654" s="1">
        <f>F3654/E3654*100</f>
        <v>0.5002501250625312656328164082</v>
      </c>
      <c r="L3654" s="1">
        <v>1567.59</v>
      </c>
      <c r="M3654" s="1">
        <v>1212.00</v>
      </c>
      <c r="N3654" s="1">
        <v>6.04</v>
      </c>
      <c r="O3654" s="1">
        <v>91.97</v>
      </c>
      <c r="P3654" s="1">
        <v>1.09</v>
      </c>
      <c r="Q3654" s="1">
        <v>93.20</v>
      </c>
      <c r="R3654" s="1">
        <v>1.18</v>
      </c>
      <c r="S3654" s="1">
        <v>5.43</v>
      </c>
      <c s="1" r="T3654">
        <v>0</v>
      </c>
      <c r="U3654" s="1">
        <v>98.16</v>
      </c>
      <c r="V3654" s="1">
        <f>100-U3654</f>
        <v>1.84</v>
      </c>
      <c r="W3654" s="1">
        <v>1.61</v>
      </c>
      <c r="X3654" s="0" t="inlineStr">
        <is>
          <t>IBGE — Censo Demográfico 2022 / SIDRA</t>
        </is>
      </c>
    </row>
    <row r="3655">
      <c r="A3655" s="0" t="inlineStr">
        <is>
          <t>3534302</t>
        </is>
      </c>
      <c r="B3655" s="0" t="inlineStr">
        <is>
          <t>Orlândia</t>
        </is>
      </c>
      <c r="C3655" s="0" t="inlineStr">
        <is>
          <t>SP</t>
        </is>
      </c>
      <c r="D3655" s="0" t="inlineStr">
        <is>
          <t>2022</t>
        </is>
      </c>
      <c r="E3655" s="1">
        <v>38283</v>
      </c>
      <c r="F3655" s="1">
        <v>489</v>
      </c>
      <c r="G3655" s="1">
        <v>1285</v>
      </c>
      <c r="H3655" s="1">
        <v>4079</v>
      </c>
      <c r="I3655" s="1">
        <f>(F3655+G3655+H3655)/E3655*100</f>
        <v>15.288770472533500509364469869</v>
      </c>
      <c r="J3655" s="1">
        <f>(F3655+G3655)/E3655*100</f>
        <v>4.6339106130658516835148760546</v>
      </c>
      <c r="K3655" s="1">
        <f>F3655/E3655*100</f>
        <v>1.2773293629025938406081028133</v>
      </c>
      <c r="L3655" s="1">
        <v>1737.14</v>
      </c>
      <c r="M3655" s="1">
        <v>1266.67</v>
      </c>
      <c r="N3655" s="1">
        <v>3.55</v>
      </c>
      <c r="O3655" s="1">
        <v>97.93</v>
      </c>
      <c r="P3655" s="1">
        <v>0.97</v>
      </c>
      <c r="Q3655" s="1">
        <v>98.57</v>
      </c>
      <c r="R3655" s="1">
        <v>0.58</v>
      </c>
      <c r="S3655" s="1">
        <v>0.50</v>
      </c>
      <c r="T3655" s="1">
        <v>0.01</v>
      </c>
      <c r="U3655" s="1">
        <v>98.72</v>
      </c>
      <c r="V3655" s="1">
        <f>100-U3655</f>
        <v>1.28</v>
      </c>
      <c r="W3655" s="1">
        <v>0.97</v>
      </c>
      <c r="X3655" s="0" t="inlineStr">
        <is>
          <t>IBGE — Censo Demográfico 2022 / SIDRA</t>
        </is>
      </c>
    </row>
    <row r="3656">
      <c r="A3656" s="0" t="inlineStr">
        <is>
          <t>3534401</t>
        </is>
      </c>
      <c r="B3656" s="0" t="inlineStr">
        <is>
          <t>Osasco</t>
        </is>
      </c>
      <c r="C3656" s="0" t="inlineStr">
        <is>
          <t>SP</t>
        </is>
      </c>
      <c r="D3656" s="0" t="inlineStr">
        <is>
          <t>2022</t>
        </is>
      </c>
      <c r="E3656" s="1">
        <v>725945</v>
      </c>
      <c r="F3656" s="1">
        <v>27865</v>
      </c>
      <c r="G3656" s="1">
        <v>34212</v>
      </c>
      <c r="H3656" s="1">
        <v>93286</v>
      </c>
      <c r="I3656" s="1">
        <f>(F3656+G3656+H3656)/E3656*100</f>
        <v>21.401483583467067064309279629</v>
      </c>
      <c r="J3656" s="1">
        <f>(F3656+G3656)/E3656*100</f>
        <v>8.551198782276894255074420238</v>
      </c>
      <c r="K3656" s="1">
        <f>F3656/E3656*100</f>
        <v>3.8384450612649718642596890949</v>
      </c>
      <c r="L3656" s="1">
        <v>1951.14</v>
      </c>
      <c r="M3656" s="1">
        <v>1250.25</v>
      </c>
      <c r="N3656" s="1">
        <v>2.81</v>
      </c>
      <c r="O3656" s="1">
        <v>99.60</v>
      </c>
      <c r="P3656" s="1">
        <v>0.09</v>
      </c>
      <c r="Q3656" s="1">
        <v>93.72</v>
      </c>
      <c r="R3656" s="1">
        <v>0.94</v>
      </c>
      <c r="S3656" s="1">
        <v>0.44</v>
      </c>
      <c r="T3656" s="1">
        <v>0.01</v>
      </c>
      <c r="U3656" s="1">
        <v>99.53</v>
      </c>
      <c r="V3656" s="1">
        <f>100-U3656</f>
        <v>0.47</v>
      </c>
      <c r="W3656" s="1">
        <v>0.01</v>
      </c>
      <c r="X3656" s="0" t="inlineStr">
        <is>
          <t>IBGE — Censo Demográfico 2022 / SIDRA</t>
        </is>
      </c>
    </row>
    <row r="3657">
      <c r="A3657" s="0" t="inlineStr">
        <is>
          <t>3534500</t>
        </is>
      </c>
      <c r="B3657" s="0" t="inlineStr">
        <is>
          <t>Oscar Bressane</t>
        </is>
      </c>
      <c r="C3657" s="0" t="inlineStr">
        <is>
          <t>SP</t>
        </is>
      </c>
      <c r="D3657" s="0" t="inlineStr">
        <is>
          <t>2022</t>
        </is>
      </c>
      <c r="E3657" s="1">
        <v>2470</v>
      </c>
      <c r="F3657" s="1">
        <v>4</v>
      </c>
      <c r="G3657" s="1">
        <v>33</v>
      </c>
      <c r="H3657" s="1">
        <v>346</v>
      </c>
      <c r="I3657" s="1">
        <f>(F3657+G3657+H3657)/E3657*100</f>
        <v>15.506072874493927125506072874</v>
      </c>
      <c r="J3657" s="1">
        <f>(F3657+G3657)/E3657*100</f>
        <v>1.4979757085020242914979757085</v>
      </c>
      <c r="K3657" s="1">
        <f>F3657/E3657*100</f>
        <v>0.1619433198380566801619433198</v>
      </c>
      <c r="L3657" s="1">
        <v>1469.93</v>
      </c>
      <c r="M3657" s="1">
        <v>1212.00</v>
      </c>
      <c r="N3657" s="1">
        <v>5.83</v>
      </c>
      <c r="O3657" s="1">
        <v>83.96</v>
      </c>
      <c r="P3657" s="1">
        <v>15.73</v>
      </c>
      <c r="Q3657" s="1">
        <v>83.54</v>
      </c>
      <c r="R3657" s="1">
        <v>10.83</v>
      </c>
      <c r="S3657" s="1">
        <v>4.90</v>
      </c>
      <c s="1" r="T3657">
        <v>0</v>
      </c>
      <c r="U3657" s="1">
        <v>96.25</v>
      </c>
      <c r="V3657" s="1">
        <f>100-U3657</f>
        <v>3.75</v>
      </c>
      <c r="W3657" s="1">
        <v>2.60</v>
      </c>
      <c r="X3657" s="0" t="inlineStr">
        <is>
          <t>IBGE — Censo Demográfico 2022 / SIDRA</t>
        </is>
      </c>
    </row>
    <row r="3658">
      <c r="A3658" s="0" t="inlineStr">
        <is>
          <t>3534609</t>
        </is>
      </c>
      <c r="B3658" s="0" t="inlineStr">
        <is>
          <t>Osvaldo Cruz</t>
        </is>
      </c>
      <c r="C3658" s="0" t="inlineStr">
        <is>
          <t>SP</t>
        </is>
      </c>
      <c r="D3658" s="0" t="inlineStr">
        <is>
          <t>2022</t>
        </is>
      </c>
      <c r="E3658" s="1">
        <v>30026</v>
      </c>
      <c r="F3658" s="1">
        <v>790</v>
      </c>
      <c r="G3658" s="1">
        <v>1180</v>
      </c>
      <c r="H3658" s="1">
        <v>3711</v>
      </c>
      <c r="I3658" s="1">
        <f>(F3658+G3658+H3658)/E3658*100</f>
        <v>18.920269100113235196163325118</v>
      </c>
      <c r="J3658" s="1">
        <f>(F3658+G3658)/E3658*100</f>
        <v>6.5609804835808965563178578565</v>
      </c>
      <c r="K3658" s="1">
        <f>F3658/E3658*100</f>
        <v>2.6310530873243189235995470592</v>
      </c>
      <c r="L3658" s="1">
        <v>1773.28</v>
      </c>
      <c r="M3658" s="1">
        <v>1212.00</v>
      </c>
      <c r="N3658" s="1">
        <v>3.70</v>
      </c>
      <c r="O3658" s="1">
        <v>96.25</v>
      </c>
      <c r="P3658" s="1">
        <v>2.98</v>
      </c>
      <c r="Q3658" s="1">
        <v>96.23</v>
      </c>
      <c r="R3658" s="1">
        <v>2.50</v>
      </c>
      <c r="S3658" s="1">
        <v>1.24</v>
      </c>
      <c s="1" r="T3658">
        <v>0</v>
      </c>
      <c r="U3658" s="1">
        <v>96.96</v>
      </c>
      <c r="V3658" s="1">
        <f>100-U3658</f>
        <v>3.04</v>
      </c>
      <c r="W3658" s="1">
        <v>1.86</v>
      </c>
      <c r="X3658" s="0" t="inlineStr">
        <is>
          <t>IBGE — Censo Demográfico 2022 / SIDRA</t>
        </is>
      </c>
    </row>
    <row r="3659">
      <c r="A3659" s="0" t="inlineStr">
        <is>
          <t>3534708</t>
        </is>
      </c>
      <c r="B3659" s="0" t="inlineStr">
        <is>
          <t>Ourinhos</t>
        </is>
      </c>
      <c r="C3659" s="0" t="inlineStr">
        <is>
          <t>SP</t>
        </is>
      </c>
      <c r="D3659" s="0" t="inlineStr">
        <is>
          <t>2022</t>
        </is>
      </c>
      <c r="E3659" s="1">
        <v>103651</v>
      </c>
      <c r="F3659" s="1">
        <v>2573</v>
      </c>
      <c r="G3659" s="1">
        <v>3638</v>
      </c>
      <c r="H3659" s="1">
        <v>13266</v>
      </c>
      <c r="I3659" s="1">
        <f>(F3659+G3659+H3659)/E3659*100</f>
        <v>18.790942682656221358211691156</v>
      </c>
      <c r="J3659" s="1">
        <f>(F3659+G3659)/E3659*100</f>
        <v>5.9922239052204030834241830759</v>
      </c>
      <c r="K3659" s="1">
        <f>F3659/E3659*100</f>
        <v>2.4823687181020925992030950015</v>
      </c>
      <c r="L3659" s="1">
        <v>1834.77</v>
      </c>
      <c r="M3659" s="1">
        <v>1250.00</v>
      </c>
      <c r="N3659" s="1">
        <v>3.24</v>
      </c>
      <c r="O3659" s="1">
        <v>97.54</v>
      </c>
      <c r="P3659" s="1">
        <v>1.99</v>
      </c>
      <c r="Q3659" s="1">
        <v>97.86</v>
      </c>
      <c r="R3659" s="1">
        <v>1.35</v>
      </c>
      <c r="S3659" s="1">
        <v>0.66</v>
      </c>
      <c r="T3659" s="1">
        <v>0.02</v>
      </c>
      <c r="U3659" s="1">
        <v>99.60</v>
      </c>
      <c r="V3659" s="1">
        <f>100-U3659</f>
        <v>0.40</v>
      </c>
      <c r="W3659" s="1">
        <v>0.29</v>
      </c>
      <c r="X3659" s="0" t="inlineStr">
        <is>
          <t>IBGE — Censo Demográfico 2022 / SIDRA</t>
        </is>
      </c>
    </row>
    <row r="3660">
      <c r="A3660" s="0" t="inlineStr">
        <is>
          <t>3534757</t>
        </is>
      </c>
      <c r="B3660" s="0" t="inlineStr">
        <is>
          <t>Ouroeste</t>
        </is>
      </c>
      <c r="C3660" s="0" t="inlineStr">
        <is>
          <t>SP</t>
        </is>
      </c>
      <c r="D3660" s="0" t="inlineStr">
        <is>
          <t>2022</t>
        </is>
      </c>
      <c r="E3660" s="1">
        <v>10283</v>
      </c>
      <c r="F3660" s="1">
        <v>85</v>
      </c>
      <c r="G3660" s="1">
        <v>415</v>
      </c>
      <c r="H3660" s="1">
        <v>1471</v>
      </c>
      <c r="I3660" s="1">
        <f>(F3660+G3660+H3660)/E3660*100</f>
        <v>19.167558105611202956335699699</v>
      </c>
      <c r="J3660" s="1">
        <f>(F3660+G3660)/E3660*100</f>
        <v>4.8623942429252163765438101721</v>
      </c>
      <c r="K3660" s="1">
        <f>F3660/E3660*100</f>
        <v>0.8266070212972867840124477293</v>
      </c>
      <c r="L3660" s="1">
        <v>1715.52</v>
      </c>
      <c r="M3660" s="1">
        <v>1212.00</v>
      </c>
      <c r="N3660" s="1">
        <v>5.53</v>
      </c>
      <c r="O3660" s="1">
        <v>91.47</v>
      </c>
      <c r="P3660" s="1">
        <v>7.59</v>
      </c>
      <c r="Q3660" s="1">
        <v>91.67</v>
      </c>
      <c r="R3660" s="1">
        <v>4.87</v>
      </c>
      <c r="S3660" s="1">
        <v>3.46</v>
      </c>
      <c s="1" r="T3660">
        <v>0</v>
      </c>
      <c r="U3660" s="1">
        <v>96.39</v>
      </c>
      <c r="V3660" s="1">
        <f>100-U3660</f>
        <v>3.61</v>
      </c>
      <c r="W3660" s="1">
        <v>3.31</v>
      </c>
      <c r="X3660" s="0" t="inlineStr">
        <is>
          <t>IBGE — Censo Demográfico 2022 / SIDRA</t>
        </is>
      </c>
    </row>
    <row r="3661">
      <c r="A3661" s="0" t="inlineStr">
        <is>
          <t>3534807</t>
        </is>
      </c>
      <c r="B3661" s="0" t="inlineStr">
        <is>
          <t>Ouro Verde</t>
        </is>
      </c>
      <c r="C3661" s="0" t="inlineStr">
        <is>
          <t>SP</t>
        </is>
      </c>
      <c r="D3661" s="0" t="inlineStr">
        <is>
          <t>2022</t>
        </is>
      </c>
      <c r="E3661" s="1">
        <v>7779</v>
      </c>
      <c r="F3661" s="1">
        <v>84</v>
      </c>
      <c r="G3661" s="1">
        <v>698</v>
      </c>
      <c r="H3661" s="1">
        <v>1673</v>
      </c>
      <c r="I3661" s="1">
        <f>(F3661+G3661+H3661)/E3661*100</f>
        <v>31.559326391567039465226892917</v>
      </c>
      <c r="J3661" s="1">
        <f>(F3661+G3661)/E3661*100</f>
        <v>10.052706003342331919269829027</v>
      </c>
      <c r="K3661" s="1">
        <f>F3661/E3661*100</f>
        <v>1.0798303123794832240647898187</v>
      </c>
      <c r="L3661" s="1">
        <v>1167.79</v>
      </c>
      <c r="M3661" s="1">
        <v>950.00</v>
      </c>
      <c r="N3661" s="1">
        <v>8.21</v>
      </c>
      <c r="O3661" s="1">
        <v>94.61</v>
      </c>
      <c r="P3661" s="1">
        <v>5.09</v>
      </c>
      <c r="Q3661" s="1">
        <v>93.27</v>
      </c>
      <c r="R3661" s="1">
        <v>4.85</v>
      </c>
      <c r="S3661" s="1">
        <v>1.88</v>
      </c>
      <c s="1" r="T3661">
        <v>0</v>
      </c>
      <c r="U3661" s="1">
        <v>96.59</v>
      </c>
      <c r="V3661" s="1">
        <f>100-U3661</f>
        <v>3.41</v>
      </c>
      <c r="W3661" s="1">
        <v>2.59</v>
      </c>
      <c r="X3661" s="0" t="inlineStr">
        <is>
          <t>IBGE — Censo Demográfico 2022 / SIDRA</t>
        </is>
      </c>
    </row>
    <row r="3662">
      <c r="A3662" s="0" t="inlineStr">
        <is>
          <t>3534906</t>
        </is>
      </c>
      <c r="B3662" s="0" t="inlineStr">
        <is>
          <t>Pacaembu</t>
        </is>
      </c>
      <c r="C3662" s="0" t="inlineStr">
        <is>
          <t>SP</t>
        </is>
      </c>
      <c r="D3662" s="0" t="inlineStr">
        <is>
          <t>2022</t>
        </is>
      </c>
      <c r="E3662" s="1">
        <v>9782</v>
      </c>
      <c r="F3662" s="1">
        <v>175</v>
      </c>
      <c r="G3662" s="1">
        <v>446</v>
      </c>
      <c r="H3662" s="1">
        <v>1246</v>
      </c>
      <c r="I3662" s="1">
        <f>(F3662+G3662+H3662)/E3662*100</f>
        <v>19.086076466980167654876303414</v>
      </c>
      <c r="J3662" s="1">
        <f>(F3662+G3662)/E3662*100</f>
        <v>6.3483950112451441423021876917</v>
      </c>
      <c r="K3662" s="1">
        <f>F3662/E3662*100</f>
        <v>1.7890002044571662236761398487</v>
      </c>
      <c r="L3662" s="1">
        <v>1561.57</v>
      </c>
      <c r="M3662" s="1">
        <v>1212.00</v>
      </c>
      <c r="N3662" s="1">
        <v>4.91</v>
      </c>
      <c r="O3662" s="1">
        <v>91.73</v>
      </c>
      <c r="P3662" s="1">
        <v>6.36</v>
      </c>
      <c r="Q3662" s="1">
        <v>88.97</v>
      </c>
      <c r="R3662" s="1">
        <v>1.62</v>
      </c>
      <c r="S3662" s="1">
        <v>9.31</v>
      </c>
      <c s="1" r="T3662">
        <v>0</v>
      </c>
      <c r="U3662" s="1">
        <v>94.00</v>
      </c>
      <c r="V3662" s="1">
        <f>100-U3662</f>
        <v>6.00</v>
      </c>
      <c r="W3662" s="1">
        <v>4.77</v>
      </c>
      <c r="X3662" s="0" t="inlineStr">
        <is>
          <t>IBGE — Censo Demográfico 2022 / SIDRA</t>
        </is>
      </c>
    </row>
    <row r="3663">
      <c r="A3663" s="0" t="inlineStr">
        <is>
          <t>3535002</t>
        </is>
      </c>
      <c r="B3663" s="0" t="inlineStr">
        <is>
          <t>Palestina</t>
        </is>
      </c>
      <c r="C3663" s="0" t="inlineStr">
        <is>
          <t>SP</t>
        </is>
      </c>
      <c r="D3663" s="0" t="inlineStr">
        <is>
          <t>2022</t>
        </is>
      </c>
      <c r="E3663" s="1">
        <v>11443</v>
      </c>
      <c r="F3663" s="1">
        <v>39</v>
      </c>
      <c r="G3663" s="1">
        <v>211</v>
      </c>
      <c r="H3663" s="1">
        <v>1541</v>
      </c>
      <c r="I3663" s="1">
        <f>(F3663+G3663+H3663)/E3663*100</f>
        <v>15.651489993882723062134055755</v>
      </c>
      <c r="J3663" s="1">
        <f>(F3663+G3663)/E3663*100</f>
        <v>2.1847417635235515162107838853</v>
      </c>
      <c r="K3663" s="1">
        <f>F3663/E3663*100</f>
        <v>0.3408197151096740365288822861</v>
      </c>
      <c r="L3663" s="1">
        <v>1569.56</v>
      </c>
      <c r="M3663" s="1">
        <v>1212.00</v>
      </c>
      <c r="N3663" s="1">
        <v>6.47</v>
      </c>
      <c r="O3663" s="1">
        <v>88.41</v>
      </c>
      <c r="P3663" s="1">
        <v>5.44</v>
      </c>
      <c r="Q3663" s="1">
        <v>90.27</v>
      </c>
      <c r="R3663" s="1">
        <v>0.99</v>
      </c>
      <c r="S3663" s="1">
        <v>8.67</v>
      </c>
      <c r="T3663" s="1">
        <v>0.04</v>
      </c>
      <c r="U3663" s="1">
        <v>92.57</v>
      </c>
      <c r="V3663" s="1">
        <f>100-U3663</f>
        <v>7.43</v>
      </c>
      <c r="W3663" s="1">
        <v>6.45</v>
      </c>
      <c r="X3663" s="0" t="inlineStr">
        <is>
          <t>IBGE — Censo Demográfico 2022 / SIDRA</t>
        </is>
      </c>
    </row>
    <row r="3664">
      <c r="A3664" s="0" t="inlineStr">
        <is>
          <t>3535101</t>
        </is>
      </c>
      <c r="B3664" s="0" t="inlineStr">
        <is>
          <t>Palmares Paulista</t>
        </is>
      </c>
      <c r="C3664" s="0" t="inlineStr">
        <is>
          <t>SP</t>
        </is>
      </c>
      <c r="D3664" s="0" t="inlineStr">
        <is>
          <t>2022</t>
        </is>
      </c>
      <c r="E3664" s="1">
        <v>9634</v>
      </c>
      <c r="F3664" s="1">
        <v>170</v>
      </c>
      <c r="G3664" s="1">
        <v>343</v>
      </c>
      <c r="H3664" s="1">
        <v>1154</v>
      </c>
      <c r="I3664" s="1">
        <f>(F3664+G3664+H3664)/E3664*100</f>
        <v>17.303300809632551380527299149</v>
      </c>
      <c r="J3664" s="1">
        <f>(F3664+G3664)/E3664*100</f>
        <v>5.3248910110026987751712684243</v>
      </c>
      <c r="K3664" s="1">
        <f>F3664/E3664*100</f>
        <v>1.7645837658293543699397965539</v>
      </c>
      <c r="L3664" s="1">
        <v>1390.30</v>
      </c>
      <c r="M3664" s="1">
        <v>1103.00</v>
      </c>
      <c r="N3664" s="1">
        <v>6.87</v>
      </c>
      <c r="O3664" s="1">
        <v>97.52</v>
      </c>
      <c r="P3664" s="1">
        <v>1.81</v>
      </c>
      <c r="Q3664" s="1">
        <v>98.19</v>
      </c>
      <c r="R3664" s="1">
        <v>0.32</v>
      </c>
      <c r="S3664" s="1">
        <v>1.37</v>
      </c>
      <c s="1" r="T3664">
        <v>0</v>
      </c>
      <c r="U3664" s="1">
        <v>98.83</v>
      </c>
      <c r="V3664" s="1">
        <f>100-U3664</f>
        <v>1.17</v>
      </c>
      <c r="W3664" s="1">
        <v>0.70</v>
      </c>
      <c r="X3664" s="0" t="inlineStr">
        <is>
          <t>IBGE — Censo Demográfico 2022 / SIDRA</t>
        </is>
      </c>
    </row>
    <row r="3665">
      <c r="A3665" s="0" t="inlineStr">
        <is>
          <t>3535200</t>
        </is>
      </c>
      <c r="B3665" s="0" t="inlineStr">
        <is>
          <t>Palmeira d'Oeste</t>
        </is>
      </c>
      <c r="C3665" s="0" t="inlineStr">
        <is>
          <t>SP</t>
        </is>
      </c>
      <c r="D3665" s="0" t="inlineStr">
        <is>
          <t>2022</t>
        </is>
      </c>
      <c r="E3665" s="1">
        <v>8879</v>
      </c>
      <c r="F3665" s="1">
        <v>218</v>
      </c>
      <c r="G3665" s="1">
        <v>243</v>
      </c>
      <c r="H3665" s="1">
        <v>938</v>
      </c>
      <c r="I3665" s="1">
        <f>(F3665+G3665+H3665)/E3665*100</f>
        <v>15.756278860232008109021286181</v>
      </c>
      <c r="J3665" s="1">
        <f>(F3665+G3665)/E3665*100</f>
        <v>5.1920261290685888050456132447</v>
      </c>
      <c r="K3665" s="1">
        <f>F3665/E3665*100</f>
        <v>2.4552314449825430791755828359</v>
      </c>
      <c r="L3665" s="1">
        <v>1515.31</v>
      </c>
      <c r="M3665" s="1">
        <v>1212.00</v>
      </c>
      <c r="N3665" s="1">
        <v>6.06</v>
      </c>
      <c r="O3665" s="1">
        <v>83.39</v>
      </c>
      <c r="P3665" s="1">
        <v>15.05</v>
      </c>
      <c r="Q3665" s="1">
        <v>84.19</v>
      </c>
      <c r="R3665" s="1">
        <v>2.74</v>
      </c>
      <c r="S3665" s="1">
        <v>13.04</v>
      </c>
      <c s="1" r="T3665">
        <v>0</v>
      </c>
      <c r="U3665" s="1">
        <v>89.19</v>
      </c>
      <c r="V3665" s="1">
        <f>100-U3665</f>
        <v>10.81</v>
      </c>
      <c r="W3665" s="1">
        <v>8.09</v>
      </c>
      <c r="X3665" s="0" t="inlineStr">
        <is>
          <t>IBGE — Censo Demográfico 2022 / SIDRA</t>
        </is>
      </c>
    </row>
    <row r="3666">
      <c r="A3666" s="0" t="inlineStr">
        <is>
          <t>3535309</t>
        </is>
      </c>
      <c r="B3666" s="0" t="inlineStr">
        <is>
          <t>Palmital</t>
        </is>
      </c>
      <c r="C3666" s="0" t="inlineStr">
        <is>
          <t>SP</t>
        </is>
      </c>
      <c r="D3666" s="0" t="inlineStr">
        <is>
          <t>2022</t>
        </is>
      </c>
      <c r="E3666" s="1">
        <v>19566</v>
      </c>
      <c r="F3666" s="1">
        <v>1633</v>
      </c>
      <c r="G3666" s="1">
        <v>640</v>
      </c>
      <c r="H3666" s="1">
        <v>2560</v>
      </c>
      <c r="I3666" s="1">
        <f>(F3666+G3666+H3666)/E3666*100</f>
        <v>24.701011959521619135234590616</v>
      </c>
      <c r="J3666" s="1">
        <f>(F3666+G3666)/E3666*100</f>
        <v>11.617090871920678728406419299</v>
      </c>
      <c r="K3666" s="1">
        <f>F3666/E3666*100</f>
        <v>8.346110600020443626699376469</v>
      </c>
      <c r="L3666" s="1">
        <v>1582.67</v>
      </c>
      <c r="M3666" s="1">
        <v>1200.00</v>
      </c>
      <c r="N3666" s="1">
        <v>4.00</v>
      </c>
      <c r="O3666" s="1">
        <v>94.84</v>
      </c>
      <c r="P3666" s="1">
        <v>4.64</v>
      </c>
      <c r="Q3666" s="1">
        <v>95.08</v>
      </c>
      <c r="R3666" s="1">
        <v>2.09</v>
      </c>
      <c r="S3666" s="1">
        <v>2.66</v>
      </c>
      <c s="1" r="T3666">
        <v>0</v>
      </c>
      <c r="U3666" s="1">
        <v>96.39</v>
      </c>
      <c r="V3666" s="1">
        <f>100-U3666</f>
        <v>3.61</v>
      </c>
      <c r="W3666" s="1">
        <v>2.63</v>
      </c>
      <c r="X3666" s="0" t="inlineStr">
        <is>
          <t>IBGE — Censo Demográfico 2022 / SIDRA</t>
        </is>
      </c>
    </row>
    <row r="3667">
      <c r="A3667" s="0" t="inlineStr">
        <is>
          <t>3535408</t>
        </is>
      </c>
      <c r="B3667" s="0" t="inlineStr">
        <is>
          <t>Panorama</t>
        </is>
      </c>
      <c r="C3667" s="0" t="inlineStr">
        <is>
          <t>SP</t>
        </is>
      </c>
      <c r="D3667" s="0" t="inlineStr">
        <is>
          <t>2022</t>
        </is>
      </c>
      <c r="E3667" s="1">
        <v>14944</v>
      </c>
      <c r="F3667" s="1">
        <v>111</v>
      </c>
      <c r="G3667" s="1">
        <v>865</v>
      </c>
      <c r="H3667" s="1">
        <v>2703</v>
      </c>
      <c r="I3667" s="1">
        <f>(F3667+G3667+H3667)/E3667*100</f>
        <v>24.618576017130620985010706638</v>
      </c>
      <c r="J3667" s="1">
        <f>(F3667+G3667)/E3667*100</f>
        <v>6.5310492505353319057815845824</v>
      </c>
      <c r="K3667" s="1">
        <f>F3667/E3667*100</f>
        <v>0.7427730192719486081370449679</v>
      </c>
      <c r="L3667" s="1">
        <v>1347.66</v>
      </c>
      <c r="M3667" s="1">
        <v>1066.67</v>
      </c>
      <c r="N3667" s="1">
        <v>6.67</v>
      </c>
      <c r="O3667" s="1">
        <v>96.23</v>
      </c>
      <c r="P3667" s="1">
        <v>3.15</v>
      </c>
      <c r="Q3667" s="1">
        <v>91.33</v>
      </c>
      <c r="R3667" s="1">
        <v>5.28</v>
      </c>
      <c r="S3667" s="1">
        <v>3.30</v>
      </c>
      <c r="T3667" s="1">
        <v>0.02</v>
      </c>
      <c r="U3667" s="1">
        <v>98.05</v>
      </c>
      <c r="V3667" s="1">
        <f>100-U3667</f>
        <v>1.95</v>
      </c>
      <c r="W3667" s="1">
        <v>1.64</v>
      </c>
      <c r="X3667" s="0" t="inlineStr">
        <is>
          <t>IBGE — Censo Demográfico 2022 / SIDRA</t>
        </is>
      </c>
    </row>
    <row r="3668">
      <c r="A3668" s="0" t="inlineStr">
        <is>
          <t>3535507</t>
        </is>
      </c>
      <c r="B3668" s="0" t="inlineStr">
        <is>
          <t>Paraguaçu Paulista</t>
        </is>
      </c>
      <c r="C3668" s="0" t="inlineStr">
        <is>
          <t>SP</t>
        </is>
      </c>
      <c r="D3668" s="0" t="inlineStr">
        <is>
          <t>2022</t>
        </is>
      </c>
      <c r="E3668" s="1">
        <v>39856</v>
      </c>
      <c r="F3668" s="1">
        <v>1056</v>
      </c>
      <c r="G3668" s="1">
        <v>2135</v>
      </c>
      <c r="H3668" s="1">
        <v>5756</v>
      </c>
      <c r="I3668" s="1">
        <f>(F3668+G3668+H3668)/E3668*100</f>
        <v>22.44831393014853472501003613</v>
      </c>
      <c r="J3668" s="1">
        <f>(F3668+G3668)/E3668*100</f>
        <v>8.006322761942994781212364512</v>
      </c>
      <c r="K3668" s="1">
        <f>F3668/E3668*100</f>
        <v>2.6495383380168606985146527499</v>
      </c>
      <c r="L3668" s="1">
        <v>1546.02</v>
      </c>
      <c r="M3668" s="1">
        <v>1166.67</v>
      </c>
      <c r="N3668" s="1">
        <v>4.61</v>
      </c>
      <c r="O3668" s="1">
        <v>92.61</v>
      </c>
      <c r="P3668" s="1">
        <v>7.06</v>
      </c>
      <c r="Q3668" s="1">
        <v>93.51</v>
      </c>
      <c r="R3668" s="1">
        <v>3.33</v>
      </c>
      <c r="S3668" s="1">
        <v>3.07</v>
      </c>
      <c s="1" r="T3668">
        <v>0</v>
      </c>
      <c r="U3668" s="1">
        <v>95.71</v>
      </c>
      <c r="V3668" s="1">
        <f>100-U3668</f>
        <v>4.29</v>
      </c>
      <c r="W3668" s="1">
        <v>2.93</v>
      </c>
      <c r="X3668" s="0" t="inlineStr">
        <is>
          <t>IBGE — Censo Demográfico 2022 / SIDRA</t>
        </is>
      </c>
    </row>
    <row r="3669">
      <c r="A3669" s="0" t="inlineStr">
        <is>
          <t>3535606</t>
        </is>
      </c>
      <c r="B3669" s="0" t="inlineStr">
        <is>
          <t>Paraibuna</t>
        </is>
      </c>
      <c r="C3669" s="0" t="inlineStr">
        <is>
          <t>SP</t>
        </is>
      </c>
      <c r="D3669" s="0" t="inlineStr">
        <is>
          <t>2022</t>
        </is>
      </c>
      <c r="E3669" s="1">
        <v>17625</v>
      </c>
      <c r="F3669" s="1">
        <v>162</v>
      </c>
      <c r="G3669" s="1">
        <v>893</v>
      </c>
      <c r="H3669" s="1">
        <v>3749</v>
      </c>
      <c r="I3669" s="1">
        <f>(F3669+G3669+H3669)/E3669*100</f>
        <v>27.256737588652482269503546099</v>
      </c>
      <c r="J3669" s="1">
        <f>(F3669+G3669)/E3669*100</f>
        <v>5.9858156028368794326241134752</v>
      </c>
      <c r="K3669" s="1">
        <f>F3669/E3669*100</f>
        <v>0.9191489361702127659574468085</v>
      </c>
      <c r="L3669" s="1">
        <v>1390.47</v>
      </c>
      <c r="M3669" s="1">
        <v>1033.33</v>
      </c>
      <c r="N3669" s="1">
        <v>6.66</v>
      </c>
      <c r="O3669" s="1">
        <v>62.40</v>
      </c>
      <c r="P3669" s="1">
        <v>35.27</v>
      </c>
      <c r="Q3669" s="1">
        <v>40.15</v>
      </c>
      <c r="R3669" s="1">
        <v>24.68</v>
      </c>
      <c r="S3669" s="1">
        <v>22.95</v>
      </c>
      <c r="T3669" s="1">
        <v>0.02</v>
      </c>
      <c r="U3669" s="1">
        <v>95.08</v>
      </c>
      <c r="V3669" s="1">
        <f>100-U3669</f>
        <v>4.92</v>
      </c>
      <c r="W3669" s="1">
        <v>4.22</v>
      </c>
      <c r="X3669" s="0" t="inlineStr">
        <is>
          <t>IBGE — Censo Demográfico 2022 / SIDRA</t>
        </is>
      </c>
    </row>
    <row r="3670">
      <c r="A3670" s="0" t="inlineStr">
        <is>
          <t>3535705</t>
        </is>
      </c>
      <c r="B3670" s="0" t="inlineStr">
        <is>
          <t>Paraíso</t>
        </is>
      </c>
      <c r="C3670" s="0" t="inlineStr">
        <is>
          <t>SP</t>
        </is>
      </c>
      <c r="D3670" s="0" t="inlineStr">
        <is>
          <t>2022</t>
        </is>
      </c>
      <c r="E3670" s="1">
        <v>6096</v>
      </c>
      <c r="F3670" s="1">
        <v>31</v>
      </c>
      <c r="G3670" s="1">
        <v>172</v>
      </c>
      <c r="H3670" s="1">
        <v>456</v>
      </c>
      <c r="I3670" s="1">
        <f>(F3670+G3670+H3670)/E3670*100</f>
        <v>10.810367454068241469816272966</v>
      </c>
      <c r="J3670" s="1">
        <f>(F3670+G3670)/E3670*100</f>
        <v>3.3300524934383202099737532808</v>
      </c>
      <c r="K3670" s="1">
        <f>F3670/E3670*100</f>
        <v>0.5085301837270341207349081365</v>
      </c>
      <c r="L3670" s="1">
        <v>1744.46</v>
      </c>
      <c r="M3670" s="1">
        <v>1333.33</v>
      </c>
      <c r="N3670" s="1">
        <v>5.94</v>
      </c>
      <c r="O3670" s="1">
        <v>86.02</v>
      </c>
      <c r="P3670" s="1">
        <v>12.52</v>
      </c>
      <c r="Q3670" s="1">
        <v>88.40</v>
      </c>
      <c r="R3670" s="1">
        <v>6.70</v>
      </c>
      <c r="S3670" s="1">
        <v>4.63</v>
      </c>
      <c s="1" r="T3670">
        <v>0</v>
      </c>
      <c r="U3670" s="1">
        <v>95.06</v>
      </c>
      <c r="V3670" s="1">
        <f>100-U3670</f>
        <v>4.94</v>
      </c>
      <c r="W3670" s="1">
        <v>2.38</v>
      </c>
      <c r="X3670" s="0" t="inlineStr">
        <is>
          <t>IBGE — Censo Demográfico 2022 / SIDRA</t>
        </is>
      </c>
    </row>
    <row r="3671">
      <c r="A3671" s="0" t="inlineStr">
        <is>
          <t>3535804</t>
        </is>
      </c>
      <c r="B3671" s="0" t="inlineStr">
        <is>
          <t>Paranapanema</t>
        </is>
      </c>
      <c r="C3671" s="0" t="inlineStr">
        <is>
          <t>SP</t>
        </is>
      </c>
      <c r="D3671" s="0" t="inlineStr">
        <is>
          <t>2022</t>
        </is>
      </c>
      <c r="E3671" s="1">
        <v>19314</v>
      </c>
      <c r="F3671" s="1">
        <v>307</v>
      </c>
      <c r="G3671" s="1">
        <v>726</v>
      </c>
      <c r="H3671" s="1">
        <v>2954</v>
      </c>
      <c r="I3671" s="1">
        <f>(F3671+G3671+H3671)/E3671*100</f>
        <v>20.643056849953401677539608574</v>
      </c>
      <c r="J3671" s="1">
        <f>(F3671+G3671)/E3671*100</f>
        <v>5.3484519001760381070725898312</v>
      </c>
      <c r="K3671" s="1">
        <f>F3671/E3671*100</f>
        <v>1.5895205550377964171067619343</v>
      </c>
      <c r="L3671" s="1">
        <v>1579.99</v>
      </c>
      <c r="M3671" s="1">
        <v>1100.00</v>
      </c>
      <c r="N3671" s="1">
        <v>5.69</v>
      </c>
      <c r="O3671" s="1">
        <v>81.48</v>
      </c>
      <c r="P3671" s="1">
        <v>16.92</v>
      </c>
      <c r="Q3671" s="1">
        <v>71.31</v>
      </c>
      <c r="R3671" s="1">
        <v>7.09</v>
      </c>
      <c r="S3671" s="1">
        <v>21.20</v>
      </c>
      <c r="T3671" s="1">
        <v>0.01</v>
      </c>
      <c r="U3671" s="1">
        <v>94.04</v>
      </c>
      <c r="V3671" s="1">
        <f>100-U3671</f>
        <v>5.96</v>
      </c>
      <c r="W3671" s="1">
        <v>5.16</v>
      </c>
      <c r="X3671" s="0" t="inlineStr">
        <is>
          <t>IBGE — Censo Demográfico 2022 / SIDRA</t>
        </is>
      </c>
    </row>
    <row r="3672">
      <c r="A3672" s="0" t="inlineStr">
        <is>
          <t>3535903</t>
        </is>
      </c>
      <c r="B3672" s="0" t="inlineStr">
        <is>
          <t>Paranapuã</t>
        </is>
      </c>
      <c r="C3672" s="0" t="inlineStr">
        <is>
          <t>SP</t>
        </is>
      </c>
      <c r="D3672" s="0" t="inlineStr">
        <is>
          <t>2022</t>
        </is>
      </c>
      <c r="E3672" s="1">
        <v>4031</v>
      </c>
      <c r="F3672" s="1">
        <v>8</v>
      </c>
      <c r="G3672" s="1">
        <v>127</v>
      </c>
      <c r="H3672" s="1">
        <v>633</v>
      </c>
      <c r="I3672" s="1">
        <f>(F3672+G3672+H3672)/E3672*100</f>
        <v>19.052344331431406598858843959</v>
      </c>
      <c r="J3672" s="1">
        <f>(F3672+G3672)/E3672*100</f>
        <v>3.3490449020094269412056561647</v>
      </c>
      <c r="K3672" s="1">
        <f>F3672/E3672*100</f>
        <v>0.1984619201190771520714462912</v>
      </c>
      <c r="L3672" s="1">
        <v>1515.68</v>
      </c>
      <c r="M3672" s="1">
        <v>1200.00</v>
      </c>
      <c r="N3672" s="1">
        <v>6.77</v>
      </c>
      <c r="O3672" s="1">
        <v>91.70</v>
      </c>
      <c r="P3672" s="1">
        <v>6.53</v>
      </c>
      <c r="Q3672" s="1">
        <v>93.01</v>
      </c>
      <c r="R3672" s="1">
        <v>2.42</v>
      </c>
      <c r="S3672" s="1">
        <v>4.51</v>
      </c>
      <c s="1" r="T3672">
        <v>0</v>
      </c>
      <c r="U3672" s="1">
        <v>94.77</v>
      </c>
      <c r="V3672" s="1">
        <f>100-U3672</f>
        <v>5.23</v>
      </c>
      <c r="W3672" s="1">
        <v>4.51</v>
      </c>
      <c r="X3672" s="0" t="inlineStr">
        <is>
          <t>IBGE — Censo Demográfico 2022 / SIDRA</t>
        </is>
      </c>
    </row>
    <row r="3673">
      <c r="A3673" s="0" t="inlineStr">
        <is>
          <t>3536000</t>
        </is>
      </c>
      <c r="B3673" s="0" t="inlineStr">
        <is>
          <t>Parapuã</t>
        </is>
      </c>
      <c r="C3673" s="0" t="inlineStr">
        <is>
          <t>SP</t>
        </is>
      </c>
      <c r="D3673" s="0" t="inlineStr">
        <is>
          <t>2022</t>
        </is>
      </c>
      <c r="E3673" s="1">
        <v>10560</v>
      </c>
      <c r="F3673" s="1">
        <v>53</v>
      </c>
      <c r="G3673" s="1">
        <v>415</v>
      </c>
      <c r="H3673" s="1">
        <v>1538</v>
      </c>
      <c r="I3673" s="1">
        <f>(F3673+G3673+H3673)/E3673*100</f>
        <v>18.996212121212121212121212121</v>
      </c>
      <c r="J3673" s="1">
        <f>(F3673+G3673)/E3673*100</f>
        <v>4.4318181818181818181818181818</v>
      </c>
      <c r="K3673" s="1">
        <f>F3673/E3673*100</f>
        <v>0.5018939393939393939393939394</v>
      </c>
      <c r="L3673" s="1">
        <v>1490.20</v>
      </c>
      <c r="M3673" s="1">
        <v>1200.00</v>
      </c>
      <c r="N3673" s="1">
        <v>6.72</v>
      </c>
      <c r="O3673" s="1">
        <v>87.49</v>
      </c>
      <c r="P3673" s="1">
        <v>9.61</v>
      </c>
      <c r="Q3673" s="1">
        <v>88.71</v>
      </c>
      <c r="R3673" s="1">
        <v>5.97</v>
      </c>
      <c r="S3673" s="1">
        <v>5.14</v>
      </c>
      <c s="1" r="T3673">
        <v>0</v>
      </c>
      <c r="U3673" s="1">
        <v>90.83</v>
      </c>
      <c r="V3673" s="1">
        <f>100-U3673</f>
        <v>9.17</v>
      </c>
      <c r="W3673" s="1">
        <v>5.85</v>
      </c>
      <c r="X3673" s="0" t="inlineStr">
        <is>
          <t>IBGE — Censo Demográfico 2022 / SIDRA</t>
        </is>
      </c>
    </row>
    <row r="3674">
      <c r="A3674" s="0" t="inlineStr">
        <is>
          <t>3536109</t>
        </is>
      </c>
      <c r="B3674" s="0" t="inlineStr">
        <is>
          <t>Pardinho</t>
        </is>
      </c>
      <c r="C3674" s="0" t="inlineStr">
        <is>
          <t>SP</t>
        </is>
      </c>
      <c r="D3674" s="0" t="inlineStr">
        <is>
          <t>2022</t>
        </is>
      </c>
      <c r="E3674" s="1">
        <v>7138</v>
      </c>
      <c r="F3674" s="1">
        <v>103</v>
      </c>
      <c r="G3674" s="1">
        <v>174</v>
      </c>
      <c r="H3674" s="1">
        <v>854</v>
      </c>
      <c r="I3674" s="1">
        <f>(F3674+G3674+H3674)/E3674*100</f>
        <v>15.844774446623704118800784533</v>
      </c>
      <c r="J3674" s="1">
        <f>(F3674+G3674)/E3674*100</f>
        <v>3.8806388344073970299803866629</v>
      </c>
      <c r="K3674" s="1">
        <f>F3674/E3674*100</f>
        <v>1.442981227234519473241804427</v>
      </c>
      <c r="L3674" s="1">
        <v>1633.36</v>
      </c>
      <c r="M3674" s="1">
        <v>1230.00</v>
      </c>
      <c r="N3674" s="1">
        <v>5.25</v>
      </c>
      <c r="O3674" s="1">
        <v>75.16</v>
      </c>
      <c r="P3674" s="1">
        <v>12.58</v>
      </c>
      <c r="Q3674" s="1">
        <v>76.92</v>
      </c>
      <c r="R3674" s="1">
        <v>11.38</v>
      </c>
      <c r="S3674" s="1">
        <v>11.66</v>
      </c>
      <c s="1" r="T3674">
        <v>0</v>
      </c>
      <c r="U3674" s="1">
        <v>97.92</v>
      </c>
      <c r="V3674" s="1">
        <f>100-U3674</f>
        <v>2.08</v>
      </c>
      <c r="W3674" s="1">
        <v>1.56</v>
      </c>
      <c r="X3674" s="0" t="inlineStr">
        <is>
          <t>IBGE — Censo Demográfico 2022 / SIDRA</t>
        </is>
      </c>
    </row>
    <row r="3675">
      <c r="A3675" s="0" t="inlineStr">
        <is>
          <t>3536208</t>
        </is>
      </c>
      <c r="B3675" s="0" t="inlineStr">
        <is>
          <t>Pariquera-Açu</t>
        </is>
      </c>
      <c r="C3675" s="0" t="inlineStr">
        <is>
          <t>SP</t>
        </is>
      </c>
      <c r="D3675" s="0" t="inlineStr">
        <is>
          <t>2022</t>
        </is>
      </c>
      <c r="E3675" s="1">
        <v>19193</v>
      </c>
      <c r="F3675" s="1">
        <v>334</v>
      </c>
      <c r="G3675" s="1">
        <v>919</v>
      </c>
      <c r="H3675" s="1">
        <v>3509</v>
      </c>
      <c r="I3675" s="1">
        <f>(F3675+G3675+H3675)/E3675*100</f>
        <v>24.811129057468868858437972177</v>
      </c>
      <c r="J3675" s="1">
        <f>(F3675+G3675)/E3675*100</f>
        <v>6.5284218204553743552336789454</v>
      </c>
      <c r="K3675" s="1">
        <f>F3675/E3675*100</f>
        <v>1.7402177877351117594956494555</v>
      </c>
      <c r="L3675" s="1">
        <v>1435.07</v>
      </c>
      <c r="M3675" s="1">
        <v>1013.33</v>
      </c>
      <c r="N3675" s="1">
        <v>4.93</v>
      </c>
      <c r="O3675" s="1">
        <v>75.35</v>
      </c>
      <c r="P3675" s="1">
        <v>24.10</v>
      </c>
      <c r="Q3675" s="1">
        <v>70.18</v>
      </c>
      <c r="R3675" s="1">
        <v>16.88</v>
      </c>
      <c r="S3675" s="1">
        <v>11.00</v>
      </c>
      <c r="T3675" s="1">
        <v>0.04</v>
      </c>
      <c r="U3675" s="1">
        <v>96.70</v>
      </c>
      <c r="V3675" s="1">
        <f>100-U3675</f>
        <v>3.30</v>
      </c>
      <c r="W3675" s="1">
        <v>2.37</v>
      </c>
      <c r="X3675" s="0" t="inlineStr">
        <is>
          <t>IBGE — Censo Demográfico 2022 / SIDRA</t>
        </is>
      </c>
    </row>
    <row r="3676">
      <c r="A3676" s="0" t="inlineStr">
        <is>
          <t>3536257</t>
        </is>
      </c>
      <c r="B3676" s="0" t="inlineStr">
        <is>
          <t>Parisi</t>
        </is>
      </c>
      <c r="C3676" s="0" t="inlineStr">
        <is>
          <t>SP</t>
        </is>
      </c>
      <c r="D3676" s="0" t="inlineStr">
        <is>
          <t>2022</t>
        </is>
      </c>
      <c r="E3676" s="1">
        <v>2890</v>
      </c>
      <c r="F3676" s="1">
        <v>10</v>
      </c>
      <c r="G3676" s="1">
        <v>75</v>
      </c>
      <c r="H3676" s="1">
        <v>357</v>
      </c>
      <c r="I3676" s="1">
        <f>(F3676+G3676+H3676)/E3676*100</f>
        <v>15.294117647058823529411764706</v>
      </c>
      <c r="J3676" s="1">
        <f>(F3676+G3676)/E3676*100</f>
        <v>2.9411764705882352941176470588</v>
      </c>
      <c r="K3676" s="1">
        <f>F3676/E3676*100</f>
        <v>0.3460207612456747404844290657</v>
      </c>
      <c r="L3676" s="1">
        <v>1359.26</v>
      </c>
      <c r="M3676" s="1">
        <v>1212.00</v>
      </c>
      <c r="N3676" s="1">
        <v>6.72</v>
      </c>
      <c r="O3676" s="1">
        <v>88.00</v>
      </c>
      <c r="P3676" s="1">
        <v>12.00</v>
      </c>
      <c r="Q3676" s="1">
        <v>87.73</v>
      </c>
      <c r="R3676" s="1">
        <v>1.44</v>
      </c>
      <c r="S3676" s="1">
        <v>10.83</v>
      </c>
      <c s="1" r="T3676">
        <v>0</v>
      </c>
      <c r="U3676" s="1">
        <v>93.77</v>
      </c>
      <c r="V3676" s="1">
        <f>100-U3676</f>
        <v>6.23</v>
      </c>
      <c r="W3676" s="1">
        <v>5.32</v>
      </c>
      <c r="X3676" s="0" t="inlineStr">
        <is>
          <t>IBGE — Censo Demográfico 2022 / SIDRA</t>
        </is>
      </c>
    </row>
    <row r="3677">
      <c r="A3677" s="0" t="inlineStr">
        <is>
          <t>3536307</t>
        </is>
      </c>
      <c r="B3677" s="0" t="inlineStr">
        <is>
          <t>Patrocínio Paulista</t>
        </is>
      </c>
      <c r="C3677" s="0" t="inlineStr">
        <is>
          <t>SP</t>
        </is>
      </c>
      <c r="D3677" s="0" t="inlineStr">
        <is>
          <t>2022</t>
        </is>
      </c>
      <c r="E3677" s="1">
        <v>14476</v>
      </c>
      <c r="F3677" s="1">
        <v>115</v>
      </c>
      <c r="G3677" s="1">
        <v>521</v>
      </c>
      <c r="H3677" s="1">
        <v>2231</v>
      </c>
      <c r="I3677" s="1">
        <f>(F3677+G3677+H3677)/E3677*100</f>
        <v>19.805194805194805194805194805</v>
      </c>
      <c r="J3677" s="1">
        <f>(F3677+G3677)/E3677*100</f>
        <v>4.3934788615639679469466703509</v>
      </c>
      <c r="K3677" s="1">
        <f>F3677/E3677*100</f>
        <v>0.7944183476098369715390991987</v>
      </c>
      <c r="L3677" s="1">
        <v>1342.63</v>
      </c>
      <c r="M3677" s="1">
        <v>1100.00</v>
      </c>
      <c r="N3677" s="1">
        <v>4.16</v>
      </c>
      <c r="O3677" s="1">
        <v>84.27</v>
      </c>
      <c r="P3677" s="1">
        <v>12.10</v>
      </c>
      <c r="Q3677" s="1">
        <v>83.34</v>
      </c>
      <c r="R3677" s="1">
        <v>15.37</v>
      </c>
      <c r="S3677" s="1">
        <v>1.00</v>
      </c>
      <c r="T3677" s="1">
        <v>0.02</v>
      </c>
      <c r="U3677" s="1">
        <v>92.63</v>
      </c>
      <c r="V3677" s="1">
        <f>100-U3677</f>
        <v>7.37</v>
      </c>
      <c r="W3677" s="1">
        <v>7.15</v>
      </c>
      <c r="X3677" s="0" t="inlineStr">
        <is>
          <t>IBGE — Censo Demográfico 2022 / SIDRA</t>
        </is>
      </c>
    </row>
    <row r="3678">
      <c r="A3678" s="0" t="inlineStr">
        <is>
          <t>3536406</t>
        </is>
      </c>
      <c r="B3678" s="0" t="inlineStr">
        <is>
          <t>Paulicéia</t>
        </is>
      </c>
      <c r="C3678" s="0" t="inlineStr">
        <is>
          <t>SP</t>
        </is>
      </c>
      <c r="D3678" s="0" t="inlineStr">
        <is>
          <t>2022</t>
        </is>
      </c>
      <c r="E3678" s="1">
        <v>7930</v>
      </c>
      <c r="F3678" s="1">
        <v>223</v>
      </c>
      <c r="G3678" s="1">
        <v>437</v>
      </c>
      <c r="H3678" s="1">
        <v>1654</v>
      </c>
      <c r="I3678" s="1">
        <f>(F3678+G3678+H3678)/E3678*100</f>
        <v>29.180327868852459016393442623</v>
      </c>
      <c r="J3678" s="1">
        <f>(F3678+G3678)/E3678*100</f>
        <v>8.32282471626733921815889029</v>
      </c>
      <c r="K3678" s="1">
        <f>F3678/E3678*100</f>
        <v>2.8121059268600252206809583859</v>
      </c>
      <c r="L3678" s="1">
        <v>1196.60</v>
      </c>
      <c r="M3678" s="1">
        <v>955.00</v>
      </c>
      <c r="N3678" s="1">
        <v>5.21</v>
      </c>
      <c r="O3678" s="1">
        <v>89.04</v>
      </c>
      <c r="P3678" s="1">
        <v>9.25</v>
      </c>
      <c r="Q3678" s="1">
        <v>49.22</v>
      </c>
      <c r="R3678" s="1">
        <v>24.81</v>
      </c>
      <c r="S3678" s="1">
        <v>25.77</v>
      </c>
      <c s="1" r="T3678">
        <v>0</v>
      </c>
      <c r="U3678" s="1">
        <v>93.07</v>
      </c>
      <c r="V3678" s="1">
        <f>100-U3678</f>
        <v>6.93</v>
      </c>
      <c r="W3678" s="1">
        <v>5.12</v>
      </c>
      <c r="X3678" s="0" t="inlineStr">
        <is>
          <t>IBGE — Censo Demográfico 2022 / SIDRA</t>
        </is>
      </c>
    </row>
    <row r="3679">
      <c r="A3679" s="0" t="inlineStr">
        <is>
          <t>3536505</t>
        </is>
      </c>
      <c r="B3679" s="0" t="inlineStr">
        <is>
          <t>Paulínia</t>
        </is>
      </c>
      <c r="C3679" s="0" t="inlineStr">
        <is>
          <t>SP</t>
        </is>
      </c>
      <c r="D3679" s="0" t="inlineStr">
        <is>
          <t>2022</t>
        </is>
      </c>
      <c r="E3679" s="1">
        <v>110102</v>
      </c>
      <c r="F3679" s="1">
        <v>3018</v>
      </c>
      <c r="G3679" s="1">
        <v>2272</v>
      </c>
      <c r="H3679" s="1">
        <v>7955</v>
      </c>
      <c r="I3679" s="1">
        <f>(F3679+G3679+H3679)/E3679*100</f>
        <v>12.029754227897767524658952608</v>
      </c>
      <c r="J3679" s="1">
        <f>(F3679+G3679)/E3679*100</f>
        <v>4.80463570144048246171731667</v>
      </c>
      <c r="K3679" s="1">
        <f>F3679/E3679*100</f>
        <v>2.7410946213511107881782347278</v>
      </c>
      <c r="L3679" s="1">
        <v>2680.07</v>
      </c>
      <c r="M3679" s="1">
        <v>1750.00</v>
      </c>
      <c r="N3679" s="1">
        <v>2.19</v>
      </c>
      <c r="O3679" s="1">
        <v>99.19</v>
      </c>
      <c r="P3679" s="1">
        <v>0.61</v>
      </c>
      <c r="Q3679" s="1">
        <v>96.83</v>
      </c>
      <c r="R3679" s="1">
        <v>0.96</v>
      </c>
      <c r="S3679" s="1">
        <v>0.59</v>
      </c>
      <c r="T3679" s="1">
        <v>0.01</v>
      </c>
      <c r="U3679" s="1">
        <v>99.94</v>
      </c>
      <c r="V3679" s="1">
        <f>100-U3679</f>
        <v>0.06</v>
      </c>
      <c r="W3679" s="1">
        <v>0.04</v>
      </c>
      <c r="X3679" s="0" t="inlineStr">
        <is>
          <t>IBGE — Censo Demográfico 2022 / SIDRA</t>
        </is>
      </c>
    </row>
    <row r="3680">
      <c r="A3680" s="0" t="inlineStr">
        <is>
          <t>3536570</t>
        </is>
      </c>
      <c r="B3680" s="0" t="inlineStr">
        <is>
          <t>Paulistânia</t>
        </is>
      </c>
      <c r="C3680" s="0" t="inlineStr">
        <is>
          <t>SP</t>
        </is>
      </c>
      <c r="D3680" s="0" t="inlineStr">
        <is>
          <t>2022</t>
        </is>
      </c>
      <c r="E3680" s="1">
        <v>2090</v>
      </c>
      <c r="F3680" s="1">
        <v>3</v>
      </c>
      <c r="G3680" s="1">
        <v>22</v>
      </c>
      <c r="H3680" s="1">
        <v>326</v>
      </c>
      <c r="I3680" s="1">
        <f>(F3680+G3680+H3680)/E3680*100</f>
        <v>16.794258373205741626794258373</v>
      </c>
      <c r="J3680" s="1">
        <f>(F3680+G3680)/E3680*100</f>
        <v>1.1961722488038277511961722488</v>
      </c>
      <c r="K3680" s="1">
        <f>F3680/E3680*100</f>
        <v>0.1435406698564593301435406699</v>
      </c>
      <c r="L3680" s="1">
        <v>1337.04</v>
      </c>
      <c r="M3680" s="1">
        <v>1075.00</v>
      </c>
      <c r="N3680" s="1">
        <v>7.60</v>
      </c>
      <c r="O3680" s="1">
        <v>69.19</v>
      </c>
      <c r="P3680" s="1">
        <v>15.80</v>
      </c>
      <c r="Q3680" s="1">
        <v>68.15</v>
      </c>
      <c r="R3680" s="1">
        <v>19.06</v>
      </c>
      <c r="S3680" s="1">
        <v>12.53</v>
      </c>
      <c s="1" r="T3680">
        <v>0</v>
      </c>
      <c r="U3680" s="1">
        <v>96.21</v>
      </c>
      <c r="V3680" s="1">
        <f>100-U3680</f>
        <v>3.79</v>
      </c>
      <c r="W3680" s="1">
        <v>3.39</v>
      </c>
      <c r="X3680" s="0" t="inlineStr">
        <is>
          <t>IBGE — Censo Demográfico 2022 / SIDRA</t>
        </is>
      </c>
    </row>
    <row r="3681">
      <c r="A3681" s="0" t="inlineStr">
        <is>
          <t>3536604</t>
        </is>
      </c>
      <c r="B3681" s="0" t="inlineStr">
        <is>
          <t>Paulo de Faria</t>
        </is>
      </c>
      <c r="C3681" s="0" t="inlineStr">
        <is>
          <t>SP</t>
        </is>
      </c>
      <c r="D3681" s="0" t="inlineStr">
        <is>
          <t>2022</t>
        </is>
      </c>
      <c r="E3681" s="1">
        <v>7178</v>
      </c>
      <c r="F3681" s="1">
        <v>127</v>
      </c>
      <c r="G3681" s="1">
        <v>414</v>
      </c>
      <c r="H3681" s="1">
        <v>1156</v>
      </c>
      <c r="I3681" s="1">
        <f>(F3681+G3681+H3681)/E3681*100</f>
        <v>23.641682920033435497353023126</v>
      </c>
      <c r="J3681" s="1">
        <f>(F3681+G3681)/E3681*100</f>
        <v>7.5369183616606297018668152689</v>
      </c>
      <c r="K3681" s="1">
        <f>F3681/E3681*100</f>
        <v>1.7692950682641404290888826971</v>
      </c>
      <c r="L3681" s="1">
        <v>1373.91</v>
      </c>
      <c r="M3681" s="1">
        <v>1100.00</v>
      </c>
      <c r="N3681" s="1">
        <v>7.24</v>
      </c>
      <c r="O3681" s="1">
        <v>91.12</v>
      </c>
      <c r="P3681" s="1">
        <v>8.54</v>
      </c>
      <c r="Q3681" s="1">
        <v>91.39</v>
      </c>
      <c r="R3681" s="1">
        <v>6.24</v>
      </c>
      <c r="S3681" s="1">
        <v>2.19</v>
      </c>
      <c r="T3681" s="1">
        <v>0.03</v>
      </c>
      <c r="U3681" s="1">
        <v>95.44</v>
      </c>
      <c r="V3681" s="1">
        <f>100-U3681</f>
        <v>4.56</v>
      </c>
      <c r="W3681" s="1">
        <v>4.12</v>
      </c>
      <c r="X3681" s="0" t="inlineStr">
        <is>
          <t>IBGE — Censo Demográfico 2022 / SIDRA</t>
        </is>
      </c>
    </row>
    <row r="3682">
      <c r="A3682" s="0" t="inlineStr">
        <is>
          <t>3536703</t>
        </is>
      </c>
      <c r="B3682" s="0" t="inlineStr">
        <is>
          <t>Pederneiras</t>
        </is>
      </c>
      <c r="C3682" s="0" t="inlineStr">
        <is>
          <t>SP</t>
        </is>
      </c>
      <c r="D3682" s="0" t="inlineStr">
        <is>
          <t>2022</t>
        </is>
      </c>
      <c r="E3682" s="1">
        <v>44659</v>
      </c>
      <c r="F3682" s="1">
        <v>3153</v>
      </c>
      <c r="G3682" s="1">
        <v>1991</v>
      </c>
      <c r="H3682" s="1">
        <v>4302</v>
      </c>
      <c r="I3682" s="1">
        <f>(F3682+G3682+H3682)/E3682*100</f>
        <v>21.151391656776909469535815849</v>
      </c>
      <c r="J3682" s="1">
        <f>(F3682+G3682)/E3682*100</f>
        <v>11.51839494838666338252088045</v>
      </c>
      <c r="K3682" s="1">
        <f>F3682/E3682*100</f>
        <v>7.0601670435970353120311695291</v>
      </c>
      <c r="L3682" s="1">
        <v>1528.30</v>
      </c>
      <c r="M3682" s="1">
        <v>1200.00</v>
      </c>
      <c r="N3682" s="1">
        <v>4.61</v>
      </c>
      <c r="O3682" s="1">
        <v>92.14</v>
      </c>
      <c r="P3682" s="1">
        <v>7.66</v>
      </c>
      <c r="Q3682" s="1">
        <v>91.67</v>
      </c>
      <c r="R3682" s="1">
        <v>4.35</v>
      </c>
      <c r="S3682" s="1">
        <v>3.84</v>
      </c>
      <c s="1" r="T3682">
        <v>0</v>
      </c>
      <c r="U3682" s="1">
        <v>95.84</v>
      </c>
      <c r="V3682" s="1">
        <f>100-U3682</f>
        <v>4.16</v>
      </c>
      <c r="W3682" s="1">
        <v>3.42</v>
      </c>
      <c r="X3682" s="0" t="inlineStr">
        <is>
          <t>IBGE — Censo Demográfico 2022 / SIDRA</t>
        </is>
      </c>
    </row>
    <row r="3683">
      <c r="A3683" s="0" t="inlineStr">
        <is>
          <t>3536802</t>
        </is>
      </c>
      <c r="B3683" s="0" t="inlineStr">
        <is>
          <t>Pedra Bela</t>
        </is>
      </c>
      <c r="C3683" s="0" t="inlineStr">
        <is>
          <t>SP</t>
        </is>
      </c>
      <c r="D3683" s="0" t="inlineStr">
        <is>
          <t>2022</t>
        </is>
      </c>
      <c r="E3683" s="1">
        <v>6521</v>
      </c>
      <c r="F3683" s="1">
        <v>67</v>
      </c>
      <c r="G3683" s="1">
        <v>152</v>
      </c>
      <c r="H3683" s="1">
        <v>1136</v>
      </c>
      <c r="I3683" s="1">
        <f>(F3683+G3683+H3683)/E3683*100</f>
        <v>20.779021622450544395031436896</v>
      </c>
      <c r="J3683" s="1">
        <f>(F3683+G3683)/E3683*100</f>
        <v>3.3583806164698665848796196902</v>
      </c>
      <c r="K3683" s="1">
        <f>F3683/E3683*100</f>
        <v>1.0274497776414660328170525993</v>
      </c>
      <c r="L3683" s="1">
        <v>1372.00</v>
      </c>
      <c r="M3683" s="1">
        <v>1200.00</v>
      </c>
      <c r="N3683" s="1">
        <v>7.28</v>
      </c>
      <c r="O3683" s="1">
        <v>24.90</v>
      </c>
      <c r="P3683" s="1">
        <v>74.25</v>
      </c>
      <c r="Q3683" s="1">
        <v>19.98</v>
      </c>
      <c r="R3683" s="1">
        <v>10.44</v>
      </c>
      <c r="S3683" s="1">
        <v>55.77</v>
      </c>
      <c s="1" r="T3683">
        <v>0</v>
      </c>
      <c r="U3683" s="1">
        <v>98.13</v>
      </c>
      <c r="V3683" s="1">
        <f>100-U3683</f>
        <v>1.87</v>
      </c>
      <c r="W3683" s="1">
        <v>1.83</v>
      </c>
      <c r="X3683" s="0" t="inlineStr">
        <is>
          <t>IBGE — Censo Demográfico 2022 / SIDRA</t>
        </is>
      </c>
    </row>
    <row r="3684">
      <c r="A3684" s="0" t="inlineStr">
        <is>
          <t>3536901</t>
        </is>
      </c>
      <c r="B3684" s="0" t="inlineStr">
        <is>
          <t>Pedranópolis</t>
        </is>
      </c>
      <c r="C3684" s="0" t="inlineStr">
        <is>
          <t>SP</t>
        </is>
      </c>
      <c r="D3684" s="0" t="inlineStr">
        <is>
          <t>2022</t>
        </is>
      </c>
      <c r="E3684" s="1">
        <v>2737</v>
      </c>
      <c r="F3684" s="1">
        <v>14</v>
      </c>
      <c r="G3684" s="1">
        <v>88</v>
      </c>
      <c r="H3684" s="1">
        <v>343</v>
      </c>
      <c r="I3684" s="1">
        <f>(F3684+G3684+H3684)/E3684*100</f>
        <v>16.258677383997077091706247716</v>
      </c>
      <c r="J3684" s="1">
        <f>(F3684+G3684)/E3684*100</f>
        <v>3.7267080745341614906832298137</v>
      </c>
      <c r="K3684" s="1">
        <f>F3684/E3684*100</f>
        <v>0.511508951406649616368286445</v>
      </c>
      <c r="L3684" s="1">
        <v>1530.81</v>
      </c>
      <c r="M3684" s="1">
        <v>1250.00</v>
      </c>
      <c r="N3684" s="1">
        <v>5.75</v>
      </c>
      <c r="O3684" s="1">
        <v>63.59</v>
      </c>
      <c r="P3684" s="1">
        <v>32.89</v>
      </c>
      <c r="Q3684" s="1">
        <v>61.12</v>
      </c>
      <c r="R3684" s="1">
        <v>16.54</v>
      </c>
      <c r="S3684" s="1">
        <v>22.24</v>
      </c>
      <c s="1" r="T3684">
        <v>0</v>
      </c>
      <c r="U3684" s="1">
        <v>87.26</v>
      </c>
      <c r="V3684" s="1">
        <f>100-U3684</f>
        <v>12.74</v>
      </c>
      <c r="W3684" s="1">
        <v>11.98</v>
      </c>
      <c r="X3684" s="0" t="inlineStr">
        <is>
          <t>IBGE — Censo Demográfico 2022 / SIDRA</t>
        </is>
      </c>
    </row>
    <row r="3685">
      <c r="A3685" s="0" t="inlineStr">
        <is>
          <t>3537008</t>
        </is>
      </c>
      <c r="B3685" s="0" t="inlineStr">
        <is>
          <t>Pedregulho</t>
        </is>
      </c>
      <c r="C3685" s="0" t="inlineStr">
        <is>
          <t>SP</t>
        </is>
      </c>
      <c r="D3685" s="0" t="inlineStr">
        <is>
          <t>2022</t>
        </is>
      </c>
      <c r="E3685" s="1">
        <v>15473</v>
      </c>
      <c r="F3685" s="1">
        <v>207</v>
      </c>
      <c r="G3685" s="1">
        <v>460</v>
      </c>
      <c r="H3685" s="1">
        <v>2722</v>
      </c>
      <c r="I3685" s="1">
        <f>(F3685+G3685+H3685)/E3685*100</f>
        <v>21.902669165643378788858010728</v>
      </c>
      <c r="J3685" s="1">
        <f>(F3685+G3685)/E3685*100</f>
        <v>4.3107348284107800685064305565</v>
      </c>
      <c r="K3685" s="1">
        <f>F3685/E3685*100</f>
        <v>1.3378142570930007109157887934</v>
      </c>
      <c r="L3685" s="1">
        <v>1428.33</v>
      </c>
      <c r="M3685" s="1">
        <v>1164.80</v>
      </c>
      <c r="N3685" s="1">
        <v>6.00</v>
      </c>
      <c r="O3685" s="1">
        <v>83.27</v>
      </c>
      <c r="P3685" s="1">
        <v>16.12</v>
      </c>
      <c r="Q3685" s="1">
        <v>83.99</v>
      </c>
      <c r="R3685" s="1">
        <v>5.67</v>
      </c>
      <c r="S3685" s="1">
        <v>9.82</v>
      </c>
      <c s="1" r="T3685">
        <v>0</v>
      </c>
      <c r="U3685" s="1">
        <v>97.15</v>
      </c>
      <c r="V3685" s="1">
        <f>100-U3685</f>
        <v>2.85</v>
      </c>
      <c r="W3685" s="1">
        <v>2.69</v>
      </c>
      <c r="X3685" s="0" t="inlineStr">
        <is>
          <t>IBGE — Censo Demográfico 2022 / SIDRA</t>
        </is>
      </c>
    </row>
    <row r="3686">
      <c r="A3686" s="0" t="inlineStr">
        <is>
          <t>3537107</t>
        </is>
      </c>
      <c r="B3686" s="0" t="inlineStr">
        <is>
          <t>Pedreira</t>
        </is>
      </c>
      <c r="C3686" s="0" t="inlineStr">
        <is>
          <t>SP</t>
        </is>
      </c>
      <c r="D3686" s="0" t="inlineStr">
        <is>
          <t>2022</t>
        </is>
      </c>
      <c r="E3686" s="1">
        <v>43033</v>
      </c>
      <c r="F3686" s="1">
        <v>982</v>
      </c>
      <c r="G3686" s="1">
        <v>752</v>
      </c>
      <c r="H3686" s="1">
        <v>3391</v>
      </c>
      <c r="I3686" s="1">
        <f>(F3686+G3686+H3686)/E3686*100</f>
        <v>11.909464829317035763251458183</v>
      </c>
      <c r="J3686" s="1">
        <f>(F3686+G3686)/E3686*100</f>
        <v>4.0294657588362419538493714126</v>
      </c>
      <c r="K3686" s="1">
        <f>F3686/E3686*100</f>
        <v>2.2819696511979178769781330607</v>
      </c>
      <c r="L3686" s="1">
        <v>1769.50</v>
      </c>
      <c r="M3686" s="1">
        <v>1366.67</v>
      </c>
      <c r="N3686" s="1">
        <v>3.26</v>
      </c>
      <c r="O3686" s="1">
        <v>96.87</v>
      </c>
      <c r="P3686" s="1">
        <v>2.27</v>
      </c>
      <c r="Q3686" s="1">
        <v>96.50</v>
      </c>
      <c r="R3686" s="1">
        <v>1.46</v>
      </c>
      <c r="S3686" s="1">
        <v>1.47</v>
      </c>
      <c s="1" r="T3686">
        <v>0</v>
      </c>
      <c r="U3686" s="1">
        <v>99.48</v>
      </c>
      <c r="V3686" s="1">
        <f>100-U3686</f>
        <v>0.52</v>
      </c>
      <c r="W3686" s="1">
        <v>0.30</v>
      </c>
      <c r="X3686" s="0" t="inlineStr">
        <is>
          <t>IBGE — Censo Demográfico 2022 / SIDRA</t>
        </is>
      </c>
    </row>
    <row r="3687">
      <c r="A3687" s="0" t="inlineStr">
        <is>
          <t>3537156</t>
        </is>
      </c>
      <c r="B3687" s="0" t="inlineStr">
        <is>
          <t>Pedrinhas Paulista</t>
        </is>
      </c>
      <c r="C3687" s="0" t="inlineStr">
        <is>
          <t>SP</t>
        </is>
      </c>
      <c r="D3687" s="0" t="inlineStr">
        <is>
          <t>2022</t>
        </is>
      </c>
      <c r="E3687" s="1">
        <v>2804</v>
      </c>
      <c r="F3687" s="1">
        <v>23</v>
      </c>
      <c r="G3687" s="1">
        <v>58</v>
      </c>
      <c r="H3687" s="1">
        <v>277</v>
      </c>
      <c r="I3687" s="1">
        <f>(F3687+G3687+H3687)/E3687*100</f>
        <v>12.767475035663338088445078459</v>
      </c>
      <c r="J3687" s="1">
        <f>(F3687+G3687)/E3687*100</f>
        <v>2.8887303851640513552068473609</v>
      </c>
      <c r="K3687" s="1">
        <f>F3687/E3687*100</f>
        <v>0.8202567760342368045649072753</v>
      </c>
      <c r="L3687" s="1">
        <v>1839.31</v>
      </c>
      <c r="M3687" s="1">
        <v>1350.00</v>
      </c>
      <c r="N3687" s="1">
        <v>4.93</v>
      </c>
      <c r="O3687" s="1">
        <v>86.45</v>
      </c>
      <c r="P3687" s="1">
        <v>11.85</v>
      </c>
      <c r="Q3687" s="1">
        <v>88.05</v>
      </c>
      <c r="R3687" s="1">
        <v>3.67</v>
      </c>
      <c r="S3687" s="1">
        <v>8.28</v>
      </c>
      <c s="1" r="T3687">
        <v>0</v>
      </c>
      <c r="U3687" s="1">
        <v>93.89</v>
      </c>
      <c r="V3687" s="1">
        <f>100-U3687</f>
        <v>6.11</v>
      </c>
      <c r="W3687" s="1">
        <v>3.76</v>
      </c>
      <c r="X3687" s="0" t="inlineStr">
        <is>
          <t>IBGE — Censo Demográfico 2022 / SIDRA</t>
        </is>
      </c>
    </row>
    <row r="3688">
      <c r="A3688" s="0" t="inlineStr">
        <is>
          <t>3537206</t>
        </is>
      </c>
      <c r="B3688" s="0" t="inlineStr">
        <is>
          <t>Pedro de Toledo</t>
        </is>
      </c>
      <c r="C3688" s="0" t="inlineStr">
        <is>
          <t>SP</t>
        </is>
      </c>
      <c r="D3688" s="0" t="inlineStr">
        <is>
          <t>2022</t>
        </is>
      </c>
      <c r="E3688" s="1">
        <v>11216</v>
      </c>
      <c r="F3688" s="1">
        <v>168</v>
      </c>
      <c r="G3688" s="1">
        <v>1403</v>
      </c>
      <c r="H3688" s="1">
        <v>2032</v>
      </c>
      <c r="I3688" s="1">
        <f>(F3688+G3688+H3688)/E3688*100</f>
        <v>32.123751783166904422253922967</v>
      </c>
      <c r="J3688" s="1">
        <f>(F3688+G3688)/E3688*100</f>
        <v>14.006776034236804564907275321</v>
      </c>
      <c r="K3688" s="1">
        <f>F3688/E3688*100</f>
        <v>1.4978601997146932952924393723</v>
      </c>
      <c r="L3688" s="1">
        <v>1125.29</v>
      </c>
      <c r="M3688" s="1">
        <v>875.00</v>
      </c>
      <c r="N3688" s="1">
        <v>7.33</v>
      </c>
      <c r="O3688" s="1">
        <v>72.98</v>
      </c>
      <c r="P3688" s="1">
        <v>25.40</v>
      </c>
      <c r="Q3688" s="1">
        <v>60.61</v>
      </c>
      <c r="R3688" s="1">
        <v>19.06</v>
      </c>
      <c r="S3688" s="1">
        <v>19.44</v>
      </c>
      <c s="1" r="T3688">
        <v>0</v>
      </c>
      <c r="U3688" s="1">
        <v>91.61</v>
      </c>
      <c r="V3688" s="1">
        <f>100-U3688</f>
        <v>8.39</v>
      </c>
      <c r="W3688" s="1">
        <v>7.86</v>
      </c>
      <c r="X3688" s="0" t="inlineStr">
        <is>
          <t>IBGE — Censo Demográfico 2022 / SIDRA</t>
        </is>
      </c>
    </row>
    <row r="3689">
      <c r="A3689" s="0" t="inlineStr">
        <is>
          <t>3537305</t>
        </is>
      </c>
      <c r="B3689" s="0" t="inlineStr">
        <is>
          <t>Penápolis</t>
        </is>
      </c>
      <c r="C3689" s="0" t="inlineStr">
        <is>
          <t>SP</t>
        </is>
      </c>
      <c r="D3689" s="0" t="inlineStr">
        <is>
          <t>2022</t>
        </is>
      </c>
      <c r="E3689" s="1">
        <v>61328</v>
      </c>
      <c r="F3689" s="1">
        <v>1276</v>
      </c>
      <c r="G3689" s="1">
        <v>2382</v>
      </c>
      <c r="H3689" s="1">
        <v>6749</v>
      </c>
      <c r="I3689" s="1">
        <f>(F3689+G3689+H3689)/E3689*100</f>
        <v>16.969410383511609705191755805</v>
      </c>
      <c r="J3689" s="1">
        <f>(F3689+G3689)/E3689*100</f>
        <v>5.9646490999217323245499608662</v>
      </c>
      <c r="K3689" s="1">
        <f>F3689/E3689*100</f>
        <v>2.0806157057135403078528567702</v>
      </c>
      <c r="L3689" s="1">
        <v>1737.74</v>
      </c>
      <c r="M3689" s="1">
        <v>1250.00</v>
      </c>
      <c r="N3689" s="1">
        <v>3.19</v>
      </c>
      <c r="O3689" s="1">
        <v>95.92</v>
      </c>
      <c r="P3689" s="1">
        <v>3.00</v>
      </c>
      <c r="Q3689" s="1">
        <v>95.96</v>
      </c>
      <c r="R3689" s="1">
        <v>1.62</v>
      </c>
      <c r="S3689" s="1">
        <v>2.40</v>
      </c>
      <c r="T3689" s="1">
        <v>0.00</v>
      </c>
      <c r="U3689" s="1">
        <v>97.42</v>
      </c>
      <c r="V3689" s="1">
        <f>100-U3689</f>
        <v>2.58</v>
      </c>
      <c r="W3689" s="1">
        <v>1.89</v>
      </c>
      <c r="X3689" s="0" t="inlineStr">
        <is>
          <t>IBGE — Censo Demográfico 2022 / SIDRA</t>
        </is>
      </c>
    </row>
    <row r="3690">
      <c r="A3690" s="0" t="inlineStr">
        <is>
          <t>3537404</t>
        </is>
      </c>
      <c r="B3690" s="0" t="inlineStr">
        <is>
          <t>Pereira Barreto</t>
        </is>
      </c>
      <c r="C3690" s="0" t="inlineStr">
        <is>
          <t>SP</t>
        </is>
      </c>
      <c r="D3690" s="0" t="inlineStr">
        <is>
          <t>2022</t>
        </is>
      </c>
      <c r="E3690" s="1">
        <v>24052</v>
      </c>
      <c r="F3690" s="1">
        <v>533</v>
      </c>
      <c r="G3690" s="1">
        <v>1054</v>
      </c>
      <c r="H3690" s="1">
        <v>3408</v>
      </c>
      <c r="I3690" s="1">
        <f>(F3690+G3690+H3690)/E3690*100</f>
        <v>20.767503741892566106768667886</v>
      </c>
      <c r="J3690" s="1">
        <f>(F3690+G3690)/E3690*100</f>
        <v>6.5982038915682687510394146017</v>
      </c>
      <c r="K3690" s="1">
        <f>F3690/E3690*100</f>
        <v>2.2160319308165641110926326293</v>
      </c>
      <c r="L3690" s="1">
        <v>1619.12</v>
      </c>
      <c r="M3690" s="1">
        <v>1200.00</v>
      </c>
      <c r="N3690" s="1">
        <v>5.43</v>
      </c>
      <c r="O3690" s="1">
        <v>92.84</v>
      </c>
      <c r="P3690" s="1">
        <v>6.88</v>
      </c>
      <c r="Q3690" s="1">
        <v>92.52</v>
      </c>
      <c r="R3690" s="1">
        <v>2.77</v>
      </c>
      <c r="S3690" s="1">
        <v>4.68</v>
      </c>
      <c r="T3690" s="1">
        <v>0.02</v>
      </c>
      <c r="U3690" s="1">
        <v>95.22</v>
      </c>
      <c r="V3690" s="1">
        <f>100-U3690</f>
        <v>4.78</v>
      </c>
      <c r="W3690" s="1">
        <v>4.14</v>
      </c>
      <c r="X3690" s="0" t="inlineStr">
        <is>
          <t>IBGE — Censo Demográfico 2022 / SIDRA</t>
        </is>
      </c>
    </row>
    <row r="3691">
      <c r="A3691" s="0" t="inlineStr">
        <is>
          <t>3537503</t>
        </is>
      </c>
      <c r="B3691" s="0" t="inlineStr">
        <is>
          <t>Pereiras</t>
        </is>
      </c>
      <c r="C3691" s="0" t="inlineStr">
        <is>
          <t>SP</t>
        </is>
      </c>
      <c r="D3691" s="0" t="inlineStr">
        <is>
          <t>2022</t>
        </is>
      </c>
      <c r="E3691" s="1">
        <v>8707</v>
      </c>
      <c r="F3691" s="1">
        <v>34</v>
      </c>
      <c r="G3691" s="1">
        <v>373</v>
      </c>
      <c r="H3691" s="1">
        <v>1420</v>
      </c>
      <c r="I3691" s="1">
        <f>(F3691+G3691+H3691)/E3691*100</f>
        <v>20.983117032272883886528080854</v>
      </c>
      <c r="J3691" s="1">
        <f>(F3691+G3691)/E3691*100</f>
        <v>4.6743999081199035258987021936</v>
      </c>
      <c r="K3691" s="1">
        <f>F3691/E3691*100</f>
        <v>0.3904904100149305156770414609</v>
      </c>
      <c r="L3691" s="1">
        <v>1397.46</v>
      </c>
      <c r="M3691" s="1">
        <v>1166.67</v>
      </c>
      <c r="N3691" s="1">
        <v>4.76</v>
      </c>
      <c r="O3691" s="1">
        <v>79.30</v>
      </c>
      <c r="P3691" s="1">
        <v>17.07</v>
      </c>
      <c r="Q3691" s="1">
        <v>70.01</v>
      </c>
      <c r="R3691" s="1">
        <v>23.37</v>
      </c>
      <c r="S3691" s="1">
        <v>6.40</v>
      </c>
      <c s="1" r="T3691">
        <v>0</v>
      </c>
      <c r="U3691" s="1">
        <v>96.05</v>
      </c>
      <c r="V3691" s="1">
        <f>100-U3691</f>
        <v>3.95</v>
      </c>
      <c r="W3691" s="1">
        <v>2.96</v>
      </c>
      <c r="X3691" s="0" t="inlineStr">
        <is>
          <t>IBGE — Censo Demográfico 2022 / SIDRA</t>
        </is>
      </c>
    </row>
    <row r="3692">
      <c r="A3692" s="0" t="inlineStr">
        <is>
          <t>3537602</t>
        </is>
      </c>
      <c r="B3692" s="0" t="inlineStr">
        <is>
          <t>Peruíbe</t>
        </is>
      </c>
      <c r="C3692" s="0" t="inlineStr">
        <is>
          <t>SP</t>
        </is>
      </c>
      <c r="D3692" s="0" t="inlineStr">
        <is>
          <t>2022</t>
        </is>
      </c>
      <c r="E3692" s="1">
        <v>67926</v>
      </c>
      <c r="F3692" s="1">
        <v>2155</v>
      </c>
      <c r="G3692" s="1">
        <v>5573</v>
      </c>
      <c r="H3692" s="1">
        <v>14183</v>
      </c>
      <c r="I3692" s="1">
        <f>(F3692+G3692+H3692)/E3692*100</f>
        <v>32.257162205929982628154167771</v>
      </c>
      <c r="J3692" s="1">
        <f>(F3692+G3692)/E3692*100</f>
        <v>11.377086829785354650649235933</v>
      </c>
      <c r="K3692" s="1">
        <f>F3692/E3692*100</f>
        <v>3.1725701498689750610958984778</v>
      </c>
      <c r="L3692" s="1">
        <v>1407.11</v>
      </c>
      <c r="M3692" s="1">
        <v>950.00</v>
      </c>
      <c r="N3692" s="1">
        <v>4.01</v>
      </c>
      <c r="O3692" s="1">
        <v>93.83</v>
      </c>
      <c r="P3692" s="1">
        <v>5.40</v>
      </c>
      <c r="Q3692" s="1">
        <v>73.51</v>
      </c>
      <c r="R3692" s="1">
        <v>21.70</v>
      </c>
      <c r="S3692" s="1">
        <v>3.23</v>
      </c>
      <c r="T3692" s="1">
        <v>0.03</v>
      </c>
      <c r="U3692" s="1">
        <v>98.82</v>
      </c>
      <c r="V3692" s="1">
        <f>100-U3692</f>
        <v>1.18</v>
      </c>
      <c r="W3692" s="1">
        <v>0.55</v>
      </c>
      <c r="X3692" s="0" t="inlineStr">
        <is>
          <t>IBGE — Censo Demográfico 2022 / SIDRA</t>
        </is>
      </c>
    </row>
    <row r="3693">
      <c r="A3693" s="0" t="inlineStr">
        <is>
          <t>3537701</t>
        </is>
      </c>
      <c r="B3693" s="0" t="inlineStr">
        <is>
          <t>Piacatu</t>
        </is>
      </c>
      <c r="C3693" s="0" t="inlineStr">
        <is>
          <t>SP</t>
        </is>
      </c>
      <c r="D3693" s="0" t="inlineStr">
        <is>
          <t>2022</t>
        </is>
      </c>
      <c r="E3693" s="1">
        <v>5490</v>
      </c>
      <c r="F3693" s="1">
        <v>57</v>
      </c>
      <c r="G3693" s="1">
        <v>138</v>
      </c>
      <c r="H3693" s="1">
        <v>750</v>
      </c>
      <c r="I3693" s="1">
        <f>(F3693+G3693+H3693)/E3693*100</f>
        <v>17.213114754098360655737704918</v>
      </c>
      <c r="J3693" s="1">
        <f>(F3693+G3693)/E3693*100</f>
        <v>3.5519125683060109289617486339</v>
      </c>
      <c r="K3693" s="1">
        <f>F3693/E3693*100</f>
        <v>1.0382513661202185792349726776</v>
      </c>
      <c r="L3693" s="1">
        <v>1450.85</v>
      </c>
      <c r="M3693" s="1">
        <v>1212.00</v>
      </c>
      <c r="N3693" s="1">
        <v>7.07</v>
      </c>
      <c r="O3693" s="1">
        <v>92.55</v>
      </c>
      <c r="P3693" s="1">
        <v>6.68</v>
      </c>
      <c r="Q3693" s="1">
        <v>92.70</v>
      </c>
      <c r="R3693" s="1">
        <v>0.58</v>
      </c>
      <c r="S3693" s="1">
        <v>6.73</v>
      </c>
      <c s="1" r="T3693">
        <v>0</v>
      </c>
      <c r="U3693" s="1">
        <v>97.93</v>
      </c>
      <c r="V3693" s="1">
        <f>100-U3693</f>
        <v>2.07</v>
      </c>
      <c r="W3693" s="1">
        <v>1.73</v>
      </c>
      <c r="X3693" s="0" t="inlineStr">
        <is>
          <t>IBGE — Censo Demográfico 2022 / SIDRA</t>
        </is>
      </c>
    </row>
    <row r="3694">
      <c r="A3694" s="0" t="inlineStr">
        <is>
          <t>3537800</t>
        </is>
      </c>
      <c r="B3694" s="0" t="inlineStr">
        <is>
          <t>Piedade</t>
        </is>
      </c>
      <c r="C3694" s="0" t="inlineStr">
        <is>
          <t>SP</t>
        </is>
      </c>
      <c r="D3694" s="0" t="inlineStr">
        <is>
          <t>2022</t>
        </is>
      </c>
      <c r="E3694" s="1">
        <v>52820</v>
      </c>
      <c r="F3694" s="1">
        <v>413</v>
      </c>
      <c r="G3694" s="1">
        <v>2151</v>
      </c>
      <c r="H3694" s="1">
        <v>7904</v>
      </c>
      <c r="I3694" s="1">
        <f>(F3694+G3694+H3694)/E3694*100</f>
        <v>19.818250662627792502839833396</v>
      </c>
      <c r="J3694" s="1">
        <f>(F3694+G3694)/E3694*100</f>
        <v>4.8542218856493752366527830367</v>
      </c>
      <c r="K3694" s="1">
        <f>F3694/E3694*100</f>
        <v>0.7819007951533510034078000757</v>
      </c>
      <c r="L3694" s="1">
        <v>1446.28</v>
      </c>
      <c r="M3694" s="1">
        <v>1190.67</v>
      </c>
      <c r="N3694" s="1">
        <v>4.58</v>
      </c>
      <c r="O3694" s="1">
        <v>57.50</v>
      </c>
      <c r="P3694" s="1">
        <v>37.78</v>
      </c>
      <c r="Q3694" s="1">
        <v>39.11</v>
      </c>
      <c r="R3694" s="1">
        <v>16.69</v>
      </c>
      <c r="S3694" s="1">
        <v>39.85</v>
      </c>
      <c r="T3694" s="1">
        <v>0.04</v>
      </c>
      <c r="U3694" s="1">
        <v>96.57</v>
      </c>
      <c r="V3694" s="1">
        <f>100-U3694</f>
        <v>3.43</v>
      </c>
      <c r="W3694" s="1">
        <v>3.10</v>
      </c>
      <c r="X3694" s="0" t="inlineStr">
        <is>
          <t>IBGE — Censo Demográfico 2022 / SIDRA</t>
        </is>
      </c>
    </row>
    <row r="3695">
      <c r="A3695" s="0" t="inlineStr">
        <is>
          <t>3537909</t>
        </is>
      </c>
      <c r="B3695" s="0" t="inlineStr">
        <is>
          <t>Pilar do Sul</t>
        </is>
      </c>
      <c r="C3695" s="0" t="inlineStr">
        <is>
          <t>SP</t>
        </is>
      </c>
      <c r="D3695" s="0" t="inlineStr">
        <is>
          <t>2022</t>
        </is>
      </c>
      <c r="E3695" s="1">
        <v>27511</v>
      </c>
      <c r="F3695" s="1">
        <v>491</v>
      </c>
      <c r="G3695" s="1">
        <v>995</v>
      </c>
      <c r="H3695" s="1">
        <v>4589</v>
      </c>
      <c r="I3695" s="1">
        <f>(F3695+G3695+H3695)/E3695*100</f>
        <v>22.08207626040492893751590273</v>
      </c>
      <c r="J3695" s="1">
        <f>(F3695+G3695)/E3695*100</f>
        <v>5.4014757733270328232343426266</v>
      </c>
      <c r="K3695" s="1">
        <f>F3695/E3695*100</f>
        <v>1.7847406491948675075424375704</v>
      </c>
      <c r="L3695" s="1">
        <v>1571.17</v>
      </c>
      <c r="M3695" s="1">
        <v>1200.00</v>
      </c>
      <c r="N3695" s="1">
        <v>5.11</v>
      </c>
      <c r="O3695" s="1">
        <v>82.44</v>
      </c>
      <c r="P3695" s="1">
        <v>16.07</v>
      </c>
      <c r="Q3695" s="1">
        <v>68.07</v>
      </c>
      <c r="R3695" s="1">
        <v>8.81</v>
      </c>
      <c r="S3695" s="1">
        <v>22.84</v>
      </c>
      <c r="T3695" s="1">
        <v>0.02</v>
      </c>
      <c r="U3695" s="1">
        <v>96.79</v>
      </c>
      <c r="V3695" s="1">
        <f>100-U3695</f>
        <v>3.21</v>
      </c>
      <c r="W3695" s="1">
        <v>2.40</v>
      </c>
      <c r="X3695" s="0" t="inlineStr">
        <is>
          <t>IBGE — Censo Demográfico 2022 / SIDRA</t>
        </is>
      </c>
    </row>
    <row r="3696">
      <c r="A3696" s="0" t="inlineStr">
        <is>
          <t>3538006</t>
        </is>
      </c>
      <c r="B3696" s="0" t="inlineStr">
        <is>
          <t>Pindamonhangaba</t>
        </is>
      </c>
      <c r="C3696" s="0" t="inlineStr">
        <is>
          <t>SP</t>
        </is>
      </c>
      <c r="D3696" s="0" t="inlineStr">
        <is>
          <t>2022</t>
        </is>
      </c>
      <c r="E3696" s="1">
        <v>165091</v>
      </c>
      <c r="F3696" s="1">
        <v>4134</v>
      </c>
      <c r="G3696" s="1">
        <v>10538</v>
      </c>
      <c r="H3696" s="1">
        <v>27264</v>
      </c>
      <c r="I3696" s="1">
        <f>(F3696+G3696+H3696)/E3696*100</f>
        <v>25.401748126790679080022533027</v>
      </c>
      <c r="J3696" s="1">
        <f>(F3696+G3696)/E3696*100</f>
        <v>8.887219775760035374429859895</v>
      </c>
      <c r="K3696" s="1">
        <f>F3696/E3696*100</f>
        <v>2.504073510972736248493255235</v>
      </c>
      <c r="L3696" s="1">
        <v>1610.98</v>
      </c>
      <c r="M3696" s="1">
        <v>1125.00</v>
      </c>
      <c r="N3696" s="1">
        <v>2.58</v>
      </c>
      <c r="O3696" s="1">
        <v>97.34</v>
      </c>
      <c r="P3696" s="1">
        <v>2.41</v>
      </c>
      <c r="Q3696" s="1">
        <v>95.23</v>
      </c>
      <c r="R3696" s="1">
        <v>2.87</v>
      </c>
      <c r="S3696" s="1">
        <v>1.69</v>
      </c>
      <c r="T3696" s="1">
        <v>0.01</v>
      </c>
      <c r="U3696" s="1">
        <v>99.59</v>
      </c>
      <c r="V3696" s="1">
        <f>100-U3696</f>
        <v>0.41</v>
      </c>
      <c r="W3696" s="1">
        <v>0.30</v>
      </c>
      <c r="X3696" s="0" t="inlineStr">
        <is>
          <t>IBGE — Censo Demográfico 2022 / SIDRA</t>
        </is>
      </c>
    </row>
    <row r="3697">
      <c r="A3697" s="0" t="inlineStr">
        <is>
          <t>3538105</t>
        </is>
      </c>
      <c r="B3697" s="0" t="inlineStr">
        <is>
          <t>Pindorama</t>
        </is>
      </c>
      <c r="C3697" s="0" t="inlineStr">
        <is>
          <t>SP</t>
        </is>
      </c>
      <c r="D3697" s="0" t="inlineStr">
        <is>
          <t>2022</t>
        </is>
      </c>
      <c r="E3697" s="1">
        <v>14474</v>
      </c>
      <c r="F3697" s="1">
        <v>238</v>
      </c>
      <c r="G3697" s="1">
        <v>466</v>
      </c>
      <c r="H3697" s="1">
        <v>1438</v>
      </c>
      <c r="I3697" s="1">
        <f>(F3697+G3697+H3697)/E3697*100</f>
        <v>14.798949841094376122702777394</v>
      </c>
      <c r="J3697" s="1">
        <f>(F3697+G3697)/E3697*100</f>
        <v>4.8638938786790106397678596103</v>
      </c>
      <c r="K3697" s="1">
        <f>F3697/E3697*100</f>
        <v>1.644327760121597346966975266</v>
      </c>
      <c r="L3697" s="1">
        <v>1694.67</v>
      </c>
      <c r="M3697" s="1">
        <v>1300.00</v>
      </c>
      <c r="N3697" s="1">
        <v>5.00</v>
      </c>
      <c r="O3697" s="1">
        <v>94.30</v>
      </c>
      <c r="P3697" s="1">
        <v>4.52</v>
      </c>
      <c r="Q3697" s="1">
        <v>95.48</v>
      </c>
      <c r="R3697" s="1">
        <v>3.41</v>
      </c>
      <c r="S3697" s="1">
        <v>0.90</v>
      </c>
      <c s="1" r="T3697">
        <v>0</v>
      </c>
      <c r="U3697" s="1">
        <v>97.69</v>
      </c>
      <c r="V3697" s="1">
        <f>100-U3697</f>
        <v>2.31</v>
      </c>
      <c r="W3697" s="1">
        <v>1.17</v>
      </c>
      <c r="X3697" s="0" t="inlineStr">
        <is>
          <t>IBGE — Censo Demográfico 2022 / SIDRA</t>
        </is>
      </c>
    </row>
    <row r="3698">
      <c r="A3698" s="0" t="inlineStr">
        <is>
          <t>3538204</t>
        </is>
      </c>
      <c r="B3698" s="0" t="inlineStr">
        <is>
          <t>Pinhalzinho</t>
        </is>
      </c>
      <c r="C3698" s="0" t="inlineStr">
        <is>
          <t>SP</t>
        </is>
      </c>
      <c r="D3698" s="0" t="inlineStr">
        <is>
          <t>2022</t>
        </is>
      </c>
      <c r="E3698" s="1">
        <v>15163</v>
      </c>
      <c r="F3698" s="1">
        <v>271</v>
      </c>
      <c r="G3698" s="1">
        <v>824</v>
      </c>
      <c r="H3698" s="1">
        <v>2352</v>
      </c>
      <c r="I3698" s="1">
        <f>(F3698+G3698+H3698)/E3698*100</f>
        <v>22.732968409945261491789223768</v>
      </c>
      <c r="J3698" s="1">
        <f>(F3698+G3698)/E3698*100</f>
        <v>7.2215260832289124843368726505</v>
      </c>
      <c r="K3698" s="1">
        <f>F3698/E3698*100</f>
        <v>1.7872452680867902130185319528</v>
      </c>
      <c r="L3698" s="1">
        <v>1382.52</v>
      </c>
      <c r="M3698" s="1">
        <v>1150.00</v>
      </c>
      <c r="N3698" s="1">
        <v>3.80</v>
      </c>
      <c r="O3698" s="1">
        <v>55.68</v>
      </c>
      <c r="P3698" s="1">
        <v>43.28</v>
      </c>
      <c r="Q3698" s="1">
        <v>47.95</v>
      </c>
      <c r="R3698" s="1">
        <v>15.20</v>
      </c>
      <c r="S3698" s="1">
        <v>34.73</v>
      </c>
      <c r="T3698" s="1">
        <v>0.02</v>
      </c>
      <c r="U3698" s="1">
        <v>98.87</v>
      </c>
      <c r="V3698" s="1">
        <f>100-U3698</f>
        <v>1.13</v>
      </c>
      <c r="W3698" s="1">
        <v>0.83</v>
      </c>
      <c r="X3698" s="0" t="inlineStr">
        <is>
          <t>IBGE — Censo Demográfico 2022 / SIDRA</t>
        </is>
      </c>
    </row>
    <row r="3699">
      <c r="A3699" s="0" t="inlineStr">
        <is>
          <t>3538303</t>
        </is>
      </c>
      <c r="B3699" s="0" t="inlineStr">
        <is>
          <t>Piquerobi</t>
        </is>
      </c>
      <c r="C3699" s="0" t="inlineStr">
        <is>
          <t>SP</t>
        </is>
      </c>
      <c r="D3699" s="0" t="inlineStr">
        <is>
          <t>2022</t>
        </is>
      </c>
      <c r="E3699" s="1">
        <v>3264</v>
      </c>
      <c r="F3699" s="1">
        <v>61</v>
      </c>
      <c r="G3699" s="1">
        <v>210</v>
      </c>
      <c r="H3699" s="1">
        <v>594</v>
      </c>
      <c r="I3699" s="1">
        <f>(F3699+G3699+H3699)/E3699*100</f>
        <v>26.50122549019607843137254902</v>
      </c>
      <c r="J3699" s="1">
        <f>(F3699+G3699)/E3699*100</f>
        <v>8.302696078431372549019607843</v>
      </c>
      <c r="K3699" s="1">
        <f>F3699/E3699*100</f>
        <v>1.868872549019607843137254902</v>
      </c>
      <c r="L3699" s="1">
        <v>1304.25</v>
      </c>
      <c r="M3699" s="1">
        <v>1137.33</v>
      </c>
      <c r="N3699" s="1">
        <v>7.85</v>
      </c>
      <c r="O3699" s="1">
        <v>84.58</v>
      </c>
      <c r="P3699" s="1">
        <v>14.80</v>
      </c>
      <c r="Q3699" s="1">
        <v>84.35</v>
      </c>
      <c r="R3699" s="1">
        <v>1.25</v>
      </c>
      <c r="S3699" s="1">
        <v>14.41</v>
      </c>
      <c s="1" r="T3699">
        <v>0</v>
      </c>
      <c r="U3699" s="1">
        <v>86.29</v>
      </c>
      <c r="V3699" s="1">
        <f>100-U3699</f>
        <v>13.71</v>
      </c>
      <c r="W3699" s="1">
        <v>11.37</v>
      </c>
      <c r="X3699" s="0" t="inlineStr">
        <is>
          <t>IBGE — Censo Demográfico 2022 / SIDRA</t>
        </is>
      </c>
    </row>
    <row r="3700">
      <c r="A3700" s="0" t="inlineStr">
        <is>
          <t>3538501</t>
        </is>
      </c>
      <c r="B3700" s="0" t="inlineStr">
        <is>
          <t>Piquete</t>
        </is>
      </c>
      <c r="C3700" s="0" t="inlineStr">
        <is>
          <t>SP</t>
        </is>
      </c>
      <c r="D3700" s="0" t="inlineStr">
        <is>
          <t>2022</t>
        </is>
      </c>
      <c r="E3700" s="1">
        <v>12456</v>
      </c>
      <c r="F3700" s="1">
        <v>155</v>
      </c>
      <c r="G3700" s="1">
        <v>942</v>
      </c>
      <c r="H3700" s="1">
        <v>2340</v>
      </c>
      <c r="I3700" s="1">
        <f>(F3700+G3700+H3700)/E3700*100</f>
        <v>27.593127809890815671162491972</v>
      </c>
      <c r="J3700" s="1">
        <f>(F3700+G3700)/E3700*100</f>
        <v>8.807000642260757867694283879</v>
      </c>
      <c r="K3700" s="1">
        <f>F3700/E3700*100</f>
        <v>1.2443802183686576750160565189</v>
      </c>
      <c r="L3700" s="1">
        <v>1321.99</v>
      </c>
      <c r="M3700" s="1">
        <v>1005.00</v>
      </c>
      <c r="N3700" s="1">
        <v>3.29</v>
      </c>
      <c r="O3700" s="1">
        <v>91.82</v>
      </c>
      <c r="P3700" s="1">
        <v>7.31</v>
      </c>
      <c r="Q3700" s="1">
        <v>74.44</v>
      </c>
      <c r="R3700" s="1">
        <v>7.55</v>
      </c>
      <c r="S3700" s="1">
        <v>2.25</v>
      </c>
      <c r="T3700" s="1">
        <v>0.02</v>
      </c>
      <c r="U3700" s="1">
        <v>98.42</v>
      </c>
      <c r="V3700" s="1">
        <f>100-U3700</f>
        <v>1.58</v>
      </c>
      <c r="W3700" s="1">
        <v>0.98</v>
      </c>
      <c r="X3700" s="0" t="inlineStr">
        <is>
          <t>IBGE — Censo Demográfico 2022 / SIDRA</t>
        </is>
      </c>
    </row>
    <row r="3701">
      <c r="A3701" s="0" t="inlineStr">
        <is>
          <t>3538600</t>
        </is>
      </c>
      <c r="B3701" s="0" t="inlineStr">
        <is>
          <t>Piracaia</t>
        </is>
      </c>
      <c r="C3701" s="0" t="inlineStr">
        <is>
          <t>SP</t>
        </is>
      </c>
      <c r="D3701" s="0" t="inlineStr">
        <is>
          <t>2022</t>
        </is>
      </c>
      <c r="E3701" s="1">
        <v>25972</v>
      </c>
      <c r="F3701" s="1">
        <v>412</v>
      </c>
      <c r="G3701" s="1">
        <v>637</v>
      </c>
      <c r="H3701" s="1">
        <v>2914</v>
      </c>
      <c r="I3701" s="1">
        <f>(F3701+G3701+H3701)/E3701*100</f>
        <v>15.258740181734175265670722316</v>
      </c>
      <c r="J3701" s="1">
        <f>(F3701+G3701)/E3701*100</f>
        <v>4.0389650392730632989373171107</v>
      </c>
      <c r="K3701" s="1">
        <f>F3701/E3701*100</f>
        <v>1.5863237332511935931002618204</v>
      </c>
      <c r="L3701" s="1">
        <v>1603.66</v>
      </c>
      <c r="M3701" s="1">
        <v>1243.50</v>
      </c>
      <c r="N3701" s="1">
        <v>5.47</v>
      </c>
      <c r="O3701" s="1">
        <v>82.80</v>
      </c>
      <c r="P3701" s="1">
        <v>14.38</v>
      </c>
      <c r="Q3701" s="1">
        <v>71.97</v>
      </c>
      <c r="R3701" s="1">
        <v>16.71</v>
      </c>
      <c r="S3701" s="1">
        <v>8.31</v>
      </c>
      <c r="T3701" s="1">
        <v>0.01</v>
      </c>
      <c r="U3701" s="1">
        <v>98.47</v>
      </c>
      <c r="V3701" s="1">
        <f>100-U3701</f>
        <v>1.53</v>
      </c>
      <c r="W3701" s="1">
        <v>1.22</v>
      </c>
      <c r="X3701" s="0" t="inlineStr">
        <is>
          <t>IBGE — Censo Demográfico 2022 / SIDRA</t>
        </is>
      </c>
    </row>
    <row r="3702">
      <c r="A3702" s="0" t="inlineStr">
        <is>
          <t>3538709</t>
        </is>
      </c>
      <c r="B3702" s="0" t="inlineStr">
        <is>
          <t>Piracicaba</t>
        </is>
      </c>
      <c r="C3702" s="0" t="inlineStr">
        <is>
          <t>SP</t>
        </is>
      </c>
      <c r="D3702" s="0" t="inlineStr">
        <is>
          <t>2022</t>
        </is>
      </c>
      <c r="E3702" s="1">
        <v>420046</v>
      </c>
      <c r="F3702" s="1">
        <v>8486</v>
      </c>
      <c r="G3702" s="1">
        <v>13407</v>
      </c>
      <c r="H3702" s="1">
        <v>42556</v>
      </c>
      <c r="I3702" s="1">
        <f>(F3702+G3702+H3702)/E3702*100</f>
        <v>15.343319541193107421568113968</v>
      </c>
      <c r="J3702" s="1">
        <f>(F3702+G3702)/E3702*100</f>
        <v>5.2120482042442970531798898216</v>
      </c>
      <c r="K3702" s="1">
        <f>F3702/E3702*100</f>
        <v>2.0202549244606543092899349119</v>
      </c>
      <c r="L3702" s="1">
        <v>2145.67</v>
      </c>
      <c r="M3702" s="1">
        <v>1450.00</v>
      </c>
      <c r="N3702" s="1">
        <v>2.38</v>
      </c>
      <c r="O3702" s="1">
        <v>98.67</v>
      </c>
      <c r="P3702" s="1">
        <v>0.70</v>
      </c>
      <c r="Q3702" s="1">
        <v>97.02</v>
      </c>
      <c r="R3702" s="1">
        <v>1.79</v>
      </c>
      <c r="S3702" s="1">
        <v>0.68</v>
      </c>
      <c r="T3702" s="1">
        <v>0.01</v>
      </c>
      <c r="U3702" s="1">
        <v>99.75</v>
      </c>
      <c r="V3702" s="1">
        <f>100-U3702</f>
        <v>0.25</v>
      </c>
      <c r="W3702" s="1">
        <v>0.17</v>
      </c>
      <c r="X3702" s="0" t="inlineStr">
        <is>
          <t>IBGE — Censo Demográfico 2022 / SIDRA</t>
        </is>
      </c>
    </row>
    <row r="3703">
      <c r="A3703" s="0" t="inlineStr">
        <is>
          <t>3538808</t>
        </is>
      </c>
      <c r="B3703" s="0" t="inlineStr">
        <is>
          <t>Piraju</t>
        </is>
      </c>
      <c r="C3703" s="0" t="inlineStr">
        <is>
          <t>SP</t>
        </is>
      </c>
      <c r="D3703" s="0" t="inlineStr">
        <is>
          <t>2022</t>
        </is>
      </c>
      <c r="E3703" s="1">
        <v>29341</v>
      </c>
      <c r="F3703" s="1">
        <v>380</v>
      </c>
      <c r="G3703" s="1">
        <v>1278</v>
      </c>
      <c r="H3703" s="1">
        <v>3576</v>
      </c>
      <c r="I3703" s="1">
        <f>(F3703+G3703+H3703)/E3703*100</f>
        <v>17.838519477863740158822126035</v>
      </c>
      <c r="J3703" s="1">
        <f>(F3703+G3703)/E3703*100</f>
        <v>5.6507958147302409597491564705</v>
      </c>
      <c r="K3703" s="1">
        <f>F3703/E3703*100</f>
        <v>1.2951160492144098701475750656</v>
      </c>
      <c r="L3703" s="1">
        <v>1659.91</v>
      </c>
      <c r="M3703" s="1">
        <v>1212.00</v>
      </c>
      <c r="N3703" s="1">
        <v>3.30</v>
      </c>
      <c r="O3703" s="1">
        <v>92.70</v>
      </c>
      <c r="P3703" s="1">
        <v>3.72</v>
      </c>
      <c r="Q3703" s="1">
        <v>91.87</v>
      </c>
      <c r="R3703" s="1">
        <v>2.14</v>
      </c>
      <c r="S3703" s="1">
        <v>5.60</v>
      </c>
      <c s="1" r="T3703">
        <v>0</v>
      </c>
      <c r="U3703" s="1">
        <v>98.01</v>
      </c>
      <c r="V3703" s="1">
        <f>100-U3703</f>
        <v>1.99</v>
      </c>
      <c r="W3703" s="1">
        <v>1.74</v>
      </c>
      <c r="X3703" s="0" t="inlineStr">
        <is>
          <t>IBGE — Censo Demográfico 2022 / SIDRA</t>
        </is>
      </c>
    </row>
    <row r="3704">
      <c r="A3704" s="0" t="inlineStr">
        <is>
          <t>3538907</t>
        </is>
      </c>
      <c r="B3704" s="0" t="inlineStr">
        <is>
          <t>Pirajuí</t>
        </is>
      </c>
      <c r="C3704" s="0" t="inlineStr">
        <is>
          <t>SP</t>
        </is>
      </c>
      <c r="D3704" s="0" t="inlineStr">
        <is>
          <t>2022</t>
        </is>
      </c>
      <c r="E3704" s="1">
        <v>19099</v>
      </c>
      <c r="F3704" s="1">
        <v>221</v>
      </c>
      <c r="G3704" s="1">
        <v>691</v>
      </c>
      <c r="H3704" s="1">
        <v>4004</v>
      </c>
      <c r="I3704" s="1">
        <f>(F3704+G3704+H3704)/E3704*100</f>
        <v>25.739567516623907010838263783</v>
      </c>
      <c r="J3704" s="1">
        <f>(F3704+G3704)/E3704*100</f>
        <v>4.7751191161840934080318341274</v>
      </c>
      <c r="K3704" s="1">
        <f>F3704/E3704*100</f>
        <v>1.1571286454788208806743808576</v>
      </c>
      <c r="L3704" s="1">
        <v>1707.81</v>
      </c>
      <c r="M3704" s="1">
        <v>1200.00</v>
      </c>
      <c r="N3704" s="1">
        <v>5.21</v>
      </c>
      <c r="O3704" s="1">
        <v>93.96</v>
      </c>
      <c r="P3704" s="1">
        <v>3.62</v>
      </c>
      <c r="Q3704" s="1">
        <v>96.07</v>
      </c>
      <c r="R3704" s="1">
        <v>2.15</v>
      </c>
      <c r="S3704" s="1">
        <v>1.00</v>
      </c>
      <c s="1" r="T3704">
        <v>0</v>
      </c>
      <c r="U3704" s="1">
        <v>96.78</v>
      </c>
      <c r="V3704" s="1">
        <f>100-U3704</f>
        <v>3.22</v>
      </c>
      <c r="W3704" s="1">
        <v>2.70</v>
      </c>
      <c r="X3704" s="0" t="inlineStr">
        <is>
          <t>IBGE — Censo Demográfico 2022 / SIDRA</t>
        </is>
      </c>
    </row>
    <row r="3705">
      <c r="A3705" s="0" t="inlineStr">
        <is>
          <t>3539004</t>
        </is>
      </c>
      <c r="B3705" s="0" t="inlineStr">
        <is>
          <t>Pirangi</t>
        </is>
      </c>
      <c r="C3705" s="0" t="inlineStr">
        <is>
          <t>SP</t>
        </is>
      </c>
      <c r="D3705" s="0" t="inlineStr">
        <is>
          <t>2022</t>
        </is>
      </c>
      <c r="E3705" s="1">
        <v>10849</v>
      </c>
      <c r="F3705" s="1">
        <v>118</v>
      </c>
      <c r="G3705" s="1">
        <v>191</v>
      </c>
      <c r="H3705" s="1">
        <v>1136</v>
      </c>
      <c r="I3705" s="1">
        <f>(F3705+G3705+H3705)/E3705*100</f>
        <v>13.319199926260484837312194672</v>
      </c>
      <c r="J3705" s="1">
        <f>(F3705+G3705)/E3705*100</f>
        <v>2.8481887731588164807816388607</v>
      </c>
      <c r="K3705" s="1">
        <f>F3705/E3705*100</f>
        <v>1.0876578486496451285832795649</v>
      </c>
      <c r="L3705" s="1">
        <v>1696.01</v>
      </c>
      <c r="M3705" s="1">
        <v>1306.00</v>
      </c>
      <c r="N3705" s="1">
        <v>5.11</v>
      </c>
      <c r="O3705" s="1">
        <v>91.96</v>
      </c>
      <c r="P3705" s="1">
        <v>0.05</v>
      </c>
      <c r="Q3705" s="1">
        <v>92.80</v>
      </c>
      <c r="R3705" s="1">
        <v>0.15</v>
      </c>
      <c r="S3705" s="1">
        <v>6.98</v>
      </c>
      <c s="1" r="T3705">
        <v>0</v>
      </c>
      <c r="U3705" s="1">
        <v>94.66</v>
      </c>
      <c r="V3705" s="1">
        <f>100-U3705</f>
        <v>5.34</v>
      </c>
      <c r="W3705" s="1">
        <v>5.29</v>
      </c>
      <c r="X3705" s="0" t="inlineStr">
        <is>
          <t>IBGE — Censo Demográfico 2022 / SIDRA</t>
        </is>
      </c>
    </row>
    <row r="3706">
      <c r="A3706" s="0" t="inlineStr">
        <is>
          <t>3539103</t>
        </is>
      </c>
      <c r="B3706" s="0" t="inlineStr">
        <is>
          <t>Pirapora do Bom Jesus</t>
        </is>
      </c>
      <c r="C3706" s="0" t="inlineStr">
        <is>
          <t>SP</t>
        </is>
      </c>
      <c r="D3706" s="0" t="inlineStr">
        <is>
          <t>2022</t>
        </is>
      </c>
      <c r="E3706" s="1">
        <v>18324</v>
      </c>
      <c r="F3706" s="1">
        <v>374</v>
      </c>
      <c r="G3706" s="1">
        <v>1431</v>
      </c>
      <c r="H3706" s="1">
        <v>3343</v>
      </c>
      <c r="I3706" s="1">
        <f>(F3706+G3706+H3706)/E3706*100</f>
        <v>28.094302554027504911591355599</v>
      </c>
      <c r="J3706" s="1">
        <f>(F3706+G3706)/E3706*100</f>
        <v>9.850469329840646147129447719</v>
      </c>
      <c r="K3706" s="1">
        <f>F3706/E3706*100</f>
        <v>2.0410390744378956559703121589</v>
      </c>
      <c r="L3706" s="1">
        <v>1199.19</v>
      </c>
      <c r="M3706" s="1">
        <v>975.00</v>
      </c>
      <c r="N3706" s="1">
        <v>4.61</v>
      </c>
      <c r="O3706" s="1">
        <v>92.08</v>
      </c>
      <c r="P3706" s="1">
        <v>6.98</v>
      </c>
      <c r="Q3706" s="1">
        <v>70.70</v>
      </c>
      <c r="R3706" s="1">
        <v>3.48</v>
      </c>
      <c r="S3706" s="1">
        <v>13.79</v>
      </c>
      <c s="1" r="T3706">
        <v>0</v>
      </c>
      <c r="U3706" s="1">
        <v>97.72</v>
      </c>
      <c r="V3706" s="1">
        <f>100-U3706</f>
        <v>2.28</v>
      </c>
      <c r="W3706" s="1">
        <v>1.85</v>
      </c>
      <c r="X3706" s="0" t="inlineStr">
        <is>
          <t>IBGE — Censo Demográfico 2022 / SIDRA</t>
        </is>
      </c>
    </row>
    <row r="3707">
      <c r="A3707" s="0" t="inlineStr">
        <is>
          <t>3539202</t>
        </is>
      </c>
      <c r="B3707" s="0" t="inlineStr">
        <is>
          <t>Pirapozinho</t>
        </is>
      </c>
      <c r="C3707" s="0" t="inlineStr">
        <is>
          <t>SP</t>
        </is>
      </c>
      <c r="D3707" s="0" t="inlineStr">
        <is>
          <t>2022</t>
        </is>
      </c>
      <c r="E3707" s="1">
        <v>25304</v>
      </c>
      <c r="F3707" s="1">
        <v>334</v>
      </c>
      <c r="G3707" s="1">
        <v>822</v>
      </c>
      <c r="H3707" s="1">
        <v>2937</v>
      </c>
      <c r="I3707" s="1">
        <f>(F3707+G3707+H3707)/E3707*100</f>
        <v>16.175308251659816629781852672</v>
      </c>
      <c r="J3707" s="1">
        <f>(F3707+G3707)/E3707*100</f>
        <v>4.5684476762567183054062598799</v>
      </c>
      <c r="K3707" s="1">
        <f>F3707/E3707*100</f>
        <v>1.3199494151122352197281062283</v>
      </c>
      <c r="L3707" s="1">
        <v>1546.97</v>
      </c>
      <c r="M3707" s="1">
        <v>1250.00</v>
      </c>
      <c r="N3707" s="1">
        <v>4.40</v>
      </c>
      <c r="O3707" s="1">
        <v>95.43</v>
      </c>
      <c r="P3707" s="1">
        <v>3.95</v>
      </c>
      <c r="Q3707" s="1">
        <v>92.72</v>
      </c>
      <c r="R3707" s="1">
        <v>3.41</v>
      </c>
      <c r="S3707" s="1">
        <v>3.72</v>
      </c>
      <c r="T3707" s="1">
        <v>0.02</v>
      </c>
      <c r="U3707" s="1">
        <v>98.52</v>
      </c>
      <c r="V3707" s="1">
        <f>100-U3707</f>
        <v>1.48</v>
      </c>
      <c r="W3707" s="1">
        <v>1.29</v>
      </c>
      <c r="X3707" s="0" t="inlineStr">
        <is>
          <t>IBGE — Censo Demográfico 2022 / SIDRA</t>
        </is>
      </c>
    </row>
    <row r="3708">
      <c r="A3708" s="0" t="inlineStr">
        <is>
          <t>3539301</t>
        </is>
      </c>
      <c r="B3708" s="0" t="inlineStr">
        <is>
          <t>Pirassununga</t>
        </is>
      </c>
      <c r="C3708" s="0" t="inlineStr">
        <is>
          <t>SP</t>
        </is>
      </c>
      <c r="D3708" s="0" t="inlineStr">
        <is>
          <t>2022</t>
        </is>
      </c>
      <c r="E3708" s="1">
        <v>73348</v>
      </c>
      <c r="F3708" s="1">
        <v>739</v>
      </c>
      <c r="G3708" s="1">
        <v>2881</v>
      </c>
      <c r="H3708" s="1">
        <v>8042</v>
      </c>
      <c r="I3708" s="1">
        <f>(F3708+G3708+H3708)/E3708*100</f>
        <v>15.899547363254621802912144844</v>
      </c>
      <c r="J3708" s="1">
        <f>(F3708+G3708)/E3708*100</f>
        <v>4.9353765610514260784206795005</v>
      </c>
      <c r="K3708" s="1">
        <f>F3708/E3708*100</f>
        <v>1.0075257675737579756775917544</v>
      </c>
      <c r="L3708" s="1">
        <v>2014.47</v>
      </c>
      <c r="M3708" s="1">
        <v>1356.00</v>
      </c>
      <c r="N3708" s="1">
        <v>3.08</v>
      </c>
      <c r="O3708" s="1">
        <v>96.11</v>
      </c>
      <c r="P3708" s="1">
        <v>3.74</v>
      </c>
      <c r="Q3708" s="1">
        <v>95.94</v>
      </c>
      <c r="R3708" s="1">
        <v>2.01</v>
      </c>
      <c r="S3708" s="1">
        <v>1.87</v>
      </c>
      <c s="1" r="T3708">
        <v>0</v>
      </c>
      <c r="U3708" s="1">
        <v>97.32</v>
      </c>
      <c r="V3708" s="1">
        <f>100-U3708</f>
        <v>2.68</v>
      </c>
      <c r="W3708" s="1">
        <v>1.94</v>
      </c>
      <c r="X3708" s="0" t="inlineStr">
        <is>
          <t>IBGE — Censo Demográfico 2022 / SIDRA</t>
        </is>
      </c>
    </row>
    <row r="3709">
      <c r="A3709" s="0" t="inlineStr">
        <is>
          <t>3539400</t>
        </is>
      </c>
      <c r="B3709" s="0" t="inlineStr">
        <is>
          <t>Piratininga</t>
        </is>
      </c>
      <c r="C3709" s="0" t="inlineStr">
        <is>
          <t>SP</t>
        </is>
      </c>
      <c r="D3709" s="0" t="inlineStr">
        <is>
          <t>2022</t>
        </is>
      </c>
      <c r="E3709" s="1">
        <v>15014</v>
      </c>
      <c r="F3709" s="1">
        <v>141</v>
      </c>
      <c r="G3709" s="1">
        <v>374</v>
      </c>
      <c r="H3709" s="1">
        <v>1517</v>
      </c>
      <c r="I3709" s="1">
        <f>(F3709+G3709+H3709)/E3709*100</f>
        <v>13.534034900759291328093779139</v>
      </c>
      <c r="J3709" s="1">
        <f>(F3709+G3709)/E3709*100</f>
        <v>3.4301318769148794458505394965</v>
      </c>
      <c r="K3709" s="1">
        <f>F3709/E3709*100</f>
        <v>0.9391234847475689356600506194</v>
      </c>
      <c r="L3709" s="1">
        <v>2157.60</v>
      </c>
      <c r="M3709" s="1">
        <v>1457.33</v>
      </c>
      <c r="N3709" s="1">
        <v>3.48</v>
      </c>
      <c r="O3709" s="1">
        <v>76.73</v>
      </c>
      <c r="P3709" s="1">
        <v>9.40</v>
      </c>
      <c r="Q3709" s="1">
        <v>76.13</v>
      </c>
      <c r="R3709" s="1">
        <v>15.80</v>
      </c>
      <c r="S3709" s="1">
        <v>7.99</v>
      </c>
      <c s="1" r="T3709">
        <v>0</v>
      </c>
      <c r="U3709" s="1">
        <v>94.83</v>
      </c>
      <c r="V3709" s="1">
        <f>100-U3709</f>
        <v>5.17</v>
      </c>
      <c r="W3709" s="1">
        <v>4.73</v>
      </c>
      <c r="X3709" s="0" t="inlineStr">
        <is>
          <t>IBGE — Censo Demográfico 2022 / SIDRA</t>
        </is>
      </c>
    </row>
    <row r="3710">
      <c r="A3710" s="0" t="inlineStr">
        <is>
          <t>3539509</t>
        </is>
      </c>
      <c r="B3710" s="0" t="inlineStr">
        <is>
          <t>Pitangueiras</t>
        </is>
      </c>
      <c r="C3710" s="0" t="inlineStr">
        <is>
          <t>SP</t>
        </is>
      </c>
      <c r="D3710" s="0" t="inlineStr">
        <is>
          <t>2022</t>
        </is>
      </c>
      <c r="E3710" s="1">
        <v>33655</v>
      </c>
      <c r="F3710" s="1">
        <v>466</v>
      </c>
      <c r="G3710" s="1">
        <v>2101</v>
      </c>
      <c r="H3710" s="1">
        <v>5396</v>
      </c>
      <c r="I3710" s="1">
        <f>(F3710+G3710+H3710)/E3710*100</f>
        <v>23.660674491160303075323131778</v>
      </c>
      <c r="J3710" s="1">
        <f>(F3710+G3710)/E3710*100</f>
        <v>7.627395632149754865547466944</v>
      </c>
      <c r="K3710" s="1">
        <f>F3710/E3710*100</f>
        <v>1.3846382409745951567374832863</v>
      </c>
      <c r="L3710" s="1">
        <v>1363.54</v>
      </c>
      <c r="M3710" s="1">
        <v>1102.40</v>
      </c>
      <c r="N3710" s="1">
        <v>5.51</v>
      </c>
      <c r="O3710" s="1">
        <v>96.23</v>
      </c>
      <c r="P3710" s="1">
        <v>3.17</v>
      </c>
      <c r="Q3710" s="1">
        <v>96.38</v>
      </c>
      <c r="R3710" s="1">
        <v>0.59</v>
      </c>
      <c r="S3710" s="1">
        <v>2.55</v>
      </c>
      <c r="T3710" s="1">
        <v>0.01</v>
      </c>
      <c r="U3710" s="1">
        <v>98.08</v>
      </c>
      <c r="V3710" s="1">
        <f>100-U3710</f>
        <v>1.92</v>
      </c>
      <c r="W3710" s="1">
        <v>1.44</v>
      </c>
      <c r="X3710" s="0" t="inlineStr">
        <is>
          <t>IBGE — Censo Demográfico 2022 / SIDRA</t>
        </is>
      </c>
    </row>
    <row r="3711">
      <c r="A3711" s="0" t="inlineStr">
        <is>
          <t>3539608</t>
        </is>
      </c>
      <c r="B3711" s="0" t="inlineStr">
        <is>
          <t>Planalto</t>
        </is>
      </c>
      <c r="C3711" s="0" t="inlineStr">
        <is>
          <t>SP</t>
        </is>
      </c>
      <c r="D3711" s="0" t="inlineStr">
        <is>
          <t>2022</t>
        </is>
      </c>
      <c r="E3711" s="1">
        <v>4387</v>
      </c>
      <c r="F3711" s="1">
        <v>17</v>
      </c>
      <c r="G3711" s="1">
        <v>310</v>
      </c>
      <c r="H3711" s="1">
        <v>673</v>
      </c>
      <c r="I3711" s="1">
        <f>(F3711+G3711+H3711)/E3711*100</f>
        <v>22.794620469569181673125142466</v>
      </c>
      <c r="J3711" s="1">
        <f>(F3711+G3711)/E3711*100</f>
        <v>7.4538408935491224071119215865</v>
      </c>
      <c r="K3711" s="1">
        <f>F3711/E3711*100</f>
        <v>0.3875085479826760884431274219</v>
      </c>
      <c r="L3711" s="1">
        <v>1363.79</v>
      </c>
      <c r="M3711" s="1">
        <v>1166.67</v>
      </c>
      <c r="N3711" s="1">
        <v>7.92</v>
      </c>
      <c r="O3711" s="1">
        <v>87.90</v>
      </c>
      <c r="P3711" s="1">
        <v>10.94</v>
      </c>
      <c r="Q3711" s="1">
        <v>89.36</v>
      </c>
      <c r="R3711" s="1">
        <v>0.73</v>
      </c>
      <c r="S3711" s="1">
        <v>9.91</v>
      </c>
      <c s="1" r="T3711">
        <v>0</v>
      </c>
      <c r="U3711" s="1">
        <v>93.62</v>
      </c>
      <c r="V3711" s="1">
        <f>100-U3711</f>
        <v>6.38</v>
      </c>
      <c r="W3711" s="1">
        <v>5.96</v>
      </c>
      <c r="X3711" s="0" t="inlineStr">
        <is>
          <t>IBGE — Censo Demográfico 2022 / SIDRA</t>
        </is>
      </c>
    </row>
    <row r="3712">
      <c r="A3712" s="0" t="inlineStr">
        <is>
          <t>3539707</t>
        </is>
      </c>
      <c r="B3712" s="0" t="inlineStr">
        <is>
          <t>Platina</t>
        </is>
      </c>
      <c r="C3712" s="0" t="inlineStr">
        <is>
          <t>SP</t>
        </is>
      </c>
      <c r="D3712" s="0" t="inlineStr">
        <is>
          <t>2022</t>
        </is>
      </c>
      <c r="E3712" s="1">
        <v>3025</v>
      </c>
      <c r="F3712" s="1">
        <v>18</v>
      </c>
      <c r="G3712" s="1">
        <v>106</v>
      </c>
      <c r="H3712" s="1">
        <v>560</v>
      </c>
      <c r="I3712" s="1">
        <f>(F3712+G3712+H3712)/E3712*100</f>
        <v>22.611570247933884297520661157</v>
      </c>
      <c r="J3712" s="1">
        <f>(F3712+G3712)/E3712*100</f>
        <v>4.0991735537190082644628099174</v>
      </c>
      <c r="K3712" s="1">
        <f>F3712/E3712*100</f>
        <v>0.5950413223140495867768595041</v>
      </c>
      <c r="L3712" s="1">
        <v>1317.54</v>
      </c>
      <c r="M3712" s="1">
        <v>1070.67</v>
      </c>
      <c r="N3712" s="1">
        <v>6.55</v>
      </c>
      <c r="O3712" s="1">
        <v>82.97</v>
      </c>
      <c r="P3712" s="1">
        <v>14.83</v>
      </c>
      <c r="Q3712" s="1">
        <v>84.64</v>
      </c>
      <c r="R3712" s="1">
        <v>9.44</v>
      </c>
      <c r="S3712" s="1">
        <v>5.83</v>
      </c>
      <c s="1" r="T3712">
        <v>0</v>
      </c>
      <c r="U3712" s="1">
        <v>93.47</v>
      </c>
      <c r="V3712" s="1">
        <f>100-U3712</f>
        <v>6.53</v>
      </c>
      <c r="W3712" s="1">
        <v>6.18</v>
      </c>
      <c r="X3712" s="0" t="inlineStr">
        <is>
          <t>IBGE — Censo Demográfico 2022 / SIDRA</t>
        </is>
      </c>
    </row>
    <row r="3713">
      <c r="A3713" s="0" t="inlineStr">
        <is>
          <t>3539806</t>
        </is>
      </c>
      <c r="B3713" s="0" t="inlineStr">
        <is>
          <t>Poá</t>
        </is>
      </c>
      <c r="C3713" s="0" t="inlineStr">
        <is>
          <t>SP</t>
        </is>
      </c>
      <c r="D3713" s="0" t="inlineStr">
        <is>
          <t>2022</t>
        </is>
      </c>
      <c r="E3713" s="1">
        <v>103663</v>
      </c>
      <c r="F3713" s="1">
        <v>2350</v>
      </c>
      <c r="G3713" s="1">
        <v>4803</v>
      </c>
      <c r="H3713" s="1">
        <v>16356</v>
      </c>
      <c r="I3713" s="1">
        <f>(F3713+G3713+H3713)/E3713*100</f>
        <v>22.678294087572229242834955577</v>
      </c>
      <c r="J3713" s="1">
        <f>(F3713+G3713)/E3713*100</f>
        <v>6.9002440600792954091623819492</v>
      </c>
      <c r="K3713" s="1">
        <f>F3713/E3713*100</f>
        <v>2.2669612108466858956426111534</v>
      </c>
      <c r="L3713" s="1">
        <v>1476.59</v>
      </c>
      <c r="M3713" s="1">
        <v>1150.00</v>
      </c>
      <c r="N3713" s="1">
        <v>2.65</v>
      </c>
      <c r="O3713" s="1">
        <v>99.07</v>
      </c>
      <c r="P3713" s="1">
        <v>0.70</v>
      </c>
      <c r="Q3713" s="1">
        <v>96.76</v>
      </c>
      <c r="R3713" s="1">
        <v>0.52</v>
      </c>
      <c r="S3713" s="1">
        <v>1.30</v>
      </c>
      <c r="T3713" s="1">
        <v>0.00</v>
      </c>
      <c r="U3713" s="1">
        <v>99.67</v>
      </c>
      <c r="V3713" s="1">
        <f>100-U3713</f>
        <v>0.33</v>
      </c>
      <c r="W3713" s="1">
        <v>0.06</v>
      </c>
      <c r="X3713" s="0" t="inlineStr">
        <is>
          <t>IBGE — Censo Demográfico 2022 / SIDRA</t>
        </is>
      </c>
    </row>
    <row r="3714">
      <c r="A3714" s="0" t="inlineStr">
        <is>
          <t>3539905</t>
        </is>
      </c>
      <c r="B3714" s="0" t="inlineStr">
        <is>
          <t>Poloni</t>
        </is>
      </c>
      <c r="C3714" s="0" t="inlineStr">
        <is>
          <t>SP</t>
        </is>
      </c>
      <c r="D3714" s="0" t="inlineStr">
        <is>
          <t>2022</t>
        </is>
      </c>
      <c r="E3714" s="1">
        <v>5574</v>
      </c>
      <c r="F3714" s="1">
        <v>81</v>
      </c>
      <c r="G3714" s="1">
        <v>166</v>
      </c>
      <c r="H3714" s="1">
        <v>765</v>
      </c>
      <c r="I3714" s="1">
        <f>(F3714+G3714+H3714)/E3714*100</f>
        <v>18.15572299964119124506637962</v>
      </c>
      <c r="J3714" s="1">
        <f>(F3714+G3714)/E3714*100</f>
        <v>4.431288123430211697165410836</v>
      </c>
      <c r="K3714" s="1">
        <f>F3714/E3714*100</f>
        <v>1.45317545748116254036598493</v>
      </c>
      <c r="L3714" s="1">
        <v>1589.47</v>
      </c>
      <c r="M3714" s="1">
        <v>1212.00</v>
      </c>
      <c r="N3714" s="1">
        <v>6.29</v>
      </c>
      <c r="O3714" s="1">
        <v>91.19</v>
      </c>
      <c r="P3714" s="1">
        <v>7.93</v>
      </c>
      <c r="Q3714" s="1">
        <v>92.30</v>
      </c>
      <c r="R3714" s="1">
        <v>3.46</v>
      </c>
      <c r="S3714" s="1">
        <v>4.24</v>
      </c>
      <c s="1" r="T3714">
        <v>0</v>
      </c>
      <c r="U3714" s="1">
        <v>92.90</v>
      </c>
      <c r="V3714" s="1">
        <f>100-U3714</f>
        <v>7.10</v>
      </c>
      <c r="W3714" s="1">
        <v>2.95</v>
      </c>
      <c r="X3714" s="0" t="inlineStr">
        <is>
          <t>IBGE — Censo Demográfico 2022 / SIDRA</t>
        </is>
      </c>
    </row>
    <row r="3715">
      <c r="A3715" s="0" t="inlineStr">
        <is>
          <t>3540002</t>
        </is>
      </c>
      <c r="B3715" s="0" t="inlineStr">
        <is>
          <t>Pompéia</t>
        </is>
      </c>
      <c r="C3715" s="0" t="inlineStr">
        <is>
          <t>SP</t>
        </is>
      </c>
      <c r="D3715" s="0" t="inlineStr">
        <is>
          <t>2022</t>
        </is>
      </c>
      <c r="E3715" s="1">
        <v>20148</v>
      </c>
      <c r="F3715" s="1">
        <v>256</v>
      </c>
      <c r="G3715" s="1">
        <v>483</v>
      </c>
      <c r="H3715" s="1">
        <v>1770</v>
      </c>
      <c r="I3715" s="1">
        <f>(F3715+G3715+H3715)/E3715*100</f>
        <v>12.452848918006750049632717888</v>
      </c>
      <c r="J3715" s="1">
        <f>(F3715+G3715)/E3715*100</f>
        <v>3.66785785189596982330752432</v>
      </c>
      <c r="K3715" s="1">
        <f>F3715/E3715*100</f>
        <v>1.2705975779233670835814969228</v>
      </c>
      <c r="L3715" s="1">
        <v>1904.12</v>
      </c>
      <c r="M3715" s="1">
        <v>1482.00</v>
      </c>
      <c r="N3715" s="1">
        <v>3.58</v>
      </c>
      <c r="O3715" s="1">
        <v>95.65</v>
      </c>
      <c r="P3715" s="1">
        <v>2.17</v>
      </c>
      <c r="Q3715" s="1">
        <v>97.03</v>
      </c>
      <c r="R3715" s="1">
        <v>1.16</v>
      </c>
      <c r="S3715" s="1">
        <v>1.65</v>
      </c>
      <c s="1" r="T3715">
        <v>0</v>
      </c>
      <c r="U3715" s="1">
        <v>97.74</v>
      </c>
      <c r="V3715" s="1">
        <f>100-U3715</f>
        <v>2.26</v>
      </c>
      <c r="W3715" s="1">
        <v>2.02</v>
      </c>
      <c r="X3715" s="0" t="inlineStr">
        <is>
          <t>IBGE — Censo Demográfico 2022 / SIDRA</t>
        </is>
      </c>
    </row>
    <row r="3716">
      <c r="A3716" s="0" t="inlineStr">
        <is>
          <t>3540101</t>
        </is>
      </c>
      <c r="B3716" s="0" t="inlineStr">
        <is>
          <t>Pongaí</t>
        </is>
      </c>
      <c r="C3716" s="0" t="inlineStr">
        <is>
          <t>SP</t>
        </is>
      </c>
      <c r="D3716" s="0" t="inlineStr">
        <is>
          <t>2022</t>
        </is>
      </c>
      <c r="E3716" s="1">
        <v>3392</v>
      </c>
      <c r="F3716" s="1">
        <v>7</v>
      </c>
      <c r="G3716" s="1">
        <v>153</v>
      </c>
      <c r="H3716" s="1">
        <v>462</v>
      </c>
      <c r="I3716" s="1">
        <f>(F3716+G3716+H3716)/E3716*100</f>
        <v>18.33726415094339622641509434</v>
      </c>
      <c r="J3716" s="1">
        <f>(F3716+G3716)/E3716*100</f>
        <v>4.7169811320754716981132075472</v>
      </c>
      <c r="K3716" s="1">
        <f>F3716/E3716*100</f>
        <v>0.2063679245283018867924528302</v>
      </c>
      <c r="L3716" s="1">
        <v>1724.87</v>
      </c>
      <c r="M3716" s="1">
        <v>1212.00</v>
      </c>
      <c r="N3716" s="1">
        <v>4.77</v>
      </c>
      <c r="O3716" s="1">
        <v>87.31</v>
      </c>
      <c r="P3716" s="1">
        <v>11.89</v>
      </c>
      <c r="Q3716" s="1">
        <v>88.04</v>
      </c>
      <c r="R3716" s="1">
        <v>2.20</v>
      </c>
      <c r="S3716" s="1">
        <v>9.54</v>
      </c>
      <c s="1" r="T3716">
        <v>0</v>
      </c>
      <c r="U3716" s="1">
        <v>96.11</v>
      </c>
      <c r="V3716" s="1">
        <f>100-U3716</f>
        <v>3.89</v>
      </c>
      <c r="W3716" s="1">
        <v>3.52</v>
      </c>
      <c r="X3716" s="0" t="inlineStr">
        <is>
          <t>IBGE — Censo Demográfico 2022 / SIDRA</t>
        </is>
      </c>
    </row>
    <row r="3717">
      <c r="A3717" s="0" t="inlineStr">
        <is>
          <t>3540200</t>
        </is>
      </c>
      <c r="B3717" s="0" t="inlineStr">
        <is>
          <t>Pontal</t>
        </is>
      </c>
      <c r="C3717" s="0" t="inlineStr">
        <is>
          <t>SP</t>
        </is>
      </c>
      <c r="D3717" s="0" t="inlineStr">
        <is>
          <t>2022</t>
        </is>
      </c>
      <c r="E3717" s="1">
        <v>36990</v>
      </c>
      <c r="F3717" s="1">
        <v>426</v>
      </c>
      <c r="G3717" s="1">
        <v>2101</v>
      </c>
      <c r="H3717" s="1">
        <v>5036</v>
      </c>
      <c r="I3717" s="1">
        <f>(F3717+G3717+H3717)/E3717*100</f>
        <v>20.446066504460665044606650446</v>
      </c>
      <c r="J3717" s="1">
        <f>(F3717+G3717)/E3717*100</f>
        <v>6.8315761016490943498242768316</v>
      </c>
      <c r="K3717" s="1">
        <f>F3717/E3717*100</f>
        <v>1.1516626115166261151662611517</v>
      </c>
      <c r="L3717" s="1">
        <v>1384.14</v>
      </c>
      <c r="M3717" s="1">
        <v>1100.00</v>
      </c>
      <c r="N3717" s="1">
        <v>5.86</v>
      </c>
      <c r="O3717" s="1">
        <v>98.67</v>
      </c>
      <c r="P3717" s="1">
        <v>0.26</v>
      </c>
      <c r="Q3717" s="1">
        <v>99.03</v>
      </c>
      <c r="R3717" s="1">
        <v>0.62</v>
      </c>
      <c r="S3717" s="1">
        <v>0.28</v>
      </c>
      <c r="T3717" s="1">
        <v>0.01</v>
      </c>
      <c r="U3717" s="1">
        <v>99.72</v>
      </c>
      <c r="V3717" s="1">
        <f>100-U3717</f>
        <v>0.28</v>
      </c>
      <c r="W3717" s="1">
        <v>0.21</v>
      </c>
      <c r="X3717" s="0" t="inlineStr">
        <is>
          <t>IBGE — Censo Demográfico 2022 / SIDRA</t>
        </is>
      </c>
    </row>
    <row r="3718">
      <c r="A3718" s="0" t="inlineStr">
        <is>
          <t>3540259</t>
        </is>
      </c>
      <c r="B3718" s="0" t="inlineStr">
        <is>
          <t>Pontalinda</t>
        </is>
      </c>
      <c r="C3718" s="0" t="inlineStr">
        <is>
          <t>SP</t>
        </is>
      </c>
      <c r="D3718" s="0" t="inlineStr">
        <is>
          <t>2022</t>
        </is>
      </c>
      <c r="E3718" s="1">
        <v>4127</v>
      </c>
      <c r="F3718" s="1">
        <v>18</v>
      </c>
      <c r="G3718" s="1">
        <v>179</v>
      </c>
      <c r="H3718" s="1">
        <v>713</v>
      </c>
      <c r="I3718" s="1">
        <f>(F3718+G3718+H3718)/E3718*100</f>
        <v>22.049915192633874485098134238</v>
      </c>
      <c r="J3718" s="1">
        <f>(F3718+G3718)/E3718*100</f>
        <v>4.7734431790646959050157499394</v>
      </c>
      <c r="K3718" s="1">
        <f>F3718/E3718*100</f>
        <v>0.4361521686455052095953477102</v>
      </c>
      <c r="L3718" s="1">
        <v>1217.50</v>
      </c>
      <c r="M3718" s="1">
        <v>1103.00</v>
      </c>
      <c r="N3718" s="1">
        <v>10.64</v>
      </c>
      <c r="O3718" s="1">
        <v>84.31</v>
      </c>
      <c r="P3718" s="1">
        <v>15.17</v>
      </c>
      <c r="Q3718" s="1">
        <v>83.80</v>
      </c>
      <c r="R3718" s="1">
        <v>5.29</v>
      </c>
      <c r="S3718" s="1">
        <v>10.72</v>
      </c>
      <c s="1" r="T3718">
        <v>0</v>
      </c>
      <c r="U3718" s="1">
        <v>92.58</v>
      </c>
      <c r="V3718" s="1">
        <f>100-U3718</f>
        <v>7.42</v>
      </c>
      <c r="W3718" s="1">
        <v>6.97</v>
      </c>
      <c r="X3718" s="0" t="inlineStr">
        <is>
          <t>IBGE — Censo Demográfico 2022 / SIDRA</t>
        </is>
      </c>
    </row>
    <row r="3719">
      <c r="A3719" s="0" t="inlineStr">
        <is>
          <t>3540309</t>
        </is>
      </c>
      <c r="B3719" s="0" t="inlineStr">
        <is>
          <t>Pontes Gestal</t>
        </is>
      </c>
      <c r="C3719" s="0" t="inlineStr">
        <is>
          <t>SP</t>
        </is>
      </c>
      <c r="D3719" s="0" t="inlineStr">
        <is>
          <t>2022</t>
        </is>
      </c>
      <c r="E3719" s="1">
        <v>2387</v>
      </c>
      <c r="F3719" s="1">
        <v>5</v>
      </c>
      <c r="G3719" s="1">
        <v>52</v>
      </c>
      <c r="H3719" s="1">
        <v>260</v>
      </c>
      <c r="I3719" s="1">
        <f>(F3719+G3719+H3719)/E3719*100</f>
        <v>13.280268118977796397151235861</v>
      </c>
      <c r="J3719" s="1">
        <f>(F3719+G3719)/E3719*100</f>
        <v>2.3879346459991621281943862589</v>
      </c>
      <c r="K3719" s="1">
        <f>F3719/E3719*100</f>
        <v>0.2094679514034352744030163385</v>
      </c>
      <c r="L3719" s="1">
        <v>1493.44</v>
      </c>
      <c r="M3719" s="1">
        <v>1206.00</v>
      </c>
      <c r="N3719" s="1">
        <v>8.42</v>
      </c>
      <c r="O3719" s="1">
        <v>91.12</v>
      </c>
      <c r="P3719" s="1">
        <v>8.57</v>
      </c>
      <c r="Q3719" s="1">
        <v>91.54</v>
      </c>
      <c r="R3719" s="1">
        <v>1.15</v>
      </c>
      <c r="S3719" s="1">
        <v>7.31</v>
      </c>
      <c s="1" r="T3719">
        <v>0</v>
      </c>
      <c r="U3719" s="1">
        <v>95.40</v>
      </c>
      <c r="V3719" s="1">
        <f>100-U3719</f>
        <v>4.60</v>
      </c>
      <c r="W3719" s="1">
        <v>4.28</v>
      </c>
      <c r="X3719" s="0" t="inlineStr">
        <is>
          <t>IBGE — Censo Demográfico 2022 / SIDRA</t>
        </is>
      </c>
    </row>
    <row r="3720">
      <c r="A3720" s="0" t="inlineStr">
        <is>
          <t>3540408</t>
        </is>
      </c>
      <c r="B3720" s="0" t="inlineStr">
        <is>
          <t>Populina</t>
        </is>
      </c>
      <c r="C3720" s="0" t="inlineStr">
        <is>
          <t>SP</t>
        </is>
      </c>
      <c r="D3720" s="0" t="inlineStr">
        <is>
          <t>2022</t>
        </is>
      </c>
      <c r="E3720" s="1">
        <v>4111</v>
      </c>
      <c r="F3720" s="1">
        <v>42</v>
      </c>
      <c r="G3720" s="1">
        <v>193</v>
      </c>
      <c r="H3720" s="1">
        <v>749</v>
      </c>
      <c r="I3720" s="1">
        <f>(F3720+G3720+H3720)/E3720*100</f>
        <v>23.935782048163463877402091948</v>
      </c>
      <c r="J3720" s="1">
        <f>(F3720+G3720)/E3720*100</f>
        <v>5.7163707127219654585259061056</v>
      </c>
      <c r="K3720" s="1">
        <f>F3720/E3720*100</f>
        <v>1.0216492337630746776939917295</v>
      </c>
      <c r="L3720" s="1">
        <v>1340.00</v>
      </c>
      <c r="M3720" s="1">
        <v>1078.00</v>
      </c>
      <c r="N3720" s="1">
        <v>8.26</v>
      </c>
      <c r="O3720" s="1">
        <v>87.73</v>
      </c>
      <c r="P3720" s="1">
        <v>11.83</v>
      </c>
      <c r="Q3720" s="1">
        <v>88.04</v>
      </c>
      <c r="R3720" s="1">
        <v>9.23</v>
      </c>
      <c r="S3720" s="1">
        <v>2.73</v>
      </c>
      <c s="1" r="T3720">
        <v>0</v>
      </c>
      <c r="U3720" s="1">
        <v>94.67</v>
      </c>
      <c r="V3720" s="1">
        <f>100-U3720</f>
        <v>5.33</v>
      </c>
      <c r="W3720" s="1">
        <v>4.83</v>
      </c>
      <c r="X3720" s="0" t="inlineStr">
        <is>
          <t>IBGE — Censo Demográfico 2022 / SIDRA</t>
        </is>
      </c>
    </row>
    <row r="3721">
      <c r="A3721" s="0" t="inlineStr">
        <is>
          <t>3540507</t>
        </is>
      </c>
      <c r="B3721" s="0" t="inlineStr">
        <is>
          <t>Porangaba</t>
        </is>
      </c>
      <c r="C3721" s="0" t="inlineStr">
        <is>
          <t>SP</t>
        </is>
      </c>
      <c r="D3721" s="0" t="inlineStr">
        <is>
          <t>2022</t>
        </is>
      </c>
      <c r="E3721" s="1">
        <v>10447</v>
      </c>
      <c r="F3721" s="1">
        <v>185</v>
      </c>
      <c r="G3721" s="1">
        <v>629</v>
      </c>
      <c r="H3721" s="1">
        <v>1786</v>
      </c>
      <c r="I3721" s="1">
        <f>(F3721+G3721+H3721)/E3721*100</f>
        <v>24.887527519862161386043840337</v>
      </c>
      <c r="J3721" s="1">
        <f>(F3721+G3721)/E3721*100</f>
        <v>7.7917105389106920647075715516</v>
      </c>
      <c r="K3721" s="1">
        <f>F3721/E3721*100</f>
        <v>1.7708433042978845601608117163</v>
      </c>
      <c r="L3721" s="1">
        <v>1451.19</v>
      </c>
      <c r="M3721" s="1">
        <v>1025.00</v>
      </c>
      <c r="N3721" s="1">
        <v>5.33</v>
      </c>
      <c r="O3721" s="1">
        <v>81.06</v>
      </c>
      <c r="P3721" s="1">
        <v>14.38</v>
      </c>
      <c r="Q3721" s="1">
        <v>49.60</v>
      </c>
      <c r="R3721" s="1">
        <v>25.87</v>
      </c>
      <c r="S3721" s="1">
        <v>24.27</v>
      </c>
      <c s="1" r="T3721">
        <v>0</v>
      </c>
      <c r="U3721" s="1">
        <v>96.05</v>
      </c>
      <c r="V3721" s="1">
        <f>100-U3721</f>
        <v>3.95</v>
      </c>
      <c r="W3721" s="1">
        <v>3.77</v>
      </c>
      <c r="X3721" s="0" t="inlineStr">
        <is>
          <t>IBGE — Censo Demográfico 2022 / SIDRA</t>
        </is>
      </c>
    </row>
    <row r="3722">
      <c r="A3722" s="0" t="inlineStr">
        <is>
          <t>3540606</t>
        </is>
      </c>
      <c r="B3722" s="0" t="inlineStr">
        <is>
          <t>Porto Feliz</t>
        </is>
      </c>
      <c r="C3722" s="0" t="inlineStr">
        <is>
          <t>SP</t>
        </is>
      </c>
      <c r="D3722" s="0" t="inlineStr">
        <is>
          <t>2022</t>
        </is>
      </c>
      <c r="E3722" s="1">
        <v>55097</v>
      </c>
      <c r="F3722" s="1">
        <v>884</v>
      </c>
      <c r="G3722" s="1">
        <v>1975</v>
      </c>
      <c r="H3722" s="1">
        <v>6476</v>
      </c>
      <c r="I3722" s="1">
        <f>(F3722+G3722+H3722)/E3722*100</f>
        <v>16.942846252972031145071419497</v>
      </c>
      <c r="J3722" s="1">
        <f>(F3722+G3722)/E3722*100</f>
        <v>5.1890302557308020400384775941</v>
      </c>
      <c r="K3722" s="1">
        <f>F3722/E3722*100</f>
        <v>1.6044430731255785251465597038</v>
      </c>
      <c r="L3722" s="1">
        <v>1626.03</v>
      </c>
      <c r="M3722" s="1">
        <v>1212.00</v>
      </c>
      <c r="N3722" s="1">
        <v>3.55</v>
      </c>
      <c r="O3722" s="1">
        <v>86.93</v>
      </c>
      <c r="P3722" s="1">
        <v>10.55</v>
      </c>
      <c r="Q3722" s="1">
        <v>85.28</v>
      </c>
      <c r="R3722" s="1">
        <v>6.25</v>
      </c>
      <c r="S3722" s="1">
        <v>8.04</v>
      </c>
      <c r="T3722" s="1">
        <v>0.01</v>
      </c>
      <c r="U3722" s="1">
        <v>98.17</v>
      </c>
      <c r="V3722" s="1">
        <f>100-U3722</f>
        <v>1.83</v>
      </c>
      <c r="W3722" s="1">
        <v>1.01</v>
      </c>
      <c r="X3722" s="0" t="inlineStr">
        <is>
          <t>IBGE — Censo Demográfico 2022 / SIDRA</t>
        </is>
      </c>
    </row>
    <row r="3723">
      <c r="A3723" s="0" t="inlineStr">
        <is>
          <t>3540705</t>
        </is>
      </c>
      <c r="B3723" s="0" t="inlineStr">
        <is>
          <t>Porto Ferreira</t>
        </is>
      </c>
      <c r="C3723" s="0" t="inlineStr">
        <is>
          <t>SP</t>
        </is>
      </c>
      <c r="D3723" s="0" t="inlineStr">
        <is>
          <t>2022</t>
        </is>
      </c>
      <c r="E3723" s="1">
        <v>52580</v>
      </c>
      <c r="F3723" s="1">
        <v>506</v>
      </c>
      <c r="G3723" s="1">
        <v>1413</v>
      </c>
      <c r="H3723" s="1">
        <v>5833</v>
      </c>
      <c r="I3723" s="1">
        <f>(F3723+G3723+H3723)/E3723*100</f>
        <v>14.743248383415747432483834157</v>
      </c>
      <c r="J3723" s="1">
        <f>(F3723+G3723)/E3723*100</f>
        <v>3.6496766831494864967668314949</v>
      </c>
      <c r="K3723" s="1">
        <f>F3723/E3723*100</f>
        <v>0.9623430962343096234309623431</v>
      </c>
      <c r="L3723" s="1">
        <v>1719.41</v>
      </c>
      <c r="M3723" s="1">
        <v>1300.00</v>
      </c>
      <c r="N3723" s="1">
        <v>3.84</v>
      </c>
      <c r="O3723" s="1">
        <v>98.29</v>
      </c>
      <c r="P3723" s="1">
        <v>1.32</v>
      </c>
      <c r="Q3723" s="1">
        <v>96.99</v>
      </c>
      <c r="R3723" s="1">
        <v>1.44</v>
      </c>
      <c r="S3723" s="1">
        <v>0.93</v>
      </c>
      <c r="T3723" s="1">
        <v>0.01</v>
      </c>
      <c r="U3723" s="1">
        <v>99.11</v>
      </c>
      <c r="V3723" s="1">
        <f>100-U3723</f>
        <v>0.89</v>
      </c>
      <c r="W3723" s="1">
        <v>0.74</v>
      </c>
      <c r="X3723" s="0" t="inlineStr">
        <is>
          <t>IBGE — Censo Demográfico 2022 / SIDRA</t>
        </is>
      </c>
    </row>
    <row r="3724">
      <c r="A3724" s="0" t="inlineStr">
        <is>
          <t>3540754</t>
        </is>
      </c>
      <c r="B3724" s="0" t="inlineStr">
        <is>
          <t>Potim</t>
        </is>
      </c>
      <c r="C3724" s="0" t="inlineStr">
        <is>
          <t>SP</t>
        </is>
      </c>
      <c r="D3724" s="0" t="inlineStr">
        <is>
          <t>2022</t>
        </is>
      </c>
      <c r="E3724" s="1">
        <v>17529</v>
      </c>
      <c r="F3724" s="1">
        <v>476</v>
      </c>
      <c r="G3724" s="1">
        <v>1345</v>
      </c>
      <c r="H3724" s="1">
        <v>3652</v>
      </c>
      <c r="I3724" s="1">
        <f>(F3724+G3724+H3724)/E3724*100</f>
        <v>31.222545496035141765075018541</v>
      </c>
      <c r="J3724" s="1">
        <f>(F3724+G3724)/E3724*100</f>
        <v>10.388499058702721204860516858</v>
      </c>
      <c r="K3724" s="1">
        <f>F3724/E3724*100</f>
        <v>2.7155000285241599634890752467</v>
      </c>
      <c r="L3724" s="1">
        <v>1092.82</v>
      </c>
      <c r="M3724" s="1">
        <v>866.67</v>
      </c>
      <c r="N3724" s="1">
        <v>4.75</v>
      </c>
      <c r="O3724" s="1">
        <v>97.63</v>
      </c>
      <c r="P3724" s="1">
        <v>1.32</v>
      </c>
      <c r="Q3724" s="1">
        <v>98.87</v>
      </c>
      <c r="R3724" s="1">
        <v>0.23</v>
      </c>
      <c r="S3724" s="1">
        <v>0.80</v>
      </c>
      <c s="1" r="T3724">
        <v>0</v>
      </c>
      <c r="U3724" s="1">
        <v>99.76</v>
      </c>
      <c r="V3724" s="1">
        <f>100-U3724</f>
        <v>0.24</v>
      </c>
      <c r="W3724" s="1">
        <v>0.19</v>
      </c>
      <c r="X3724" s="0" t="inlineStr">
        <is>
          <t>IBGE — Censo Demográfico 2022 / SIDRA</t>
        </is>
      </c>
    </row>
    <row r="3725">
      <c r="A3725" s="0" t="inlineStr">
        <is>
          <t>3540804</t>
        </is>
      </c>
      <c r="B3725" s="0" t="inlineStr">
        <is>
          <t>Potirendaba</t>
        </is>
      </c>
      <c r="C3725" s="0" t="inlineStr">
        <is>
          <t>SP</t>
        </is>
      </c>
      <c r="D3725" s="0" t="inlineStr">
        <is>
          <t>2022</t>
        </is>
      </c>
      <c r="E3725" s="1">
        <v>18466</v>
      </c>
      <c r="F3725" s="1">
        <v>81</v>
      </c>
      <c r="G3725" s="1">
        <v>345</v>
      </c>
      <c r="H3725" s="1">
        <v>1801</v>
      </c>
      <c r="I3725" s="1">
        <f>(F3725+G3725+H3725)/E3725*100</f>
        <v>12.060002166143182064334452507</v>
      </c>
      <c r="J3725" s="1">
        <f>(F3725+G3725)/E3725*100</f>
        <v>2.3069424888985161919202859309</v>
      </c>
      <c r="K3725" s="1">
        <f>F3725/E3725*100</f>
        <v>0.4386439943680277266327304235</v>
      </c>
      <c r="L3725" s="1">
        <v>1696.31</v>
      </c>
      <c r="M3725" s="1">
        <v>1275.00</v>
      </c>
      <c r="N3725" s="1">
        <v>4.37</v>
      </c>
      <c r="O3725" s="1">
        <v>91.07</v>
      </c>
      <c r="P3725" s="1">
        <v>7.95</v>
      </c>
      <c r="Q3725" s="1">
        <v>91.19</v>
      </c>
      <c r="R3725" s="1">
        <v>3.14</v>
      </c>
      <c r="S3725" s="1">
        <v>5.45</v>
      </c>
      <c s="1" r="T3725">
        <v>0</v>
      </c>
      <c r="U3725" s="1">
        <v>97.74</v>
      </c>
      <c r="V3725" s="1">
        <f>100-U3725</f>
        <v>2.26</v>
      </c>
      <c r="W3725" s="1">
        <v>1.45</v>
      </c>
      <c r="X3725" s="0" t="inlineStr">
        <is>
          <t>IBGE — Censo Demográfico 2022 / SIDRA</t>
        </is>
      </c>
    </row>
    <row r="3726">
      <c r="A3726" s="0" t="inlineStr">
        <is>
          <t>3540853</t>
        </is>
      </c>
      <c r="B3726" s="0" t="inlineStr">
        <is>
          <t>Pracinha</t>
        </is>
      </c>
      <c r="C3726" s="0" t="inlineStr">
        <is>
          <t>SP</t>
        </is>
      </c>
      <c r="D3726" s="0" t="inlineStr">
        <is>
          <t>2022</t>
        </is>
      </c>
      <c r="E3726" s="1">
        <v>1427</v>
      </c>
      <c r="F3726" s="1">
        <v>7</v>
      </c>
      <c r="G3726" s="1">
        <v>78</v>
      </c>
      <c r="H3726" s="1">
        <v>178</v>
      </c>
      <c r="I3726" s="1">
        <f>(F3726+G3726+H3726)/E3726*100</f>
        <v>18.430273300630693763139453399</v>
      </c>
      <c r="J3726" s="1">
        <f>(F3726+G3726)/E3726*100</f>
        <v>5.9565522074281709880868955851</v>
      </c>
      <c r="K3726" s="1">
        <f>F3726/E3726*100</f>
        <v>0.4905395935529081990189208129</v>
      </c>
      <c r="L3726" s="1">
        <v>1252.86</v>
      </c>
      <c r="M3726" s="1">
        <v>1100.00</v>
      </c>
      <c r="N3726" s="1">
        <v>4.03</v>
      </c>
      <c r="O3726" s="1">
        <v>93.16</v>
      </c>
      <c r="P3726" s="1">
        <v>5.55</v>
      </c>
      <c r="Q3726" s="1">
        <v>92.79</v>
      </c>
      <c r="R3726" s="1">
        <v>6.10</v>
      </c>
      <c r="S3726" s="1">
        <v>1.11</v>
      </c>
      <c s="1" r="T3726">
        <v>0</v>
      </c>
      <c r="U3726" s="1">
        <v>97.97</v>
      </c>
      <c r="V3726" s="1">
        <f>100-U3726</f>
        <v>2.03</v>
      </c>
      <c r="W3726" s="1">
        <v>1.85</v>
      </c>
      <c r="X3726" s="0" t="inlineStr">
        <is>
          <t>IBGE — Censo Demográfico 2022 / SIDRA</t>
        </is>
      </c>
    </row>
    <row r="3727">
      <c r="A3727" s="0" t="inlineStr">
        <is>
          <t>3540903</t>
        </is>
      </c>
      <c r="B3727" s="0" t="inlineStr">
        <is>
          <t>Pradópolis</t>
        </is>
      </c>
      <c r="C3727" s="0" t="inlineStr">
        <is>
          <t>SP</t>
        </is>
      </c>
      <c r="D3727" s="0" t="inlineStr">
        <is>
          <t>2022</t>
        </is>
      </c>
      <c r="E3727" s="1">
        <v>17078</v>
      </c>
      <c r="F3727" s="1">
        <v>329</v>
      </c>
      <c r="G3727" s="1">
        <v>858</v>
      </c>
      <c r="H3727" s="1">
        <v>2448</v>
      </c>
      <c r="I3727" s="1">
        <f>(F3727+G3727+H3727)/E3727*100</f>
        <v>21.284693758051294062536596791</v>
      </c>
      <c r="J3727" s="1">
        <f>(F3727+G3727)/E3727*100</f>
        <v>6.9504625834406839208338212905</v>
      </c>
      <c r="K3727" s="1">
        <f>F3727/E3727*100</f>
        <v>1.9264550884178475231291720342</v>
      </c>
      <c r="L3727" s="1">
        <v>1538.35</v>
      </c>
      <c r="M3727" s="1">
        <v>1200.00</v>
      </c>
      <c r="N3727" s="1">
        <v>5.70</v>
      </c>
      <c r="O3727" s="1">
        <v>97.03</v>
      </c>
      <c r="P3727" s="1">
        <v>0.94</v>
      </c>
      <c r="Q3727" s="1">
        <v>92.96</v>
      </c>
      <c r="R3727" s="1">
        <v>1.02</v>
      </c>
      <c r="S3727" s="1">
        <v>5.78</v>
      </c>
      <c s="1" r="T3727">
        <v>0</v>
      </c>
      <c r="U3727" s="1">
        <v>94.22</v>
      </c>
      <c r="V3727" s="1">
        <f>100-U3727</f>
        <v>5.78</v>
      </c>
      <c r="W3727" s="1">
        <v>5.47</v>
      </c>
      <c r="X3727" s="0" t="inlineStr">
        <is>
          <t>IBGE — Censo Demográfico 2022 / SIDRA</t>
        </is>
      </c>
    </row>
    <row r="3728">
      <c r="A3728" s="0" t="inlineStr">
        <is>
          <t>3541000</t>
        </is>
      </c>
      <c r="B3728" s="0" t="inlineStr">
        <is>
          <t>Praia Grande</t>
        </is>
      </c>
      <c r="C3728" s="0" t="inlineStr">
        <is>
          <t>SP</t>
        </is>
      </c>
      <c r="D3728" s="0" t="inlineStr">
        <is>
          <t>2022</t>
        </is>
      </c>
      <c r="E3728" s="1">
        <v>348515</v>
      </c>
      <c r="F3728" s="1">
        <v>12876</v>
      </c>
      <c r="G3728" s="1">
        <v>21121</v>
      </c>
      <c r="H3728" s="1">
        <v>47554</v>
      </c>
      <c r="I3728" s="1">
        <f>(F3728+G3728+H3728)/E3728*100</f>
        <v>23.399566733139176219101042997</v>
      </c>
      <c r="J3728" s="1">
        <f>(F3728+G3728)/E3728*100</f>
        <v>9.754816865845085577378305094</v>
      </c>
      <c r="K3728" s="1">
        <f>F3728/E3728*100</f>
        <v>3.6945325165344389768015723857</v>
      </c>
      <c r="L3728" s="1">
        <v>1795.56</v>
      </c>
      <c r="M3728" s="1">
        <v>1200.00</v>
      </c>
      <c r="N3728" s="1">
        <v>2.70</v>
      </c>
      <c r="O3728" s="1">
        <v>99.52</v>
      </c>
      <c r="P3728" s="1">
        <v>0.37</v>
      </c>
      <c r="Q3728" s="1">
        <v>97.85</v>
      </c>
      <c r="R3728" s="1">
        <v>1.03</v>
      </c>
      <c r="S3728" s="1">
        <v>0.20</v>
      </c>
      <c r="T3728" s="1">
        <v>0.02</v>
      </c>
      <c r="U3728" s="1">
        <v>99.67</v>
      </c>
      <c r="V3728" s="1">
        <f>100-U3728</f>
        <v>0.33</v>
      </c>
      <c r="W3728" s="1">
        <v>0.10</v>
      </c>
      <c r="X3728" s="0" t="inlineStr">
        <is>
          <t>IBGE — Censo Demográfico 2022 / SIDRA</t>
        </is>
      </c>
    </row>
    <row r="3729">
      <c r="A3729" s="0" t="inlineStr">
        <is>
          <t>3541059</t>
        </is>
      </c>
      <c r="B3729" s="0" t="inlineStr">
        <is>
          <t>Pratânia</t>
        </is>
      </c>
      <c r="C3729" s="0" t="inlineStr">
        <is>
          <t>SP</t>
        </is>
      </c>
      <c r="D3729" s="0" t="inlineStr">
        <is>
          <t>2022</t>
        </is>
      </c>
      <c r="E3729" s="1">
        <v>5126</v>
      </c>
      <c r="F3729" s="1">
        <v>18</v>
      </c>
      <c r="G3729" s="1">
        <v>215</v>
      </c>
      <c r="H3729" s="1">
        <v>797</v>
      </c>
      <c r="I3729" s="1">
        <f>(F3729+G3729+H3729)/E3729*100</f>
        <v>20.093640265314085056574326961</v>
      </c>
      <c r="J3729" s="1">
        <f>(F3729+G3729)/E3729*100</f>
        <v>4.5454545454545454545454545455</v>
      </c>
      <c r="K3729" s="1">
        <f>F3729/E3729*100</f>
        <v>0.3511509949278189621537261022</v>
      </c>
      <c r="L3729" s="1">
        <v>1368.51</v>
      </c>
      <c r="M3729" s="1">
        <v>1166.67</v>
      </c>
      <c r="N3729" s="1">
        <v>8.52</v>
      </c>
      <c r="O3729" s="1">
        <v>85.71</v>
      </c>
      <c r="P3729" s="1">
        <v>13.83</v>
      </c>
      <c r="Q3729" s="1">
        <v>91.14</v>
      </c>
      <c r="R3729" s="1">
        <v>4.17</v>
      </c>
      <c r="S3729" s="1">
        <v>4.51</v>
      </c>
      <c s="1" r="T3729">
        <v>0</v>
      </c>
      <c r="U3729" s="1">
        <v>98.00</v>
      </c>
      <c r="V3729" s="1">
        <f>100-U3729</f>
        <v>2.00</v>
      </c>
      <c r="W3729" s="1">
        <v>1.83</v>
      </c>
      <c r="X3729" s="0" t="inlineStr">
        <is>
          <t>IBGE — Censo Demográfico 2022 / SIDRA</t>
        </is>
      </c>
    </row>
    <row r="3730">
      <c r="A3730" s="0" t="inlineStr">
        <is>
          <t>3541109</t>
        </is>
      </c>
      <c r="B3730" s="0" t="inlineStr">
        <is>
          <t>Presidente Alves</t>
        </is>
      </c>
      <c r="C3730" s="0" t="inlineStr">
        <is>
          <t>SP</t>
        </is>
      </c>
      <c r="D3730" s="0" t="inlineStr">
        <is>
          <t>2022</t>
        </is>
      </c>
      <c r="E3730" s="1">
        <v>3804</v>
      </c>
      <c r="F3730" s="1">
        <v>14</v>
      </c>
      <c r="G3730" s="1">
        <v>146</v>
      </c>
      <c r="H3730" s="1">
        <v>586</v>
      </c>
      <c r="I3730" s="1">
        <f>(F3730+G3730+H3730)/E3730*100</f>
        <v>19.610935856992639327024185068</v>
      </c>
      <c r="J3730" s="1">
        <f>(F3730+G3730)/E3730*100</f>
        <v>4.2060988433228180862250262881</v>
      </c>
      <c r="K3730" s="1">
        <f>F3730/E3730*100</f>
        <v>0.3680336487907465825446898002</v>
      </c>
      <c r="L3730" s="1">
        <v>1520.64</v>
      </c>
      <c r="M3730" s="1">
        <v>1200.00</v>
      </c>
      <c r="N3730" s="1">
        <v>6.14</v>
      </c>
      <c r="O3730" s="1">
        <v>87.21</v>
      </c>
      <c r="P3730" s="1">
        <v>12.09</v>
      </c>
      <c r="Q3730" s="1">
        <v>87.98</v>
      </c>
      <c r="R3730" s="1">
        <v>4.70</v>
      </c>
      <c r="S3730" s="1">
        <v>6.91</v>
      </c>
      <c s="1" r="T3730">
        <v>0</v>
      </c>
      <c r="U3730" s="1">
        <v>95.09</v>
      </c>
      <c r="V3730" s="1">
        <f>100-U3730</f>
        <v>4.91</v>
      </c>
      <c r="W3730" s="1">
        <v>4.15</v>
      </c>
      <c r="X3730" s="0" t="inlineStr">
        <is>
          <t>IBGE — Censo Demográfico 2022 / SIDRA</t>
        </is>
      </c>
    </row>
    <row r="3731">
      <c r="A3731" s="0" t="inlineStr">
        <is>
          <t>3541208</t>
        </is>
      </c>
      <c r="B3731" s="0" t="inlineStr">
        <is>
          <t>Presidente Bernardes</t>
        </is>
      </c>
      <c r="C3731" s="0" t="inlineStr">
        <is>
          <t>SP</t>
        </is>
      </c>
      <c r="D3731" s="0" t="inlineStr">
        <is>
          <t>2022</t>
        </is>
      </c>
      <c r="E3731" s="1">
        <v>12411</v>
      </c>
      <c r="F3731" s="1">
        <v>224</v>
      </c>
      <c r="G3731" s="1">
        <v>555</v>
      </c>
      <c r="H3731" s="1">
        <v>1554</v>
      </c>
      <c r="I3731" s="1">
        <f>(F3731+G3731+H3731)/E3731*100</f>
        <v>18.797840625251792764483119813</v>
      </c>
      <c r="J3731" s="1">
        <f>(F3731+G3731)/E3731*100</f>
        <v>6.2766900330352107001853194747</v>
      </c>
      <c r="K3731" s="1">
        <f>F3731/E3731*100</f>
        <v>1.8048505358150028200789622109</v>
      </c>
      <c r="L3731" s="1">
        <v>1619.00</v>
      </c>
      <c r="M3731" s="1">
        <v>1240.00</v>
      </c>
      <c r="N3731" s="1">
        <v>4.52</v>
      </c>
      <c r="O3731" s="1">
        <v>78.56</v>
      </c>
      <c r="P3731" s="1">
        <v>20.77</v>
      </c>
      <c r="Q3731" s="1">
        <v>75.43</v>
      </c>
      <c r="R3731" s="1">
        <v>7.13</v>
      </c>
      <c r="S3731" s="1">
        <v>15.11</v>
      </c>
      <c r="T3731" s="1">
        <v>0.02</v>
      </c>
      <c r="U3731" s="1">
        <v>87.05</v>
      </c>
      <c r="V3731" s="1">
        <f>100-U3731</f>
        <v>12.95</v>
      </c>
      <c r="W3731" s="1">
        <v>12.14</v>
      </c>
      <c r="X3731" s="0" t="inlineStr">
        <is>
          <t>IBGE — Censo Demográfico 2022 / SIDRA</t>
        </is>
      </c>
    </row>
    <row r="3732">
      <c r="A3732" s="0" t="inlineStr">
        <is>
          <t>3541307</t>
        </is>
      </c>
      <c r="B3732" s="0" t="inlineStr">
        <is>
          <t>Presidente Epitácio</t>
        </is>
      </c>
      <c r="C3732" s="0" t="inlineStr">
        <is>
          <t>SP</t>
        </is>
      </c>
      <c r="D3732" s="0" t="inlineStr">
        <is>
          <t>2022</t>
        </is>
      </c>
      <c r="E3732" s="1">
        <v>39247</v>
      </c>
      <c r="F3732" s="1">
        <v>1172</v>
      </c>
      <c r="G3732" s="1">
        <v>2040</v>
      </c>
      <c r="H3732" s="1">
        <v>7550</v>
      </c>
      <c r="I3732" s="1">
        <f>(F3732+G3732+H3732)/E3732*100</f>
        <v>27.421204168471475526791856702</v>
      </c>
      <c r="J3732" s="1">
        <f>(F3732+G3732)/E3732*100</f>
        <v>8.18406502407827349861135883</v>
      </c>
      <c r="K3732" s="1">
        <f>F3732/E3732*100</f>
        <v>2.9862155069177261956327872194</v>
      </c>
      <c r="L3732" s="1">
        <v>1428.42</v>
      </c>
      <c r="M3732" s="1">
        <v>1056.00</v>
      </c>
      <c r="N3732" s="1">
        <v>4.84</v>
      </c>
      <c r="O3732" s="1">
        <v>93.11</v>
      </c>
      <c r="P3732" s="1">
        <v>5.05</v>
      </c>
      <c r="Q3732" s="1">
        <v>86.71</v>
      </c>
      <c r="R3732" s="1">
        <v>7.41</v>
      </c>
      <c r="S3732" s="1">
        <v>5.78</v>
      </c>
      <c r="T3732" s="1">
        <v>0.01</v>
      </c>
      <c r="U3732" s="1">
        <v>96.04</v>
      </c>
      <c r="V3732" s="1">
        <f>100-U3732</f>
        <v>3.96</v>
      </c>
      <c r="W3732" s="1">
        <v>3.08</v>
      </c>
      <c r="X3732" s="0" t="inlineStr">
        <is>
          <t>IBGE — Censo Demográfico 2022 / SIDRA</t>
        </is>
      </c>
    </row>
    <row r="3733">
      <c r="A3733" s="0" t="inlineStr">
        <is>
          <t>3541406</t>
        </is>
      </c>
      <c r="B3733" s="0" t="inlineStr">
        <is>
          <t>Presidente Prudente</t>
        </is>
      </c>
      <c r="C3733" s="0" t="inlineStr">
        <is>
          <t>SP</t>
        </is>
      </c>
      <c r="D3733" s="0" t="inlineStr">
        <is>
          <t>2022</t>
        </is>
      </c>
      <c r="E3733" s="1">
        <v>223775</v>
      </c>
      <c r="F3733" s="1">
        <v>5106</v>
      </c>
      <c r="G3733" s="1">
        <v>7426</v>
      </c>
      <c r="H3733" s="1">
        <v>24592</v>
      </c>
      <c r="I3733" s="1">
        <f>(F3733+G3733+H3733)/E3733*100</f>
        <v>16.589878225896547871746173612</v>
      </c>
      <c r="J3733" s="1">
        <f>(F3733+G3733)/E3733*100</f>
        <v>5.6002681264663166126689755335</v>
      </c>
      <c r="K3733" s="1">
        <f>F3733/E3733*100</f>
        <v>2.2817562283543738129817897442</v>
      </c>
      <c r="L3733" s="1">
        <v>2104.17</v>
      </c>
      <c r="M3733" s="1">
        <v>1365.00</v>
      </c>
      <c r="N3733" s="1">
        <v>2.46</v>
      </c>
      <c r="O3733" s="1">
        <v>97.96</v>
      </c>
      <c r="P3733" s="1">
        <v>1.87</v>
      </c>
      <c r="Q3733" s="1">
        <v>98.03</v>
      </c>
      <c r="R3733" s="1">
        <v>1.25</v>
      </c>
      <c r="S3733" s="1">
        <v>0.59</v>
      </c>
      <c r="T3733" s="1">
        <v>0.01</v>
      </c>
      <c r="U3733" s="1">
        <v>99.28</v>
      </c>
      <c r="V3733" s="1">
        <f>100-U3733</f>
        <v>0.72</v>
      </c>
      <c r="W3733" s="1">
        <v>0.56</v>
      </c>
      <c r="X3733" s="0" t="inlineStr">
        <is>
          <t>IBGE — Censo Demográfico 2022 / SIDRA</t>
        </is>
      </c>
    </row>
    <row r="3734">
      <c r="A3734" s="0" t="inlineStr">
        <is>
          <t>3541505</t>
        </is>
      </c>
      <c r="B3734" s="0" t="inlineStr">
        <is>
          <t>Presidente Venceslau</t>
        </is>
      </c>
      <c r="C3734" s="0" t="inlineStr">
        <is>
          <t>SP</t>
        </is>
      </c>
      <c r="D3734" s="0" t="inlineStr">
        <is>
          <t>2022</t>
        </is>
      </c>
      <c r="E3734" s="1">
        <v>34313</v>
      </c>
      <c r="F3734" s="1">
        <v>554</v>
      </c>
      <c r="G3734" s="1">
        <v>1022</v>
      </c>
      <c r="H3734" s="1">
        <v>4057</v>
      </c>
      <c r="I3734" s="1">
        <f>(F3734+G3734+H3734)/E3734*100</f>
        <v>16.416518520677294319937050098</v>
      </c>
      <c r="J3734" s="1">
        <f>(F3734+G3734)/E3734*100</f>
        <v>4.5930113950980677877189403433</v>
      </c>
      <c r="K3734" s="1">
        <f>F3734/E3734*100</f>
        <v>1.6145484218809197680179523796</v>
      </c>
      <c r="L3734" s="1">
        <v>1954.88</v>
      </c>
      <c r="M3734" s="1">
        <v>1356.00</v>
      </c>
      <c r="N3734" s="1">
        <v>4.71</v>
      </c>
      <c r="O3734" s="1">
        <v>95.36</v>
      </c>
      <c r="P3734" s="1">
        <v>4.32</v>
      </c>
      <c r="Q3734" s="1">
        <v>94.79</v>
      </c>
      <c r="R3734" s="1">
        <v>2.61</v>
      </c>
      <c r="S3734" s="1">
        <v>2.55</v>
      </c>
      <c r="T3734" s="1">
        <v>0.01</v>
      </c>
      <c r="U3734" s="1">
        <v>96.41</v>
      </c>
      <c r="V3734" s="1">
        <f>100-U3734</f>
        <v>3.59</v>
      </c>
      <c r="W3734" s="1">
        <v>3.33</v>
      </c>
      <c r="X3734" s="0" t="inlineStr">
        <is>
          <t>IBGE — Censo Demográfico 2022 / SIDRA</t>
        </is>
      </c>
    </row>
    <row r="3735">
      <c r="A3735" s="0" t="inlineStr">
        <is>
          <t>3541604</t>
        </is>
      </c>
      <c r="B3735" s="0" t="inlineStr">
        <is>
          <t>Promissão</t>
        </is>
      </c>
      <c r="C3735" s="0" t="inlineStr">
        <is>
          <t>SP</t>
        </is>
      </c>
      <c r="D3735" s="0" t="inlineStr">
        <is>
          <t>2022</t>
        </is>
      </c>
      <c r="E3735" s="1">
        <v>35004</v>
      </c>
      <c r="F3735" s="1">
        <v>1163</v>
      </c>
      <c r="G3735" s="1">
        <v>2314</v>
      </c>
      <c r="H3735" s="1">
        <v>4886</v>
      </c>
      <c r="I3735" s="1">
        <f>(F3735+G3735+H3735)/E3735*100</f>
        <v>23.891555250828476745514798309</v>
      </c>
      <c r="J3735" s="1">
        <f>(F3735+G3735)/E3735*100</f>
        <v>9.933150497086047308878985259</v>
      </c>
      <c r="K3735" s="1">
        <f>F3735/E3735*100</f>
        <v>3.3224774311507256313564164096</v>
      </c>
      <c r="L3735" s="1">
        <v>1506.74</v>
      </c>
      <c r="M3735" s="1">
        <v>1150.00</v>
      </c>
      <c r="N3735" s="1">
        <v>3.63</v>
      </c>
      <c r="O3735" s="1">
        <v>84.11</v>
      </c>
      <c r="P3735" s="1">
        <v>9.85</v>
      </c>
      <c r="Q3735" s="1">
        <v>87.46</v>
      </c>
      <c r="R3735" s="1">
        <v>8.15</v>
      </c>
      <c r="S3735" s="1">
        <v>4.35</v>
      </c>
      <c r="T3735" s="1">
        <v>0.01</v>
      </c>
      <c r="U3735" s="1">
        <v>89.69</v>
      </c>
      <c r="V3735" s="1">
        <f>100-U3735</f>
        <v>10.31</v>
      </c>
      <c r="W3735" s="1">
        <v>9.35</v>
      </c>
      <c r="X3735" s="0" t="inlineStr">
        <is>
          <t>IBGE — Censo Demográfico 2022 / SIDRA</t>
        </is>
      </c>
    </row>
    <row r="3736">
      <c r="A3736" s="0" t="inlineStr">
        <is>
          <t>3541653</t>
        </is>
      </c>
      <c r="B3736" s="0" t="inlineStr">
        <is>
          <t>Quadra</t>
        </is>
      </c>
      <c r="C3736" s="0" t="inlineStr">
        <is>
          <t>SP</t>
        </is>
      </c>
      <c r="D3736" s="0" t="inlineStr">
        <is>
          <t>2022</t>
        </is>
      </c>
      <c r="E3736" s="1">
        <v>3359</v>
      </c>
      <c r="F3736" s="1">
        <v>46</v>
      </c>
      <c r="G3736" s="1">
        <v>98</v>
      </c>
      <c r="H3736" s="1">
        <v>535</v>
      </c>
      <c r="I3736" s="1">
        <f>(F3736+G3736+H3736)/E3736*100</f>
        <v>20.214349508782375707055671331</v>
      </c>
      <c r="J3736" s="1">
        <f>(F3736+G3736)/E3736*100</f>
        <v>4.2869901756475141411134266151</v>
      </c>
      <c r="K3736" s="1">
        <f>F3736/E3736*100</f>
        <v>1.3694551949985114617445668354</v>
      </c>
      <c r="L3736" s="1">
        <v>1517.01</v>
      </c>
      <c r="M3736" s="1">
        <v>1166.67</v>
      </c>
      <c r="N3736" s="1">
        <v>5.65</v>
      </c>
      <c r="O3736" s="1">
        <v>55.23</v>
      </c>
      <c r="P3736" s="1">
        <v>34.14</v>
      </c>
      <c r="Q3736" s="1">
        <v>34.31</v>
      </c>
      <c r="R3736" s="1">
        <v>9.62</v>
      </c>
      <c r="S3736" s="1">
        <v>55.40</v>
      </c>
      <c s="1" r="T3736">
        <v>0</v>
      </c>
      <c r="U3736" s="1">
        <v>94.39</v>
      </c>
      <c r="V3736" s="1">
        <f>100-U3736</f>
        <v>5.61</v>
      </c>
      <c r="W3736" s="1">
        <v>5.02</v>
      </c>
      <c r="X3736" s="0" t="inlineStr">
        <is>
          <t>IBGE — Censo Demográfico 2022 / SIDRA</t>
        </is>
      </c>
    </row>
    <row r="3737">
      <c r="A3737" s="0" t="inlineStr">
        <is>
          <t>3541703</t>
        </is>
      </c>
      <c r="B3737" s="0" t="inlineStr">
        <is>
          <t>Quatá</t>
        </is>
      </c>
      <c r="C3737" s="0" t="inlineStr">
        <is>
          <t>SP</t>
        </is>
      </c>
      <c r="D3737" s="0" t="inlineStr">
        <is>
          <t>2022</t>
        </is>
      </c>
      <c r="E3737" s="1">
        <v>13127</v>
      </c>
      <c r="F3737" s="1">
        <v>172</v>
      </c>
      <c r="G3737" s="1">
        <v>697</v>
      </c>
      <c r="H3737" s="1">
        <v>2307</v>
      </c>
      <c r="I3737" s="1">
        <f>(F3737+G3737+H3737)/E3737*100</f>
        <v>24.194408471090119600822731774</v>
      </c>
      <c r="J3737" s="1">
        <f>(F3737+G3737)/E3737*100</f>
        <v>6.6199436276376933038775043803</v>
      </c>
      <c r="K3737" s="1">
        <f>F3737/E3737*100</f>
        <v>1.3102765292907747390873771616</v>
      </c>
      <c r="L3737" s="1">
        <v>1377.34</v>
      </c>
      <c r="M3737" s="1">
        <v>1050.00</v>
      </c>
      <c r="N3737" s="1">
        <v>7.00</v>
      </c>
      <c r="O3737" s="1">
        <v>95.63</v>
      </c>
      <c r="P3737" s="1">
        <v>4.12</v>
      </c>
      <c r="Q3737" s="1">
        <v>95.59</v>
      </c>
      <c r="R3737" s="1">
        <v>1.78</v>
      </c>
      <c r="S3737" s="1">
        <v>2.59</v>
      </c>
      <c s="1" r="T3737">
        <v>0</v>
      </c>
      <c r="U3737" s="1">
        <v>97.33</v>
      </c>
      <c r="V3737" s="1">
        <f>100-U3737</f>
        <v>2.67</v>
      </c>
      <c r="W3737" s="1">
        <v>2.26</v>
      </c>
      <c r="X3737" s="0" t="inlineStr">
        <is>
          <t>IBGE — Censo Demográfico 2022 / SIDRA</t>
        </is>
      </c>
    </row>
    <row r="3738">
      <c r="A3738" s="0" t="inlineStr">
        <is>
          <t>3541802</t>
        </is>
      </c>
      <c r="B3738" s="0" t="inlineStr">
        <is>
          <t>Queiroz</t>
        </is>
      </c>
      <c r="C3738" s="0" t="inlineStr">
        <is>
          <t>SP</t>
        </is>
      </c>
      <c r="D3738" s="0" t="inlineStr">
        <is>
          <t>2022</t>
        </is>
      </c>
      <c r="E3738" s="1">
        <v>3259</v>
      </c>
      <c r="F3738" s="1">
        <v>39</v>
      </c>
      <c r="G3738" s="1">
        <v>41</v>
      </c>
      <c r="H3738" s="1">
        <v>554</v>
      </c>
      <c r="I3738" s="1">
        <f>(F3738+G3738+H3738)/E3738*100</f>
        <v>19.453820190242405645903651427</v>
      </c>
      <c r="J3738" s="1">
        <f>(F3738+G3738)/E3738*100</f>
        <v>2.4547407180116600184105553851</v>
      </c>
      <c r="K3738" s="1">
        <f>F3738/E3738*100</f>
        <v>1.1966861000306842589751457502</v>
      </c>
      <c r="L3738" s="1">
        <v>1374.71</v>
      </c>
      <c r="M3738" s="1">
        <v>1120.67</v>
      </c>
      <c r="N3738" s="1">
        <v>7.02</v>
      </c>
      <c r="O3738" s="1">
        <v>90.12</v>
      </c>
      <c r="P3738" s="1">
        <v>8.24</v>
      </c>
      <c r="Q3738" s="1">
        <v>90.78</v>
      </c>
      <c r="R3738" s="1">
        <v>0.82</v>
      </c>
      <c r="S3738" s="1">
        <v>8.41</v>
      </c>
      <c s="1" r="T3738">
        <v>0</v>
      </c>
      <c r="U3738" s="1">
        <v>97.71</v>
      </c>
      <c r="V3738" s="1">
        <f>100-U3738</f>
        <v>2.29</v>
      </c>
      <c r="W3738" s="1">
        <v>2.04</v>
      </c>
      <c r="X3738" s="0" t="inlineStr">
        <is>
          <t>IBGE — Censo Demográfico 2022 / SIDRA</t>
        </is>
      </c>
    </row>
    <row r="3739">
      <c r="A3739" s="0" t="inlineStr">
        <is>
          <t>3541901</t>
        </is>
      </c>
      <c r="B3739" s="0" t="inlineStr">
        <is>
          <t>Queluz</t>
        </is>
      </c>
      <c r="C3739" s="0" t="inlineStr">
        <is>
          <t>SP</t>
        </is>
      </c>
      <c r="D3739" s="0" t="inlineStr">
        <is>
          <t>2022</t>
        </is>
      </c>
      <c r="E3739" s="1">
        <v>9089</v>
      </c>
      <c r="F3739" s="1">
        <v>329</v>
      </c>
      <c r="G3739" s="1">
        <v>502</v>
      </c>
      <c r="H3739" s="1">
        <v>1989</v>
      </c>
      <c r="I3739" s="1">
        <f>(F3739+G3739+H3739)/E3739*100</f>
        <v>31.026515568269336560677742326</v>
      </c>
      <c r="J3739" s="1">
        <f>(F3739+G3739)/E3739*100</f>
        <v>9.142920013202772582242270877</v>
      </c>
      <c r="K3739" s="1">
        <f>F3739/E3739*100</f>
        <v>3.6197601496314225987457366047</v>
      </c>
      <c r="L3739" s="1">
        <v>1157.07</v>
      </c>
      <c r="M3739" s="1">
        <v>875.00</v>
      </c>
      <c r="N3739" s="1">
        <v>4.62</v>
      </c>
      <c r="O3739" s="1">
        <v>88.89</v>
      </c>
      <c r="P3739" s="1">
        <v>9.54</v>
      </c>
      <c r="Q3739" s="1">
        <v>84.24</v>
      </c>
      <c r="R3739" s="1">
        <v>5.66</v>
      </c>
      <c r="S3739" s="1">
        <v>3.29</v>
      </c>
      <c s="1" r="T3739">
        <v>0</v>
      </c>
      <c r="U3739" s="1">
        <v>98.00</v>
      </c>
      <c r="V3739" s="1">
        <f>100-U3739</f>
        <v>2.00</v>
      </c>
      <c r="W3739" s="1">
        <v>1.72</v>
      </c>
      <c r="X3739" s="0" t="inlineStr">
        <is>
          <t>IBGE — Censo Demográfico 2022 / SIDRA</t>
        </is>
      </c>
    </row>
    <row r="3740">
      <c r="A3740" s="0" t="inlineStr">
        <is>
          <t>3542008</t>
        </is>
      </c>
      <c r="B3740" s="0" t="inlineStr">
        <is>
          <t>Quintana</t>
        </is>
      </c>
      <c r="C3740" s="0" t="inlineStr">
        <is>
          <t>SP</t>
        </is>
      </c>
      <c r="D3740" s="0" t="inlineStr">
        <is>
          <t>2022</t>
        </is>
      </c>
      <c r="E3740" s="1">
        <v>7027</v>
      </c>
      <c r="F3740" s="1">
        <v>9</v>
      </c>
      <c r="G3740" s="1">
        <v>135</v>
      </c>
      <c r="H3740" s="1">
        <v>967</v>
      </c>
      <c r="I3740" s="1">
        <f>(F3740+G3740+H3740)/E3740*100</f>
        <v>15.810445424790095346520563541</v>
      </c>
      <c r="J3740" s="1">
        <f>(F3740+G3740)/E3740*100</f>
        <v>2.0492386509178881457236373986</v>
      </c>
      <c r="K3740" s="1">
        <f>F3740/E3740*100</f>
        <v>0.1280774156823680091077273374</v>
      </c>
      <c r="L3740" s="1">
        <v>1452.52</v>
      </c>
      <c r="M3740" s="1">
        <v>1212.00</v>
      </c>
      <c r="N3740" s="1">
        <v>5.38</v>
      </c>
      <c r="O3740" s="1">
        <v>94.56</v>
      </c>
      <c r="P3740" s="1">
        <v>4.56</v>
      </c>
      <c r="Q3740" s="1">
        <v>93.93</v>
      </c>
      <c r="R3740" s="1">
        <v>3.21</v>
      </c>
      <c r="S3740" s="1">
        <v>2.78</v>
      </c>
      <c s="1" r="T3740">
        <v>0</v>
      </c>
      <c r="U3740" s="1">
        <v>95.79</v>
      </c>
      <c r="V3740" s="1">
        <f>100-U3740</f>
        <v>4.21</v>
      </c>
      <c r="W3740" s="1">
        <v>3.45</v>
      </c>
      <c r="X3740" s="0" t="inlineStr">
        <is>
          <t>IBGE — Censo Demográfico 2022 / SIDRA</t>
        </is>
      </c>
    </row>
    <row r="3741">
      <c r="A3741" s="0" t="inlineStr">
        <is>
          <t>3542107</t>
        </is>
      </c>
      <c r="B3741" s="0" t="inlineStr">
        <is>
          <t>Rafard</t>
        </is>
      </c>
      <c r="C3741" s="0" t="inlineStr">
        <is>
          <t>SP</t>
        </is>
      </c>
      <c r="D3741" s="0" t="inlineStr">
        <is>
          <t>2022</t>
        </is>
      </c>
      <c r="E3741" s="1">
        <v>8965</v>
      </c>
      <c r="F3741" s="1">
        <v>63</v>
      </c>
      <c r="G3741" s="1">
        <v>284</v>
      </c>
      <c r="H3741" s="1">
        <v>854</v>
      </c>
      <c r="I3741" s="1">
        <f>(F3741+G3741+H3741)/E3741*100</f>
        <v>13.396542108198549916341327384</v>
      </c>
      <c r="J3741" s="1">
        <f>(F3741+G3741)/E3741*100</f>
        <v>3.8706079196876742889012827663</v>
      </c>
      <c r="K3741" s="1">
        <f>F3741/E3741*100</f>
        <v>0.7027328499721137757947573898</v>
      </c>
      <c r="L3741" s="1">
        <v>1616.59</v>
      </c>
      <c r="M3741" s="1">
        <v>1225.00</v>
      </c>
      <c r="N3741" s="1">
        <v>4.28</v>
      </c>
      <c r="O3741" s="1">
        <v>91.94</v>
      </c>
      <c r="P3741" s="1">
        <v>6.48</v>
      </c>
      <c r="Q3741" s="1">
        <v>93.61</v>
      </c>
      <c r="R3741" s="1">
        <v>1.23</v>
      </c>
      <c r="S3741" s="1">
        <v>3.13</v>
      </c>
      <c s="1" r="T3741">
        <v>0</v>
      </c>
      <c r="U3741" s="1">
        <v>99.45</v>
      </c>
      <c r="V3741" s="1">
        <f>100-U3741</f>
        <v>0.55</v>
      </c>
      <c r="W3741" s="1">
        <v>0.55</v>
      </c>
      <c r="X3741" s="0" t="inlineStr">
        <is>
          <t>IBGE — Censo Demográfico 2022 / SIDRA</t>
        </is>
      </c>
    </row>
    <row r="3742">
      <c r="A3742" s="0" t="inlineStr">
        <is>
          <t>3542206</t>
        </is>
      </c>
      <c r="B3742" s="0" t="inlineStr">
        <is>
          <t>Rancharia</t>
        </is>
      </c>
      <c r="C3742" s="0" t="inlineStr">
        <is>
          <t>SP</t>
        </is>
      </c>
      <c r="D3742" s="0" t="inlineStr">
        <is>
          <t>2022</t>
        </is>
      </c>
      <c r="E3742" s="1">
        <v>28519</v>
      </c>
      <c r="F3742" s="1">
        <v>851</v>
      </c>
      <c r="G3742" s="1">
        <v>1755</v>
      </c>
      <c r="H3742" s="1">
        <v>3960</v>
      </c>
      <c r="I3742" s="1">
        <f>(F3742+G3742+H3742)/E3742*100</f>
        <v>23.023247659455100108699463516</v>
      </c>
      <c r="J3742" s="1">
        <f>(F3742+G3742)/E3742*100</f>
        <v>9.13776780392019355517374382</v>
      </c>
      <c r="K3742" s="1">
        <f>F3742/E3742*100</f>
        <v>2.9839755952172236053157544093</v>
      </c>
      <c r="L3742" s="1">
        <v>1424.04</v>
      </c>
      <c r="M3742" s="1">
        <v>1100.00</v>
      </c>
      <c r="N3742" s="1">
        <v>4.91</v>
      </c>
      <c r="O3742" s="1">
        <v>90.35</v>
      </c>
      <c r="P3742" s="1">
        <v>7.68</v>
      </c>
      <c r="Q3742" s="1">
        <v>90.82</v>
      </c>
      <c r="R3742" s="1">
        <v>3.17</v>
      </c>
      <c r="S3742" s="1">
        <v>5.90</v>
      </c>
      <c r="T3742" s="1">
        <v>0.01</v>
      </c>
      <c r="U3742" s="1">
        <v>94.11</v>
      </c>
      <c r="V3742" s="1">
        <f>100-U3742</f>
        <v>5.89</v>
      </c>
      <c r="W3742" s="1">
        <v>4.53</v>
      </c>
      <c r="X3742" s="0" t="inlineStr">
        <is>
          <t>IBGE — Censo Demográfico 2022 / SIDRA</t>
        </is>
      </c>
    </row>
    <row r="3743">
      <c r="A3743" s="0" t="inlineStr">
        <is>
          <t>3542305</t>
        </is>
      </c>
      <c r="B3743" s="0" t="inlineStr">
        <is>
          <t>Redenção da Serra</t>
        </is>
      </c>
      <c r="C3743" s="0" t="inlineStr">
        <is>
          <t>SP</t>
        </is>
      </c>
      <c r="D3743" s="0" t="inlineStr">
        <is>
          <t>2022</t>
        </is>
      </c>
      <c r="E3743" s="1">
        <v>4493</v>
      </c>
      <c r="F3743" s="1">
        <v>63</v>
      </c>
      <c r="G3743" s="1">
        <v>495</v>
      </c>
      <c r="H3743" s="1">
        <v>1105</v>
      </c>
      <c r="I3743" s="1">
        <f>(F3743+G3743+H3743)/E3743*100</f>
        <v>37.013131537947918985087914534</v>
      </c>
      <c r="J3743" s="1">
        <f>(F3743+G3743)/E3743*100</f>
        <v>12.419318940574226574671711551</v>
      </c>
      <c r="K3743" s="1">
        <f>F3743/E3743*100</f>
        <v>1.4021811707099933229468061429</v>
      </c>
      <c r="L3743" s="1">
        <v>1108.67</v>
      </c>
      <c r="M3743" s="1">
        <v>800.00</v>
      </c>
      <c r="N3743" s="1">
        <v>7.91</v>
      </c>
      <c r="O3743" s="1">
        <v>42.92</v>
      </c>
      <c r="P3743" s="1">
        <v>53.04</v>
      </c>
      <c r="Q3743" s="1">
        <v>37.32</v>
      </c>
      <c r="R3743" s="1">
        <v>11.96</v>
      </c>
      <c r="S3743" s="1">
        <v>44.29</v>
      </c>
      <c r="T3743" s="1">
        <v>0.06</v>
      </c>
      <c r="U3743" s="1">
        <v>92.62</v>
      </c>
      <c r="V3743" s="1">
        <f>100-U3743</f>
        <v>7.38</v>
      </c>
      <c r="W3743" s="1">
        <v>6.73</v>
      </c>
      <c r="X3743" s="0" t="inlineStr">
        <is>
          <t>IBGE — Censo Demográfico 2022 / SIDRA</t>
        </is>
      </c>
    </row>
    <row r="3744">
      <c r="A3744" s="0" t="inlineStr">
        <is>
          <t>3542404</t>
        </is>
      </c>
      <c r="B3744" s="0" t="inlineStr">
        <is>
          <t>Regente Feijó</t>
        </is>
      </c>
      <c r="C3744" s="0" t="inlineStr">
        <is>
          <t>SP</t>
        </is>
      </c>
      <c r="D3744" s="0" t="inlineStr">
        <is>
          <t>2022</t>
        </is>
      </c>
      <c r="E3744" s="1">
        <v>20106</v>
      </c>
      <c r="F3744" s="1">
        <v>103</v>
      </c>
      <c r="G3744" s="1">
        <v>809</v>
      </c>
      <c r="H3744" s="1">
        <v>2629</v>
      </c>
      <c r="I3744" s="1">
        <f>(F3744+G3744+H3744)/E3744*100</f>
        <v>17.611658211479160449617029742</v>
      </c>
      <c r="J3744" s="1">
        <f>(F3744+G3744)/E3744*100</f>
        <v>4.5359594150999701581617427634</v>
      </c>
      <c r="K3744" s="1">
        <f>F3744/E3744*100</f>
        <v>0.51228489008256241917835472</v>
      </c>
      <c r="L3744" s="1">
        <v>1607.09</v>
      </c>
      <c r="M3744" s="1">
        <v>1212.00</v>
      </c>
      <c r="N3744" s="1">
        <v>4.39</v>
      </c>
      <c r="O3744" s="1">
        <v>91.99</v>
      </c>
      <c r="P3744" s="1">
        <v>7.77</v>
      </c>
      <c r="Q3744" s="1">
        <v>91.36</v>
      </c>
      <c r="R3744" s="1">
        <v>5.19</v>
      </c>
      <c r="S3744" s="1">
        <v>3.43</v>
      </c>
      <c s="1" r="T3744">
        <v>0</v>
      </c>
      <c r="U3744" s="1">
        <v>97.57</v>
      </c>
      <c r="V3744" s="1">
        <f>100-U3744</f>
        <v>2.43</v>
      </c>
      <c r="W3744" s="1">
        <v>1.97</v>
      </c>
      <c r="X3744" s="0" t="inlineStr">
        <is>
          <t>IBGE — Censo Demográfico 2022 / SIDRA</t>
        </is>
      </c>
    </row>
    <row r="3745">
      <c r="A3745" s="0" t="inlineStr">
        <is>
          <t>3542503</t>
        </is>
      </c>
      <c r="B3745" s="0" t="inlineStr">
        <is>
          <t>Reginópolis</t>
        </is>
      </c>
      <c r="C3745" s="0" t="inlineStr">
        <is>
          <t>SP</t>
        </is>
      </c>
      <c r="D3745" s="0" t="inlineStr">
        <is>
          <t>2022</t>
        </is>
      </c>
      <c r="E3745" s="1">
        <v>5649</v>
      </c>
      <c r="F3745" s="1">
        <v>87</v>
      </c>
      <c r="G3745" s="1">
        <v>129</v>
      </c>
      <c r="H3745" s="1">
        <v>737</v>
      </c>
      <c r="I3745" s="1">
        <f>(F3745+G3745+H3745)/E3745*100</f>
        <v>16.870242520800141617985484156</v>
      </c>
      <c r="J3745" s="1">
        <f>(F3745+G3745)/E3745*100</f>
        <v>3.8236856080722251725969198088</v>
      </c>
      <c r="K3745" s="1">
        <f>F3745/E3745*100</f>
        <v>1.540095592140201805629314923</v>
      </c>
      <c r="L3745" s="1">
        <v>1654.56</v>
      </c>
      <c r="M3745" s="1">
        <v>1300.00</v>
      </c>
      <c r="N3745" s="1">
        <v>6.60</v>
      </c>
      <c r="O3745" s="1">
        <v>90.29</v>
      </c>
      <c r="P3745" s="1">
        <v>5.09</v>
      </c>
      <c r="Q3745" s="1">
        <v>93.84</v>
      </c>
      <c r="R3745" s="1">
        <v>2.80</v>
      </c>
      <c r="S3745" s="1">
        <v>2.47</v>
      </c>
      <c s="1" r="T3745">
        <v>0</v>
      </c>
      <c r="U3745" s="1">
        <v>96.13</v>
      </c>
      <c r="V3745" s="1">
        <f>100-U3745</f>
        <v>3.87</v>
      </c>
      <c r="W3745" s="1">
        <v>2.89</v>
      </c>
      <c r="X3745" s="0" t="inlineStr">
        <is>
          <t>IBGE — Censo Demográfico 2022 / SIDRA</t>
        </is>
      </c>
    </row>
    <row r="3746">
      <c r="A3746" s="0" t="inlineStr">
        <is>
          <t>3542602</t>
        </is>
      </c>
      <c r="B3746" s="0" t="inlineStr">
        <is>
          <t>Registro</t>
        </is>
      </c>
      <c r="C3746" s="0" t="inlineStr">
        <is>
          <t>SP</t>
        </is>
      </c>
      <c r="D3746" s="0" t="inlineStr">
        <is>
          <t>2022</t>
        </is>
      </c>
      <c r="E3746" s="1">
        <v>58916</v>
      </c>
      <c r="F3746" s="1">
        <v>902</v>
      </c>
      <c r="G3746" s="1">
        <v>3600</v>
      </c>
      <c r="H3746" s="1">
        <v>11191</v>
      </c>
      <c r="I3746" s="1">
        <f>(F3746+G3746+H3746)/E3746*100</f>
        <v>26.636227849820082829791567656</v>
      </c>
      <c r="J3746" s="1">
        <f>(F3746+G3746)/E3746*100</f>
        <v>7.6413877384751171158938149229</v>
      </c>
      <c r="K3746" s="1">
        <f>F3746/E3746*100</f>
        <v>1.530993278566094100074682599</v>
      </c>
      <c r="L3746" s="1">
        <v>1533.08</v>
      </c>
      <c r="M3746" s="1">
        <v>1066.67</v>
      </c>
      <c r="N3746" s="1">
        <v>3.63</v>
      </c>
      <c r="O3746" s="1">
        <v>88.88</v>
      </c>
      <c r="P3746" s="1">
        <v>10.62</v>
      </c>
      <c r="Q3746" s="1">
        <v>84.85</v>
      </c>
      <c r="R3746" s="1">
        <v>9.88</v>
      </c>
      <c r="S3746" s="1">
        <v>2.91</v>
      </c>
      <c r="T3746" s="1">
        <v>0.01</v>
      </c>
      <c r="U3746" s="1">
        <v>96.91</v>
      </c>
      <c r="V3746" s="1">
        <f>100-U3746</f>
        <v>3.09</v>
      </c>
      <c r="W3746" s="1">
        <v>2.80</v>
      </c>
      <c r="X3746" s="0" t="inlineStr">
        <is>
          <t>IBGE — Censo Demográfico 2022 / SIDRA</t>
        </is>
      </c>
    </row>
    <row r="3747">
      <c r="A3747" s="0" t="inlineStr">
        <is>
          <t>3542701</t>
        </is>
      </c>
      <c r="B3747" s="0" t="inlineStr">
        <is>
          <t>Restinga</t>
        </is>
      </c>
      <c r="C3747" s="0" t="inlineStr">
        <is>
          <t>SP</t>
        </is>
      </c>
      <c r="D3747" s="0" t="inlineStr">
        <is>
          <t>2022</t>
        </is>
      </c>
      <c r="E3747" s="1">
        <v>6392</v>
      </c>
      <c r="F3747" s="1">
        <v>90</v>
      </c>
      <c r="G3747" s="1">
        <v>253</v>
      </c>
      <c r="H3747" s="1">
        <v>1096</v>
      </c>
      <c r="I3747" s="1">
        <f>(F3747+G3747+H3747)/E3747*100</f>
        <v>22.512515644555694618272841051</v>
      </c>
      <c r="J3747" s="1">
        <f>(F3747+G3747)/E3747*100</f>
        <v>5.3660826032540675844806007509</v>
      </c>
      <c r="K3747" s="1">
        <f>F3747/E3747*100</f>
        <v>1.4080100125156445556946182728</v>
      </c>
      <c r="L3747" s="1">
        <v>1215.00</v>
      </c>
      <c r="M3747" s="1">
        <v>1000.50</v>
      </c>
      <c r="N3747" s="1">
        <v>4.67</v>
      </c>
      <c r="O3747" s="1">
        <v>82.50</v>
      </c>
      <c r="P3747" s="1">
        <v>10.54</v>
      </c>
      <c r="Q3747" s="1">
        <v>83.46</v>
      </c>
      <c r="R3747" s="1">
        <v>4.58</v>
      </c>
      <c r="S3747" s="1">
        <v>11.64</v>
      </c>
      <c s="1" r="T3747">
        <v>0</v>
      </c>
      <c r="U3747" s="1">
        <v>97.07</v>
      </c>
      <c r="V3747" s="1">
        <f>100-U3747</f>
        <v>2.93</v>
      </c>
      <c r="W3747" s="1">
        <v>2.79</v>
      </c>
      <c r="X3747" s="0" t="inlineStr">
        <is>
          <t>IBGE — Censo Demográfico 2022 / SIDRA</t>
        </is>
      </c>
    </row>
    <row r="3748">
      <c r="A3748" s="0" t="inlineStr">
        <is>
          <t>3542800</t>
        </is>
      </c>
      <c r="B3748" s="0" t="inlineStr">
        <is>
          <t>Ribeira</t>
        </is>
      </c>
      <c r="C3748" s="0" t="inlineStr">
        <is>
          <t>SP</t>
        </is>
      </c>
      <c r="D3748" s="0" t="inlineStr">
        <is>
          <t>2022</t>
        </is>
      </c>
      <c r="E3748" s="1">
        <v>3125</v>
      </c>
      <c r="F3748" s="1">
        <v>31</v>
      </c>
      <c r="G3748" s="1">
        <v>325</v>
      </c>
      <c r="H3748" s="1">
        <v>824</v>
      </c>
      <c r="I3748" s="1">
        <f>(F3748+G3748+H3748)/E3748*100</f>
        <v>37.76</v>
      </c>
      <c r="J3748" s="1">
        <f>(F3748+G3748)/E3748*100</f>
        <v>11.392</v>
      </c>
      <c r="K3748" s="1">
        <f>F3748/E3748*100</f>
        <v>0.992</v>
      </c>
      <c r="L3748" s="1">
        <v>1092.39</v>
      </c>
      <c r="M3748" s="1">
        <v>804.00</v>
      </c>
      <c r="N3748" s="1">
        <v>8.82</v>
      </c>
      <c r="O3748" s="1">
        <v>69.05</v>
      </c>
      <c r="P3748" s="1">
        <v>30.61</v>
      </c>
      <c r="Q3748" s="1">
        <v>36.54</v>
      </c>
      <c r="R3748" s="1">
        <v>20.81</v>
      </c>
      <c r="S3748" s="1">
        <v>38.69</v>
      </c>
      <c r="T3748" s="1">
        <v>0.52</v>
      </c>
      <c r="U3748" s="1">
        <v>92.61</v>
      </c>
      <c r="V3748" s="1">
        <f>100-U3748</f>
        <v>7.39</v>
      </c>
      <c r="W3748" s="1">
        <v>6.71</v>
      </c>
      <c r="X3748" s="0" t="inlineStr">
        <is>
          <t>IBGE — Censo Demográfico 2022 / SIDRA</t>
        </is>
      </c>
    </row>
    <row r="3749">
      <c r="A3749" s="0" t="inlineStr">
        <is>
          <t>3542909</t>
        </is>
      </c>
      <c r="B3749" s="0" t="inlineStr">
        <is>
          <t>Ribeirão Bonito</t>
        </is>
      </c>
      <c r="C3749" s="0" t="inlineStr">
        <is>
          <t>SP</t>
        </is>
      </c>
      <c r="D3749" s="0" t="inlineStr">
        <is>
          <t>2022</t>
        </is>
      </c>
      <c r="E3749" s="1">
        <v>10954</v>
      </c>
      <c r="F3749" s="1">
        <v>44</v>
      </c>
      <c r="G3749" s="1">
        <v>569</v>
      </c>
      <c r="H3749" s="1">
        <v>1821</v>
      </c>
      <c r="I3749" s="1">
        <f>(F3749+G3749+H3749)/E3749*100</f>
        <v>22.220193536607631915282088735</v>
      </c>
      <c r="J3749" s="1">
        <f>(F3749+G3749)/E3749*100</f>
        <v>5.5961292678473616943582253058</v>
      </c>
      <c r="K3749" s="1">
        <f>F3749/E3749*100</f>
        <v>0.4016797516888807741464305277</v>
      </c>
      <c r="L3749" s="1">
        <v>1436.29</v>
      </c>
      <c r="M3749" s="1">
        <v>1116.67</v>
      </c>
      <c r="N3749" s="1">
        <v>6.90</v>
      </c>
      <c r="O3749" s="1">
        <v>93.19</v>
      </c>
      <c r="P3749" s="1">
        <v>4.76</v>
      </c>
      <c r="Q3749" s="1">
        <v>94.23</v>
      </c>
      <c r="R3749" s="1">
        <v>3.84</v>
      </c>
      <c r="S3749" s="1">
        <v>1.71</v>
      </c>
      <c s="1" r="T3749">
        <v>0</v>
      </c>
      <c r="U3749" s="1">
        <v>97.97</v>
      </c>
      <c r="V3749" s="1">
        <f>100-U3749</f>
        <v>2.03</v>
      </c>
      <c r="W3749" s="1">
        <v>1.41</v>
      </c>
      <c r="X3749" s="0" t="inlineStr">
        <is>
          <t>IBGE — Censo Demográfico 2022 / SIDRA</t>
        </is>
      </c>
    </row>
    <row r="3750">
      <c r="A3750" s="0" t="inlineStr">
        <is>
          <t>3543006</t>
        </is>
      </c>
      <c r="B3750" s="0" t="inlineStr">
        <is>
          <t>Ribeirão Branco</t>
        </is>
      </c>
      <c r="C3750" s="0" t="inlineStr">
        <is>
          <t>SP</t>
        </is>
      </c>
      <c r="D3750" s="0" t="inlineStr">
        <is>
          <t>2022</t>
        </is>
      </c>
      <c r="E3750" s="1">
        <v>18610</v>
      </c>
      <c r="F3750" s="1">
        <v>376</v>
      </c>
      <c r="G3750" s="1">
        <v>1413</v>
      </c>
      <c r="H3750" s="1">
        <v>5061</v>
      </c>
      <c r="I3750" s="1">
        <f>(F3750+G3750+H3750)/E3750*100</f>
        <v>36.808167651800107469102632993</v>
      </c>
      <c r="J3750" s="1">
        <f>(F3750+G3750)/E3750*100</f>
        <v>9.61311123052122514777001612</v>
      </c>
      <c r="K3750" s="1">
        <f>F3750/E3750*100</f>
        <v>2.0204191295002686727565824825</v>
      </c>
      <c r="L3750" s="1">
        <v>1023.29</v>
      </c>
      <c r="M3750" s="1">
        <v>793.50</v>
      </c>
      <c r="N3750" s="1">
        <v>9.10</v>
      </c>
      <c r="O3750" s="1">
        <v>74.12</v>
      </c>
      <c r="P3750" s="1">
        <v>18.14</v>
      </c>
      <c r="Q3750" s="1">
        <v>60.46</v>
      </c>
      <c r="R3750" s="1">
        <v>5.24</v>
      </c>
      <c r="S3750" s="1">
        <v>29.61</v>
      </c>
      <c r="T3750" s="1">
        <v>0.03</v>
      </c>
      <c r="U3750" s="1">
        <v>91.56</v>
      </c>
      <c r="V3750" s="1">
        <f>100-U3750</f>
        <v>8.44</v>
      </c>
      <c r="W3750" s="1">
        <v>7.97</v>
      </c>
      <c r="X3750" s="0" t="inlineStr">
        <is>
          <t>IBGE — Censo Demográfico 2022 / SIDRA</t>
        </is>
      </c>
    </row>
    <row r="3751">
      <c r="A3751" s="0" t="inlineStr">
        <is>
          <t>3543105</t>
        </is>
      </c>
      <c r="B3751" s="0" t="inlineStr">
        <is>
          <t>Ribeirão Corrente</t>
        </is>
      </c>
      <c r="C3751" s="0" t="inlineStr">
        <is>
          <t>SP</t>
        </is>
      </c>
      <c r="D3751" s="0" t="inlineStr">
        <is>
          <t>2022</t>
        </is>
      </c>
      <c r="E3751" s="1">
        <v>4608</v>
      </c>
      <c r="F3751" s="1">
        <v>63</v>
      </c>
      <c r="G3751" s="1">
        <v>312</v>
      </c>
      <c r="H3751" s="1">
        <v>772</v>
      </c>
      <c r="I3751" s="1">
        <f>(F3751+G3751+H3751)/E3751*100</f>
        <v>24.891493055555555555555555556</v>
      </c>
      <c r="J3751" s="1">
        <f>(F3751+G3751)/E3751*100</f>
        <v>8.138020833333333333333333333</v>
      </c>
      <c r="K3751" s="1">
        <f>F3751/E3751*100</f>
        <v>1.3671875</v>
      </c>
      <c r="L3751" s="1">
        <v>1222.84</v>
      </c>
      <c r="M3751" s="1">
        <v>1008.00</v>
      </c>
      <c r="N3751" s="1">
        <v>7.23</v>
      </c>
      <c r="O3751" s="1">
        <v>80.05</v>
      </c>
      <c r="P3751" s="1">
        <v>19.57</v>
      </c>
      <c r="Q3751" s="1">
        <v>81.38</v>
      </c>
      <c r="R3751" s="1">
        <v>4.55</v>
      </c>
      <c r="S3751" s="1">
        <v>13.83</v>
      </c>
      <c s="1" r="T3751">
        <v>0</v>
      </c>
      <c r="U3751" s="1">
        <v>96.53</v>
      </c>
      <c r="V3751" s="1">
        <f>100-U3751</f>
        <v>3.47</v>
      </c>
      <c r="W3751" s="1">
        <v>2.97</v>
      </c>
      <c r="X3751" s="0" t="inlineStr">
        <is>
          <t>IBGE — Censo Demográfico 2022 / SIDRA</t>
        </is>
      </c>
    </row>
    <row r="3752">
      <c r="A3752" s="0" t="inlineStr">
        <is>
          <t>3543204</t>
        </is>
      </c>
      <c r="B3752" s="0" t="inlineStr">
        <is>
          <t>Ribeirão do Sul</t>
        </is>
      </c>
      <c r="C3752" s="0" t="inlineStr">
        <is>
          <t>SP</t>
        </is>
      </c>
      <c r="D3752" s="0" t="inlineStr">
        <is>
          <t>2022</t>
        </is>
      </c>
      <c r="E3752" s="1">
        <v>4677</v>
      </c>
      <c r="F3752" s="1">
        <v>10</v>
      </c>
      <c r="G3752" s="1">
        <v>225</v>
      </c>
      <c r="H3752" s="1">
        <v>856</v>
      </c>
      <c r="I3752" s="1">
        <f>(F3752+G3752+H3752)/E3752*100</f>
        <v>23.326918965148599529612999786</v>
      </c>
      <c r="J3752" s="1">
        <f>(F3752+G3752)/E3752*100</f>
        <v>5.0245884113748129142612785974</v>
      </c>
      <c r="K3752" s="1">
        <f>F3752/E3752*100</f>
        <v>0.2138122728244601240111182382</v>
      </c>
      <c r="L3752" s="1">
        <v>1402.27</v>
      </c>
      <c r="M3752" s="1">
        <v>1120.00</v>
      </c>
      <c r="N3752" s="1">
        <v>6.65</v>
      </c>
      <c r="O3752" s="1">
        <v>68.89</v>
      </c>
      <c r="P3752" s="1">
        <v>22.12</v>
      </c>
      <c r="Q3752" s="1">
        <v>73.21</v>
      </c>
      <c r="R3752" s="1">
        <v>15.38</v>
      </c>
      <c r="S3752" s="1">
        <v>10.89</v>
      </c>
      <c s="1" r="T3752">
        <v>0</v>
      </c>
      <c r="U3752" s="1">
        <v>94.64</v>
      </c>
      <c r="V3752" s="1">
        <f>100-U3752</f>
        <v>5.36</v>
      </c>
      <c r="W3752" s="1">
        <v>2.94</v>
      </c>
      <c r="X3752" s="0" t="inlineStr">
        <is>
          <t>IBGE — Censo Demográfico 2022 / SIDRA</t>
        </is>
      </c>
    </row>
    <row r="3753">
      <c r="A3753" s="0" t="inlineStr">
        <is>
          <t>3543238</t>
        </is>
      </c>
      <c r="B3753" s="0" t="inlineStr">
        <is>
          <t>Ribeirão dos Índios</t>
        </is>
      </c>
      <c r="C3753" s="0" t="inlineStr">
        <is>
          <t>SP</t>
        </is>
      </c>
      <c r="D3753" s="0" t="inlineStr">
        <is>
          <t>2022</t>
        </is>
      </c>
      <c r="E3753" s="1">
        <v>2025</v>
      </c>
      <c r="F3753" s="1">
        <v>7</v>
      </c>
      <c r="G3753" s="1">
        <v>51</v>
      </c>
      <c r="H3753" s="1">
        <v>372</v>
      </c>
      <c r="I3753" s="1">
        <f>(F3753+G3753+H3753)/E3753*100</f>
        <v>21.234567901234567901234567901</v>
      </c>
      <c r="J3753" s="1">
        <f>(F3753+G3753)/E3753*100</f>
        <v>2.8641975308641975308641975309</v>
      </c>
      <c r="K3753" s="1">
        <f>F3753/E3753*100</f>
        <v>0.3456790123456790123456790123</v>
      </c>
      <c r="L3753" s="1">
        <v>1309.36</v>
      </c>
      <c r="M3753" s="1">
        <v>1150.00</v>
      </c>
      <c r="N3753" s="1">
        <v>8.33</v>
      </c>
      <c r="O3753" s="1">
        <v>88.85</v>
      </c>
      <c r="P3753" s="1">
        <v>11.03</v>
      </c>
      <c r="Q3753" s="1">
        <v>87.50</v>
      </c>
      <c r="R3753" s="1">
        <v>2.57</v>
      </c>
      <c r="S3753" s="1">
        <v>9.80</v>
      </c>
      <c s="1" r="T3753">
        <v>0</v>
      </c>
      <c r="U3753" s="1">
        <v>94.61</v>
      </c>
      <c r="V3753" s="1">
        <f>100-U3753</f>
        <v>5.39</v>
      </c>
      <c r="W3753" s="1">
        <v>4.41</v>
      </c>
      <c r="X3753" s="0" t="inlineStr">
        <is>
          <t>IBGE — Censo Demográfico 2022 / SIDRA</t>
        </is>
      </c>
    </row>
    <row r="3754">
      <c r="A3754" s="0" t="inlineStr">
        <is>
          <t>3543253</t>
        </is>
      </c>
      <c r="B3754" s="0" t="inlineStr">
        <is>
          <t>Ribeirão Grande</t>
        </is>
      </c>
      <c r="C3754" s="0" t="inlineStr">
        <is>
          <t>SP</t>
        </is>
      </c>
      <c r="D3754" s="0" t="inlineStr">
        <is>
          <t>2022</t>
        </is>
      </c>
      <c r="E3754" s="1">
        <v>7450</v>
      </c>
      <c r="F3754" s="1">
        <v>53</v>
      </c>
      <c r="G3754" s="1">
        <v>323</v>
      </c>
      <c r="H3754" s="1">
        <v>1664</v>
      </c>
      <c r="I3754" s="1">
        <f>(F3754+G3754+H3754)/E3754*100</f>
        <v>27.382550335570469798657718121</v>
      </c>
      <c r="J3754" s="1">
        <f>(F3754+G3754)/E3754*100</f>
        <v>5.0469798657718120805369127517</v>
      </c>
      <c r="K3754" s="1">
        <f>F3754/E3754*100</f>
        <v>0.7114093959731543624161073826</v>
      </c>
      <c r="L3754" s="1">
        <v>1110.80</v>
      </c>
      <c r="M3754" s="1">
        <v>962.40</v>
      </c>
      <c r="N3754" s="1">
        <v>8.48</v>
      </c>
      <c r="O3754" s="1">
        <v>81.67</v>
      </c>
      <c r="P3754" s="1">
        <v>16.20</v>
      </c>
      <c r="Q3754" s="1">
        <v>41.26</v>
      </c>
      <c r="R3754" s="1">
        <v>23.31</v>
      </c>
      <c r="S3754" s="1">
        <v>33.97</v>
      </c>
      <c s="1" r="T3754">
        <v>0</v>
      </c>
      <c r="U3754" s="1">
        <v>93.42</v>
      </c>
      <c r="V3754" s="1">
        <f>100-U3754</f>
        <v>6.58</v>
      </c>
      <c r="W3754" s="1">
        <v>6.21</v>
      </c>
      <c r="X3754" s="0" t="inlineStr">
        <is>
          <t>IBGE — Censo Demográfico 2022 / SIDRA</t>
        </is>
      </c>
    </row>
    <row r="3755">
      <c r="A3755" s="0" t="inlineStr">
        <is>
          <t>3543303</t>
        </is>
      </c>
      <c r="B3755" s="0" t="inlineStr">
        <is>
          <t>Ribeirão Pires</t>
        </is>
      </c>
      <c r="C3755" s="0" t="inlineStr">
        <is>
          <t>SP</t>
        </is>
      </c>
      <c r="D3755" s="0" t="inlineStr">
        <is>
          <t>2022</t>
        </is>
      </c>
      <c r="E3755" s="1">
        <v>115091</v>
      </c>
      <c r="F3755" s="1">
        <v>4022</v>
      </c>
      <c r="G3755" s="1">
        <v>5347</v>
      </c>
      <c r="H3755" s="1">
        <v>14605</v>
      </c>
      <c r="I3755" s="1">
        <f>(F3755+G3755+H3755)/E3755*100</f>
        <v>20.830473277667237229670434699</v>
      </c>
      <c r="J3755" s="1">
        <f>(F3755+G3755)/E3755*100</f>
        <v>8.140514896907664369933357083</v>
      </c>
      <c r="K3755" s="1">
        <f>F3755/E3755*100</f>
        <v>3.4946259916066417009149281873</v>
      </c>
      <c r="L3755" s="1">
        <v>1660.30</v>
      </c>
      <c r="M3755" s="1">
        <v>1220.00</v>
      </c>
      <c r="N3755" s="1">
        <v>2.82</v>
      </c>
      <c r="O3755" s="1">
        <v>96.95</v>
      </c>
      <c r="P3755" s="1">
        <v>2.22</v>
      </c>
      <c r="Q3755" s="1">
        <v>88.49</v>
      </c>
      <c r="R3755" s="1">
        <v>5.04</v>
      </c>
      <c r="S3755" s="1">
        <v>1.49</v>
      </c>
      <c r="T3755" s="1">
        <v>0.00</v>
      </c>
      <c r="U3755" s="1">
        <v>99.63</v>
      </c>
      <c r="V3755" s="1">
        <f>100-U3755</f>
        <v>0.37</v>
      </c>
      <c r="W3755" s="1">
        <v>0.20</v>
      </c>
      <c r="X3755" s="0" t="inlineStr">
        <is>
          <t>IBGE — Censo Demográfico 2022 / SIDRA</t>
        </is>
      </c>
    </row>
    <row r="3756">
      <c r="A3756" s="0" t="inlineStr">
        <is>
          <t>3543402</t>
        </is>
      </c>
      <c r="B3756" s="0" t="inlineStr">
        <is>
          <t>Ribeirão Preto</t>
        </is>
      </c>
      <c r="C3756" s="0" t="inlineStr">
        <is>
          <t>SP</t>
        </is>
      </c>
      <c r="D3756" s="0" t="inlineStr">
        <is>
          <t>2022</t>
        </is>
      </c>
      <c r="E3756" s="1">
        <v>694306</v>
      </c>
      <c r="F3756" s="1">
        <v>28825</v>
      </c>
      <c r="G3756" s="1">
        <v>18580</v>
      </c>
      <c r="H3756" s="1">
        <v>62079</v>
      </c>
      <c r="I3756" s="1">
        <f>(F3756+G3756+H3756)/E3756*100</f>
        <v>15.768839675877782994817846886</v>
      </c>
      <c r="J3756" s="1">
        <f>(F3756+G3756)/E3756*100</f>
        <v>6.8276811665173569002716381538</v>
      </c>
      <c r="K3756" s="1">
        <f>F3756/E3756*100</f>
        <v>4.1516276684919905632386872647</v>
      </c>
      <c r="L3756" s="1">
        <v>2507.29</v>
      </c>
      <c r="M3756" s="1">
        <v>1500.00</v>
      </c>
      <c r="N3756" s="1">
        <v>2.05</v>
      </c>
      <c r="O3756" s="1">
        <v>99.17</v>
      </c>
      <c r="P3756" s="1">
        <v>0.44</v>
      </c>
      <c r="Q3756" s="1">
        <v>98.26</v>
      </c>
      <c r="R3756" s="1">
        <v>0.76</v>
      </c>
      <c r="S3756" s="1">
        <v>0.77</v>
      </c>
      <c r="T3756" s="1">
        <v>0.01</v>
      </c>
      <c r="U3756" s="1">
        <v>99.82</v>
      </c>
      <c r="V3756" s="1">
        <f>100-U3756</f>
        <v>0.18</v>
      </c>
      <c r="W3756" s="1">
        <v>0.07</v>
      </c>
      <c r="X3756" s="0" t="inlineStr">
        <is>
          <t>IBGE — Censo Demográfico 2022 / SIDRA</t>
        </is>
      </c>
    </row>
    <row r="3757">
      <c r="A3757" s="0" t="inlineStr">
        <is>
          <t>3543501</t>
        </is>
      </c>
      <c r="B3757" s="0" t="inlineStr">
        <is>
          <t>Riversul</t>
        </is>
      </c>
      <c r="C3757" s="0" t="inlineStr">
        <is>
          <t>SP</t>
        </is>
      </c>
      <c r="D3757" s="0" t="inlineStr">
        <is>
          <t>2022</t>
        </is>
      </c>
      <c r="E3757" s="1">
        <v>5592</v>
      </c>
      <c r="F3757" s="1">
        <v>64</v>
      </c>
      <c r="G3757" s="1">
        <v>673</v>
      </c>
      <c r="H3757" s="1">
        <v>1433</v>
      </c>
      <c r="I3757" s="1">
        <f>(F3757+G3757+H3757)/E3757*100</f>
        <v>38.805436337625178826895565093</v>
      </c>
      <c r="J3757" s="1">
        <f>(F3757+G3757)/E3757*100</f>
        <v>13.179542203147353361945636624</v>
      </c>
      <c r="K3757" s="1">
        <f>F3757/E3757*100</f>
        <v>1.1444921316165951359084406295</v>
      </c>
      <c r="L3757" s="1">
        <v>1032.65</v>
      </c>
      <c r="M3757" s="1">
        <v>808.00</v>
      </c>
      <c r="N3757" s="1">
        <v>8.64</v>
      </c>
      <c r="O3757" s="1">
        <v>78.20</v>
      </c>
      <c r="P3757" s="1">
        <v>21.37</v>
      </c>
      <c r="Q3757" s="1">
        <v>73.48</v>
      </c>
      <c r="R3757" s="1">
        <v>4.35</v>
      </c>
      <c r="S3757" s="1">
        <v>20.95</v>
      </c>
      <c r="T3757" s="1">
        <v>0.05</v>
      </c>
      <c r="U3757" s="1">
        <v>89.36</v>
      </c>
      <c r="V3757" s="1">
        <f>100-U3757</f>
        <v>10.64</v>
      </c>
      <c r="W3757" s="1">
        <v>10.02</v>
      </c>
      <c r="X3757" s="0" t="inlineStr">
        <is>
          <t>IBGE — Censo Demográfico 2022 / SIDRA</t>
        </is>
      </c>
    </row>
    <row r="3758">
      <c r="A3758" s="0" t="inlineStr">
        <is>
          <t>3543600</t>
        </is>
      </c>
      <c r="B3758" s="0" t="inlineStr">
        <is>
          <t>Rifaina</t>
        </is>
      </c>
      <c r="C3758" s="0" t="inlineStr">
        <is>
          <t>SP</t>
        </is>
      </c>
      <c r="D3758" s="0" t="inlineStr">
        <is>
          <t>2022</t>
        </is>
      </c>
      <c r="E3758" s="1">
        <v>4009</v>
      </c>
      <c r="F3758" s="1">
        <v>45</v>
      </c>
      <c r="G3758" s="1">
        <v>81</v>
      </c>
      <c r="H3758" s="1">
        <v>548</v>
      </c>
      <c r="I3758" s="1">
        <f>(F3758+G3758+H3758)/E3758*100</f>
        <v>16.812172611623846345722125218</v>
      </c>
      <c r="J3758" s="1">
        <f>(F3758+G3758)/E3758*100</f>
        <v>3.1429284110750810675979047144</v>
      </c>
      <c r="K3758" s="1">
        <f>F3758/E3758*100</f>
        <v>1.1224744325268146669992516837</v>
      </c>
      <c r="L3758" s="1">
        <v>1599.06</v>
      </c>
      <c r="M3758" s="1">
        <v>1233.33</v>
      </c>
      <c r="N3758" s="1">
        <v>4.55</v>
      </c>
      <c r="O3758" s="1">
        <v>86.25</v>
      </c>
      <c r="P3758" s="1">
        <v>12.23</v>
      </c>
      <c r="Q3758" s="1">
        <v>87.35</v>
      </c>
      <c r="R3758" s="1">
        <v>10.65</v>
      </c>
      <c r="S3758" s="1">
        <v>1.79</v>
      </c>
      <c r="T3758" s="1">
        <v>0.07</v>
      </c>
      <c r="U3758" s="1">
        <v>98.69</v>
      </c>
      <c r="V3758" s="1">
        <f>100-U3758</f>
        <v>1.31</v>
      </c>
      <c r="W3758" s="1">
        <v>1.24</v>
      </c>
      <c r="X3758" s="0" t="inlineStr">
        <is>
          <t>IBGE — Censo Demográfico 2022 / SIDRA</t>
        </is>
      </c>
    </row>
    <row r="3759">
      <c r="A3759" s="0" t="inlineStr">
        <is>
          <t>3543709</t>
        </is>
      </c>
      <c r="B3759" s="0" t="inlineStr">
        <is>
          <t>Rincão</t>
        </is>
      </c>
      <c r="C3759" s="0" t="inlineStr">
        <is>
          <t>SP</t>
        </is>
      </c>
      <c r="D3759" s="0" t="inlineStr">
        <is>
          <t>2022</t>
        </is>
      </c>
      <c r="E3759" s="1">
        <v>9078</v>
      </c>
      <c r="F3759" s="1">
        <v>146</v>
      </c>
      <c r="G3759" s="1">
        <v>601</v>
      </c>
      <c r="H3759" s="1">
        <v>1375</v>
      </c>
      <c r="I3759" s="1">
        <f>(F3759+G3759+H3759)/E3759*100</f>
        <v>23.37519277373870896673276052</v>
      </c>
      <c r="J3759" s="1">
        <f>(F3759+G3759)/E3759*100</f>
        <v>8.228684732319894249834765367</v>
      </c>
      <c r="K3759" s="1">
        <f>F3759/E3759*100</f>
        <v>1.6082837629433795990306234853</v>
      </c>
      <c r="L3759" s="1">
        <v>1396.80</v>
      </c>
      <c r="M3759" s="1">
        <v>1166.67</v>
      </c>
      <c r="N3759" s="1">
        <v>5.94</v>
      </c>
      <c r="O3759" s="1">
        <v>91.99</v>
      </c>
      <c r="P3759" s="1">
        <v>6.93</v>
      </c>
      <c r="Q3759" s="1">
        <v>89.48</v>
      </c>
      <c r="R3759" s="1">
        <v>3.95</v>
      </c>
      <c r="S3759" s="1">
        <v>6.12</v>
      </c>
      <c s="1" r="T3759">
        <v>0</v>
      </c>
      <c r="U3759" s="1">
        <v>97.98</v>
      </c>
      <c r="V3759" s="1">
        <f>100-U3759</f>
        <v>2.02</v>
      </c>
      <c r="W3759" s="1">
        <v>1.57</v>
      </c>
      <c r="X3759" s="0" t="inlineStr">
        <is>
          <t>IBGE — Censo Demográfico 2022 / SIDRA</t>
        </is>
      </c>
    </row>
    <row r="3760">
      <c r="A3760" s="0" t="inlineStr">
        <is>
          <t>3543808</t>
        </is>
      </c>
      <c r="B3760" s="0" t="inlineStr">
        <is>
          <t>Rinópolis</t>
        </is>
      </c>
      <c r="C3760" s="0" t="inlineStr">
        <is>
          <t>SP</t>
        </is>
      </c>
      <c r="D3760" s="0" t="inlineStr">
        <is>
          <t>2022</t>
        </is>
      </c>
      <c r="E3760" s="1">
        <v>9219</v>
      </c>
      <c r="F3760" s="1">
        <v>65</v>
      </c>
      <c r="G3760" s="1">
        <v>696</v>
      </c>
      <c r="H3760" s="1">
        <v>1732</v>
      </c>
      <c r="I3760" s="1">
        <f>(F3760+G3760+H3760)/E3760*100</f>
        <v>27.041978522616335828180930687</v>
      </c>
      <c r="J3760" s="1">
        <f>(F3760+G3760)/E3760*100</f>
        <v>8.2546913981993708645189283</v>
      </c>
      <c r="K3760" s="1">
        <f>F3760/E3760*100</f>
        <v>0.7050656253389738583360451242</v>
      </c>
      <c r="L3760" s="1">
        <v>1359.86</v>
      </c>
      <c r="M3760" s="1">
        <v>1080.00</v>
      </c>
      <c r="N3760" s="1">
        <v>5.97</v>
      </c>
      <c r="O3760" s="1">
        <v>90.74</v>
      </c>
      <c r="P3760" s="1">
        <v>2.09</v>
      </c>
      <c r="Q3760" s="1">
        <v>92.42</v>
      </c>
      <c r="R3760" s="1">
        <v>2.23</v>
      </c>
      <c r="S3760" s="1">
        <v>5.20</v>
      </c>
      <c s="1" r="T3760">
        <v>0</v>
      </c>
      <c r="U3760" s="1">
        <v>91.85</v>
      </c>
      <c r="V3760" s="1">
        <f>100-U3760</f>
        <v>8.15</v>
      </c>
      <c r="W3760" s="1">
        <v>6.89</v>
      </c>
      <c r="X3760" s="0" t="inlineStr">
        <is>
          <t>IBGE — Censo Demográfico 2022 / SIDRA</t>
        </is>
      </c>
    </row>
    <row r="3761">
      <c r="A3761" s="0" t="inlineStr">
        <is>
          <t>3543907</t>
        </is>
      </c>
      <c r="B3761" s="0" t="inlineStr">
        <is>
          <t>Rio Claro</t>
        </is>
      </c>
      <c r="C3761" s="0" t="inlineStr">
        <is>
          <t>SP</t>
        </is>
      </c>
      <c r="D3761" s="0" t="inlineStr">
        <is>
          <t>2022</t>
        </is>
      </c>
      <c r="E3761" s="1">
        <v>200244</v>
      </c>
      <c r="F3761" s="1">
        <v>3856</v>
      </c>
      <c r="G3761" s="1">
        <v>5229</v>
      </c>
      <c r="H3761" s="1">
        <v>17509</v>
      </c>
      <c r="I3761" s="1">
        <f>(F3761+G3761+H3761)/E3761*100</f>
        <v>13.280797427138890553524699866</v>
      </c>
      <c r="J3761" s="1">
        <f>(F3761+G3761)/E3761*100</f>
        <v>4.5369649028185613551467210004</v>
      </c>
      <c r="K3761" s="1">
        <f>F3761/E3761*100</f>
        <v>1.9256507061385110165597970476</v>
      </c>
      <c r="L3761" s="1">
        <v>2056.67</v>
      </c>
      <c r="M3761" s="1">
        <v>1466.67</v>
      </c>
      <c r="N3761" s="1">
        <v>2.57</v>
      </c>
      <c r="O3761" s="1">
        <v>98.42</v>
      </c>
      <c r="P3761" s="1">
        <v>1.25</v>
      </c>
      <c r="Q3761" s="1">
        <v>97.56</v>
      </c>
      <c r="R3761" s="1">
        <v>1.16</v>
      </c>
      <c r="S3761" s="1">
        <v>1.13</v>
      </c>
      <c r="T3761" s="1">
        <v>0.00</v>
      </c>
      <c r="U3761" s="1">
        <v>99.49</v>
      </c>
      <c r="V3761" s="1">
        <f>100-U3761</f>
        <v>0.51</v>
      </c>
      <c r="W3761" s="1">
        <v>0.40</v>
      </c>
      <c r="X3761" s="0" t="inlineStr">
        <is>
          <t>IBGE — Censo Demográfico 2022 / SIDRA</t>
        </is>
      </c>
    </row>
    <row r="3762">
      <c r="A3762" s="0" t="inlineStr">
        <is>
          <t>3544004</t>
        </is>
      </c>
      <c r="B3762" s="0" t="inlineStr">
        <is>
          <t>Rio das Pedras</t>
        </is>
      </c>
      <c r="C3762" s="0" t="inlineStr">
        <is>
          <t>SP</t>
        </is>
      </c>
      <c r="D3762" s="0" t="inlineStr">
        <is>
          <t>2022</t>
        </is>
      </c>
      <c r="E3762" s="1">
        <v>31328</v>
      </c>
      <c r="F3762" s="1">
        <v>895</v>
      </c>
      <c r="G3762" s="1">
        <v>1221</v>
      </c>
      <c r="H3762" s="1">
        <v>3675</v>
      </c>
      <c r="I3762" s="1">
        <f>(F3762+G3762+H3762)/E3762*100</f>
        <v>18.485061287027579162410623085</v>
      </c>
      <c r="J3762" s="1">
        <f>(F3762+G3762)/E3762*100</f>
        <v>6.7543411644535240040858018386</v>
      </c>
      <c r="K3762" s="1">
        <f>F3762/E3762*100</f>
        <v>2.8568692543411644535240040858</v>
      </c>
      <c r="L3762" s="1">
        <v>1563.69</v>
      </c>
      <c r="M3762" s="1">
        <v>1250.00</v>
      </c>
      <c r="N3762" s="1">
        <v>3.40</v>
      </c>
      <c r="O3762" s="1">
        <v>94.52</v>
      </c>
      <c r="P3762" s="1">
        <v>3.80</v>
      </c>
      <c r="Q3762" s="1">
        <v>94.02</v>
      </c>
      <c r="R3762" s="1">
        <v>4.55</v>
      </c>
      <c r="S3762" s="1">
        <v>1.10</v>
      </c>
      <c s="1" r="T3762">
        <v>0</v>
      </c>
      <c r="U3762" s="1">
        <v>98.40</v>
      </c>
      <c r="V3762" s="1">
        <f>100-U3762</f>
        <v>1.60</v>
      </c>
      <c r="W3762" s="1">
        <v>0.98</v>
      </c>
      <c r="X3762" s="0" t="inlineStr">
        <is>
          <t>IBGE — Censo Demográfico 2022 / SIDRA</t>
        </is>
      </c>
    </row>
    <row r="3763">
      <c r="A3763" s="0" t="inlineStr">
        <is>
          <t>3544103</t>
        </is>
      </c>
      <c r="B3763" s="0" t="inlineStr">
        <is>
          <t>Rio Grande da Serra</t>
        </is>
      </c>
      <c r="C3763" s="0" t="inlineStr">
        <is>
          <t>SP</t>
        </is>
      </c>
      <c r="D3763" s="0" t="inlineStr">
        <is>
          <t>2022</t>
        </is>
      </c>
      <c r="E3763" s="1">
        <v>44070</v>
      </c>
      <c r="F3763" s="1">
        <v>1386</v>
      </c>
      <c r="G3763" s="1">
        <v>2992</v>
      </c>
      <c r="H3763" s="1">
        <v>8091</v>
      </c>
      <c r="I3763" s="1">
        <f>(F3763+G3763+H3763)/E3763*100</f>
        <v>28.29362378034944406625822555</v>
      </c>
      <c r="J3763" s="1">
        <f>(F3763+G3763)/E3763*100</f>
        <v>9.934195597912412071704107102</v>
      </c>
      <c r="K3763" s="1">
        <f>F3763/E3763*100</f>
        <v>3.1449965963240299523485364193</v>
      </c>
      <c r="L3763" s="1">
        <v>1233.69</v>
      </c>
      <c r="M3763" s="1">
        <v>1000.00</v>
      </c>
      <c r="N3763" s="1">
        <v>4.21</v>
      </c>
      <c r="O3763" s="1">
        <v>96.53</v>
      </c>
      <c r="P3763" s="1">
        <v>2.69</v>
      </c>
      <c r="Q3763" s="1">
        <v>82.02</v>
      </c>
      <c r="R3763" s="1">
        <v>5.90</v>
      </c>
      <c r="S3763" s="1">
        <v>3.79</v>
      </c>
      <c s="1" r="T3763">
        <v>0</v>
      </c>
      <c r="U3763" s="1">
        <v>98.81</v>
      </c>
      <c r="V3763" s="1">
        <f>100-U3763</f>
        <v>1.19</v>
      </c>
      <c r="W3763" s="1">
        <v>0.66</v>
      </c>
      <c r="X3763" s="0" t="inlineStr">
        <is>
          <t>IBGE — Censo Demográfico 2022 / SIDRA</t>
        </is>
      </c>
    </row>
    <row r="3764">
      <c r="A3764" s="0" t="inlineStr">
        <is>
          <t>3544202</t>
        </is>
      </c>
      <c r="B3764" s="0" t="inlineStr">
        <is>
          <t>Riolândia</t>
        </is>
      </c>
      <c r="C3764" s="0" t="inlineStr">
        <is>
          <t>SP</t>
        </is>
      </c>
      <c r="D3764" s="0" t="inlineStr">
        <is>
          <t>2022</t>
        </is>
      </c>
      <c r="E3764" s="1">
        <v>7861</v>
      </c>
      <c r="F3764" s="1">
        <v>189</v>
      </c>
      <c r="G3764" s="1">
        <v>841</v>
      </c>
      <c r="H3764" s="1">
        <v>1493</v>
      </c>
      <c r="I3764" s="1">
        <f>(F3764+G3764+H3764)/E3764*100</f>
        <v>32.095153288385701564686426663</v>
      </c>
      <c r="J3764" s="1">
        <f>(F3764+G3764)/E3764*100</f>
        <v>13.102658694822541661366238392</v>
      </c>
      <c r="K3764" s="1">
        <f>F3764/E3764*100</f>
        <v>2.404274265360641139804096171</v>
      </c>
      <c r="L3764" s="1">
        <v>1152.39</v>
      </c>
      <c r="M3764" s="1">
        <v>898.25</v>
      </c>
      <c r="N3764" s="1">
        <v>7.41</v>
      </c>
      <c r="O3764" s="1">
        <v>93.84</v>
      </c>
      <c r="P3764" s="1">
        <v>5.86</v>
      </c>
      <c r="Q3764" s="1">
        <v>93.94</v>
      </c>
      <c r="R3764" s="1">
        <v>0.57</v>
      </c>
      <c r="S3764" s="1">
        <v>5.29</v>
      </c>
      <c s="1" r="T3764">
        <v>0</v>
      </c>
      <c r="U3764" s="1">
        <v>97.14</v>
      </c>
      <c r="V3764" s="1">
        <f>100-U3764</f>
        <v>2.86</v>
      </c>
      <c r="W3764" s="1">
        <v>2.40</v>
      </c>
      <c r="X3764" s="0" t="inlineStr">
        <is>
          <t>IBGE — Censo Demográfico 2022 / SIDRA</t>
        </is>
      </c>
    </row>
    <row r="3765">
      <c r="A3765" s="0" t="inlineStr">
        <is>
          <t>3544251</t>
        </is>
      </c>
      <c r="B3765" s="0" t="inlineStr">
        <is>
          <t>Rosana</t>
        </is>
      </c>
      <c r="C3765" s="0" t="inlineStr">
        <is>
          <t>SP</t>
        </is>
      </c>
      <c r="D3765" s="0" t="inlineStr">
        <is>
          <t>2022</t>
        </is>
      </c>
      <c r="E3765" s="1">
        <v>17268</v>
      </c>
      <c r="F3765" s="1">
        <v>440</v>
      </c>
      <c r="G3765" s="1">
        <v>1270</v>
      </c>
      <c r="H3765" s="1">
        <v>2704</v>
      </c>
      <c r="I3765" s="1">
        <f>(F3765+G3765+H3765)/E3765*100</f>
        <v>25.561732684734769515867500579</v>
      </c>
      <c r="J3765" s="1">
        <f>(F3765+G3765)/E3765*100</f>
        <v>9.902710215427380125086865879</v>
      </c>
      <c r="K3765" s="1">
        <f>F3765/E3765*100</f>
        <v>2.5480657864257586286773222145</v>
      </c>
      <c r="L3765" s="1">
        <v>1598.65</v>
      </c>
      <c r="M3765" s="1">
        <v>1200.00</v>
      </c>
      <c r="N3765" s="1">
        <v>5.82</v>
      </c>
      <c r="O3765" s="1">
        <v>79.35</v>
      </c>
      <c r="P3765" s="1">
        <v>19.61</v>
      </c>
      <c r="Q3765" s="1">
        <v>77.15</v>
      </c>
      <c r="R3765" s="1">
        <v>6.54</v>
      </c>
      <c r="S3765" s="1">
        <v>16.13</v>
      </c>
      <c r="T3765" s="1">
        <v>0.02</v>
      </c>
      <c r="U3765" s="1">
        <v>85.26</v>
      </c>
      <c r="V3765" s="1">
        <f>100-U3765</f>
        <v>14.74</v>
      </c>
      <c r="W3765" s="1">
        <v>12.29</v>
      </c>
      <c r="X3765" s="0" t="inlineStr">
        <is>
          <t>IBGE — Censo Demográfico 2022 / SIDRA</t>
        </is>
      </c>
    </row>
    <row r="3766">
      <c r="A3766" s="0" t="inlineStr">
        <is>
          <t>3544301</t>
        </is>
      </c>
      <c r="B3766" s="0" t="inlineStr">
        <is>
          <t>Roseira</t>
        </is>
      </c>
      <c r="C3766" s="0" t="inlineStr">
        <is>
          <t>SP</t>
        </is>
      </c>
      <c r="D3766" s="0" t="inlineStr">
        <is>
          <t>2022</t>
        </is>
      </c>
      <c r="E3766" s="1">
        <v>10812</v>
      </c>
      <c r="F3766" s="1">
        <v>112</v>
      </c>
      <c r="G3766" s="1">
        <v>644</v>
      </c>
      <c r="H3766" s="1">
        <v>1954</v>
      </c>
      <c r="I3766" s="1">
        <f>(F3766+G3766+H3766)/E3766*100</f>
        <v>25.064742878283388827229004809</v>
      </c>
      <c r="J3766" s="1">
        <f>(F3766+G3766)/E3766*100</f>
        <v>6.9922308546059933407325194229</v>
      </c>
      <c r="K3766" s="1">
        <f>F3766/E3766*100</f>
        <v>1.0358860525342212356640769515</v>
      </c>
      <c r="L3766" s="1">
        <v>1393.07</v>
      </c>
      <c r="M3766" s="1">
        <v>1028.75</v>
      </c>
      <c r="N3766" s="1">
        <v>3.25</v>
      </c>
      <c r="O3766" s="1">
        <v>88.67</v>
      </c>
      <c r="P3766" s="1">
        <v>10.97</v>
      </c>
      <c r="Q3766" s="1">
        <v>87.79</v>
      </c>
      <c r="R3766" s="1">
        <v>9.10</v>
      </c>
      <c r="S3766" s="1">
        <v>2.67</v>
      </c>
      <c s="1" r="T3766">
        <v>0</v>
      </c>
      <c r="U3766" s="1">
        <v>97.94</v>
      </c>
      <c r="V3766" s="1">
        <f>100-U3766</f>
        <v>2.06</v>
      </c>
      <c r="W3766" s="1">
        <v>2.06</v>
      </c>
      <c r="X3766" s="0" t="inlineStr">
        <is>
          <t>IBGE — Censo Demográfico 2022 / SIDRA</t>
        </is>
      </c>
    </row>
    <row r="3767">
      <c r="A3767" s="0" t="inlineStr">
        <is>
          <t>3544400</t>
        </is>
      </c>
      <c r="B3767" s="0" t="inlineStr">
        <is>
          <t>Rubiácea</t>
        </is>
      </c>
      <c r="C3767" s="0" t="inlineStr">
        <is>
          <t>SP</t>
        </is>
      </c>
      <c r="D3767" s="0" t="inlineStr">
        <is>
          <t>2022</t>
        </is>
      </c>
      <c r="E3767" s="1">
        <v>2699</v>
      </c>
      <c r="F3767" s="1">
        <v>23</v>
      </c>
      <c r="G3767" s="1">
        <v>115</v>
      </c>
      <c r="H3767" s="1">
        <v>486</v>
      </c>
      <c r="I3767" s="1">
        <f>(F3767+G3767+H3767)/E3767*100</f>
        <v>23.119673953316042978881067062</v>
      </c>
      <c r="J3767" s="1">
        <f>(F3767+G3767)/E3767*100</f>
        <v>5.1130048165987402741756206002</v>
      </c>
      <c r="K3767" s="1">
        <f>F3767/E3767*100</f>
        <v>0.8521674694331233790292701</v>
      </c>
      <c r="L3767" s="1">
        <v>1214.43</v>
      </c>
      <c r="M3767" s="1">
        <v>1000.00</v>
      </c>
      <c r="N3767" s="1">
        <v>7.92</v>
      </c>
      <c r="O3767" s="1">
        <v>90.00</v>
      </c>
      <c r="P3767" s="1">
        <v>9.40</v>
      </c>
      <c r="Q3767" s="1">
        <v>90.50</v>
      </c>
      <c r="R3767" s="1">
        <v>1.40</v>
      </c>
      <c r="S3767" s="1">
        <v>7.90</v>
      </c>
      <c s="1" r="T3767">
        <v>0</v>
      </c>
      <c r="U3767" s="1">
        <v>97.10</v>
      </c>
      <c r="V3767" s="1">
        <f>100-U3767</f>
        <v>2.90</v>
      </c>
      <c r="W3767" s="1">
        <v>2.20</v>
      </c>
      <c r="X3767" s="0" t="inlineStr">
        <is>
          <t>IBGE — Censo Demográfico 2022 / SIDRA</t>
        </is>
      </c>
    </row>
    <row r="3768">
      <c r="A3768" s="0" t="inlineStr">
        <is>
          <t>3544509</t>
        </is>
      </c>
      <c r="B3768" s="0" t="inlineStr">
        <is>
          <t>Rubinéia</t>
        </is>
      </c>
      <c r="C3768" s="0" t="inlineStr">
        <is>
          <t>SP</t>
        </is>
      </c>
      <c r="D3768" s="0" t="inlineStr">
        <is>
          <t>2022</t>
        </is>
      </c>
      <c r="E3768" s="1">
        <v>3815</v>
      </c>
      <c r="F3768" s="1">
        <v>110</v>
      </c>
      <c r="G3768" s="1">
        <v>83</v>
      </c>
      <c r="H3768" s="1">
        <v>492</v>
      </c>
      <c r="I3768" s="1">
        <f>(F3768+G3768+H3768)/E3768*100</f>
        <v>17.955439056356487549148099607</v>
      </c>
      <c r="J3768" s="1">
        <f>(F3768+G3768)/E3768*100</f>
        <v>5.0589777195281782437745740498</v>
      </c>
      <c r="K3768" s="1">
        <f>F3768/E3768*100</f>
        <v>2.8833551769331585845347313237</v>
      </c>
      <c r="L3768" s="1">
        <v>1417.38</v>
      </c>
      <c r="M3768" s="1">
        <v>1212.00</v>
      </c>
      <c r="N3768" s="1">
        <v>4.29</v>
      </c>
      <c r="O3768" s="1">
        <v>85.54</v>
      </c>
      <c r="P3768" s="1">
        <v>11.39</v>
      </c>
      <c r="Q3768" s="1">
        <v>76.28</v>
      </c>
      <c r="R3768" s="1">
        <v>23.45</v>
      </c>
      <c r="S3768" s="1">
        <v>0.27</v>
      </c>
      <c s="1" r="T3768">
        <v>0</v>
      </c>
      <c r="U3768" s="1">
        <v>97.60</v>
      </c>
      <c r="V3768" s="1">
        <f>100-U3768</f>
        <v>2.40</v>
      </c>
      <c r="W3768" s="1">
        <v>2.33</v>
      </c>
      <c r="X3768" s="0" t="inlineStr">
        <is>
          <t>IBGE — Censo Demográfico 2022 / SIDRA</t>
        </is>
      </c>
    </row>
    <row r="3769">
      <c r="A3769" s="0" t="inlineStr">
        <is>
          <t>3544608</t>
        </is>
      </c>
      <c r="B3769" s="0" t="inlineStr">
        <is>
          <t>Sabino</t>
        </is>
      </c>
      <c r="C3769" s="0" t="inlineStr">
        <is>
          <t>SP</t>
        </is>
      </c>
      <c r="D3769" s="0" t="inlineStr">
        <is>
          <t>2022</t>
        </is>
      </c>
      <c r="E3769" s="1">
        <v>5112</v>
      </c>
      <c r="F3769" s="1">
        <v>47</v>
      </c>
      <c r="G3769" s="1">
        <v>204</v>
      </c>
      <c r="H3769" s="1">
        <v>844</v>
      </c>
      <c r="I3769" s="1">
        <f>(F3769+G3769+H3769)/E3769*100</f>
        <v>21.420187793427230046948356808</v>
      </c>
      <c r="J3769" s="1">
        <f>(F3769+G3769)/E3769*100</f>
        <v>4.910015649452269170579029734</v>
      </c>
      <c r="K3769" s="1">
        <f>F3769/E3769*100</f>
        <v>0.9194053208137715179968701095</v>
      </c>
      <c r="L3769" s="1">
        <v>1431.47</v>
      </c>
      <c r="M3769" s="1">
        <v>1200.00</v>
      </c>
      <c r="N3769" s="1">
        <v>5.62</v>
      </c>
      <c r="O3769" s="1">
        <v>89.24</v>
      </c>
      <c r="P3769" s="1">
        <v>7.42</v>
      </c>
      <c r="Q3769" s="1">
        <v>88.16</v>
      </c>
      <c r="R3769" s="1">
        <v>9.43</v>
      </c>
      <c r="S3769" s="1">
        <v>2.41</v>
      </c>
      <c s="1" r="T3769">
        <v>0</v>
      </c>
      <c r="U3769" s="1">
        <v>94.84</v>
      </c>
      <c r="V3769" s="1">
        <f>100-U3769</f>
        <v>5.16</v>
      </c>
      <c r="W3769" s="1">
        <v>5.06</v>
      </c>
      <c r="X3769" s="0" t="inlineStr">
        <is>
          <t>IBGE — Censo Demográfico 2022 / SIDRA</t>
        </is>
      </c>
    </row>
    <row r="3770">
      <c r="A3770" s="0" t="inlineStr">
        <is>
          <t>3544707</t>
        </is>
      </c>
      <c r="B3770" s="0" t="inlineStr">
        <is>
          <t>Sagres</t>
        </is>
      </c>
      <c r="C3770" s="0" t="inlineStr">
        <is>
          <t>SP</t>
        </is>
      </c>
      <c r="D3770" s="0" t="inlineStr">
        <is>
          <t>2022</t>
        </is>
      </c>
      <c r="E3770" s="1">
        <v>2474</v>
      </c>
      <c r="F3770" s="1">
        <v>2</v>
      </c>
      <c r="G3770" s="1">
        <v>135</v>
      </c>
      <c r="H3770" s="1">
        <v>438</v>
      </c>
      <c r="I3770" s="1">
        <f>(F3770+G3770+H3770)/E3770*100</f>
        <v>23.241713823767178658043654002</v>
      </c>
      <c r="J3770" s="1">
        <f>(F3770+G3770)/E3770*100</f>
        <v>5.5375909458367016976556184317</v>
      </c>
      <c r="K3770" s="1">
        <f>F3770/E3770*100</f>
        <v>0.0808407437348423605497170574</v>
      </c>
      <c r="L3770" s="1">
        <v>1184.76</v>
      </c>
      <c r="M3770" s="1">
        <v>1041.33</v>
      </c>
      <c r="N3770" s="1">
        <v>8.89</v>
      </c>
      <c r="O3770" s="1">
        <v>82.99</v>
      </c>
      <c r="P3770" s="1">
        <v>12.00</v>
      </c>
      <c r="Q3770" s="1">
        <v>80.04</v>
      </c>
      <c r="R3770" s="1">
        <v>8.94</v>
      </c>
      <c r="S3770" s="1">
        <v>10.91</v>
      </c>
      <c s="1" r="T3770">
        <v>0</v>
      </c>
      <c r="U3770" s="1">
        <v>92.15</v>
      </c>
      <c r="V3770" s="1">
        <f>100-U3770</f>
        <v>7.85</v>
      </c>
      <c r="W3770" s="1">
        <v>6.54</v>
      </c>
      <c r="X3770" s="0" t="inlineStr">
        <is>
          <t>IBGE — Censo Demográfico 2022 / SIDRA</t>
        </is>
      </c>
    </row>
    <row r="3771">
      <c r="A3771" s="0" t="inlineStr">
        <is>
          <t>3544806</t>
        </is>
      </c>
      <c r="B3771" s="0" t="inlineStr">
        <is>
          <t>Sales</t>
        </is>
      </c>
      <c r="C3771" s="0" t="inlineStr">
        <is>
          <t>SP</t>
        </is>
      </c>
      <c r="D3771" s="0" t="inlineStr">
        <is>
          <t>2022</t>
        </is>
      </c>
      <c r="E3771" s="1">
        <v>6414</v>
      </c>
      <c r="F3771" s="1">
        <v>91</v>
      </c>
      <c r="G3771" s="1">
        <v>292</v>
      </c>
      <c r="H3771" s="1">
        <v>916</v>
      </c>
      <c r="I3771" s="1">
        <f>(F3771+G3771+H3771)/E3771*100</f>
        <v>20.252572497661365762394761459</v>
      </c>
      <c r="J3771" s="1">
        <f>(F3771+G3771)/E3771*100</f>
        <v>5.9713127533520424072341752417</v>
      </c>
      <c r="K3771" s="1">
        <f>F3771/E3771*100</f>
        <v>1.4187714374805113813532896788</v>
      </c>
      <c r="L3771" s="1">
        <v>1449.56</v>
      </c>
      <c r="M3771" s="1">
        <v>1200.00</v>
      </c>
      <c r="N3771" s="1">
        <v>6.46</v>
      </c>
      <c r="O3771" s="1">
        <v>89.57</v>
      </c>
      <c r="P3771" s="1">
        <v>7.44</v>
      </c>
      <c r="Q3771" s="1">
        <v>90.26</v>
      </c>
      <c r="R3771" s="1">
        <v>6.91</v>
      </c>
      <c r="S3771" s="1">
        <v>2.63</v>
      </c>
      <c s="1" r="T3771">
        <v>0</v>
      </c>
      <c r="U3771" s="1">
        <v>96.16</v>
      </c>
      <c r="V3771" s="1">
        <f>100-U3771</f>
        <v>3.84</v>
      </c>
      <c r="W3771" s="1">
        <v>3.35</v>
      </c>
      <c r="X3771" s="0" t="inlineStr">
        <is>
          <t>IBGE — Censo Demográfico 2022 / SIDRA</t>
        </is>
      </c>
    </row>
    <row r="3772">
      <c r="A3772" s="0" t="inlineStr">
        <is>
          <t>3544905</t>
        </is>
      </c>
      <c r="B3772" s="0" t="inlineStr">
        <is>
          <t>Sales Oliveira</t>
        </is>
      </c>
      <c r="C3772" s="0" t="inlineStr">
        <is>
          <t>SP</t>
        </is>
      </c>
      <c r="D3772" s="0" t="inlineStr">
        <is>
          <t>2022</t>
        </is>
      </c>
      <c r="E3772" s="1">
        <v>11380</v>
      </c>
      <c r="F3772" s="1">
        <v>72</v>
      </c>
      <c r="G3772" s="1">
        <v>397</v>
      </c>
      <c r="H3772" s="1">
        <v>1147</v>
      </c>
      <c r="I3772" s="1">
        <f>(F3772+G3772+H3772)/E3772*100</f>
        <v>14.200351493848857644991212654</v>
      </c>
      <c r="J3772" s="1">
        <f>(F3772+G3772)/E3772*100</f>
        <v>4.1212653778558875219683655536</v>
      </c>
      <c r="K3772" s="1">
        <f>F3772/E3772*100</f>
        <v>0.6326889279437609841827768014</v>
      </c>
      <c r="L3772" s="1">
        <v>1668.02</v>
      </c>
      <c r="M3772" s="1">
        <v>1333.33</v>
      </c>
      <c r="N3772" s="1">
        <v>3.15</v>
      </c>
      <c r="O3772" s="1">
        <v>94.95</v>
      </c>
      <c r="P3772" s="1">
        <v>1.17</v>
      </c>
      <c r="Q3772" s="1">
        <v>94.43</v>
      </c>
      <c r="R3772" s="1">
        <v>1.20</v>
      </c>
      <c r="S3772" s="1">
        <v>4.20</v>
      </c>
      <c s="1" r="T3772">
        <v>0</v>
      </c>
      <c r="U3772" s="1">
        <v>97.36</v>
      </c>
      <c r="V3772" s="1">
        <f>100-U3772</f>
        <v>2.64</v>
      </c>
      <c r="W3772" s="1">
        <v>2.10</v>
      </c>
      <c r="X3772" s="0" t="inlineStr">
        <is>
          <t>IBGE — Censo Demográfico 2022 / SIDRA</t>
        </is>
      </c>
    </row>
    <row r="3773">
      <c r="A3773" s="0" t="inlineStr">
        <is>
          <t>3545001</t>
        </is>
      </c>
      <c r="B3773" s="0" t="inlineStr">
        <is>
          <t>Salesópolis</t>
        </is>
      </c>
      <c r="C3773" s="0" t="inlineStr">
        <is>
          <t>SP</t>
        </is>
      </c>
      <c r="D3773" s="0" t="inlineStr">
        <is>
          <t>2022</t>
        </is>
      </c>
      <c r="E3773" s="1">
        <v>15058</v>
      </c>
      <c r="F3773" s="1">
        <v>228</v>
      </c>
      <c r="G3773" s="1">
        <v>854</v>
      </c>
      <c r="H3773" s="1">
        <v>3277</v>
      </c>
      <c r="I3773" s="1">
        <f>(F3773+G3773+H3773)/E3773*100</f>
        <v>28.948067472439899056979678576</v>
      </c>
      <c r="J3773" s="1">
        <f>(F3773+G3773)/E3773*100</f>
        <v>7.1855492097224066941160844734</v>
      </c>
      <c r="K3773" s="1">
        <f>F3773/E3773*100</f>
        <v>1.5141453048213574179837959888</v>
      </c>
      <c r="L3773" s="1">
        <v>1326.05</v>
      </c>
      <c r="M3773" s="1">
        <v>1000.00</v>
      </c>
      <c r="N3773" s="1">
        <v>5.96</v>
      </c>
      <c r="O3773" s="1">
        <v>61.44</v>
      </c>
      <c r="P3773" s="1">
        <v>37.85</v>
      </c>
      <c r="Q3773" s="1">
        <v>56.16</v>
      </c>
      <c r="R3773" s="1">
        <v>20.25</v>
      </c>
      <c r="S3773" s="1">
        <v>20.72</v>
      </c>
      <c s="1" r="T3773">
        <v>0</v>
      </c>
      <c r="U3773" s="1">
        <v>89.53</v>
      </c>
      <c r="V3773" s="1">
        <f>100-U3773</f>
        <v>10.47</v>
      </c>
      <c r="W3773" s="1">
        <v>9.32</v>
      </c>
      <c r="X3773" s="0" t="inlineStr">
        <is>
          <t>IBGE — Censo Demográfico 2022 / SIDRA</t>
        </is>
      </c>
    </row>
    <row r="3774">
      <c r="A3774" s="0" t="inlineStr">
        <is>
          <t>3545100</t>
        </is>
      </c>
      <c r="B3774" s="0" t="inlineStr">
        <is>
          <t>Salmourão</t>
        </is>
      </c>
      <c r="C3774" s="0" t="inlineStr">
        <is>
          <t>SP</t>
        </is>
      </c>
      <c r="D3774" s="0" t="inlineStr">
        <is>
          <t>2022</t>
        </is>
      </c>
      <c r="E3774" s="1">
        <v>4788</v>
      </c>
      <c r="F3774" s="1">
        <v>68</v>
      </c>
      <c r="G3774" s="1">
        <v>376</v>
      </c>
      <c r="H3774" s="1">
        <v>755</v>
      </c>
      <c r="I3774" s="1">
        <f>(F3774+G3774+H3774)/E3774*100</f>
        <v>25.041771094402673350041771094</v>
      </c>
      <c r="J3774" s="1">
        <f>(F3774+G3774)/E3774*100</f>
        <v>9.273182957393483709273182957</v>
      </c>
      <c r="K3774" s="1">
        <f>F3774/E3774*100</f>
        <v>1.4202172096908939014202172097</v>
      </c>
      <c r="L3774" s="1">
        <v>1280.67</v>
      </c>
      <c r="M3774" s="1">
        <v>1010.00</v>
      </c>
      <c r="N3774" s="1">
        <v>10.11</v>
      </c>
      <c r="O3774" s="1">
        <v>92.71</v>
      </c>
      <c r="P3774" s="1">
        <v>6.56</v>
      </c>
      <c r="Q3774" s="1">
        <v>92.83</v>
      </c>
      <c r="R3774" s="1">
        <v>3.39</v>
      </c>
      <c r="S3774" s="1">
        <v>3.62</v>
      </c>
      <c s="1" r="T3774">
        <v>0</v>
      </c>
      <c r="U3774" s="1">
        <v>97.27</v>
      </c>
      <c r="V3774" s="1">
        <f>100-U3774</f>
        <v>2.73</v>
      </c>
      <c r="W3774" s="1">
        <v>2.22</v>
      </c>
      <c r="X3774" s="0" t="inlineStr">
        <is>
          <t>IBGE — Censo Demográfico 2022 / SIDRA</t>
        </is>
      </c>
    </row>
    <row r="3775">
      <c r="A3775" s="0" t="inlineStr">
        <is>
          <t>3545159</t>
        </is>
      </c>
      <c r="B3775" s="0" t="inlineStr">
        <is>
          <t>Saltinho</t>
        </is>
      </c>
      <c r="C3775" s="0" t="inlineStr">
        <is>
          <t>SP</t>
        </is>
      </c>
      <c r="D3775" s="0" t="inlineStr">
        <is>
          <t>2022</t>
        </is>
      </c>
      <c r="E3775" s="1">
        <v>8161</v>
      </c>
      <c r="F3775" s="1">
        <v>11</v>
      </c>
      <c r="G3775" s="1">
        <v>82</v>
      </c>
      <c r="H3775" s="1">
        <v>717</v>
      </c>
      <c r="I3775" s="1">
        <f>(F3775+G3775+H3775)/E3775*100</f>
        <v>9.925254258056610709471878446</v>
      </c>
      <c r="J3775" s="1">
        <f>(F3775+G3775)/E3775*100</f>
        <v>1.139566229628721970346771229</v>
      </c>
      <c r="K3775" s="1">
        <f>F3775/E3775*100</f>
        <v>0.134787403504472491116284769</v>
      </c>
      <c r="L3775" s="1">
        <v>1814.85</v>
      </c>
      <c r="M3775" s="1">
        <v>1450.00</v>
      </c>
      <c r="N3775" s="1">
        <v>2.09</v>
      </c>
      <c r="O3775" s="1">
        <v>84.05</v>
      </c>
      <c r="P3775" s="1">
        <v>14.82</v>
      </c>
      <c r="Q3775" s="1">
        <v>83.67</v>
      </c>
      <c r="R3775" s="1">
        <v>5.15</v>
      </c>
      <c r="S3775" s="1">
        <v>10.53</v>
      </c>
      <c s="1" r="T3775">
        <v>0</v>
      </c>
      <c r="U3775" s="1">
        <v>99.59</v>
      </c>
      <c r="V3775" s="1">
        <f>100-U3775</f>
        <v>0.41</v>
      </c>
      <c r="W3775" s="1">
        <v>0.21</v>
      </c>
      <c r="X3775" s="0" t="inlineStr">
        <is>
          <t>IBGE — Censo Demográfico 2022 / SIDRA</t>
        </is>
      </c>
    </row>
    <row r="3776">
      <c r="A3776" s="0" t="inlineStr">
        <is>
          <t>3545209</t>
        </is>
      </c>
      <c r="B3776" s="0" t="inlineStr">
        <is>
          <t>Salto</t>
        </is>
      </c>
      <c r="C3776" s="0" t="inlineStr">
        <is>
          <t>SP</t>
        </is>
      </c>
      <c r="D3776" s="0" t="inlineStr">
        <is>
          <t>2022</t>
        </is>
      </c>
      <c r="E3776" s="1">
        <v>134115</v>
      </c>
      <c r="F3776" s="1">
        <v>3750</v>
      </c>
      <c r="G3776" s="1">
        <v>3808</v>
      </c>
      <c r="H3776" s="1">
        <v>14321</v>
      </c>
      <c r="I3776" s="1">
        <f>(F3776+G3776+H3776)/E3776*100</f>
        <v>16.313611452857622189911642993</v>
      </c>
      <c r="J3776" s="1">
        <f>(F3776+G3776)/E3776*100</f>
        <v>5.6354621034187078253737464117</v>
      </c>
      <c r="K3776" s="1">
        <f>F3776/E3776*100</f>
        <v>2.7961078179174588972150766134</v>
      </c>
      <c r="L3776" s="1">
        <v>1902.87</v>
      </c>
      <c r="M3776" s="1">
        <v>1400.00</v>
      </c>
      <c r="N3776" s="1">
        <v>2.59</v>
      </c>
      <c r="O3776" s="1">
        <v>96.87</v>
      </c>
      <c r="P3776" s="1">
        <v>2.25</v>
      </c>
      <c r="Q3776" s="1">
        <v>94.14</v>
      </c>
      <c r="R3776" s="1">
        <v>4.25</v>
      </c>
      <c r="S3776" s="1">
        <v>1.47</v>
      </c>
      <c s="1" r="T3776">
        <v>0</v>
      </c>
      <c r="U3776" s="1">
        <v>99.73</v>
      </c>
      <c r="V3776" s="1">
        <f>100-U3776</f>
        <v>0.27</v>
      </c>
      <c r="W3776" s="1">
        <v>0.16</v>
      </c>
      <c r="X3776" s="0" t="inlineStr">
        <is>
          <t>IBGE — Censo Demográfico 2022 / SIDRA</t>
        </is>
      </c>
    </row>
    <row r="3777">
      <c r="A3777" s="0" t="inlineStr">
        <is>
          <t>3545308</t>
        </is>
      </c>
      <c r="B3777" s="0" t="inlineStr">
        <is>
          <t>Salto de Pirapora</t>
        </is>
      </c>
      <c r="C3777" s="0" t="inlineStr">
        <is>
          <t>SP</t>
        </is>
      </c>
      <c r="D3777" s="0" t="inlineStr">
        <is>
          <t>2022</t>
        </is>
      </c>
      <c r="E3777" s="1">
        <v>43640</v>
      </c>
      <c r="F3777" s="1">
        <v>496</v>
      </c>
      <c r="G3777" s="1">
        <v>1838</v>
      </c>
      <c r="H3777" s="1">
        <v>5746</v>
      </c>
      <c r="I3777" s="1">
        <f>(F3777+G3777+H3777)/E3777*100</f>
        <v>18.515123739688359303391384051</v>
      </c>
      <c r="J3777" s="1">
        <f>(F3777+G3777)/E3777*100</f>
        <v>5.3483043079743354720439963336</v>
      </c>
      <c r="K3777" s="1">
        <f>F3777/E3777*100</f>
        <v>1.136571952337305224564619615</v>
      </c>
      <c r="L3777" s="1">
        <v>1536.70</v>
      </c>
      <c r="M3777" s="1">
        <v>1200.00</v>
      </c>
      <c r="N3777" s="1">
        <v>3.35</v>
      </c>
      <c r="O3777" s="1">
        <v>96.20</v>
      </c>
      <c r="P3777" s="1">
        <v>3.40</v>
      </c>
      <c r="Q3777" s="1">
        <v>77.41</v>
      </c>
      <c r="R3777" s="1">
        <v>12.55</v>
      </c>
      <c r="S3777" s="1">
        <v>9.73</v>
      </c>
      <c s="1" r="T3777">
        <v>0</v>
      </c>
      <c r="U3777" s="1">
        <v>99.14</v>
      </c>
      <c r="V3777" s="1">
        <f>100-U3777</f>
        <v>0.86</v>
      </c>
      <c r="W3777" s="1">
        <v>0.58</v>
      </c>
      <c r="X3777" s="0" t="inlineStr">
        <is>
          <t>IBGE — Censo Demográfico 2022 / SIDRA</t>
        </is>
      </c>
    </row>
    <row r="3778">
      <c r="A3778" s="0" t="inlineStr">
        <is>
          <t>3545407</t>
        </is>
      </c>
      <c r="B3778" s="0" t="inlineStr">
        <is>
          <t>Salto Grande</t>
        </is>
      </c>
      <c r="C3778" s="0" t="inlineStr">
        <is>
          <t>SP</t>
        </is>
      </c>
      <c r="D3778" s="0" t="inlineStr">
        <is>
          <t>2022</t>
        </is>
      </c>
      <c r="E3778" s="1">
        <v>8992</v>
      </c>
      <c r="F3778" s="1">
        <v>84</v>
      </c>
      <c r="G3778" s="1">
        <v>675</v>
      </c>
      <c r="H3778" s="1">
        <v>1520</v>
      </c>
      <c r="I3778" s="1">
        <f>(F3778+G3778+H3778)/E3778*100</f>
        <v>25.344750889679715302491103203</v>
      </c>
      <c r="J3778" s="1">
        <f>(F3778+G3778)/E3778*100</f>
        <v>8.440836298932384341637010676</v>
      </c>
      <c r="K3778" s="1">
        <f>F3778/E3778*100</f>
        <v>0.9341637010676156583629893238</v>
      </c>
      <c r="L3778" s="1">
        <v>1320.50</v>
      </c>
      <c r="M3778" s="1">
        <v>1016.67</v>
      </c>
      <c r="N3778" s="1">
        <v>7.27</v>
      </c>
      <c r="O3778" s="1">
        <v>91.62</v>
      </c>
      <c r="P3778" s="1">
        <v>5.69</v>
      </c>
      <c r="Q3778" s="1">
        <v>73.49</v>
      </c>
      <c r="R3778" s="1">
        <v>7.66</v>
      </c>
      <c r="S3778" s="1">
        <v>18.04</v>
      </c>
      <c r="T3778" s="1">
        <v>0.06</v>
      </c>
      <c r="U3778" s="1">
        <v>96.18</v>
      </c>
      <c r="V3778" s="1">
        <f>100-U3778</f>
        <v>3.82</v>
      </c>
      <c r="W3778" s="1">
        <v>2.68</v>
      </c>
      <c r="X3778" s="0" t="inlineStr">
        <is>
          <t>IBGE — Censo Demográfico 2022 / SIDRA</t>
        </is>
      </c>
    </row>
    <row r="3779">
      <c r="A3779" s="0" t="inlineStr">
        <is>
          <t>3545506</t>
        </is>
      </c>
      <c r="B3779" s="0" t="inlineStr">
        <is>
          <t>Sandovalina</t>
        </is>
      </c>
      <c r="C3779" s="0" t="inlineStr">
        <is>
          <t>SP</t>
        </is>
      </c>
      <c r="D3779" s="0" t="inlineStr">
        <is>
          <t>2022</t>
        </is>
      </c>
      <c r="E3779" s="1">
        <v>3515</v>
      </c>
      <c r="F3779" s="1">
        <v>51</v>
      </c>
      <c r="G3779" s="1">
        <v>202</v>
      </c>
      <c r="H3779" s="1">
        <v>606</v>
      </c>
      <c r="I3779" s="1">
        <f>(F3779+G3779+H3779)/E3779*100</f>
        <v>24.438122332859174964438122333</v>
      </c>
      <c r="J3779" s="1">
        <f>(F3779+G3779)/E3779*100</f>
        <v>7.1977240398293029871977240398</v>
      </c>
      <c r="K3779" s="1">
        <f>F3779/E3779*100</f>
        <v>1.4509246088193456614509246088</v>
      </c>
      <c r="L3779" s="1">
        <v>1322.62</v>
      </c>
      <c r="M3779" s="1">
        <v>1000.00</v>
      </c>
      <c r="N3779" s="1">
        <v>5.49</v>
      </c>
      <c r="O3779" s="1">
        <v>72.68</v>
      </c>
      <c r="P3779" s="1">
        <v>27.24</v>
      </c>
      <c r="Q3779" s="1">
        <v>72.93</v>
      </c>
      <c r="R3779" s="1">
        <v>1.89</v>
      </c>
      <c r="S3779" s="1">
        <v>24.86</v>
      </c>
      <c s="1" r="T3779">
        <v>0</v>
      </c>
      <c r="U3779" s="1">
        <v>80.72</v>
      </c>
      <c r="V3779" s="1">
        <f>100-U3779</f>
        <v>19.28</v>
      </c>
      <c r="W3779" s="1">
        <v>17.80</v>
      </c>
      <c r="X3779" s="0" t="inlineStr">
        <is>
          <t>IBGE — Censo Demográfico 2022 / SIDRA</t>
        </is>
      </c>
    </row>
    <row r="3780">
      <c r="A3780" s="0" t="inlineStr">
        <is>
          <t>3545605</t>
        </is>
      </c>
      <c r="B3780" s="0" t="inlineStr">
        <is>
          <t>Santa Adélia</t>
        </is>
      </c>
      <c r="C3780" s="0" t="inlineStr">
        <is>
          <t>SP</t>
        </is>
      </c>
      <c r="D3780" s="0" t="inlineStr">
        <is>
          <t>2022</t>
        </is>
      </c>
      <c r="E3780" s="1">
        <v>13973</v>
      </c>
      <c r="F3780" s="1">
        <v>591</v>
      </c>
      <c r="G3780" s="1">
        <v>385</v>
      </c>
      <c r="H3780" s="1">
        <v>2177</v>
      </c>
      <c r="I3780" s="1">
        <f>(F3780+G3780+H3780)/E3780*100</f>
        <v>22.564946682888427681958061977</v>
      </c>
      <c r="J3780" s="1">
        <f>(F3780+G3780)/E3780*100</f>
        <v>6.9848994489372360981893652043</v>
      </c>
      <c r="K3780" s="1">
        <f>F3780/E3780*100</f>
        <v>4.2295856294281829242109783153</v>
      </c>
      <c r="L3780" s="1">
        <v>1450.23</v>
      </c>
      <c r="M3780" s="1">
        <v>1184.80</v>
      </c>
      <c r="N3780" s="1">
        <v>4.38</v>
      </c>
      <c r="O3780" s="1">
        <v>94.84</v>
      </c>
      <c r="P3780" s="1">
        <v>1.77</v>
      </c>
      <c r="Q3780" s="1">
        <v>96.23</v>
      </c>
      <c r="R3780" s="1">
        <v>0.36</v>
      </c>
      <c r="S3780" s="1">
        <v>3.30</v>
      </c>
      <c r="T3780" s="1">
        <v>0.02</v>
      </c>
      <c r="U3780" s="1">
        <v>97.56</v>
      </c>
      <c r="V3780" s="1">
        <f>100-U3780</f>
        <v>2.44</v>
      </c>
      <c r="W3780" s="1">
        <v>2.21</v>
      </c>
      <c r="X3780" s="0" t="inlineStr">
        <is>
          <t>IBGE — Censo Demográfico 2022 / SIDRA</t>
        </is>
      </c>
    </row>
    <row r="3781">
      <c r="A3781" s="0" t="inlineStr">
        <is>
          <t>3545704</t>
        </is>
      </c>
      <c r="B3781" s="0" t="inlineStr">
        <is>
          <t>Santa Albertina</t>
        </is>
      </c>
      <c r="C3781" s="0" t="inlineStr">
        <is>
          <t>SP</t>
        </is>
      </c>
      <c r="D3781" s="0" t="inlineStr">
        <is>
          <t>2022</t>
        </is>
      </c>
      <c r="E3781" s="1">
        <v>6341</v>
      </c>
      <c r="F3781" s="1">
        <v>106</v>
      </c>
      <c r="G3781" s="1">
        <v>68</v>
      </c>
      <c r="H3781" s="1">
        <v>913</v>
      </c>
      <c r="I3781" s="1">
        <f>(F3781+G3781+H3781)/E3781*100</f>
        <v>17.142406560479419649897492509</v>
      </c>
      <c r="J3781" s="1">
        <f>(F3781+G3781)/E3781*100</f>
        <v>2.7440466803343321242706197761</v>
      </c>
      <c r="K3781" s="1">
        <f>F3781/E3781*100</f>
        <v>1.6716606213530988803027913578</v>
      </c>
      <c r="L3781" s="1">
        <v>1489.31</v>
      </c>
      <c r="M3781" s="1">
        <v>1200.00</v>
      </c>
      <c r="N3781" s="1">
        <v>7.17</v>
      </c>
      <c r="O3781" s="1">
        <v>87.19</v>
      </c>
      <c r="P3781" s="1">
        <v>10.35</v>
      </c>
      <c r="Q3781" s="1">
        <v>86.84</v>
      </c>
      <c r="R3781" s="1">
        <v>4.05</v>
      </c>
      <c r="S3781" s="1">
        <v>8.76</v>
      </c>
      <c s="1" r="T3781">
        <v>0</v>
      </c>
      <c r="U3781" s="1">
        <v>95.95</v>
      </c>
      <c r="V3781" s="1">
        <f>100-U3781</f>
        <v>4.05</v>
      </c>
      <c r="W3781" s="1">
        <v>3.31</v>
      </c>
      <c r="X3781" s="0" t="inlineStr">
        <is>
          <t>IBGE — Censo Demográfico 2022 / SIDRA</t>
        </is>
      </c>
    </row>
    <row r="3782">
      <c r="A3782" s="0" t="inlineStr">
        <is>
          <t>3545803</t>
        </is>
      </c>
      <c r="B3782" s="0" t="inlineStr">
        <is>
          <t>Santa Bárbara d'Oeste</t>
        </is>
      </c>
      <c r="C3782" s="0" t="inlineStr">
        <is>
          <t>SP</t>
        </is>
      </c>
      <c r="D3782" s="0" t="inlineStr">
        <is>
          <t>2022</t>
        </is>
      </c>
      <c r="E3782" s="1">
        <v>182999</v>
      </c>
      <c r="F3782" s="1">
        <v>2530</v>
      </c>
      <c r="G3782" s="1">
        <v>3794</v>
      </c>
      <c r="H3782" s="1">
        <v>13858</v>
      </c>
      <c r="I3782" s="1">
        <f>(F3782+G3782+H3782)/E3782*100</f>
        <v>11.028475565440248307367799824</v>
      </c>
      <c r="J3782" s="1">
        <f>(F3782+G3782)/E3782*100</f>
        <v>3.4557565888338187640369619506</v>
      </c>
      <c r="K3782" s="1">
        <f>F3782/E3782*100</f>
        <v>1.3825212159629287591735473964</v>
      </c>
      <c r="L3782" s="1">
        <v>1877.28</v>
      </c>
      <c r="M3782" s="1">
        <v>1500.00</v>
      </c>
      <c r="N3782" s="1">
        <v>2.59</v>
      </c>
      <c r="O3782" s="1">
        <v>99.43</v>
      </c>
      <c r="P3782" s="1">
        <v>0.37</v>
      </c>
      <c r="Q3782" s="1">
        <v>99.05</v>
      </c>
      <c r="R3782" s="1">
        <v>0.48</v>
      </c>
      <c r="S3782" s="1">
        <v>0.40</v>
      </c>
      <c r="T3782" s="1">
        <v>0.00</v>
      </c>
      <c r="U3782" s="1">
        <v>99.93</v>
      </c>
      <c r="V3782" s="1">
        <f>100-U3782</f>
        <v>0.07</v>
      </c>
      <c r="W3782" s="1">
        <v>0.05</v>
      </c>
      <c r="X3782" s="0" t="inlineStr">
        <is>
          <t>IBGE — Censo Demográfico 2022 / SIDRA</t>
        </is>
      </c>
    </row>
    <row r="3783">
      <c r="A3783" s="0" t="inlineStr">
        <is>
          <t>3546009</t>
        </is>
      </c>
      <c r="B3783" s="0" t="inlineStr">
        <is>
          <t>Santa Branca</t>
        </is>
      </c>
      <c r="C3783" s="0" t="inlineStr">
        <is>
          <t>SP</t>
        </is>
      </c>
      <c r="D3783" s="0" t="inlineStr">
        <is>
          <t>2022</t>
        </is>
      </c>
      <c r="E3783" s="1">
        <v>13949</v>
      </c>
      <c r="F3783" s="1">
        <v>78</v>
      </c>
      <c r="G3783" s="1">
        <v>802</v>
      </c>
      <c r="H3783" s="1">
        <v>2678</v>
      </c>
      <c r="I3783" s="1">
        <f>(F3783+G3783+H3783)/E3783*100</f>
        <v>25.507204817549645135852032404</v>
      </c>
      <c r="J3783" s="1">
        <f>(F3783+G3783)/E3783*100</f>
        <v>6.308695963868377661481109757</v>
      </c>
      <c r="K3783" s="1">
        <f>F3783/E3783*100</f>
        <v>0.5591798695246971109040074557</v>
      </c>
      <c r="L3783" s="1">
        <v>1448.84</v>
      </c>
      <c r="M3783" s="1">
        <v>1093.33</v>
      </c>
      <c r="N3783" s="1">
        <v>5.01</v>
      </c>
      <c r="O3783" s="1">
        <v>71.56</v>
      </c>
      <c r="P3783" s="1">
        <v>27.71</v>
      </c>
      <c r="Q3783" s="1">
        <v>65.24</v>
      </c>
      <c r="R3783" s="1">
        <v>16.04</v>
      </c>
      <c r="S3783" s="1">
        <v>12.96</v>
      </c>
      <c s="1" r="T3783">
        <v>0</v>
      </c>
      <c r="U3783" s="1">
        <v>98.14</v>
      </c>
      <c r="V3783" s="1">
        <f>100-U3783</f>
        <v>1.86</v>
      </c>
      <c r="W3783" s="1">
        <v>1.55</v>
      </c>
      <c r="X3783" s="0" t="inlineStr">
        <is>
          <t>IBGE — Censo Demográfico 2022 / SIDRA</t>
        </is>
      </c>
    </row>
    <row r="3784">
      <c r="A3784" s="0" t="inlineStr">
        <is>
          <t>3546108</t>
        </is>
      </c>
      <c r="B3784" s="0" t="inlineStr">
        <is>
          <t>Santa Clara d'Oeste</t>
        </is>
      </c>
      <c r="C3784" s="0" t="inlineStr">
        <is>
          <t>SP</t>
        </is>
      </c>
      <c r="D3784" s="0" t="inlineStr">
        <is>
          <t>2022</t>
        </is>
      </c>
      <c r="E3784" s="1">
        <v>2592</v>
      </c>
      <c r="F3784" s="1">
        <v>20</v>
      </c>
      <c r="G3784" s="1">
        <v>107</v>
      </c>
      <c r="H3784" s="1">
        <v>268</v>
      </c>
      <c r="I3784" s="1">
        <f>(F3784+G3784+H3784)/E3784*100</f>
        <v>15.239197530864197530864197531</v>
      </c>
      <c r="J3784" s="1">
        <f>(F3784+G3784)/E3784*100</f>
        <v>4.899691358024691358024691358</v>
      </c>
      <c r="K3784" s="1">
        <f>F3784/E3784*100</f>
        <v>0.7716049382716049382716049383</v>
      </c>
      <c r="L3784" s="1">
        <v>1467.76</v>
      </c>
      <c r="M3784" s="1">
        <v>1206.00</v>
      </c>
      <c r="N3784" s="1">
        <v>6.31</v>
      </c>
      <c r="O3784" s="1">
        <v>80.08</v>
      </c>
      <c r="P3784" s="1">
        <v>19.70</v>
      </c>
      <c r="Q3784" s="1">
        <v>79.14</v>
      </c>
      <c r="R3784" s="1">
        <v>20.65</v>
      </c>
      <c r="S3784" s="1">
        <v>0.21</v>
      </c>
      <c s="1" r="T3784">
        <v>0</v>
      </c>
      <c r="U3784" s="1">
        <v>93.89</v>
      </c>
      <c r="V3784" s="1">
        <f>100-U3784</f>
        <v>6.11</v>
      </c>
      <c r="W3784" s="1">
        <v>5.48</v>
      </c>
      <c r="X3784" s="0" t="inlineStr">
        <is>
          <t>IBGE — Censo Demográfico 2022 / SIDRA</t>
        </is>
      </c>
    </row>
    <row r="3785">
      <c r="A3785" s="0" t="inlineStr">
        <is>
          <t>3546207</t>
        </is>
      </c>
      <c r="B3785" s="0" t="inlineStr">
        <is>
          <t>Santa Cruz da Conceição</t>
        </is>
      </c>
      <c r="C3785" s="0" t="inlineStr">
        <is>
          <t>SP</t>
        </is>
      </c>
      <c r="D3785" s="0" t="inlineStr">
        <is>
          <t>2022</t>
        </is>
      </c>
      <c r="E3785" s="1">
        <v>4274</v>
      </c>
      <c r="F3785" s="1">
        <v>65</v>
      </c>
      <c r="G3785" s="1">
        <v>148</v>
      </c>
      <c r="H3785" s="1">
        <v>510</v>
      </c>
      <c r="I3785" s="1">
        <f>(F3785+G3785+H3785)/E3785*100</f>
        <v>16.916237716424894712213383248</v>
      </c>
      <c r="J3785" s="1">
        <f>(F3785+G3785)/E3785*100</f>
        <v>4.9836218998596162845109967244</v>
      </c>
      <c r="K3785" s="1">
        <f>F3785/E3785*100</f>
        <v>1.5208235844642021525503041647</v>
      </c>
      <c r="L3785" s="1">
        <v>1761.73</v>
      </c>
      <c r="M3785" s="1">
        <v>1325.00</v>
      </c>
      <c r="N3785" s="1">
        <v>3.71</v>
      </c>
      <c r="O3785" s="1">
        <v>82.46</v>
      </c>
      <c r="P3785" s="1">
        <v>13.98</v>
      </c>
      <c r="Q3785" s="1">
        <v>79.15</v>
      </c>
      <c r="R3785" s="1">
        <v>7.30</v>
      </c>
      <c r="S3785" s="1">
        <v>13.43</v>
      </c>
      <c s="1" r="T3785">
        <v>0</v>
      </c>
      <c r="U3785" s="1">
        <v>94.60</v>
      </c>
      <c r="V3785" s="1">
        <f>100-U3785</f>
        <v>5.40</v>
      </c>
      <c r="W3785" s="1">
        <v>4.48</v>
      </c>
      <c r="X3785" s="0" t="inlineStr">
        <is>
          <t>IBGE — Censo Demográfico 2022 / SIDRA</t>
        </is>
      </c>
    </row>
    <row r="3786">
      <c r="A3786" s="0" t="inlineStr">
        <is>
          <t>3546256</t>
        </is>
      </c>
      <c r="B3786" s="0" t="inlineStr">
        <is>
          <t>Santa Cruz da Esperança</t>
        </is>
      </c>
      <c r="C3786" s="0" t="inlineStr">
        <is>
          <t>SP</t>
        </is>
      </c>
      <c r="D3786" s="0" t="inlineStr">
        <is>
          <t>2022</t>
        </is>
      </c>
      <c r="E3786" s="1">
        <v>2116</v>
      </c>
      <c r="F3786" s="1">
        <v>18</v>
      </c>
      <c r="G3786" s="1">
        <v>55</v>
      </c>
      <c r="H3786" s="1">
        <v>317</v>
      </c>
      <c r="I3786" s="1">
        <f>(F3786+G3786+H3786)/E3786*100</f>
        <v>18.431001890359168241965973535</v>
      </c>
      <c r="J3786" s="1">
        <f>(F3786+G3786)/E3786*100</f>
        <v>3.4499054820415879017013232514</v>
      </c>
      <c r="K3786" s="1">
        <f>F3786/E3786*100</f>
        <v>0.8506616257088846880907372401</v>
      </c>
      <c r="L3786" s="1">
        <v>1486.50</v>
      </c>
      <c r="M3786" s="1">
        <v>1067.20</v>
      </c>
      <c r="N3786" s="1">
        <v>4.33</v>
      </c>
      <c r="O3786" s="1">
        <v>71.35</v>
      </c>
      <c r="P3786" s="1">
        <v>14.84</v>
      </c>
      <c r="Q3786" s="1">
        <v>82.03</v>
      </c>
      <c r="R3786" s="1">
        <v>15.23</v>
      </c>
      <c r="S3786" s="1">
        <v>1.95</v>
      </c>
      <c s="1" r="T3786">
        <v>0</v>
      </c>
      <c r="U3786" s="1">
        <v>91.02</v>
      </c>
      <c r="V3786" s="1">
        <f>100-U3786</f>
        <v>8.98</v>
      </c>
      <c r="W3786" s="1">
        <v>7.03</v>
      </c>
      <c r="X3786" s="0" t="inlineStr">
        <is>
          <t>IBGE — Censo Demográfico 2022 / SIDRA</t>
        </is>
      </c>
    </row>
    <row r="3787">
      <c r="A3787" s="0" t="inlineStr">
        <is>
          <t>3546306</t>
        </is>
      </c>
      <c r="B3787" s="0" t="inlineStr">
        <is>
          <t>Santa Cruz das Palmeiras</t>
        </is>
      </c>
      <c r="C3787" s="0" t="inlineStr">
        <is>
          <t>SP</t>
        </is>
      </c>
      <c r="D3787" s="0" t="inlineStr">
        <is>
          <t>2022</t>
        </is>
      </c>
      <c r="E3787" s="1">
        <v>28864</v>
      </c>
      <c r="F3787" s="1">
        <v>201</v>
      </c>
      <c r="G3787" s="1">
        <v>1409</v>
      </c>
      <c r="H3787" s="1">
        <v>3498</v>
      </c>
      <c r="I3787" s="1">
        <f>(F3787+G3787+H3787)/E3787*100</f>
        <v>17.696784922394678492239467849</v>
      </c>
      <c r="J3787" s="1">
        <f>(F3787+G3787)/E3787*100</f>
        <v>5.5778824833702882483370288248</v>
      </c>
      <c r="K3787" s="1">
        <f>F3787/E3787*100</f>
        <v>0.6963691796008869179600886918</v>
      </c>
      <c r="L3787" s="1">
        <v>1607.04</v>
      </c>
      <c r="M3787" s="1">
        <v>1212.00</v>
      </c>
      <c r="N3787" s="1">
        <v>5.88</v>
      </c>
      <c r="O3787" s="1">
        <v>96.88</v>
      </c>
      <c r="P3787" s="1">
        <v>1.76</v>
      </c>
      <c r="Q3787" s="1">
        <v>97.42</v>
      </c>
      <c r="R3787" s="1">
        <v>0.98</v>
      </c>
      <c r="S3787" s="1">
        <v>1.20</v>
      </c>
      <c s="1" r="T3787">
        <v>0</v>
      </c>
      <c r="U3787" s="1">
        <v>98.51</v>
      </c>
      <c r="V3787" s="1">
        <f>100-U3787</f>
        <v>1.49</v>
      </c>
      <c r="W3787" s="1">
        <v>0.88</v>
      </c>
      <c r="X3787" s="0" t="inlineStr">
        <is>
          <t>IBGE — Censo Demográfico 2022 / SIDRA</t>
        </is>
      </c>
    </row>
    <row r="3788">
      <c r="A3788" s="0" t="inlineStr">
        <is>
          <t>3546405</t>
        </is>
      </c>
      <c r="B3788" s="0" t="inlineStr">
        <is>
          <t>Santa Cruz do Rio Pardo</t>
        </is>
      </c>
      <c r="C3788" s="0" t="inlineStr">
        <is>
          <t>SP</t>
        </is>
      </c>
      <c r="D3788" s="0" t="inlineStr">
        <is>
          <t>2022</t>
        </is>
      </c>
      <c r="E3788" s="1">
        <v>46328</v>
      </c>
      <c r="F3788" s="1">
        <v>883</v>
      </c>
      <c r="G3788" s="1">
        <v>903</v>
      </c>
      <c r="H3788" s="1">
        <v>5903</v>
      </c>
      <c r="I3788" s="1">
        <f>(F3788+G3788+H3788)/E3788*100</f>
        <v>16.596874460369538939734070109</v>
      </c>
      <c r="J3788" s="1">
        <f>(F3788+G3788)/E3788*100</f>
        <v>3.8551200138145398031428078052</v>
      </c>
      <c r="K3788" s="1">
        <f>F3788/E3788*100</f>
        <v>1.9059747884648592643757554826</v>
      </c>
      <c r="L3788" s="1">
        <v>1738.78</v>
      </c>
      <c r="M3788" s="1">
        <v>1333.33</v>
      </c>
      <c r="N3788" s="1">
        <v>3.49</v>
      </c>
      <c r="O3788" s="1">
        <v>92.89</v>
      </c>
      <c r="P3788" s="1">
        <v>6.80</v>
      </c>
      <c r="Q3788" s="1">
        <v>91.91</v>
      </c>
      <c r="R3788" s="1">
        <v>2.78</v>
      </c>
      <c r="S3788" s="1">
        <v>5.09</v>
      </c>
      <c r="T3788" s="1">
        <v>0.01</v>
      </c>
      <c r="U3788" s="1">
        <v>97.93</v>
      </c>
      <c r="V3788" s="1">
        <f>100-U3788</f>
        <v>2.07</v>
      </c>
      <c r="W3788" s="1">
        <v>1.85</v>
      </c>
      <c r="X3788" s="0" t="inlineStr">
        <is>
          <t>IBGE — Censo Demográfico 2022 / SIDRA</t>
        </is>
      </c>
    </row>
    <row r="3789">
      <c r="A3789" s="0" t="inlineStr">
        <is>
          <t>3546504</t>
        </is>
      </c>
      <c r="B3789" s="0" t="inlineStr">
        <is>
          <t>Santa Ernestina</t>
        </is>
      </c>
      <c r="C3789" s="0" t="inlineStr">
        <is>
          <t>SP</t>
        </is>
      </c>
      <c r="D3789" s="0" t="inlineStr">
        <is>
          <t>2022</t>
        </is>
      </c>
      <c r="E3789" s="1">
        <v>6115</v>
      </c>
      <c r="F3789" s="1">
        <v>57</v>
      </c>
      <c r="G3789" s="1">
        <v>144</v>
      </c>
      <c r="H3789" s="1">
        <v>845</v>
      </c>
      <c r="I3789" s="1">
        <f>(F3789+G3789+H3789)/E3789*100</f>
        <v>17.105478331970564186426819297</v>
      </c>
      <c r="J3789" s="1">
        <f>(F3789+G3789)/E3789*100</f>
        <v>3.2869991823385118560915780867</v>
      </c>
      <c r="K3789" s="1">
        <f>F3789/E3789*100</f>
        <v>0.9321340964840556009811937858</v>
      </c>
      <c r="L3789" s="1">
        <v>1533.31</v>
      </c>
      <c r="M3789" s="1">
        <v>1212.00</v>
      </c>
      <c r="N3789" s="1">
        <v>4.88</v>
      </c>
      <c r="O3789" s="1">
        <v>95.78</v>
      </c>
      <c r="P3789" s="1">
        <v>3.68</v>
      </c>
      <c r="Q3789" s="1">
        <v>96.64</v>
      </c>
      <c r="R3789" s="1">
        <v>2.68</v>
      </c>
      <c r="S3789" s="1">
        <v>0.27</v>
      </c>
      <c s="1" r="T3789">
        <v>0</v>
      </c>
      <c r="U3789" s="1">
        <v>98.87</v>
      </c>
      <c r="V3789" s="1">
        <f>100-U3789</f>
        <v>1.13</v>
      </c>
      <c r="W3789" s="1">
        <v>0.86</v>
      </c>
      <c r="X3789" s="0" t="inlineStr">
        <is>
          <t>IBGE — Censo Demográfico 2022 / SIDRA</t>
        </is>
      </c>
    </row>
    <row r="3790">
      <c r="A3790" s="0" t="inlineStr">
        <is>
          <t>3546603</t>
        </is>
      </c>
      <c r="B3790" s="0" t="inlineStr">
        <is>
          <t>Santa Fé do Sul</t>
        </is>
      </c>
      <c r="C3790" s="0" t="inlineStr">
        <is>
          <t>SP</t>
        </is>
      </c>
      <c r="D3790" s="0" t="inlineStr">
        <is>
          <t>2022</t>
        </is>
      </c>
      <c r="E3790" s="1">
        <v>34666</v>
      </c>
      <c r="F3790" s="1">
        <v>673</v>
      </c>
      <c r="G3790" s="1">
        <v>654</v>
      </c>
      <c r="H3790" s="1">
        <v>3587</v>
      </c>
      <c r="I3790" s="1">
        <f>(F3790+G3790+H3790)/E3790*100</f>
        <v>14.175272601396180695782611204</v>
      </c>
      <c r="J3790" s="1">
        <f>(F3790+G3790)/E3790*100</f>
        <v>3.8279582299659608838631512144</v>
      </c>
      <c r="K3790" s="1">
        <f>F3790/E3790*100</f>
        <v>1.9413834881440027692840246928</v>
      </c>
      <c r="L3790" s="1">
        <v>1938.25</v>
      </c>
      <c r="M3790" s="1">
        <v>1404.00</v>
      </c>
      <c r="N3790" s="1">
        <v>3.75</v>
      </c>
      <c r="O3790" s="1">
        <v>95.62</v>
      </c>
      <c r="P3790" s="1">
        <v>3.83</v>
      </c>
      <c r="Q3790" s="1">
        <v>95.81</v>
      </c>
      <c r="R3790" s="1">
        <v>1.45</v>
      </c>
      <c r="S3790" s="1">
        <v>2.68</v>
      </c>
      <c s="1" r="T3790">
        <v>0</v>
      </c>
      <c r="U3790" s="1">
        <v>98.09</v>
      </c>
      <c r="V3790" s="1">
        <f>100-U3790</f>
        <v>1.91</v>
      </c>
      <c r="W3790" s="1">
        <v>1.34</v>
      </c>
      <c r="X3790" s="0" t="inlineStr">
        <is>
          <t>IBGE — Censo Demográfico 2022 / SIDRA</t>
        </is>
      </c>
    </row>
    <row r="3791">
      <c r="A3791" s="0" t="inlineStr">
        <is>
          <t>3546702</t>
        </is>
      </c>
      <c r="B3791" s="0" t="inlineStr">
        <is>
          <t>Santa Gertrudes</t>
        </is>
      </c>
      <c r="C3791" s="0" t="inlineStr">
        <is>
          <t>SP</t>
        </is>
      </c>
      <c r="D3791" s="0" t="inlineStr">
        <is>
          <t>2022</t>
        </is>
      </c>
      <c r="E3791" s="1">
        <v>23501</v>
      </c>
      <c r="F3791" s="1">
        <v>467</v>
      </c>
      <c r="G3791" s="1">
        <v>732</v>
      </c>
      <c r="H3791" s="1">
        <v>2011</v>
      </c>
      <c r="I3791" s="1">
        <f>(F3791+G3791+H3791)/E3791*100</f>
        <v>13.658993234330454023233053913</v>
      </c>
      <c r="J3791" s="1">
        <f>(F3791+G3791)/E3791*100</f>
        <v>5.1019105569975745712948385175</v>
      </c>
      <c r="K3791" s="1">
        <f>F3791/E3791*100</f>
        <v>1.9871494830007233734734692141</v>
      </c>
      <c r="L3791" s="1">
        <v>1593.01</v>
      </c>
      <c r="M3791" s="1">
        <v>1266.67</v>
      </c>
      <c r="N3791" s="1">
        <v>3.21</v>
      </c>
      <c r="O3791" s="1">
        <v>98.48</v>
      </c>
      <c r="P3791" s="1">
        <v>1.36</v>
      </c>
      <c r="Q3791" s="1">
        <v>98.58</v>
      </c>
      <c r="R3791" s="1">
        <v>0.50</v>
      </c>
      <c r="S3791" s="1">
        <v>0.82</v>
      </c>
      <c s="1" r="T3791">
        <v>0</v>
      </c>
      <c r="U3791" s="1">
        <v>99.56</v>
      </c>
      <c r="V3791" s="1">
        <f>100-U3791</f>
        <v>0.44</v>
      </c>
      <c r="W3791" s="1">
        <v>0.37</v>
      </c>
      <c r="X3791" s="0" t="inlineStr">
        <is>
          <t>IBGE — Censo Demográfico 2022 / SIDRA</t>
        </is>
      </c>
    </row>
    <row r="3792">
      <c r="A3792" s="0" t="inlineStr">
        <is>
          <t>3546801</t>
        </is>
      </c>
      <c r="B3792" s="0" t="inlineStr">
        <is>
          <t>Santa Isabel</t>
        </is>
      </c>
      <c r="C3792" s="0" t="inlineStr">
        <is>
          <t>SP</t>
        </is>
      </c>
      <c r="D3792" s="0" t="inlineStr">
        <is>
          <t>2022</t>
        </is>
      </c>
      <c r="E3792" s="1">
        <v>53039</v>
      </c>
      <c r="F3792" s="1">
        <v>1123</v>
      </c>
      <c r="G3792" s="1">
        <v>2850</v>
      </c>
      <c r="H3792" s="1">
        <v>9287</v>
      </c>
      <c r="I3792" s="1">
        <f>(F3792+G3792+H3792)/E3792*100</f>
        <v>25.000471351269820320895944494</v>
      </c>
      <c r="J3792" s="1">
        <f>(F3792+G3792)/E3792*100</f>
        <v>7.4907143799845396783498934746</v>
      </c>
      <c r="K3792" s="1">
        <f>F3792/E3792*100</f>
        <v>2.1173099040328814645826655857</v>
      </c>
      <c r="L3792" s="1">
        <v>1412.60</v>
      </c>
      <c r="M3792" s="1">
        <v>1066.67</v>
      </c>
      <c r="N3792" s="1">
        <v>5.43</v>
      </c>
      <c r="O3792" s="1">
        <v>71.75</v>
      </c>
      <c r="P3792" s="1">
        <v>26.52</v>
      </c>
      <c r="Q3792" s="1">
        <v>53.50</v>
      </c>
      <c r="R3792" s="1">
        <v>17.09</v>
      </c>
      <c r="S3792" s="1">
        <v>23.21</v>
      </c>
      <c r="T3792" s="1">
        <v>0.01</v>
      </c>
      <c r="U3792" s="1">
        <v>98.12</v>
      </c>
      <c r="V3792" s="1">
        <f>100-U3792</f>
        <v>1.88</v>
      </c>
      <c r="W3792" s="1">
        <v>1.73</v>
      </c>
      <c r="X3792" s="0" t="inlineStr">
        <is>
          <t>IBGE — Censo Demográfico 2022 / SIDRA</t>
        </is>
      </c>
    </row>
    <row r="3793">
      <c r="A3793" s="0" t="inlineStr">
        <is>
          <t>3546900</t>
        </is>
      </c>
      <c r="B3793" s="0" t="inlineStr">
        <is>
          <t>Santa Lúcia</t>
        </is>
      </c>
      <c r="C3793" s="0" t="inlineStr">
        <is>
          <t>SP</t>
        </is>
      </c>
      <c r="D3793" s="0" t="inlineStr">
        <is>
          <t>2022</t>
        </is>
      </c>
      <c r="E3793" s="1">
        <v>7133</v>
      </c>
      <c r="F3793" s="1">
        <v>22</v>
      </c>
      <c r="G3793" s="1">
        <v>324</v>
      </c>
      <c r="H3793" s="1">
        <v>970</v>
      </c>
      <c r="I3793" s="1">
        <f>(F3793+G3793+H3793)/E3793*100</f>
        <v>18.4494602551521099116781158</v>
      </c>
      <c r="J3793" s="1">
        <f>(F3793+G3793)/E3793*100</f>
        <v>4.8506939576615729706995654003</v>
      </c>
      <c r="K3793" s="1">
        <f>F3793/E3793*100</f>
        <v>0.3084256273657647553624001122</v>
      </c>
      <c r="L3793" s="1">
        <v>1388.30</v>
      </c>
      <c r="M3793" s="1">
        <v>1175.00</v>
      </c>
      <c r="N3793" s="1">
        <v>6.17</v>
      </c>
      <c r="O3793" s="1">
        <v>92.69</v>
      </c>
      <c r="P3793" s="1">
        <v>1.34</v>
      </c>
      <c r="Q3793" s="1">
        <v>98.25</v>
      </c>
      <c r="R3793" s="1">
        <v>1.14</v>
      </c>
      <c r="S3793" s="1">
        <v>0.08</v>
      </c>
      <c s="1" r="T3793">
        <v>0</v>
      </c>
      <c r="U3793" s="1">
        <v>97.77</v>
      </c>
      <c r="V3793" s="1">
        <f>100-U3793</f>
        <v>2.23</v>
      </c>
      <c r="W3793" s="1">
        <v>1.30</v>
      </c>
      <c r="X3793" s="0" t="inlineStr">
        <is>
          <t>IBGE — Censo Demográfico 2022 / SIDRA</t>
        </is>
      </c>
    </row>
    <row r="3794">
      <c r="A3794" s="0" t="inlineStr">
        <is>
          <t>3547007</t>
        </is>
      </c>
      <c r="B3794" s="0" t="inlineStr">
        <is>
          <t>Santa Maria da Serra</t>
        </is>
      </c>
      <c r="C3794" s="0" t="inlineStr">
        <is>
          <t>SP</t>
        </is>
      </c>
      <c r="D3794" s="0" t="inlineStr">
        <is>
          <t>2022</t>
        </is>
      </c>
      <c r="E3794" s="1">
        <v>5243</v>
      </c>
      <c r="F3794" s="1">
        <v>39</v>
      </c>
      <c r="G3794" s="1">
        <v>270</v>
      </c>
      <c r="H3794" s="1">
        <v>724</v>
      </c>
      <c r="I3794" s="1">
        <f>(F3794+G3794+H3794)/E3794*100</f>
        <v>19.702460423421705130650390998</v>
      </c>
      <c r="J3794" s="1">
        <f>(F3794+G3794)/E3794*100</f>
        <v>5.8935723822239176044249475491</v>
      </c>
      <c r="K3794" s="1">
        <f>F3794/E3794*100</f>
        <v>0.7438489414457371733740225062</v>
      </c>
      <c r="L3794" s="1">
        <v>1491.60</v>
      </c>
      <c r="M3794" s="1">
        <v>1200.00</v>
      </c>
      <c r="N3794" s="1">
        <v>6.62</v>
      </c>
      <c r="O3794" s="1">
        <v>89.86</v>
      </c>
      <c r="P3794" s="1">
        <v>6.74</v>
      </c>
      <c r="Q3794" s="1">
        <v>91.10</v>
      </c>
      <c r="R3794" s="1">
        <v>5.83</v>
      </c>
      <c r="S3794" s="1">
        <v>3.02</v>
      </c>
      <c r="T3794" s="1">
        <v>0.05</v>
      </c>
      <c r="U3794" s="1">
        <v>97.52</v>
      </c>
      <c r="V3794" s="1">
        <f>100-U3794</f>
        <v>2.48</v>
      </c>
      <c r="W3794" s="1">
        <v>2.00</v>
      </c>
      <c r="X3794" s="0" t="inlineStr">
        <is>
          <t>IBGE — Censo Demográfico 2022 / SIDRA</t>
        </is>
      </c>
    </row>
    <row r="3795">
      <c r="A3795" s="0" t="inlineStr">
        <is>
          <t>3547106</t>
        </is>
      </c>
      <c r="B3795" s="0" t="inlineStr">
        <is>
          <t>Santa Mercedes</t>
        </is>
      </c>
      <c r="C3795" s="0" t="inlineStr">
        <is>
          <t>SP</t>
        </is>
      </c>
      <c r="D3795" s="0" t="inlineStr">
        <is>
          <t>2022</t>
        </is>
      </c>
      <c r="E3795" s="1">
        <v>2956</v>
      </c>
      <c r="F3795" s="1">
        <v>31</v>
      </c>
      <c r="G3795" s="1">
        <v>127</v>
      </c>
      <c r="H3795" s="1">
        <v>583</v>
      </c>
      <c r="I3795" s="1">
        <f>(F3795+G3795+H3795)/E3795*100</f>
        <v>25.067658998646820027063599459</v>
      </c>
      <c r="J3795" s="1">
        <f>(F3795+G3795)/E3795*100</f>
        <v>5.3450608930987821380243572395</v>
      </c>
      <c r="K3795" s="1">
        <f>F3795/E3795*100</f>
        <v>1.0487144790257104194857916103</v>
      </c>
      <c r="L3795" s="1">
        <v>1549.88</v>
      </c>
      <c r="M3795" s="1">
        <v>1103.00</v>
      </c>
      <c r="N3795" s="1">
        <v>6.31</v>
      </c>
      <c r="O3795" s="1">
        <v>91.59</v>
      </c>
      <c r="P3795" s="1">
        <v>8.14</v>
      </c>
      <c r="Q3795" s="1">
        <v>78.37</v>
      </c>
      <c r="R3795" s="1">
        <v>16.37</v>
      </c>
      <c r="S3795" s="1">
        <v>5.17</v>
      </c>
      <c s="1" r="T3795">
        <v>0</v>
      </c>
      <c r="U3795" s="1">
        <v>95.80</v>
      </c>
      <c r="V3795" s="1">
        <f>100-U3795</f>
        <v>4.20</v>
      </c>
      <c r="W3795" s="1">
        <v>3.06</v>
      </c>
      <c r="X3795" s="0" t="inlineStr">
        <is>
          <t>IBGE — Censo Demográfico 2022 / SIDRA</t>
        </is>
      </c>
    </row>
    <row r="3796">
      <c r="A3796" s="0" t="inlineStr">
        <is>
          <t>3547205</t>
        </is>
      </c>
      <c r="B3796" s="0" t="inlineStr">
        <is>
          <t>Santana da Ponte Pensa</t>
        </is>
      </c>
      <c r="C3796" s="0" t="inlineStr">
        <is>
          <t>SP</t>
        </is>
      </c>
      <c r="D3796" s="0" t="inlineStr">
        <is>
          <t>2022</t>
        </is>
      </c>
      <c r="E3796" s="1">
        <v>1670</v>
      </c>
      <c r="F3796" s="1">
        <v>5</v>
      </c>
      <c r="G3796" s="1">
        <v>41</v>
      </c>
      <c r="H3796" s="1">
        <v>165</v>
      </c>
      <c r="I3796" s="1">
        <f>(F3796+G3796+H3796)/E3796*100</f>
        <v>12.634730538922155688622754491</v>
      </c>
      <c r="J3796" s="1">
        <f>(F3796+G3796)/E3796*100</f>
        <v>2.7544910179640718562874251497</v>
      </c>
      <c r="K3796" s="1">
        <f>F3796/E3796*100</f>
        <v>0.2994011976047904191616766467</v>
      </c>
      <c r="L3796" s="1">
        <v>1574.52</v>
      </c>
      <c r="M3796" s="1">
        <v>1212.00</v>
      </c>
      <c r="N3796" s="1">
        <v>7.55</v>
      </c>
      <c r="O3796" s="1">
        <v>77.06</v>
      </c>
      <c r="P3796" s="1">
        <v>22.34</v>
      </c>
      <c r="Q3796" s="1">
        <v>77.06</v>
      </c>
      <c r="R3796" s="1">
        <v>10.94</v>
      </c>
      <c r="S3796" s="1">
        <v>11.99</v>
      </c>
      <c s="1" r="T3796">
        <v>0</v>
      </c>
      <c r="U3796" s="1">
        <v>86.06</v>
      </c>
      <c r="V3796" s="1">
        <f>100-U3796</f>
        <v>13.94</v>
      </c>
      <c r="W3796" s="1">
        <v>10.04</v>
      </c>
      <c r="X3796" s="0" t="inlineStr">
        <is>
          <t>IBGE — Censo Demográfico 2022 / SIDRA</t>
        </is>
      </c>
    </row>
    <row r="3797">
      <c r="A3797" s="0" t="inlineStr">
        <is>
          <t>3547304</t>
        </is>
      </c>
      <c r="B3797" s="0" t="inlineStr">
        <is>
          <t>Santana de Parnaíba</t>
        </is>
      </c>
      <c r="C3797" s="0" t="inlineStr">
        <is>
          <t>SP</t>
        </is>
      </c>
      <c r="D3797" s="0" t="inlineStr">
        <is>
          <t>2022</t>
        </is>
      </c>
      <c r="E3797" s="1">
        <v>153810</v>
      </c>
      <c r="F3797" s="1">
        <v>2730</v>
      </c>
      <c r="G3797" s="1">
        <v>5040</v>
      </c>
      <c r="H3797" s="1">
        <v>18402</v>
      </c>
      <c r="I3797" s="1">
        <f>(F3797+G3797+H3797)/E3797*100</f>
        <v>17.015798712697483908718548859</v>
      </c>
      <c r="J3797" s="1">
        <f>(F3797+G3797)/E3797*100</f>
        <v>5.0516871464794226643261166374</v>
      </c>
      <c r="K3797" s="1">
        <f>F3797/E3797*100</f>
        <v>1.7749171055197971523307977375</v>
      </c>
      <c r="L3797" s="1">
        <v>3465.07</v>
      </c>
      <c r="M3797" s="1">
        <v>1500.00</v>
      </c>
      <c r="N3797" s="1">
        <v>2.99</v>
      </c>
      <c r="O3797" s="1">
        <v>94.85</v>
      </c>
      <c r="P3797" s="1">
        <v>4.59</v>
      </c>
      <c r="Q3797" s="1">
        <v>75.03</v>
      </c>
      <c r="R3797" s="1">
        <v>11.92</v>
      </c>
      <c r="S3797" s="1">
        <v>10.62</v>
      </c>
      <c r="T3797" s="1">
        <v>0.00</v>
      </c>
      <c r="U3797" s="1">
        <v>99.83</v>
      </c>
      <c r="V3797" s="1">
        <f>100-U3797</f>
        <v>0.17</v>
      </c>
      <c r="W3797" s="1">
        <v>0.08</v>
      </c>
      <c r="X3797" s="0" t="inlineStr">
        <is>
          <t>IBGE — Censo Demográfico 2022 / SIDRA</t>
        </is>
      </c>
    </row>
    <row r="3798">
      <c r="A3798" s="0" t="inlineStr">
        <is>
          <t>3547403</t>
        </is>
      </c>
      <c r="B3798" s="0" t="inlineStr">
        <is>
          <t>Santa Rita d'Oeste</t>
        </is>
      </c>
      <c r="C3798" s="0" t="inlineStr">
        <is>
          <t>SP</t>
        </is>
      </c>
      <c r="D3798" s="0" t="inlineStr">
        <is>
          <t>2022</t>
        </is>
      </c>
      <c r="E3798" s="1">
        <v>2733</v>
      </c>
      <c r="F3798" s="1">
        <v>28</v>
      </c>
      <c r="G3798" s="1">
        <v>39</v>
      </c>
      <c r="H3798" s="1">
        <v>346</v>
      </c>
      <c r="I3798" s="1">
        <f>(F3798+G3798+H3798)/E3798*100</f>
        <v>15.111598975484815221368459568</v>
      </c>
      <c r="J3798" s="1">
        <f>(F3798+G3798)/E3798*100</f>
        <v>2.4515184778631540431759970728</v>
      </c>
      <c r="K3798" s="1">
        <f>F3798/E3798*100</f>
        <v>1.0245151847786315404317599707</v>
      </c>
      <c r="L3798" s="1">
        <v>1350.25</v>
      </c>
      <c r="M3798" s="1">
        <v>1200.00</v>
      </c>
      <c r="N3798" s="1">
        <v>7.55</v>
      </c>
      <c r="O3798" s="1">
        <v>79.52</v>
      </c>
      <c r="P3798" s="1">
        <v>20.11</v>
      </c>
      <c r="Q3798" s="1">
        <v>76.49</v>
      </c>
      <c r="R3798" s="1">
        <v>10.01</v>
      </c>
      <c r="S3798" s="1">
        <v>13.22</v>
      </c>
      <c s="1" r="T3798">
        <v>0</v>
      </c>
      <c r="U3798" s="1">
        <v>88.43</v>
      </c>
      <c r="V3798" s="1">
        <f>100-U3798</f>
        <v>11.57</v>
      </c>
      <c r="W3798" s="1">
        <v>8.45</v>
      </c>
      <c r="X3798" s="0" t="inlineStr">
        <is>
          <t>IBGE — Censo Demográfico 2022 / SIDRA</t>
        </is>
      </c>
    </row>
    <row r="3799">
      <c r="A3799" s="0" t="inlineStr">
        <is>
          <t>3547502</t>
        </is>
      </c>
      <c r="B3799" s="0" t="inlineStr">
        <is>
          <t>Santa Rita do Passa Quatro</t>
        </is>
      </c>
      <c r="C3799" s="0" t="inlineStr">
        <is>
          <t>SP</t>
        </is>
      </c>
      <c r="D3799" s="0" t="inlineStr">
        <is>
          <t>2022</t>
        </is>
      </c>
      <c r="E3799" s="1">
        <v>24691</v>
      </c>
      <c r="F3799" s="1">
        <v>1375</v>
      </c>
      <c r="G3799" s="1">
        <v>658</v>
      </c>
      <c r="H3799" s="1">
        <v>3251</v>
      </c>
      <c r="I3799" s="1">
        <f>(F3799+G3799+H3799)/E3799*100</f>
        <v>21.400510307399457292130735896</v>
      </c>
      <c r="J3799" s="1">
        <f>(F3799+G3799)/E3799*100</f>
        <v>8.23376938965615001417520554</v>
      </c>
      <c r="K3799" s="1">
        <f>F3799/E3799*100</f>
        <v>5.5688307480458466647766392613</v>
      </c>
      <c r="L3799" s="1">
        <v>1753.02</v>
      </c>
      <c r="M3799" s="1">
        <v>1300.00</v>
      </c>
      <c r="N3799" s="1">
        <v>3.52</v>
      </c>
      <c r="O3799" s="1">
        <v>93.24</v>
      </c>
      <c r="P3799" s="1">
        <v>6.36</v>
      </c>
      <c r="Q3799" s="1">
        <v>92.57</v>
      </c>
      <c r="R3799" s="1">
        <v>3.40</v>
      </c>
      <c r="S3799" s="1">
        <v>3.60</v>
      </c>
      <c r="T3799" s="1">
        <v>0.01</v>
      </c>
      <c r="U3799" s="1">
        <v>96.82</v>
      </c>
      <c r="V3799" s="1">
        <f>100-U3799</f>
        <v>3.18</v>
      </c>
      <c r="W3799" s="1">
        <v>2.12</v>
      </c>
      <c r="X3799" s="0" t="inlineStr">
        <is>
          <t>IBGE — Censo Demográfico 2022 / SIDRA</t>
        </is>
      </c>
    </row>
    <row r="3800">
      <c r="A3800" s="0" t="inlineStr">
        <is>
          <t>3547601</t>
        </is>
      </c>
      <c r="B3800" s="0" t="inlineStr">
        <is>
          <t>Santa Rosa de Viterbo</t>
        </is>
      </c>
      <c r="C3800" s="0" t="inlineStr">
        <is>
          <t>SP</t>
        </is>
      </c>
      <c r="D3800" s="0" t="inlineStr">
        <is>
          <t>2022</t>
        </is>
      </c>
      <c r="E3800" s="1">
        <v>23372</v>
      </c>
      <c r="F3800" s="1">
        <v>328</v>
      </c>
      <c r="G3800" s="1">
        <v>731</v>
      </c>
      <c r="H3800" s="1">
        <v>3197</v>
      </c>
      <c r="I3800" s="1">
        <f>(F3800+G3800+H3800)/E3800*100</f>
        <v>18.209823720691425637514975184</v>
      </c>
      <c r="J3800" s="1">
        <f>(F3800+G3800)/E3800*100</f>
        <v>4.5310628102002396029436933082</v>
      </c>
      <c r="K3800" s="1">
        <f>F3800/E3800*100</f>
        <v>1.4033886702036625021393119973</v>
      </c>
      <c r="L3800" s="1">
        <v>1588.13</v>
      </c>
      <c r="M3800" s="1">
        <v>1200.00</v>
      </c>
      <c r="N3800" s="1">
        <v>3.38</v>
      </c>
      <c r="O3800" s="1">
        <v>96.63</v>
      </c>
      <c r="P3800" s="1">
        <v>2.95</v>
      </c>
      <c r="Q3800" s="1">
        <v>97.21</v>
      </c>
      <c r="R3800" s="1">
        <v>2.08</v>
      </c>
      <c r="S3800" s="1">
        <v>0.49</v>
      </c>
      <c s="1" r="T3800">
        <v>0</v>
      </c>
      <c r="U3800" s="1">
        <v>98.73</v>
      </c>
      <c r="V3800" s="1">
        <f>100-U3800</f>
        <v>1.27</v>
      </c>
      <c r="W3800" s="1">
        <v>0.73</v>
      </c>
      <c r="X3800" s="0" t="inlineStr">
        <is>
          <t>IBGE — Censo Demográfico 2022 / SIDRA</t>
        </is>
      </c>
    </row>
    <row r="3801">
      <c r="A3801" s="0" t="inlineStr">
        <is>
          <t>3547650</t>
        </is>
      </c>
      <c r="B3801" s="0" t="inlineStr">
        <is>
          <t>Santa Salete</t>
        </is>
      </c>
      <c r="C3801" s="0" t="inlineStr">
        <is>
          <t>SP</t>
        </is>
      </c>
      <c r="D3801" s="0" t="inlineStr">
        <is>
          <t>2022</t>
        </is>
      </c>
      <c r="E3801" s="1">
        <v>1641</v>
      </c>
      <c r="F3801" s="1">
        <v>0</v>
      </c>
      <c r="G3801" s="1">
        <v>13</v>
      </c>
      <c r="H3801" s="1">
        <v>180</v>
      </c>
      <c r="I3801" s="1">
        <f>(F3801+G3801+H3801)/E3801*100</f>
        <v>11.761121267519804996953077392</v>
      </c>
      <c r="J3801" s="1">
        <f>(F3801+G3801)/E3801*100</f>
        <v>0.7921998781230956733698964046</v>
      </c>
      <c r="K3801" s="1">
        <f>F3801/E3801*100</f>
        <v>0</v>
      </c>
      <c r="L3801" s="1">
        <v>1589.31</v>
      </c>
      <c r="M3801" s="1">
        <v>1333.33</v>
      </c>
      <c r="N3801" s="1">
        <v>5.05</v>
      </c>
      <c r="O3801" s="1">
        <v>75.39</v>
      </c>
      <c r="P3801" s="1">
        <v>24.46</v>
      </c>
      <c r="Q3801" s="1">
        <v>74.30</v>
      </c>
      <c r="R3801" s="1">
        <v>5.88</v>
      </c>
      <c r="S3801" s="1">
        <v>19.81</v>
      </c>
      <c s="1" r="T3801">
        <v>0</v>
      </c>
      <c r="U3801" s="1">
        <v>91.02</v>
      </c>
      <c r="V3801" s="1">
        <f>100-U3801</f>
        <v>8.98</v>
      </c>
      <c r="W3801" s="1">
        <v>7.89</v>
      </c>
      <c r="X3801" s="0" t="inlineStr">
        <is>
          <t>IBGE — Censo Demográfico 2022 / SIDRA</t>
        </is>
      </c>
    </row>
    <row r="3802">
      <c r="A3802" s="0" t="inlineStr">
        <is>
          <t>3547700</t>
        </is>
      </c>
      <c r="B3802" s="0" t="inlineStr">
        <is>
          <t>Santo Anastácio</t>
        </is>
      </c>
      <c r="C3802" s="0" t="inlineStr">
        <is>
          <t>SP</t>
        </is>
      </c>
      <c r="D3802" s="0" t="inlineStr">
        <is>
          <t>2022</t>
        </is>
      </c>
      <c r="E3802" s="1">
        <v>17905</v>
      </c>
      <c r="F3802" s="1">
        <v>227</v>
      </c>
      <c r="G3802" s="1">
        <v>1218</v>
      </c>
      <c r="H3802" s="1">
        <v>2605</v>
      </c>
      <c r="I3802" s="1">
        <f>(F3802+G3802+H3802)/E3802*100</f>
        <v>22.619380061435353253281206367</v>
      </c>
      <c r="J3802" s="1">
        <f>(F3802+G3802)/E3802*100</f>
        <v>8.070371404635576654565763753</v>
      </c>
      <c r="K3802" s="1">
        <f>F3802/E3802*100</f>
        <v>1.2678022898631667132086009495</v>
      </c>
      <c r="L3802" s="1">
        <v>1557.89</v>
      </c>
      <c r="M3802" s="1">
        <v>1200.00</v>
      </c>
      <c r="N3802" s="1">
        <v>4.06</v>
      </c>
      <c r="O3802" s="1">
        <v>93.32</v>
      </c>
      <c r="P3802" s="1">
        <v>5.87</v>
      </c>
      <c r="Q3802" s="1">
        <v>92.93</v>
      </c>
      <c r="R3802" s="1">
        <v>3.92</v>
      </c>
      <c r="S3802" s="1">
        <v>3.06</v>
      </c>
      <c r="T3802" s="1">
        <v>0.01</v>
      </c>
      <c r="U3802" s="1">
        <v>95.86</v>
      </c>
      <c r="V3802" s="1">
        <f>100-U3802</f>
        <v>4.14</v>
      </c>
      <c r="W3802" s="1">
        <v>3.09</v>
      </c>
      <c r="X3802" s="0" t="inlineStr">
        <is>
          <t>IBGE — Censo Demográfico 2022 / SIDRA</t>
        </is>
      </c>
    </row>
    <row r="3803">
      <c r="A3803" s="0" t="inlineStr">
        <is>
          <t>3547809</t>
        </is>
      </c>
      <c r="B3803" s="0" t="inlineStr">
        <is>
          <t>Santo André</t>
        </is>
      </c>
      <c r="C3803" s="0" t="inlineStr">
        <is>
          <t>SP</t>
        </is>
      </c>
      <c r="D3803" s="0" t="inlineStr">
        <is>
          <t>2022</t>
        </is>
      </c>
      <c r="E3803" s="1">
        <v>745814</v>
      </c>
      <c r="F3803" s="1">
        <v>27290</v>
      </c>
      <c r="G3803" s="1">
        <v>23719</v>
      </c>
      <c r="H3803" s="1">
        <v>64354</v>
      </c>
      <c r="I3803" s="1">
        <f>(F3803+G3803+H3803)/E3803*100</f>
        <v>15.468065764386294706186797244</v>
      </c>
      <c r="J3803" s="1">
        <f>(F3803+G3803)/E3803*100</f>
        <v>6.8393728194965500781696240618</v>
      </c>
      <c r="K3803" s="1">
        <f>F3803/E3803*100</f>
        <v>3.6590892635429208891224889852</v>
      </c>
      <c r="L3803" s="1">
        <v>2460.93</v>
      </c>
      <c r="M3803" s="1">
        <v>1625.00</v>
      </c>
      <c r="N3803" s="1">
        <v>2.01</v>
      </c>
      <c r="O3803" s="1">
        <v>99.02</v>
      </c>
      <c r="P3803" s="1">
        <v>0.64</v>
      </c>
      <c r="Q3803" s="1">
        <v>96.68</v>
      </c>
      <c r="R3803" s="1">
        <v>1.00</v>
      </c>
      <c r="S3803" s="1">
        <v>0.75</v>
      </c>
      <c r="T3803" s="1">
        <v>0.03</v>
      </c>
      <c r="U3803" s="1">
        <v>99.91</v>
      </c>
      <c r="V3803" s="1">
        <f>100-U3803</f>
        <v>0.09</v>
      </c>
      <c r="W3803" s="1">
        <v>0.01</v>
      </c>
      <c r="X3803" s="0" t="inlineStr">
        <is>
          <t>IBGE — Censo Demográfico 2022 / SIDRA</t>
        </is>
      </c>
    </row>
    <row r="3804">
      <c r="A3804" s="0" t="inlineStr">
        <is>
          <t>3547908</t>
        </is>
      </c>
      <c r="B3804" s="0" t="inlineStr">
        <is>
          <t>Santo Antônio da Alegria</t>
        </is>
      </c>
      <c r="C3804" s="0" t="inlineStr">
        <is>
          <t>SP</t>
        </is>
      </c>
      <c r="D3804" s="0" t="inlineStr">
        <is>
          <t>2022</t>
        </is>
      </c>
      <c r="E3804" s="1">
        <v>6746</v>
      </c>
      <c r="F3804" s="1">
        <v>18</v>
      </c>
      <c r="G3804" s="1">
        <v>274</v>
      </c>
      <c r="H3804" s="1">
        <v>1204</v>
      </c>
      <c r="I3804" s="1">
        <f>(F3804+G3804+H3804)/E3804*100</f>
        <v>22.176104358138155944263267121</v>
      </c>
      <c r="J3804" s="1">
        <f>(F3804+G3804)/E3804*100</f>
        <v>4.3284909576045063741476430477</v>
      </c>
      <c r="K3804" s="1">
        <f>F3804/E3804*100</f>
        <v>0.2668247850578120367625259413</v>
      </c>
      <c r="L3804" s="1">
        <v>1366.48</v>
      </c>
      <c r="M3804" s="1">
        <v>1150.00</v>
      </c>
      <c r="N3804" s="1">
        <v>4.36</v>
      </c>
      <c r="O3804" s="1">
        <v>80.55</v>
      </c>
      <c r="P3804" s="1">
        <v>18.16</v>
      </c>
      <c r="Q3804" s="1">
        <v>79.93</v>
      </c>
      <c r="R3804" s="1">
        <v>4.56</v>
      </c>
      <c r="S3804" s="1">
        <v>15.35</v>
      </c>
      <c s="1" r="T3804">
        <v>0</v>
      </c>
      <c r="U3804" s="1">
        <v>96.88</v>
      </c>
      <c r="V3804" s="1">
        <f>100-U3804</f>
        <v>3.12</v>
      </c>
      <c r="W3804" s="1">
        <v>3.08</v>
      </c>
      <c r="X3804" s="0" t="inlineStr">
        <is>
          <t>IBGE — Censo Demográfico 2022 / SIDRA</t>
        </is>
      </c>
    </row>
    <row r="3805">
      <c r="A3805" s="0" t="inlineStr">
        <is>
          <t>3548005</t>
        </is>
      </c>
      <c r="B3805" s="0" t="inlineStr">
        <is>
          <t>Santo Antônio de Posse</t>
        </is>
      </c>
      <c r="C3805" s="0" t="inlineStr">
        <is>
          <t>SP</t>
        </is>
      </c>
      <c r="D3805" s="0" t="inlineStr">
        <is>
          <t>2022</t>
        </is>
      </c>
      <c r="E3805" s="1">
        <v>23189</v>
      </c>
      <c r="F3805" s="1">
        <v>438</v>
      </c>
      <c r="G3805" s="1">
        <v>804</v>
      </c>
      <c r="H3805" s="1">
        <v>2686</v>
      </c>
      <c r="I3805" s="1">
        <f>(F3805+G3805+H3805)/E3805*100</f>
        <v>16.939065936435378843417137436</v>
      </c>
      <c r="J3805" s="1">
        <f>(F3805+G3805)/E3805*100</f>
        <v>5.3559877528138341455000215619</v>
      </c>
      <c r="K3805" s="1">
        <f>F3805/E3805*100</f>
        <v>1.8888265988184052783647419035</v>
      </c>
      <c r="L3805" s="1">
        <v>1423.41</v>
      </c>
      <c r="M3805" s="1">
        <v>1200.00</v>
      </c>
      <c r="N3805" s="1">
        <v>3.74</v>
      </c>
      <c r="O3805" s="1">
        <v>91.61</v>
      </c>
      <c r="P3805" s="1">
        <v>7.00</v>
      </c>
      <c r="Q3805" s="1">
        <v>82.82</v>
      </c>
      <c r="R3805" s="1">
        <v>14.53</v>
      </c>
      <c r="S3805" s="1">
        <v>2.19</v>
      </c>
      <c r="T3805" s="1">
        <v>0.03</v>
      </c>
      <c r="U3805" s="1">
        <v>99.09</v>
      </c>
      <c r="V3805" s="1">
        <f>100-U3805</f>
        <v>0.91</v>
      </c>
      <c r="W3805" s="1">
        <v>0.76</v>
      </c>
      <c r="X3805" s="0" t="inlineStr">
        <is>
          <t>IBGE — Censo Demográfico 2022 / SIDRA</t>
        </is>
      </c>
    </row>
    <row r="3806">
      <c r="A3806" s="0" t="inlineStr">
        <is>
          <t>3548054</t>
        </is>
      </c>
      <c r="B3806" s="0" t="inlineStr">
        <is>
          <t>Santo Antônio do Aracanguá</t>
        </is>
      </c>
      <c r="C3806" s="0" t="inlineStr">
        <is>
          <t>SP</t>
        </is>
      </c>
      <c r="D3806" s="0" t="inlineStr">
        <is>
          <t>2022</t>
        </is>
      </c>
      <c r="E3806" s="1">
        <v>8376</v>
      </c>
      <c r="F3806" s="1">
        <v>45</v>
      </c>
      <c r="G3806" s="1">
        <v>171</v>
      </c>
      <c r="H3806" s="1">
        <v>1146</v>
      </c>
      <c r="I3806" s="1">
        <f>(F3806+G3806+H3806)/E3806*100</f>
        <v>16.26074498567335243553008596</v>
      </c>
      <c r="J3806" s="1">
        <f>(F3806+G3806)/E3806*100</f>
        <v>2.5787965616045845272206303725</v>
      </c>
      <c r="K3806" s="1">
        <f>F3806/E3806*100</f>
        <v>0.5372492836676217765042979943</v>
      </c>
      <c r="L3806" s="1">
        <v>1499.77</v>
      </c>
      <c r="M3806" s="1">
        <v>1213.33</v>
      </c>
      <c r="N3806" s="1">
        <v>5.75</v>
      </c>
      <c r="O3806" s="1">
        <v>72.05</v>
      </c>
      <c r="P3806" s="1">
        <v>26.62</v>
      </c>
      <c r="Q3806" s="1">
        <v>72.40</v>
      </c>
      <c r="R3806" s="1">
        <v>15.57</v>
      </c>
      <c r="S3806" s="1">
        <v>11.94</v>
      </c>
      <c s="1" r="T3806">
        <v>0</v>
      </c>
      <c r="U3806" s="1">
        <v>92.14</v>
      </c>
      <c r="V3806" s="1">
        <f>100-U3806</f>
        <v>7.86</v>
      </c>
      <c r="W3806" s="1">
        <v>7.48</v>
      </c>
      <c r="X3806" s="0" t="inlineStr">
        <is>
          <t>IBGE — Censo Demográfico 2022 / SIDRA</t>
        </is>
      </c>
    </row>
    <row r="3807">
      <c r="A3807" s="0" t="inlineStr">
        <is>
          <t>3548104</t>
        </is>
      </c>
      <c r="B3807" s="0" t="inlineStr">
        <is>
          <t>Santo Antônio do Jardim</t>
        </is>
      </c>
      <c r="C3807" s="0" t="inlineStr">
        <is>
          <t>SP</t>
        </is>
      </c>
      <c r="D3807" s="0" t="inlineStr">
        <is>
          <t>2022</t>
        </is>
      </c>
      <c r="E3807" s="1">
        <v>6126</v>
      </c>
      <c r="F3807" s="1">
        <v>15</v>
      </c>
      <c r="G3807" s="1">
        <v>143</v>
      </c>
      <c r="H3807" s="1">
        <v>913</v>
      </c>
      <c r="I3807" s="1">
        <f>(F3807+G3807+H3807)/E3807*100</f>
        <v>17.482859941234084231145935357</v>
      </c>
      <c r="J3807" s="1">
        <f>(F3807+G3807)/E3807*100</f>
        <v>2.579170747633039503754489063</v>
      </c>
      <c r="K3807" s="1">
        <f>F3807/E3807*100</f>
        <v>0.2448579823702252693437806072</v>
      </c>
      <c r="L3807" s="1">
        <v>1487.79</v>
      </c>
      <c r="M3807" s="1">
        <v>1212.00</v>
      </c>
      <c r="N3807" s="1">
        <v>6.01</v>
      </c>
      <c r="O3807" s="1">
        <v>64.54</v>
      </c>
      <c r="P3807" s="1">
        <v>35.04</v>
      </c>
      <c r="Q3807" s="1">
        <v>65.28</v>
      </c>
      <c r="R3807" s="1">
        <v>9.65</v>
      </c>
      <c r="S3807" s="1">
        <v>22.32</v>
      </c>
      <c s="1" r="T3807">
        <v>0</v>
      </c>
      <c r="U3807" s="1">
        <v>94.83</v>
      </c>
      <c r="V3807" s="1">
        <f>100-U3807</f>
        <v>5.17</v>
      </c>
      <c r="W3807" s="1">
        <v>5.03</v>
      </c>
      <c r="X3807" s="0" t="inlineStr">
        <is>
          <t>IBGE — Censo Demográfico 2022 / SIDRA</t>
        </is>
      </c>
    </row>
    <row r="3808">
      <c r="A3808" s="0" t="inlineStr">
        <is>
          <t>3548203</t>
        </is>
      </c>
      <c r="B3808" s="0" t="inlineStr">
        <is>
          <t>Santo Antônio do Pinhal</t>
        </is>
      </c>
      <c r="C3808" s="0" t="inlineStr">
        <is>
          <t>SP</t>
        </is>
      </c>
      <c r="D3808" s="0" t="inlineStr">
        <is>
          <t>2022</t>
        </is>
      </c>
      <c r="E3808" s="1">
        <v>7105</v>
      </c>
      <c r="F3808" s="1">
        <v>33</v>
      </c>
      <c r="G3808" s="1">
        <v>162</v>
      </c>
      <c r="H3808" s="1">
        <v>1068</v>
      </c>
      <c r="I3808" s="1">
        <f>(F3808+G3808+H3808)/E3808*100</f>
        <v>17.7762139338494018296973962</v>
      </c>
      <c r="J3808" s="1">
        <f>(F3808+G3808)/E3808*100</f>
        <v>2.744546094299788881069669247</v>
      </c>
      <c r="K3808" s="1">
        <f>F3808/E3808*100</f>
        <v>0.4644616467276565798733286418</v>
      </c>
      <c r="L3808" s="1">
        <v>1728.57</v>
      </c>
      <c r="M3808" s="1">
        <v>1212.00</v>
      </c>
      <c r="N3808" s="1">
        <v>4.33</v>
      </c>
      <c r="O3808" s="1">
        <v>53.26</v>
      </c>
      <c r="P3808" s="1">
        <v>43.82</v>
      </c>
      <c r="Q3808" s="1">
        <v>40.25</v>
      </c>
      <c r="R3808" s="1">
        <v>34.54</v>
      </c>
      <c r="S3808" s="1">
        <v>14.39</v>
      </c>
      <c r="T3808" s="1">
        <v>0.04</v>
      </c>
      <c r="U3808" s="1">
        <v>97.43</v>
      </c>
      <c r="V3808" s="1">
        <f>100-U3808</f>
        <v>2.57</v>
      </c>
      <c r="W3808" s="1">
        <v>0.54</v>
      </c>
      <c r="X3808" s="0" t="inlineStr">
        <is>
          <t>IBGE — Censo Demográfico 2022 / SIDRA</t>
        </is>
      </c>
    </row>
    <row r="3809">
      <c r="A3809" s="0" t="inlineStr">
        <is>
          <t>3548302</t>
        </is>
      </c>
      <c r="B3809" s="0" t="inlineStr">
        <is>
          <t>Santo Expedito</t>
        </is>
      </c>
      <c r="C3809" s="0" t="inlineStr">
        <is>
          <t>SP</t>
        </is>
      </c>
      <c r="D3809" s="0" t="inlineStr">
        <is>
          <t>2022</t>
        </is>
      </c>
      <c r="E3809" s="1">
        <v>3000</v>
      </c>
      <c r="F3809" s="1">
        <v>12</v>
      </c>
      <c r="G3809" s="1">
        <v>102</v>
      </c>
      <c r="H3809" s="1">
        <v>470</v>
      </c>
      <c r="I3809" s="1">
        <f>(F3809+G3809+H3809)/E3809*100</f>
        <v>19.466666666666666666666666667</v>
      </c>
      <c r="J3809" s="1">
        <f>(F3809+G3809)/E3809*100</f>
        <v>3.8</v>
      </c>
      <c r="K3809" s="1">
        <f>F3809/E3809*100</f>
        <v>0.4</v>
      </c>
      <c r="L3809" s="1">
        <v>1258.52</v>
      </c>
      <c r="M3809" s="1">
        <v>1114.80</v>
      </c>
      <c r="N3809" s="1">
        <v>6.77</v>
      </c>
      <c r="O3809" s="1">
        <v>92.63</v>
      </c>
      <c r="P3809" s="1">
        <v>4.19</v>
      </c>
      <c r="Q3809" s="1">
        <v>88.94</v>
      </c>
      <c r="R3809" s="1">
        <v>6.53</v>
      </c>
      <c r="S3809" s="1">
        <v>4.27</v>
      </c>
      <c s="1" r="T3809">
        <v>0</v>
      </c>
      <c r="U3809" s="1">
        <v>97.49</v>
      </c>
      <c r="V3809" s="1">
        <f>100-U3809</f>
        <v>2.51</v>
      </c>
      <c r="W3809" s="1">
        <v>2.35</v>
      </c>
      <c r="X3809" s="0" t="inlineStr">
        <is>
          <t>IBGE — Censo Demográfico 2022 / SIDRA</t>
        </is>
      </c>
    </row>
    <row r="3810">
      <c r="A3810" s="0" t="inlineStr">
        <is>
          <t>3548401</t>
        </is>
      </c>
      <c r="B3810" s="0" t="inlineStr">
        <is>
          <t>Santópolis do Aguapeí</t>
        </is>
      </c>
      <c r="C3810" s="0" t="inlineStr">
        <is>
          <t>SP</t>
        </is>
      </c>
      <c r="D3810" s="0" t="inlineStr">
        <is>
          <t>2022</t>
        </is>
      </c>
      <c r="E3810" s="1">
        <v>3899</v>
      </c>
      <c r="F3810" s="1">
        <v>14</v>
      </c>
      <c r="G3810" s="1">
        <v>193</v>
      </c>
      <c r="H3810" s="1">
        <v>629</v>
      </c>
      <c r="I3810" s="1">
        <f>(F3810+G3810+H3810)/E3810*100</f>
        <v>21.441395229546037445498845858</v>
      </c>
      <c r="J3810" s="1">
        <f>(F3810+G3810)/E3810*100</f>
        <v>5.3090536034880738650936137471</v>
      </c>
      <c r="K3810" s="1">
        <f>F3810/E3810*100</f>
        <v>0.3590664272890484739676840215</v>
      </c>
      <c r="L3810" s="1">
        <v>1254.45</v>
      </c>
      <c r="M3810" s="1">
        <v>1156.00</v>
      </c>
      <c r="N3810" s="1">
        <v>7.00</v>
      </c>
      <c r="O3810" s="1">
        <v>96.19</v>
      </c>
      <c r="P3810" s="1">
        <v>2.52</v>
      </c>
      <c r="Q3810" s="1">
        <v>98.23</v>
      </c>
      <c r="R3810" s="1">
        <v>1.63</v>
      </c>
      <c r="S3810" s="1">
        <v>0.07</v>
      </c>
      <c s="1" r="T3810">
        <v>0</v>
      </c>
      <c r="U3810" s="1">
        <v>97.01</v>
      </c>
      <c r="V3810" s="1">
        <f>100-U3810</f>
        <v>2.99</v>
      </c>
      <c r="W3810" s="1">
        <v>1.77</v>
      </c>
      <c r="X3810" s="0" t="inlineStr">
        <is>
          <t>IBGE — Censo Demográfico 2022 / SIDRA</t>
        </is>
      </c>
    </row>
    <row r="3811">
      <c r="A3811" s="0" t="inlineStr">
        <is>
          <t>3548500</t>
        </is>
      </c>
      <c r="B3811" s="0" t="inlineStr">
        <is>
          <t>Santos</t>
        </is>
      </c>
      <c r="C3811" s="0" t="inlineStr">
        <is>
          <t>SP</t>
        </is>
      </c>
      <c r="D3811" s="0" t="inlineStr">
        <is>
          <t>2022</t>
        </is>
      </c>
      <c r="E3811" s="1">
        <v>416677</v>
      </c>
      <c r="F3811" s="1">
        <v>16924</v>
      </c>
      <c r="G3811" s="1">
        <v>11433</v>
      </c>
      <c r="H3811" s="1">
        <v>26106</v>
      </c>
      <c r="I3811" s="1">
        <f>(F3811+G3811+H3811)/E3811*100</f>
        <v>13.070795844263062276055553822</v>
      </c>
      <c r="J3811" s="1">
        <f>(F3811+G3811)/E3811*100</f>
        <v>6.8055112233216616227917547645</v>
      </c>
      <c r="K3811" s="1">
        <f>F3811/E3811*100</f>
        <v>4.0616592708500829179436349979</v>
      </c>
      <c r="L3811" s="1">
        <v>3237.52</v>
      </c>
      <c r="M3811" s="1">
        <v>2000.00</v>
      </c>
      <c r="N3811" s="1">
        <v>1.60</v>
      </c>
      <c r="O3811" s="1">
        <v>99.16</v>
      </c>
      <c r="P3811" s="1">
        <v>0.46</v>
      </c>
      <c r="Q3811" s="1">
        <v>96.29</v>
      </c>
      <c r="R3811" s="1">
        <v>0.50</v>
      </c>
      <c r="S3811" s="1">
        <v>0.28</v>
      </c>
      <c r="T3811" s="1">
        <v>0.01</v>
      </c>
      <c r="U3811" s="1">
        <v>99.47</v>
      </c>
      <c r="V3811" s="1">
        <f>100-U3811</f>
        <v>0.53</v>
      </c>
      <c r="W3811" s="1">
        <v>0.04</v>
      </c>
      <c r="X3811" s="0" t="inlineStr">
        <is>
          <t>IBGE — Censo Demográfico 2022 / SIDRA</t>
        </is>
      </c>
    </row>
    <row r="3812">
      <c r="A3812" s="0" t="inlineStr">
        <is>
          <t>3548609</t>
        </is>
      </c>
      <c r="B3812" s="0" t="inlineStr">
        <is>
          <t>São Bento do Sapucaí</t>
        </is>
      </c>
      <c r="C3812" s="0" t="inlineStr">
        <is>
          <t>SP</t>
        </is>
      </c>
      <c r="D3812" s="0" t="inlineStr">
        <is>
          <t>2022</t>
        </is>
      </c>
      <c r="E3812" s="1">
        <v>11610</v>
      </c>
      <c r="F3812" s="1">
        <v>120</v>
      </c>
      <c r="G3812" s="1">
        <v>507</v>
      </c>
      <c r="H3812" s="1">
        <v>1753</v>
      </c>
      <c r="I3812" s="1">
        <f>(F3812+G3812+H3812)/E3812*100</f>
        <v>20.499569336778639104220499569</v>
      </c>
      <c r="J3812" s="1">
        <f>(F3812+G3812)/E3812*100</f>
        <v>5.4005167958656330749354005168</v>
      </c>
      <c r="K3812" s="1">
        <f>F3812/E3812*100</f>
        <v>1.0335917312661498708010335917</v>
      </c>
      <c r="L3812" s="1">
        <v>1710.26</v>
      </c>
      <c r="M3812" s="1">
        <v>1166.67</v>
      </c>
      <c r="N3812" s="1">
        <v>3.81</v>
      </c>
      <c r="O3812" s="1">
        <v>67.20</v>
      </c>
      <c r="P3812" s="1">
        <v>29.89</v>
      </c>
      <c r="Q3812" s="1">
        <v>53.23</v>
      </c>
      <c r="R3812" s="1">
        <v>24.32</v>
      </c>
      <c r="S3812" s="1">
        <v>8.39</v>
      </c>
      <c s="1" r="T3812">
        <v>0</v>
      </c>
      <c r="U3812" s="1">
        <v>98.27</v>
      </c>
      <c r="V3812" s="1">
        <f>100-U3812</f>
        <v>1.73</v>
      </c>
      <c r="W3812" s="1">
        <v>1.40</v>
      </c>
      <c r="X3812" s="0" t="inlineStr">
        <is>
          <t>IBGE — Censo Demográfico 2022 / SIDRA</t>
        </is>
      </c>
    </row>
    <row r="3813">
      <c r="A3813" s="0" t="inlineStr">
        <is>
          <t>3548708</t>
        </is>
      </c>
      <c r="B3813" s="0" t="inlineStr">
        <is>
          <t>São Bernardo do Campo</t>
        </is>
      </c>
      <c r="C3813" s="0" t="inlineStr">
        <is>
          <t>SP</t>
        </is>
      </c>
      <c r="D3813" s="0" t="inlineStr">
        <is>
          <t>2022</t>
        </is>
      </c>
      <c r="E3813" s="1">
        <v>809712</v>
      </c>
      <c r="F3813" s="1">
        <v>34206</v>
      </c>
      <c r="G3813" s="1">
        <v>30270</v>
      </c>
      <c r="H3813" s="1">
        <v>80969</v>
      </c>
      <c r="I3813" s="1">
        <f>(F3813+G3813+H3813)/E3813*100</f>
        <v>17.96255952733811528049479321</v>
      </c>
      <c r="J3813" s="1">
        <f>(F3813+G3813)/E3813*100</f>
        <v>7.962831228881380046238662636</v>
      </c>
      <c r="K3813" s="1">
        <f>F3813/E3813*100</f>
        <v>4.2244649949611713794534352955</v>
      </c>
      <c r="L3813" s="1">
        <v>2229.41</v>
      </c>
      <c r="M3813" s="1">
        <v>1500.00</v>
      </c>
      <c r="N3813" s="1">
        <v>2.40</v>
      </c>
      <c r="O3813" s="1">
        <v>98.80</v>
      </c>
      <c r="P3813" s="1">
        <v>0.81</v>
      </c>
      <c r="Q3813" s="1">
        <v>93.86</v>
      </c>
      <c r="R3813" s="1">
        <v>2.40</v>
      </c>
      <c r="S3813" s="1">
        <v>1.04</v>
      </c>
      <c r="T3813" s="1">
        <v>0.01</v>
      </c>
      <c r="U3813" s="1">
        <v>99.80</v>
      </c>
      <c r="V3813" s="1">
        <f>100-U3813</f>
        <v>0.20</v>
      </c>
      <c r="W3813" s="1">
        <v>0.04</v>
      </c>
      <c r="X3813" s="0" t="inlineStr">
        <is>
          <t>IBGE — Censo Demográfico 2022 / SIDRA</t>
        </is>
      </c>
    </row>
    <row r="3814">
      <c r="A3814" s="0" t="inlineStr">
        <is>
          <t>3548807</t>
        </is>
      </c>
      <c r="B3814" s="0" t="inlineStr">
        <is>
          <t>São Caetano do Sul</t>
        </is>
      </c>
      <c r="C3814" s="0" t="inlineStr">
        <is>
          <t>SP</t>
        </is>
      </c>
      <c r="D3814" s="0" t="inlineStr">
        <is>
          <t>2022</t>
        </is>
      </c>
      <c r="E3814" s="1">
        <v>164884</v>
      </c>
      <c r="F3814" s="1">
        <v>3055</v>
      </c>
      <c r="G3814" s="1">
        <v>2086</v>
      </c>
      <c r="H3814" s="1">
        <v>7194</v>
      </c>
      <c r="I3814" s="1">
        <f>(F3814+G3814+H3814)/E3814*100</f>
        <v>7.4810169573760947090075446981</v>
      </c>
      <c r="J3814" s="1">
        <f>(F3814+G3814)/E3814*100</f>
        <v>3.1179495888018243128502462337</v>
      </c>
      <c r="K3814" s="1">
        <f>F3814/E3814*100</f>
        <v>1.8528177385313311176342155697</v>
      </c>
      <c r="L3814" s="1">
        <v>3884.58</v>
      </c>
      <c r="M3814" s="1">
        <v>2500.00</v>
      </c>
      <c r="N3814" s="1">
        <v>1.16</v>
      </c>
      <c r="O3814" s="1">
        <v>99.77</v>
      </c>
      <c r="P3814" s="1">
        <v>0.01</v>
      </c>
      <c r="Q3814" s="1">
        <v>99.95</v>
      </c>
      <c r="R3814" s="1">
        <v>0.01</v>
      </c>
      <c r="S3814" s="1">
        <v>0.01</v>
      </c>
      <c r="T3814" s="1">
        <v>0.00</v>
      </c>
      <c r="U3814" s="1">
        <v>99.98</v>
      </c>
      <c r="V3814" s="1">
        <f>100-U3814</f>
        <v>0.02</v>
      </c>
      <c r="W3814" s="1">
        <v>0.00</v>
      </c>
      <c r="X3814" s="0" t="inlineStr">
        <is>
          <t>IBGE — Censo Demográfico 2022 / SIDRA</t>
        </is>
      </c>
    </row>
    <row r="3815">
      <c r="A3815" s="0" t="inlineStr">
        <is>
          <t>3548906</t>
        </is>
      </c>
      <c r="B3815" s="0" t="inlineStr">
        <is>
          <t>São Carlos</t>
        </is>
      </c>
      <c r="C3815" s="0" t="inlineStr">
        <is>
          <t>SP</t>
        </is>
      </c>
      <c r="D3815" s="0" t="inlineStr">
        <is>
          <t>2022</t>
        </is>
      </c>
      <c r="E3815" s="1">
        <v>253802</v>
      </c>
      <c r="F3815" s="1">
        <v>5279</v>
      </c>
      <c r="G3815" s="1">
        <v>8390</v>
      </c>
      <c r="H3815" s="1">
        <v>26222</v>
      </c>
      <c r="I3815" s="1">
        <f>(F3815+G3815+H3815)/E3815*100</f>
        <v>15.717370233489097800647749033</v>
      </c>
      <c r="J3815" s="1">
        <f>(F3815+G3815)/E3815*100</f>
        <v>5.3856943601705266309958156358</v>
      </c>
      <c r="K3815" s="1">
        <f>F3815/E3815*100</f>
        <v>2.0799678489531209367932482802</v>
      </c>
      <c r="L3815" s="1">
        <v>2281.26</v>
      </c>
      <c r="M3815" s="1">
        <v>1475.00</v>
      </c>
      <c r="N3815" s="1">
        <v>2.50</v>
      </c>
      <c r="O3815" s="1">
        <v>96.63</v>
      </c>
      <c r="P3815" s="1">
        <v>2.37</v>
      </c>
      <c r="Q3815" s="1">
        <v>96.68</v>
      </c>
      <c r="R3815" s="1">
        <v>2.21</v>
      </c>
      <c r="S3815" s="1">
        <v>0.99</v>
      </c>
      <c r="T3815" s="1">
        <v>0.01</v>
      </c>
      <c r="U3815" s="1">
        <v>99.60</v>
      </c>
      <c r="V3815" s="1">
        <f>100-U3815</f>
        <v>0.40</v>
      </c>
      <c r="W3815" s="1">
        <v>0.31</v>
      </c>
      <c r="X3815" s="0" t="inlineStr">
        <is>
          <t>IBGE — Censo Demográfico 2022 / SIDRA</t>
        </is>
      </c>
    </row>
    <row r="3816">
      <c r="A3816" s="0" t="inlineStr">
        <is>
          <t>3549003</t>
        </is>
      </c>
      <c r="B3816" s="0" t="inlineStr">
        <is>
          <t>São Francisco</t>
        </is>
      </c>
      <c r="C3816" s="0" t="inlineStr">
        <is>
          <t>SP</t>
        </is>
      </c>
      <c r="D3816" s="0" t="inlineStr">
        <is>
          <t>2022</t>
        </is>
      </c>
      <c r="E3816" s="1">
        <v>2602</v>
      </c>
      <c r="F3816" s="1">
        <v>18</v>
      </c>
      <c r="G3816" s="1">
        <v>108</v>
      </c>
      <c r="H3816" s="1">
        <v>311</v>
      </c>
      <c r="I3816" s="1">
        <f>(F3816+G3816+H3816)/E3816*100</f>
        <v>16.794773251345119139123750961</v>
      </c>
      <c r="J3816" s="1">
        <f>(F3816+G3816)/E3816*100</f>
        <v>4.8424289008455034588777863182</v>
      </c>
      <c r="K3816" s="1">
        <f>F3816/E3816*100</f>
        <v>0.6917755572636433512682551883</v>
      </c>
      <c r="L3816" s="1">
        <v>1574.40</v>
      </c>
      <c r="M3816" s="1">
        <v>1212.00</v>
      </c>
      <c r="N3816" s="1">
        <v>8.51</v>
      </c>
      <c r="O3816" s="1">
        <v>81.32</v>
      </c>
      <c r="P3816" s="1">
        <v>16.76</v>
      </c>
      <c r="Q3816" s="1">
        <v>82.18</v>
      </c>
      <c r="R3816" s="1">
        <v>8.14</v>
      </c>
      <c r="S3816" s="1">
        <v>9.29</v>
      </c>
      <c s="1" r="T3816">
        <v>0</v>
      </c>
      <c r="U3816" s="1">
        <v>86.88</v>
      </c>
      <c r="V3816" s="1">
        <f>100-U3816</f>
        <v>13.12</v>
      </c>
      <c r="W3816" s="1">
        <v>8.62</v>
      </c>
      <c r="X3816" s="0" t="inlineStr">
        <is>
          <t>IBGE — Censo Demográfico 2022 / SIDRA</t>
        </is>
      </c>
    </row>
    <row r="3817">
      <c r="A3817" s="0" t="inlineStr">
        <is>
          <t>3549102</t>
        </is>
      </c>
      <c r="B3817" s="0" t="inlineStr">
        <is>
          <t>São João da Boa Vista</t>
        </is>
      </c>
      <c r="C3817" s="0" t="inlineStr">
        <is>
          <t>SP</t>
        </is>
      </c>
      <c r="D3817" s="0" t="inlineStr">
        <is>
          <t>2022</t>
        </is>
      </c>
      <c r="E3817" s="1">
        <v>92297</v>
      </c>
      <c r="F3817" s="1">
        <v>1330</v>
      </c>
      <c r="G3817" s="1">
        <v>2342</v>
      </c>
      <c r="H3817" s="1">
        <v>9510</v>
      </c>
      <c r="I3817" s="1">
        <f>(F3817+G3817+H3817)/E3817*100</f>
        <v>14.282154349545489019144717596</v>
      </c>
      <c r="J3817" s="1">
        <f>(F3817+G3817)/E3817*100</f>
        <v>3.9784608383804457349643000314</v>
      </c>
      <c r="K3817" s="1">
        <f>F3817/E3817*100</f>
        <v>1.4410002491955318157686598698</v>
      </c>
      <c r="L3817" s="1">
        <v>1961.78</v>
      </c>
      <c r="M3817" s="1">
        <v>1350.00</v>
      </c>
      <c r="N3817" s="1">
        <v>2.73</v>
      </c>
      <c r="O3817" s="1">
        <v>95.23</v>
      </c>
      <c r="P3817" s="1">
        <v>3.42</v>
      </c>
      <c r="Q3817" s="1">
        <v>95.40</v>
      </c>
      <c r="R3817" s="1">
        <v>1.55</v>
      </c>
      <c r="S3817" s="1">
        <v>2.71</v>
      </c>
      <c s="1" r="T3817">
        <v>0</v>
      </c>
      <c r="U3817" s="1">
        <v>98.61</v>
      </c>
      <c r="V3817" s="1">
        <f>100-U3817</f>
        <v>1.39</v>
      </c>
      <c r="W3817" s="1">
        <v>1.08</v>
      </c>
      <c r="X3817" s="0" t="inlineStr">
        <is>
          <t>IBGE — Censo Demográfico 2022 / SIDRA</t>
        </is>
      </c>
    </row>
    <row r="3818">
      <c r="A3818" s="0" t="inlineStr">
        <is>
          <t>3549201</t>
        </is>
      </c>
      <c r="B3818" s="0" t="inlineStr">
        <is>
          <t>São João das Duas Pontes</t>
        </is>
      </c>
      <c r="C3818" s="0" t="inlineStr">
        <is>
          <t>SP</t>
        </is>
      </c>
      <c r="D3818" s="0" t="inlineStr">
        <is>
          <t>2022</t>
        </is>
      </c>
      <c r="E3818" s="1">
        <v>2580</v>
      </c>
      <c r="F3818" s="1">
        <v>0</v>
      </c>
      <c r="G3818" s="1">
        <v>57</v>
      </c>
      <c r="H3818" s="1">
        <v>353</v>
      </c>
      <c r="I3818" s="1">
        <f>(F3818+G3818+H3818)/E3818*100</f>
        <v>15.891472868217054263565891473</v>
      </c>
      <c r="J3818" s="1">
        <f>(F3818+G3818)/E3818*100</f>
        <v>2.2093023255813953488372093023</v>
      </c>
      <c r="K3818" s="1">
        <f>F3818/E3818*100</f>
        <v>0</v>
      </c>
      <c r="L3818" s="1">
        <v>1560.38</v>
      </c>
      <c r="M3818" s="1">
        <v>1212.00</v>
      </c>
      <c r="N3818" s="1">
        <v>8.37</v>
      </c>
      <c r="O3818" s="1">
        <v>85.20</v>
      </c>
      <c r="P3818" s="1">
        <v>14.18</v>
      </c>
      <c r="Q3818" s="1">
        <v>89.69</v>
      </c>
      <c r="R3818" s="1">
        <v>3.57</v>
      </c>
      <c r="S3818" s="1">
        <v>6.53</v>
      </c>
      <c s="1" r="T3818">
        <v>0</v>
      </c>
      <c r="U3818" s="1">
        <v>94.39</v>
      </c>
      <c r="V3818" s="1">
        <f>100-U3818</f>
        <v>5.61</v>
      </c>
      <c r="W3818" s="1">
        <v>5.41</v>
      </c>
      <c r="X3818" s="0" t="inlineStr">
        <is>
          <t>IBGE — Censo Demográfico 2022 / SIDRA</t>
        </is>
      </c>
    </row>
    <row r="3819">
      <c r="A3819" s="0" t="inlineStr">
        <is>
          <t>3549250</t>
        </is>
      </c>
      <c r="B3819" s="0" t="inlineStr">
        <is>
          <t>São João de Iracema</t>
        </is>
      </c>
      <c r="C3819" s="0" t="inlineStr">
        <is>
          <t>SP</t>
        </is>
      </c>
      <c r="D3819" s="0" t="inlineStr">
        <is>
          <t>2022</t>
        </is>
      </c>
      <c r="E3819" s="1">
        <v>1844</v>
      </c>
      <c r="F3819" s="1">
        <v>11</v>
      </c>
      <c r="G3819" s="1">
        <v>57</v>
      </c>
      <c r="H3819" s="1">
        <v>298</v>
      </c>
      <c r="I3819" s="1">
        <f>(F3819+G3819+H3819)/E3819*100</f>
        <v>19.848156182212581344902386117</v>
      </c>
      <c r="J3819" s="1">
        <f>(F3819+G3819)/E3819*100</f>
        <v>3.6876355748373101952277657267</v>
      </c>
      <c r="K3819" s="1">
        <f>F3819/E3819*100</f>
        <v>0.596529284164859002169197397</v>
      </c>
      <c r="L3819" s="1">
        <v>1454.39</v>
      </c>
      <c r="M3819" s="1">
        <v>1182.40</v>
      </c>
      <c r="N3819" s="1">
        <v>7.37</v>
      </c>
      <c r="O3819" s="1">
        <v>84.86</v>
      </c>
      <c r="P3819" s="1">
        <v>14.99</v>
      </c>
      <c r="Q3819" s="1">
        <v>83.11</v>
      </c>
      <c r="R3819" s="1">
        <v>3.35</v>
      </c>
      <c r="S3819" s="1">
        <v>13.54</v>
      </c>
      <c s="1" r="T3819">
        <v>0</v>
      </c>
      <c r="U3819" s="1">
        <v>96.65</v>
      </c>
      <c r="V3819" s="1">
        <f>100-U3819</f>
        <v>3.35</v>
      </c>
      <c r="W3819" s="1">
        <v>3.06</v>
      </c>
      <c r="X3819" s="0" t="inlineStr">
        <is>
          <t>IBGE — Censo Demográfico 2022 / SIDRA</t>
        </is>
      </c>
    </row>
    <row r="3820">
      <c r="A3820" s="0" t="inlineStr">
        <is>
          <t>3549300</t>
        </is>
      </c>
      <c r="B3820" s="0" t="inlineStr">
        <is>
          <t>São João do Pau d'Alho</t>
        </is>
      </c>
      <c r="C3820" s="0" t="inlineStr">
        <is>
          <t>SP</t>
        </is>
      </c>
      <c r="D3820" s="0" t="inlineStr">
        <is>
          <t>2022</t>
        </is>
      </c>
      <c r="E3820" s="1">
        <v>2232</v>
      </c>
      <c r="F3820" s="1">
        <v>12</v>
      </c>
      <c r="G3820" s="1">
        <v>13</v>
      </c>
      <c r="H3820" s="1">
        <v>262</v>
      </c>
      <c r="I3820" s="1">
        <f>(F3820+G3820+H3820)/E3820*100</f>
        <v>12.858422939068100358422939068</v>
      </c>
      <c r="J3820" s="1">
        <f>(F3820+G3820)/E3820*100</f>
        <v>1.1200716845878136200716845878</v>
      </c>
      <c r="K3820" s="1">
        <f>F3820/E3820*100</f>
        <v>0.5376344086021505376344086022</v>
      </c>
      <c r="L3820" s="1">
        <v>1578.37</v>
      </c>
      <c r="M3820" s="1">
        <v>1212.00</v>
      </c>
      <c r="N3820" s="1">
        <v>5.85</v>
      </c>
      <c r="O3820" s="1">
        <v>89.19</v>
      </c>
      <c r="P3820" s="1">
        <v>9.62</v>
      </c>
      <c r="Q3820" s="1">
        <v>88.11</v>
      </c>
      <c r="R3820" s="1">
        <v>11.35</v>
      </c>
      <c r="S3820" s="1">
        <v>0.54</v>
      </c>
      <c s="1" r="T3820">
        <v>0</v>
      </c>
      <c r="U3820" s="1">
        <v>94.38</v>
      </c>
      <c r="V3820" s="1">
        <f>100-U3820</f>
        <v>5.62</v>
      </c>
      <c r="W3820" s="1">
        <v>5.41</v>
      </c>
      <c r="X3820" s="0" t="inlineStr">
        <is>
          <t>IBGE — Censo Demográfico 2022 / SIDRA</t>
        </is>
      </c>
    </row>
    <row r="3821">
      <c r="A3821" s="0" t="inlineStr">
        <is>
          <t>3549409</t>
        </is>
      </c>
      <c r="B3821" s="0" t="inlineStr">
        <is>
          <t>São Joaquim da Barra</t>
        </is>
      </c>
      <c r="C3821" s="0" t="inlineStr">
        <is>
          <t>SP</t>
        </is>
      </c>
      <c r="D3821" s="0" t="inlineStr">
        <is>
          <t>2022</t>
        </is>
      </c>
      <c r="E3821" s="1">
        <v>48440</v>
      </c>
      <c r="F3821" s="1">
        <v>1373</v>
      </c>
      <c r="G3821" s="1">
        <v>1426</v>
      </c>
      <c r="H3821" s="1">
        <v>5321</v>
      </c>
      <c r="I3821" s="1">
        <f>(F3821+G3821+H3821)/E3821*100</f>
        <v>16.763005780346820809248554913</v>
      </c>
      <c r="J3821" s="1">
        <f>(F3821+G3821)/E3821*100</f>
        <v>5.7782824112303881090008257638</v>
      </c>
      <c r="K3821" s="1">
        <f>F3821/E3821*100</f>
        <v>2.8344343517753922378199834847</v>
      </c>
      <c r="L3821" s="1">
        <v>1577.23</v>
      </c>
      <c r="M3821" s="1">
        <v>1233.33</v>
      </c>
      <c r="N3821" s="1">
        <v>3.47</v>
      </c>
      <c r="O3821" s="1">
        <v>96.19</v>
      </c>
      <c r="P3821" s="1">
        <v>1.56</v>
      </c>
      <c r="Q3821" s="1">
        <v>97.95</v>
      </c>
      <c r="R3821" s="1">
        <v>0.83</v>
      </c>
      <c r="S3821" s="1">
        <v>0.79</v>
      </c>
      <c s="1" r="T3821">
        <v>0</v>
      </c>
      <c r="U3821" s="1">
        <v>99.08</v>
      </c>
      <c r="V3821" s="1">
        <f>100-U3821</f>
        <v>0.92</v>
      </c>
      <c r="W3821" s="1">
        <v>0.82</v>
      </c>
      <c r="X3821" s="0" t="inlineStr">
        <is>
          <t>IBGE — Censo Demográfico 2022 / SIDRA</t>
        </is>
      </c>
    </row>
    <row r="3822">
      <c r="A3822" s="0" t="inlineStr">
        <is>
          <t>3549508</t>
        </is>
      </c>
      <c r="B3822" s="0" t="inlineStr">
        <is>
          <t>São José da Bela Vista</t>
        </is>
      </c>
      <c r="C3822" s="0" t="inlineStr">
        <is>
          <t>SP</t>
        </is>
      </c>
      <c r="D3822" s="0" t="inlineStr">
        <is>
          <t>2022</t>
        </is>
      </c>
      <c r="E3822" s="1">
        <v>7603</v>
      </c>
      <c r="F3822" s="1">
        <v>79</v>
      </c>
      <c r="G3822" s="1">
        <v>441</v>
      </c>
      <c r="H3822" s="1">
        <v>1457</v>
      </c>
      <c r="I3822" s="1">
        <f>(F3822+G3822+H3822)/E3822*100</f>
        <v>26.002893594633697224779692227</v>
      </c>
      <c r="J3822" s="1">
        <f>(F3822+G3822)/E3822*100</f>
        <v>6.8394054978298040247270814152</v>
      </c>
      <c r="K3822" s="1">
        <f>F3822/E3822*100</f>
        <v>1.0390635275549125345258450612</v>
      </c>
      <c r="L3822" s="1">
        <v>1171.92</v>
      </c>
      <c r="M3822" s="1">
        <v>1000.00</v>
      </c>
      <c r="N3822" s="1">
        <v>6.76</v>
      </c>
      <c r="O3822" s="1">
        <v>80.73</v>
      </c>
      <c r="P3822" s="1">
        <v>16.87</v>
      </c>
      <c r="Q3822" s="1">
        <v>90.70</v>
      </c>
      <c r="R3822" s="1">
        <v>4.42</v>
      </c>
      <c r="S3822" s="1">
        <v>4.69</v>
      </c>
      <c s="1" r="T3822">
        <v>0</v>
      </c>
      <c r="U3822" s="1">
        <v>96.74</v>
      </c>
      <c r="V3822" s="1">
        <f>100-U3822</f>
        <v>3.26</v>
      </c>
      <c r="W3822" s="1">
        <v>3.07</v>
      </c>
      <c r="X3822" s="0" t="inlineStr">
        <is>
          <t>IBGE — Censo Demográfico 2022 / SIDRA</t>
        </is>
      </c>
    </row>
    <row r="3823">
      <c r="A3823" s="0" t="inlineStr">
        <is>
          <t>3549607</t>
        </is>
      </c>
      <c r="B3823" s="0" t="inlineStr">
        <is>
          <t>São José do Barreiro</t>
        </is>
      </c>
      <c r="C3823" s="0" t="inlineStr">
        <is>
          <t>SP</t>
        </is>
      </c>
      <c r="D3823" s="0" t="inlineStr">
        <is>
          <t>2022</t>
        </is>
      </c>
      <c r="E3823" s="1">
        <v>3843</v>
      </c>
      <c r="F3823" s="1">
        <v>187</v>
      </c>
      <c r="G3823" s="1">
        <v>277</v>
      </c>
      <c r="H3823" s="1">
        <v>1046</v>
      </c>
      <c r="I3823" s="1">
        <f>(F3823+G3823+H3823)/E3823*100</f>
        <v>39.292219620088472547488940932</v>
      </c>
      <c r="J3823" s="1">
        <f>(F3823+G3823)/E3823*100</f>
        <v>12.073900598490762425188654697</v>
      </c>
      <c r="K3823" s="1">
        <f>F3823/E3823*100</f>
        <v>4.8659901118917512360135310955</v>
      </c>
      <c r="L3823" s="1">
        <v>1251.77</v>
      </c>
      <c r="M3823" s="1">
        <v>799.80</v>
      </c>
      <c r="N3823" s="1">
        <v>7.86</v>
      </c>
      <c r="O3823" s="1">
        <v>73.58</v>
      </c>
      <c r="P3823" s="1">
        <v>25.93</v>
      </c>
      <c r="Q3823" s="1">
        <v>63.00</v>
      </c>
      <c r="R3823" s="1">
        <v>7.61</v>
      </c>
      <c r="S3823" s="1">
        <v>18.81</v>
      </c>
      <c s="1" r="T3823">
        <v>0</v>
      </c>
      <c r="U3823" s="1">
        <v>92.12</v>
      </c>
      <c r="V3823" s="1">
        <f>100-U3823</f>
        <v>7.88</v>
      </c>
      <c r="W3823" s="1">
        <v>6.22</v>
      </c>
      <c r="X3823" s="0" t="inlineStr">
        <is>
          <t>IBGE — Censo Demográfico 2022 / SIDRA</t>
        </is>
      </c>
    </row>
    <row r="3824">
      <c r="A3824" s="0" t="inlineStr">
        <is>
          <t>3549706</t>
        </is>
      </c>
      <c r="B3824" s="0" t="inlineStr">
        <is>
          <t>São José do Rio Pardo</t>
        </is>
      </c>
      <c r="C3824" s="0" t="inlineStr">
        <is>
          <t>SP</t>
        </is>
      </c>
      <c r="D3824" s="0" t="inlineStr">
        <is>
          <t>2022</t>
        </is>
      </c>
      <c r="E3824" s="1">
        <v>51956</v>
      </c>
      <c r="F3824" s="1">
        <v>676</v>
      </c>
      <c r="G3824" s="1">
        <v>2782</v>
      </c>
      <c r="H3824" s="1">
        <v>7529</v>
      </c>
      <c r="I3824" s="1">
        <f>(F3824+G3824+H3824)/E3824*100</f>
        <v>21.146739548849026099006851952</v>
      </c>
      <c r="J3824" s="1">
        <f>(F3824+G3824)/E3824*100</f>
        <v>6.6556316883516821926245284471</v>
      </c>
      <c r="K3824" s="1">
        <f>F3824/E3824*100</f>
        <v>1.3011009315574717068288551852</v>
      </c>
      <c r="L3824" s="1">
        <v>1547.43</v>
      </c>
      <c r="M3824" s="1">
        <v>1200.00</v>
      </c>
      <c r="N3824" s="1">
        <v>3.10</v>
      </c>
      <c r="O3824" s="1">
        <v>91.54</v>
      </c>
      <c r="P3824" s="1">
        <v>6.75</v>
      </c>
      <c r="Q3824" s="1">
        <v>88.54</v>
      </c>
      <c r="R3824" s="1">
        <v>2.62</v>
      </c>
      <c r="S3824" s="1">
        <v>4.29</v>
      </c>
      <c s="1" r="T3824">
        <v>0</v>
      </c>
      <c r="U3824" s="1">
        <v>95.60</v>
      </c>
      <c r="V3824" s="1">
        <f>100-U3824</f>
        <v>4.40</v>
      </c>
      <c r="W3824" s="1">
        <v>3.41</v>
      </c>
      <c r="X3824" s="0" t="inlineStr">
        <is>
          <t>IBGE — Censo Demográfico 2022 / SIDRA</t>
        </is>
      </c>
    </row>
    <row r="3825">
      <c r="A3825" s="0" t="inlineStr">
        <is>
          <t>3549805</t>
        </is>
      </c>
      <c r="B3825" s="0" t="inlineStr">
        <is>
          <t>São José do Rio Preto</t>
        </is>
      </c>
      <c r="C3825" s="0" t="inlineStr">
        <is>
          <t>SP</t>
        </is>
      </c>
      <c r="D3825" s="0" t="inlineStr">
        <is>
          <t>2022</t>
        </is>
      </c>
      <c r="E3825" s="1">
        <v>477228</v>
      </c>
      <c r="F3825" s="1">
        <v>16026</v>
      </c>
      <c r="G3825" s="1">
        <v>15098</v>
      </c>
      <c r="H3825" s="1">
        <v>40164</v>
      </c>
      <c r="I3825" s="1">
        <f>(F3825+G3825+H3825)/E3825*100</f>
        <v>14.937933231076131325068939794</v>
      </c>
      <c r="J3825" s="1">
        <f>(F3825+G3825)/E3825*100</f>
        <v>6.5218302362811905420469880225</v>
      </c>
      <c r="K3825" s="1">
        <f>F3825/E3825*100</f>
        <v>3.3581432774271417435691116196</v>
      </c>
      <c r="L3825" s="1">
        <v>2410.09</v>
      </c>
      <c r="M3825" s="1">
        <v>1500.00</v>
      </c>
      <c r="N3825" s="1">
        <v>2.16</v>
      </c>
      <c r="O3825" s="1">
        <v>89.73</v>
      </c>
      <c r="P3825" s="1">
        <v>3.50</v>
      </c>
      <c r="Q3825" s="1">
        <v>95.42</v>
      </c>
      <c r="R3825" s="1">
        <v>2.74</v>
      </c>
      <c r="S3825" s="1">
        <v>1.79</v>
      </c>
      <c r="T3825" s="1">
        <v>0.00</v>
      </c>
      <c r="U3825" s="1">
        <v>99.86</v>
      </c>
      <c r="V3825" s="1">
        <f>100-U3825</f>
        <v>0.14</v>
      </c>
      <c r="W3825" s="1">
        <v>0.11</v>
      </c>
      <c r="X3825" s="0" t="inlineStr">
        <is>
          <t>IBGE — Censo Demográfico 2022 / SIDRA</t>
        </is>
      </c>
    </row>
    <row r="3826">
      <c r="A3826" s="0" t="inlineStr">
        <is>
          <t>3549904</t>
        </is>
      </c>
      <c r="B3826" s="0" t="inlineStr">
        <is>
          <t>São José dos Campos</t>
        </is>
      </c>
      <c r="C3826" s="0" t="inlineStr">
        <is>
          <t>SP</t>
        </is>
      </c>
      <c r="D3826" s="0" t="inlineStr">
        <is>
          <t>2022</t>
        </is>
      </c>
      <c r="E3826" s="1">
        <v>695304</v>
      </c>
      <c r="F3826" s="1">
        <v>22451</v>
      </c>
      <c r="G3826" s="1">
        <v>30702</v>
      </c>
      <c r="H3826" s="1">
        <v>81917</v>
      </c>
      <c r="I3826" s="1">
        <f>(F3826+G3826+H3826)/E3826*100</f>
        <v>19.426035230632931782357069713</v>
      </c>
      <c r="J3826" s="1">
        <f>(F3826+G3826)/E3826*100</f>
        <v>7.6445698572135353744549146848</v>
      </c>
      <c r="K3826" s="1">
        <f>F3826/E3826*100</f>
        <v>3.2289473381427404415910163037</v>
      </c>
      <c r="L3826" s="1">
        <v>2276.81</v>
      </c>
      <c r="M3826" s="1">
        <v>1333.33</v>
      </c>
      <c r="N3826" s="1">
        <v>2.14</v>
      </c>
      <c r="O3826" s="1">
        <v>97.30</v>
      </c>
      <c r="P3826" s="1">
        <v>2.02</v>
      </c>
      <c r="Q3826" s="1">
        <v>95.86</v>
      </c>
      <c r="R3826" s="1">
        <v>1.60</v>
      </c>
      <c r="S3826" s="1">
        <v>1.99</v>
      </c>
      <c r="T3826" s="1">
        <v>0.00</v>
      </c>
      <c r="U3826" s="1">
        <v>99.75</v>
      </c>
      <c r="V3826" s="1">
        <f>100-U3826</f>
        <v>0.25</v>
      </c>
      <c r="W3826" s="1">
        <v>0.12</v>
      </c>
      <c r="X3826" s="0" t="inlineStr">
        <is>
          <t>IBGE — Censo Demográfico 2022 / SIDRA</t>
        </is>
      </c>
    </row>
    <row r="3827">
      <c r="A3827" s="0" t="inlineStr">
        <is>
          <t>3549953</t>
        </is>
      </c>
      <c r="B3827" s="0" t="inlineStr">
        <is>
          <t>São Lourenço da Serra</t>
        </is>
      </c>
      <c r="C3827" s="0" t="inlineStr">
        <is>
          <t>SP</t>
        </is>
      </c>
      <c r="D3827" s="0" t="inlineStr">
        <is>
          <t>2022</t>
        </is>
      </c>
      <c r="E3827" s="1">
        <v>16027</v>
      </c>
      <c r="F3827" s="1">
        <v>236</v>
      </c>
      <c r="G3827" s="1">
        <v>846</v>
      </c>
      <c r="H3827" s="1">
        <v>3222</v>
      </c>
      <c r="I3827" s="1">
        <f>(F3827+G3827+H3827)/E3827*100</f>
        <v>26.854682722905097647719473389</v>
      </c>
      <c r="J3827" s="1">
        <f>(F3827+G3827)/E3827*100</f>
        <v>6.7511075060834841205465776502</v>
      </c>
      <c r="K3827" s="1">
        <f>F3827/E3827*100</f>
        <v>1.47251513071691520559056592</v>
      </c>
      <c r="L3827" s="1">
        <v>1374.59</v>
      </c>
      <c r="M3827" s="1">
        <v>1000.00</v>
      </c>
      <c r="N3827" s="1">
        <v>6.44</v>
      </c>
      <c r="O3827" s="1">
        <v>58.89</v>
      </c>
      <c r="P3827" s="1">
        <v>37.82</v>
      </c>
      <c r="Q3827" s="1">
        <v>42.95</v>
      </c>
      <c r="R3827" s="1">
        <v>28.03</v>
      </c>
      <c r="S3827" s="1">
        <v>26.49</v>
      </c>
      <c r="T3827" s="1">
        <v>0.02</v>
      </c>
      <c r="U3827" s="1">
        <v>97.07</v>
      </c>
      <c r="V3827" s="1">
        <f>100-U3827</f>
        <v>2.93</v>
      </c>
      <c r="W3827" s="1">
        <v>2.21</v>
      </c>
      <c r="X3827" s="0" t="inlineStr">
        <is>
          <t>IBGE — Censo Demográfico 2022 / SIDRA</t>
        </is>
      </c>
    </row>
    <row r="3828">
      <c r="A3828" s="0" t="inlineStr">
        <is>
          <t>3550001</t>
        </is>
      </c>
      <c r="B3828" s="0" t="inlineStr">
        <is>
          <t>São Luiz do Paraitinga</t>
        </is>
      </c>
      <c r="C3828" s="0" t="inlineStr">
        <is>
          <t>SP</t>
        </is>
      </c>
      <c r="D3828" s="0" t="inlineStr">
        <is>
          <t>2022</t>
        </is>
      </c>
      <c r="E3828" s="1">
        <v>10277</v>
      </c>
      <c r="F3828" s="1">
        <v>97</v>
      </c>
      <c r="G3828" s="1">
        <v>513</v>
      </c>
      <c r="H3828" s="1">
        <v>2211</v>
      </c>
      <c r="I3828" s="1">
        <f>(F3828+G3828+H3828)/E3828*100</f>
        <v>27.449644837987739612727449645</v>
      </c>
      <c r="J3828" s="1">
        <f>(F3828+G3828)/E3828*100</f>
        <v>5.9355843144886640070059355843</v>
      </c>
      <c r="K3828" s="1">
        <f>F3828/E3828*100</f>
        <v>0.9438552106645908339009438552</v>
      </c>
      <c r="L3828" s="1">
        <v>1465.87</v>
      </c>
      <c r="M3828" s="1">
        <v>1085.00</v>
      </c>
      <c r="N3828" s="1">
        <v>7.18</v>
      </c>
      <c r="O3828" s="1">
        <v>56.06</v>
      </c>
      <c r="P3828" s="1">
        <v>43.22</v>
      </c>
      <c r="Q3828" s="1">
        <v>53.35</v>
      </c>
      <c r="R3828" s="1">
        <v>14.96</v>
      </c>
      <c r="S3828" s="1">
        <v>26.96</v>
      </c>
      <c s="1" r="T3828">
        <v>0</v>
      </c>
      <c r="U3828" s="1">
        <v>96.69</v>
      </c>
      <c r="V3828" s="1">
        <f>100-U3828</f>
        <v>3.31</v>
      </c>
      <c r="W3828" s="1">
        <v>2.50</v>
      </c>
      <c r="X3828" s="0" t="inlineStr">
        <is>
          <t>IBGE — Censo Demográfico 2022 / SIDRA</t>
        </is>
      </c>
    </row>
    <row r="3829">
      <c r="A3829" s="0" t="inlineStr">
        <is>
          <t>3550100</t>
        </is>
      </c>
      <c r="B3829" s="0" t="inlineStr">
        <is>
          <t>São Manuel</t>
        </is>
      </c>
      <c r="C3829" s="0" t="inlineStr">
        <is>
          <t>SP</t>
        </is>
      </c>
      <c r="D3829" s="0" t="inlineStr">
        <is>
          <t>2022</t>
        </is>
      </c>
      <c r="E3829" s="1">
        <v>37209</v>
      </c>
      <c r="F3829" s="1">
        <v>667</v>
      </c>
      <c r="G3829" s="1">
        <v>1827</v>
      </c>
      <c r="H3829" s="1">
        <v>6245</v>
      </c>
      <c r="I3829" s="1">
        <f>(F3829+G3829+H3829)/E3829*100</f>
        <v>23.486253325808272192211561719</v>
      </c>
      <c r="J3829" s="1">
        <f>(F3829+G3829)/E3829*100</f>
        <v>6.7026794592706065736784111371</v>
      </c>
      <c r="K3829" s="1">
        <f>F3829/E3829*100</f>
        <v>1.7925770646886505952860866995</v>
      </c>
      <c r="L3829" s="1">
        <v>1448.66</v>
      </c>
      <c r="M3829" s="1">
        <v>1175.00</v>
      </c>
      <c r="N3829" s="1">
        <v>4.56</v>
      </c>
      <c r="O3829" s="1">
        <v>95.98</v>
      </c>
      <c r="P3829" s="1">
        <v>2.85</v>
      </c>
      <c r="Q3829" s="1">
        <v>94.80</v>
      </c>
      <c r="R3829" s="1">
        <v>2.60</v>
      </c>
      <c r="S3829" s="1">
        <v>2.03</v>
      </c>
      <c r="T3829" s="1">
        <v>0.02</v>
      </c>
      <c r="U3829" s="1">
        <v>98.36</v>
      </c>
      <c r="V3829" s="1">
        <f>100-U3829</f>
        <v>1.64</v>
      </c>
      <c r="W3829" s="1">
        <v>0.99</v>
      </c>
      <c r="X3829" s="0" t="inlineStr">
        <is>
          <t>IBGE — Censo Demográfico 2022 / SIDRA</t>
        </is>
      </c>
    </row>
    <row r="3830">
      <c r="A3830" s="0" t="inlineStr">
        <is>
          <t>3550209</t>
        </is>
      </c>
      <c r="B3830" s="0" t="inlineStr">
        <is>
          <t>São Miguel Arcanjo</t>
        </is>
      </c>
      <c r="C3830" s="0" t="inlineStr">
        <is>
          <t>SP</t>
        </is>
      </c>
      <c r="D3830" s="0" t="inlineStr">
        <is>
          <t>2022</t>
        </is>
      </c>
      <c r="E3830" s="1">
        <v>31931</v>
      </c>
      <c r="F3830" s="1">
        <v>1081</v>
      </c>
      <c r="G3830" s="1">
        <v>2553</v>
      </c>
      <c r="H3830" s="1">
        <v>6030</v>
      </c>
      <c r="I3830" s="1">
        <f>(F3830+G3830+H3830)/E3830*100</f>
        <v>30.265259465722965143590867809</v>
      </c>
      <c r="J3830" s="1">
        <f>(F3830+G3830)/E3830*100</f>
        <v>11.380789828066768970592840813</v>
      </c>
      <c r="K3830" s="1">
        <f>F3830/E3830*100</f>
        <v>3.3854248222730262127712880899</v>
      </c>
      <c r="L3830" s="1">
        <v>1302.75</v>
      </c>
      <c r="M3830" s="1">
        <v>1000.00</v>
      </c>
      <c r="N3830" s="1">
        <v>5.21</v>
      </c>
      <c r="O3830" s="1">
        <v>73.47</v>
      </c>
      <c r="P3830" s="1">
        <v>25.03</v>
      </c>
      <c r="Q3830" s="1">
        <v>59.39</v>
      </c>
      <c r="R3830" s="1">
        <v>7.07</v>
      </c>
      <c r="S3830" s="1">
        <v>33.22</v>
      </c>
      <c r="T3830" s="1">
        <v>0.01</v>
      </c>
      <c r="U3830" s="1">
        <v>94.16</v>
      </c>
      <c r="V3830" s="1">
        <f>100-U3830</f>
        <v>5.84</v>
      </c>
      <c r="W3830" s="1">
        <v>5.31</v>
      </c>
      <c r="X3830" s="0" t="inlineStr">
        <is>
          <t>IBGE — Censo Demográfico 2022 / SIDRA</t>
        </is>
      </c>
    </row>
    <row r="3831">
      <c r="A3831" s="0" t="inlineStr">
        <is>
          <t>3550308</t>
        </is>
      </c>
      <c r="B3831" s="0" t="inlineStr">
        <is>
          <t>São Paulo</t>
        </is>
      </c>
      <c r="C3831" s="0" t="inlineStr">
        <is>
          <t>SP</t>
        </is>
      </c>
      <c r="D3831" s="0" t="inlineStr">
        <is>
          <t>2022</t>
        </is>
      </c>
      <c r="E3831" s="1">
        <v>11394118</v>
      </c>
      <c r="F3831" s="1">
        <v>515484</v>
      </c>
      <c r="G3831" s="1">
        <v>542687</v>
      </c>
      <c r="H3831" s="1">
        <v>1346275</v>
      </c>
      <c r="I3831" s="1">
        <f>(F3831+G3831+H3831)/E3831*100</f>
        <v>21.1025197386932450585468748</v>
      </c>
      <c r="J3831" s="1">
        <f>(F3831+G3831)/E3831*100</f>
        <v>9.286993517181408863766374896</v>
      </c>
      <c r="K3831" s="1">
        <f>F3831/E3831*100</f>
        <v>4.5241237628046330571615986424</v>
      </c>
      <c r="L3831" s="1">
        <v>2713.36</v>
      </c>
      <c r="M3831" s="1">
        <v>1340.00</v>
      </c>
      <c r="N3831" s="1">
        <v>2.58</v>
      </c>
      <c r="O3831" s="1">
        <v>99.15</v>
      </c>
      <c r="P3831" s="1">
        <v>0.53</v>
      </c>
      <c r="Q3831" s="1">
        <v>95.23</v>
      </c>
      <c r="R3831" s="1">
        <v>0.86</v>
      </c>
      <c r="S3831" s="1">
        <v>0.58</v>
      </c>
      <c r="T3831" s="1">
        <v>0.01</v>
      </c>
      <c r="U3831" s="1">
        <v>99.72</v>
      </c>
      <c r="V3831" s="1">
        <f>100-U3831</f>
        <v>0.28</v>
      </c>
      <c r="W3831" s="1">
        <v>0.02</v>
      </c>
      <c r="X3831" s="0" t="inlineStr">
        <is>
          <t>IBGE — Censo Demográfico 2022 / SIDRA</t>
        </is>
      </c>
    </row>
    <row r="3832">
      <c r="A3832" s="0" t="inlineStr">
        <is>
          <t>3550407</t>
        </is>
      </c>
      <c r="B3832" s="0" t="inlineStr">
        <is>
          <t>São Pedro</t>
        </is>
      </c>
      <c r="C3832" s="0" t="inlineStr">
        <is>
          <t>SP</t>
        </is>
      </c>
      <c r="D3832" s="0" t="inlineStr">
        <is>
          <t>2022</t>
        </is>
      </c>
      <c r="E3832" s="1">
        <v>38119</v>
      </c>
      <c r="F3832" s="1">
        <v>292</v>
      </c>
      <c r="G3832" s="1">
        <v>1160</v>
      </c>
      <c r="H3832" s="1">
        <v>3876</v>
      </c>
      <c r="I3832" s="1">
        <f>(F3832+G3832+H3832)/E3832*100</f>
        <v>13.977281670557989454078018836</v>
      </c>
      <c r="J3832" s="1">
        <f>(F3832+G3832)/E3832*100</f>
        <v>3.8091240588682809097825231512</v>
      </c>
      <c r="K3832" s="1">
        <f>F3832/E3832*100</f>
        <v>0.7660221936567066292400115428</v>
      </c>
      <c r="L3832" s="1">
        <v>1747.04</v>
      </c>
      <c r="M3832" s="1">
        <v>1350.00</v>
      </c>
      <c r="N3832" s="1">
        <v>3.53</v>
      </c>
      <c r="O3832" s="1">
        <v>91.01</v>
      </c>
      <c r="P3832" s="1">
        <v>5.42</v>
      </c>
      <c r="Q3832" s="1">
        <v>85.81</v>
      </c>
      <c r="R3832" s="1">
        <v>10.49</v>
      </c>
      <c r="S3832" s="1">
        <v>3.58</v>
      </c>
      <c r="T3832" s="1">
        <v>0.01</v>
      </c>
      <c r="U3832" s="1">
        <v>98.58</v>
      </c>
      <c r="V3832" s="1">
        <f>100-U3832</f>
        <v>1.42</v>
      </c>
      <c r="W3832" s="1">
        <v>0.90</v>
      </c>
      <c r="X3832" s="0" t="inlineStr">
        <is>
          <t>IBGE — Censo Demográfico 2022 / SIDRA</t>
        </is>
      </c>
    </row>
    <row r="3833">
      <c r="A3833" s="0" t="inlineStr">
        <is>
          <t>3550506</t>
        </is>
      </c>
      <c r="B3833" s="0" t="inlineStr">
        <is>
          <t>São Pedro do Turvo</t>
        </is>
      </c>
      <c r="C3833" s="0" t="inlineStr">
        <is>
          <t>SP</t>
        </is>
      </c>
      <c r="D3833" s="0" t="inlineStr">
        <is>
          <t>2022</t>
        </is>
      </c>
      <c r="E3833" s="1">
        <v>7200</v>
      </c>
      <c r="F3833" s="1">
        <v>32</v>
      </c>
      <c r="G3833" s="1">
        <v>208</v>
      </c>
      <c r="H3833" s="1">
        <v>1263</v>
      </c>
      <c r="I3833" s="1">
        <f>(F3833+G3833+H3833)/E3833*100</f>
        <v>20.875</v>
      </c>
      <c r="J3833" s="1">
        <f>(F3833+G3833)/E3833*100</f>
        <v>3.3333333333333333333333333333</v>
      </c>
      <c r="K3833" s="1">
        <f>F3833/E3833*100</f>
        <v>0.4444444444444444444444444444</v>
      </c>
      <c r="L3833" s="1">
        <v>1416.03</v>
      </c>
      <c r="M3833" s="1">
        <v>1106.00</v>
      </c>
      <c r="N3833" s="1">
        <v>6.18</v>
      </c>
      <c r="O3833" s="1">
        <v>76.16</v>
      </c>
      <c r="P3833" s="1">
        <v>22.31</v>
      </c>
      <c r="Q3833" s="1">
        <v>76.43</v>
      </c>
      <c r="R3833" s="1">
        <v>6.02</v>
      </c>
      <c r="S3833" s="1">
        <v>17.09</v>
      </c>
      <c s="1" r="T3833">
        <v>0</v>
      </c>
      <c r="U3833" s="1">
        <v>89.54</v>
      </c>
      <c r="V3833" s="1">
        <f>100-U3833</f>
        <v>10.46</v>
      </c>
      <c r="W3833" s="1">
        <v>8.93</v>
      </c>
      <c r="X3833" s="0" t="inlineStr">
        <is>
          <t>IBGE — Censo Demográfico 2022 / SIDRA</t>
        </is>
      </c>
    </row>
    <row r="3834">
      <c r="A3834" s="0" t="inlineStr">
        <is>
          <t>3550605</t>
        </is>
      </c>
      <c r="B3834" s="0" t="inlineStr">
        <is>
          <t>São Roque</t>
        </is>
      </c>
      <c r="C3834" s="0" t="inlineStr">
        <is>
          <t>SP</t>
        </is>
      </c>
      <c r="D3834" s="0" t="inlineStr">
        <is>
          <t>2022</t>
        </is>
      </c>
      <c r="E3834" s="1">
        <v>79282</v>
      </c>
      <c r="F3834" s="1">
        <v>1764</v>
      </c>
      <c r="G3834" s="1">
        <v>2718</v>
      </c>
      <c r="H3834" s="1">
        <v>8937</v>
      </c>
      <c r="I3834" s="1">
        <f>(F3834+G3834+H3834)/E3834*100</f>
        <v>16.925657778562599328977573724</v>
      </c>
      <c r="J3834" s="1">
        <f>(F3834+G3834)/E3834*100</f>
        <v>5.6532378093388158724552861936</v>
      </c>
      <c r="K3834" s="1">
        <f>F3834/E3834*100</f>
        <v>2.2249690976514215080346106304</v>
      </c>
      <c r="L3834" s="1">
        <v>2014.74</v>
      </c>
      <c r="M3834" s="1">
        <v>1313.50</v>
      </c>
      <c r="N3834" s="1">
        <v>3.71</v>
      </c>
      <c r="O3834" s="1">
        <v>81.48</v>
      </c>
      <c r="P3834" s="1">
        <v>16.37</v>
      </c>
      <c r="Q3834" s="1">
        <v>63.84</v>
      </c>
      <c r="R3834" s="1">
        <v>14.89</v>
      </c>
      <c r="S3834" s="1">
        <v>17.95</v>
      </c>
      <c r="T3834" s="1">
        <v>0.01</v>
      </c>
      <c r="U3834" s="1">
        <v>98.96</v>
      </c>
      <c r="V3834" s="1">
        <f>100-U3834</f>
        <v>1.04</v>
      </c>
      <c r="W3834" s="1">
        <v>0.84</v>
      </c>
      <c r="X3834" s="0" t="inlineStr">
        <is>
          <t>IBGE — Censo Demográfico 2022 / SIDRA</t>
        </is>
      </c>
    </row>
    <row r="3835">
      <c r="A3835" s="0" t="inlineStr">
        <is>
          <t>3550704</t>
        </is>
      </c>
      <c r="B3835" s="0" t="inlineStr">
        <is>
          <t>São Sebastião</t>
        </is>
      </c>
      <c r="C3835" s="0" t="inlineStr">
        <is>
          <t>SP</t>
        </is>
      </c>
      <c r="D3835" s="0" t="inlineStr">
        <is>
          <t>2022</t>
        </is>
      </c>
      <c r="E3835" s="1">
        <v>81505</v>
      </c>
      <c r="F3835" s="1">
        <v>2015</v>
      </c>
      <c r="G3835" s="1">
        <v>3472</v>
      </c>
      <c r="H3835" s="1">
        <v>12256</v>
      </c>
      <c r="I3835" s="1">
        <f>(F3835+G3835+H3835)/E3835*100</f>
        <v>21.769216612477762100484632845</v>
      </c>
      <c r="J3835" s="1">
        <f>(F3835+G3835)/E3835*100</f>
        <v>6.7321023250107355376970737992</v>
      </c>
      <c r="K3835" s="1">
        <f>F3835/E3835*100</f>
        <v>2.4722409668118520336175694743</v>
      </c>
      <c r="L3835" s="1">
        <v>1607.55</v>
      </c>
      <c r="M3835" s="1">
        <v>1133.33</v>
      </c>
      <c r="N3835" s="1">
        <v>4.38</v>
      </c>
      <c r="O3835" s="1">
        <v>69.02</v>
      </c>
      <c r="P3835" s="1">
        <v>28.18</v>
      </c>
      <c r="Q3835" s="1">
        <v>64.26</v>
      </c>
      <c r="R3835" s="1">
        <v>25.54</v>
      </c>
      <c r="S3835" s="1">
        <v>7.43</v>
      </c>
      <c r="T3835" s="1">
        <v>0.01</v>
      </c>
      <c r="U3835" s="1">
        <v>98.34</v>
      </c>
      <c r="V3835" s="1">
        <f>100-U3835</f>
        <v>1.66</v>
      </c>
      <c r="W3835" s="1">
        <v>0.10</v>
      </c>
      <c r="X3835" s="0" t="inlineStr">
        <is>
          <t>IBGE — Censo Demográfico 2022 / SIDRA</t>
        </is>
      </c>
    </row>
    <row r="3836">
      <c r="A3836" s="0" t="inlineStr">
        <is>
          <t>3550803</t>
        </is>
      </c>
      <c r="B3836" s="0" t="inlineStr">
        <is>
          <t>São Sebastião da Grama</t>
        </is>
      </c>
      <c r="C3836" s="0" t="inlineStr">
        <is>
          <t>SP</t>
        </is>
      </c>
      <c r="D3836" s="0" t="inlineStr">
        <is>
          <t>2022</t>
        </is>
      </c>
      <c r="E3836" s="1">
        <v>10404</v>
      </c>
      <c r="F3836" s="1">
        <v>150</v>
      </c>
      <c r="G3836" s="1">
        <v>200</v>
      </c>
      <c r="H3836" s="1">
        <v>1845</v>
      </c>
      <c r="I3836" s="1">
        <f>(F3836+G3836+H3836)/E3836*100</f>
        <v>21.097654748173779315647827759</v>
      </c>
      <c r="J3836" s="1">
        <f>(F3836+G3836)/E3836*100</f>
        <v>3.3640907343329488658208381392</v>
      </c>
      <c r="K3836" s="1">
        <f>F3836/E3836*100</f>
        <v>1.4417531718569780853517877739</v>
      </c>
      <c r="L3836" s="1">
        <v>1428.62</v>
      </c>
      <c r="M3836" s="1">
        <v>1200.00</v>
      </c>
      <c r="N3836" s="1">
        <v>4.25</v>
      </c>
      <c r="O3836" s="1">
        <v>85.50</v>
      </c>
      <c r="P3836" s="1">
        <v>9.76</v>
      </c>
      <c r="Q3836" s="1">
        <v>90.42</v>
      </c>
      <c r="R3836" s="1">
        <v>1.99</v>
      </c>
      <c r="S3836" s="1">
        <v>5.39</v>
      </c>
      <c s="1" r="T3836">
        <v>0</v>
      </c>
      <c r="U3836" s="1">
        <v>97.38</v>
      </c>
      <c r="V3836" s="1">
        <f>100-U3836</f>
        <v>2.62</v>
      </c>
      <c r="W3836" s="1">
        <v>1.97</v>
      </c>
      <c r="X3836" s="0" t="inlineStr">
        <is>
          <t>IBGE — Censo Demográfico 2022 / SIDRA</t>
        </is>
      </c>
    </row>
    <row r="3837">
      <c r="A3837" s="0" t="inlineStr">
        <is>
          <t>3550902</t>
        </is>
      </c>
      <c r="B3837" s="0" t="inlineStr">
        <is>
          <t>São Simão</t>
        </is>
      </c>
      <c r="C3837" s="0" t="inlineStr">
        <is>
          <t>SP</t>
        </is>
      </c>
      <c r="D3837" s="0" t="inlineStr">
        <is>
          <t>2022</t>
        </is>
      </c>
      <c r="E3837" s="1">
        <v>13406</v>
      </c>
      <c r="F3837" s="1">
        <v>66</v>
      </c>
      <c r="G3837" s="1">
        <v>629</v>
      </c>
      <c r="H3837" s="1">
        <v>1952</v>
      </c>
      <c r="I3837" s="1">
        <f>(F3837+G3837+H3837)/E3837*100</f>
        <v>19.744890347605549753841563479</v>
      </c>
      <c r="J3837" s="1">
        <f>(F3837+G3837)/E3837*100</f>
        <v>5.1842458600626585111144263762</v>
      </c>
      <c r="K3837" s="1">
        <f>F3837/E3837*100</f>
        <v>0.4923168730419215276741757422</v>
      </c>
      <c r="L3837" s="1">
        <v>1642.69</v>
      </c>
      <c r="M3837" s="1">
        <v>1212.00</v>
      </c>
      <c r="N3837" s="1">
        <v>3.78</v>
      </c>
      <c r="O3837" s="1">
        <v>90.67</v>
      </c>
      <c r="P3837" s="1">
        <v>8.53</v>
      </c>
      <c r="Q3837" s="1">
        <v>91.08</v>
      </c>
      <c r="R3837" s="1">
        <v>3.92</v>
      </c>
      <c r="S3837" s="1">
        <v>4.86</v>
      </c>
      <c r="T3837" s="1">
        <v>0.02</v>
      </c>
      <c r="U3837" s="1">
        <v>94.69</v>
      </c>
      <c r="V3837" s="1">
        <f>100-U3837</f>
        <v>5.31</v>
      </c>
      <c r="W3837" s="1">
        <v>3.90</v>
      </c>
      <c r="X3837" s="0" t="inlineStr">
        <is>
          <t>IBGE — Censo Demográfico 2022 / SIDRA</t>
        </is>
      </c>
    </row>
    <row r="3838">
      <c r="A3838" s="0" t="inlineStr">
        <is>
          <t>3551009</t>
        </is>
      </c>
      <c r="B3838" s="0" t="inlineStr">
        <is>
          <t>São Vicente</t>
        </is>
      </c>
      <c r="C3838" s="0" t="inlineStr">
        <is>
          <t>SP</t>
        </is>
      </c>
      <c r="D3838" s="0" t="inlineStr">
        <is>
          <t>2022</t>
        </is>
      </c>
      <c r="E3838" s="1">
        <v>324223</v>
      </c>
      <c r="F3838" s="1">
        <v>16603</v>
      </c>
      <c r="G3838" s="1">
        <v>21795</v>
      </c>
      <c r="H3838" s="1">
        <v>48336</v>
      </c>
      <c r="I3838" s="1">
        <f>(F3838+G3838+H3838)/E3838*100</f>
        <v>26.751340898085576902317232275</v>
      </c>
      <c r="J3838" s="1">
        <f>(F3838+G3838)/E3838*100</f>
        <v>11.84308330994408169685679301</v>
      </c>
      <c r="K3838" s="1">
        <f>F3838/E3838*100</f>
        <v>5.1208581747747692174830286562</v>
      </c>
      <c r="L3838" s="1">
        <v>1451.91</v>
      </c>
      <c r="M3838" s="1">
        <v>1073.33</v>
      </c>
      <c r="N3838" s="1">
        <v>3.23</v>
      </c>
      <c r="O3838" s="1">
        <v>98.39</v>
      </c>
      <c r="P3838" s="1">
        <v>0.98</v>
      </c>
      <c r="Q3838" s="1">
        <v>92.13</v>
      </c>
      <c r="R3838" s="1">
        <v>2.40</v>
      </c>
      <c r="S3838" s="1">
        <v>0.68</v>
      </c>
      <c r="T3838" s="1">
        <v>0.01</v>
      </c>
      <c r="U3838" s="1">
        <v>99.70</v>
      </c>
      <c r="V3838" s="1">
        <f>100-U3838</f>
        <v>0.30</v>
      </c>
      <c r="W3838" s="1">
        <v>0.18</v>
      </c>
      <c r="X3838" s="0" t="inlineStr">
        <is>
          <t>IBGE — Censo Demográfico 2022 / SIDRA</t>
        </is>
      </c>
    </row>
    <row r="3839">
      <c r="A3839" s="0" t="inlineStr">
        <is>
          <t>3551108</t>
        </is>
      </c>
      <c r="B3839" s="0" t="inlineStr">
        <is>
          <t>Sarapuí</t>
        </is>
      </c>
      <c r="C3839" s="0" t="inlineStr">
        <is>
          <t>SP</t>
        </is>
      </c>
      <c r="D3839" s="0" t="inlineStr">
        <is>
          <t>2022</t>
        </is>
      </c>
      <c r="E3839" s="1">
        <v>10309</v>
      </c>
      <c r="F3839" s="1">
        <v>158</v>
      </c>
      <c r="G3839" s="1">
        <v>586</v>
      </c>
      <c r="H3839" s="1">
        <v>1725</v>
      </c>
      <c r="I3839" s="1">
        <f>(F3839+G3839+H3839)/E3839*100</f>
        <v>23.949946648559511106799883597</v>
      </c>
      <c r="J3839" s="1">
        <f>(F3839+G3839)/E3839*100</f>
        <v>7.2169948588611892521098069648</v>
      </c>
      <c r="K3839" s="1">
        <f>F3839/E3839*100</f>
        <v>1.5326413813172955669803084683</v>
      </c>
      <c r="L3839" s="1">
        <v>1495.18</v>
      </c>
      <c r="M3839" s="1">
        <v>1142.40</v>
      </c>
      <c r="N3839" s="1">
        <v>4.33</v>
      </c>
      <c r="O3839" s="1">
        <v>85.31</v>
      </c>
      <c r="P3839" s="1">
        <v>12.72</v>
      </c>
      <c r="Q3839" s="1">
        <v>58.60</v>
      </c>
      <c r="R3839" s="1">
        <v>13.85</v>
      </c>
      <c r="S3839" s="1">
        <v>26.93</v>
      </c>
      <c r="T3839" s="1">
        <v>0.03</v>
      </c>
      <c r="U3839" s="1">
        <v>97.20</v>
      </c>
      <c r="V3839" s="1">
        <f>100-U3839</f>
        <v>2.80</v>
      </c>
      <c r="W3839" s="1">
        <v>2.29</v>
      </c>
      <c r="X3839" s="0" t="inlineStr">
        <is>
          <t>IBGE — Censo Demográfico 2022 / SIDRA</t>
        </is>
      </c>
    </row>
    <row r="3840">
      <c r="A3840" s="0" t="inlineStr">
        <is>
          <t>3551207</t>
        </is>
      </c>
      <c r="B3840" s="0" t="inlineStr">
        <is>
          <t>Sarutaiá</t>
        </is>
      </c>
      <c r="C3840" s="0" t="inlineStr">
        <is>
          <t>SP</t>
        </is>
      </c>
      <c r="D3840" s="0" t="inlineStr">
        <is>
          <t>2022</t>
        </is>
      </c>
      <c r="E3840" s="1">
        <v>3658</v>
      </c>
      <c r="F3840" s="1">
        <v>38</v>
      </c>
      <c r="G3840" s="1">
        <v>230</v>
      </c>
      <c r="H3840" s="1">
        <v>685</v>
      </c>
      <c r="I3840" s="1">
        <f>(F3840+G3840+H3840)/E3840*100</f>
        <v>26.052487698195735374521596501</v>
      </c>
      <c r="J3840" s="1">
        <f>(F3840+G3840)/E3840*100</f>
        <v>7.3264078731547293603061782395</v>
      </c>
      <c r="K3840" s="1">
        <f>F3840/E3840*100</f>
        <v>1.0388190267905959540732640787</v>
      </c>
      <c r="L3840" s="1">
        <v>1165.06</v>
      </c>
      <c r="M3840" s="1">
        <v>980.00</v>
      </c>
      <c r="N3840" s="1">
        <v>7.20</v>
      </c>
      <c r="O3840" s="1">
        <v>91.92</v>
      </c>
      <c r="P3840" s="1">
        <v>5.58</v>
      </c>
      <c r="Q3840" s="1">
        <v>88.03</v>
      </c>
      <c r="R3840" s="1">
        <v>1.40</v>
      </c>
      <c r="S3840" s="1">
        <v>9.32</v>
      </c>
      <c s="1" r="T3840">
        <v>0</v>
      </c>
      <c r="U3840" s="1">
        <v>98.16</v>
      </c>
      <c r="V3840" s="1">
        <f>100-U3840</f>
        <v>1.84</v>
      </c>
      <c r="W3840" s="1">
        <v>1.40</v>
      </c>
      <c r="X3840" s="0" t="inlineStr">
        <is>
          <t>IBGE — Censo Demográfico 2022 / SIDRA</t>
        </is>
      </c>
    </row>
    <row r="3841">
      <c r="A3841" s="0" t="inlineStr">
        <is>
          <t>3551306</t>
        </is>
      </c>
      <c r="B3841" s="0" t="inlineStr">
        <is>
          <t>Sebastianópolis do Sul</t>
        </is>
      </c>
      <c r="C3841" s="0" t="inlineStr">
        <is>
          <t>SP</t>
        </is>
      </c>
      <c r="D3841" s="0" t="inlineStr">
        <is>
          <t>2022</t>
        </is>
      </c>
      <c r="E3841" s="1">
        <v>3127</v>
      </c>
      <c r="F3841" s="1">
        <v>52</v>
      </c>
      <c r="G3841" s="1">
        <v>53</v>
      </c>
      <c r="H3841" s="1">
        <v>279</v>
      </c>
      <c r="I3841" s="1">
        <f>(F3841+G3841+H3841)/E3841*100</f>
        <v>12.280140709945634793732011513</v>
      </c>
      <c r="J3841" s="1">
        <f>(F3841+G3841)/E3841*100</f>
        <v>3.357850975375759513911096898</v>
      </c>
      <c r="K3841" s="1">
        <f>F3841/E3841*100</f>
        <v>1.662935721138471378317876559</v>
      </c>
      <c r="L3841" s="1">
        <v>1667.35</v>
      </c>
      <c r="M3841" s="1">
        <v>1300.00</v>
      </c>
      <c r="N3841" s="1">
        <v>7.06</v>
      </c>
      <c r="O3841" s="1">
        <v>83.43</v>
      </c>
      <c r="P3841" s="1">
        <v>14.73</v>
      </c>
      <c r="Q3841" s="1">
        <v>85.59</v>
      </c>
      <c r="R3841" s="1">
        <v>3.44</v>
      </c>
      <c r="S3841" s="1">
        <v>10.97</v>
      </c>
      <c s="1" r="T3841">
        <v>0</v>
      </c>
      <c r="U3841" s="1">
        <v>93.19</v>
      </c>
      <c r="V3841" s="1">
        <f>100-U3841</f>
        <v>6.81</v>
      </c>
      <c r="W3841" s="1">
        <v>6.41</v>
      </c>
      <c r="X3841" s="0" t="inlineStr">
        <is>
          <t>IBGE — Censo Demográfico 2022 / SIDRA</t>
        </is>
      </c>
    </row>
    <row r="3842">
      <c r="A3842" s="0" t="inlineStr">
        <is>
          <t>3551405</t>
        </is>
      </c>
      <c r="B3842" s="0" t="inlineStr">
        <is>
          <t>Serra Azul</t>
        </is>
      </c>
      <c r="C3842" s="0" t="inlineStr">
        <is>
          <t>SP</t>
        </is>
      </c>
      <c r="D3842" s="0" t="inlineStr">
        <is>
          <t>2022</t>
        </is>
      </c>
      <c r="E3842" s="1">
        <v>9002</v>
      </c>
      <c r="F3842" s="1">
        <v>56</v>
      </c>
      <c r="G3842" s="1">
        <v>432</v>
      </c>
      <c r="H3842" s="1">
        <v>1542</v>
      </c>
      <c r="I3842" s="1">
        <f>(F3842+G3842+H3842)/E3842*100</f>
        <v>22.550544323483670295489891135</v>
      </c>
      <c r="J3842" s="1">
        <f>(F3842+G3842)/E3842*100</f>
        <v>5.4210175516551877360586536325</v>
      </c>
      <c r="K3842" s="1">
        <f>F3842/E3842*100</f>
        <v>0.6220839813374805598755832037</v>
      </c>
      <c r="L3842" s="1">
        <v>1340.01</v>
      </c>
      <c r="M3842" s="1">
        <v>1033.33</v>
      </c>
      <c r="N3842" s="1">
        <v>5.84</v>
      </c>
      <c r="O3842" s="1">
        <v>87.03</v>
      </c>
      <c r="P3842" s="1">
        <v>10.41</v>
      </c>
      <c r="Q3842" s="1">
        <v>87.13</v>
      </c>
      <c r="R3842" s="1">
        <v>6.69</v>
      </c>
      <c r="S3842" s="1">
        <v>5.92</v>
      </c>
      <c r="T3842" s="1">
        <v>0.03</v>
      </c>
      <c r="U3842" s="1">
        <v>97.96</v>
      </c>
      <c r="V3842" s="1">
        <f>100-U3842</f>
        <v>2.04</v>
      </c>
      <c r="W3842" s="1">
        <v>1.46</v>
      </c>
      <c r="X3842" s="0" t="inlineStr">
        <is>
          <t>IBGE — Censo Demográfico 2022 / SIDRA</t>
        </is>
      </c>
    </row>
    <row r="3843">
      <c r="A3843" s="0" t="inlineStr">
        <is>
          <t>3551504</t>
        </is>
      </c>
      <c r="B3843" s="0" t="inlineStr">
        <is>
          <t>Serrana</t>
        </is>
      </c>
      <c r="C3843" s="0" t="inlineStr">
        <is>
          <t>SP</t>
        </is>
      </c>
      <c r="D3843" s="0" t="inlineStr">
        <is>
          <t>2022</t>
        </is>
      </c>
      <c r="E3843" s="1">
        <v>43810</v>
      </c>
      <c r="F3843" s="1">
        <v>738</v>
      </c>
      <c r="G3843" s="1">
        <v>2998</v>
      </c>
      <c r="H3843" s="1">
        <v>5828</v>
      </c>
      <c r="I3843" s="1">
        <f>(F3843+G3843+H3843)/E3843*100</f>
        <v>21.830632275736133302898881534</v>
      </c>
      <c r="J3843" s="1">
        <f>(F3843+G3843)/E3843*100</f>
        <v>8.527733394202236932207258617</v>
      </c>
      <c r="K3843" s="1">
        <f>F3843/E3843*100</f>
        <v>1.6845469070988358822186715362</v>
      </c>
      <c r="L3843" s="1">
        <v>1283.46</v>
      </c>
      <c r="M3843" s="1">
        <v>1075.00</v>
      </c>
      <c r="N3843" s="1">
        <v>4.47</v>
      </c>
      <c r="O3843" s="1">
        <v>98.80</v>
      </c>
      <c r="P3843" s="1">
        <v>0.94</v>
      </c>
      <c r="Q3843" s="1">
        <v>98.76</v>
      </c>
      <c r="R3843" s="1">
        <v>0.70</v>
      </c>
      <c r="S3843" s="1">
        <v>0.38</v>
      </c>
      <c s="1" r="T3843">
        <v>0</v>
      </c>
      <c r="U3843" s="1">
        <v>99.71</v>
      </c>
      <c r="V3843" s="1">
        <f>100-U3843</f>
        <v>0.29</v>
      </c>
      <c r="W3843" s="1">
        <v>0.27</v>
      </c>
      <c r="X3843" s="0" t="inlineStr">
        <is>
          <t>IBGE — Censo Demográfico 2022 / SIDRA</t>
        </is>
      </c>
    </row>
    <row r="3844">
      <c r="A3844" s="0" t="inlineStr">
        <is>
          <t>3551603</t>
        </is>
      </c>
      <c r="B3844" s="0" t="inlineStr">
        <is>
          <t>Serra Negra</t>
        </is>
      </c>
      <c r="C3844" s="0" t="inlineStr">
        <is>
          <t>SP</t>
        </is>
      </c>
      <c r="D3844" s="0" t="inlineStr">
        <is>
          <t>2022</t>
        </is>
      </c>
      <c r="E3844" s="1">
        <v>29824</v>
      </c>
      <c r="F3844" s="1">
        <v>491</v>
      </c>
      <c r="G3844" s="1">
        <v>732</v>
      </c>
      <c r="H3844" s="1">
        <v>3156</v>
      </c>
      <c r="I3844" s="1">
        <f>(F3844+G3844+H3844)/E3844*100</f>
        <v>14.682805793991416309012875536</v>
      </c>
      <c r="J3844" s="1">
        <f>(F3844+G3844)/E3844*100</f>
        <v>4.1007242489270386266094420601</v>
      </c>
      <c r="K3844" s="1">
        <f>F3844/E3844*100</f>
        <v>1.6463251072961373390557939914</v>
      </c>
      <c r="L3844" s="1">
        <v>1836.39</v>
      </c>
      <c r="M3844" s="1">
        <v>1337.00</v>
      </c>
      <c r="N3844" s="1">
        <v>3.54</v>
      </c>
      <c r="O3844" s="1">
        <v>82.41</v>
      </c>
      <c r="P3844" s="1">
        <v>13.44</v>
      </c>
      <c r="Q3844" s="1">
        <v>74.03</v>
      </c>
      <c r="R3844" s="1">
        <v>20.91</v>
      </c>
      <c r="S3844" s="1">
        <v>4.10</v>
      </c>
      <c r="T3844" s="1">
        <v>0.01</v>
      </c>
      <c r="U3844" s="1">
        <v>99.03</v>
      </c>
      <c r="V3844" s="1">
        <f>100-U3844</f>
        <v>0.97</v>
      </c>
      <c r="W3844" s="1">
        <v>0.78</v>
      </c>
      <c r="X3844" s="0" t="inlineStr">
        <is>
          <t>IBGE — Censo Demográfico 2022 / SIDRA</t>
        </is>
      </c>
    </row>
    <row r="3845">
      <c r="A3845" s="0" t="inlineStr">
        <is>
          <t>3551702</t>
        </is>
      </c>
      <c r="B3845" s="0" t="inlineStr">
        <is>
          <t>Sertãozinho</t>
        </is>
      </c>
      <c r="C3845" s="0" t="inlineStr">
        <is>
          <t>SP</t>
        </is>
      </c>
      <c r="D3845" s="0" t="inlineStr">
        <is>
          <t>2022</t>
        </is>
      </c>
      <c r="E3845" s="1">
        <v>126722</v>
      </c>
      <c r="F3845" s="1">
        <v>1275</v>
      </c>
      <c r="G3845" s="1">
        <v>4871</v>
      </c>
      <c r="H3845" s="1">
        <v>14384</v>
      </c>
      <c r="I3845" s="1">
        <f>(F3845+G3845+H3845)/E3845*100</f>
        <v>16.200817537601994918009501113</v>
      </c>
      <c r="J3845" s="1">
        <f>(F3845+G3845)/E3845*100</f>
        <v>4.8499865848076892725809251748</v>
      </c>
      <c r="K3845" s="1">
        <f>F3845/E3845*100</f>
        <v>1.0061394233045564306118905952</v>
      </c>
      <c r="L3845" s="1">
        <v>1797.64</v>
      </c>
      <c r="M3845" s="1">
        <v>1333.33</v>
      </c>
      <c r="N3845" s="1">
        <v>3.86</v>
      </c>
      <c r="O3845" s="1">
        <v>98.97</v>
      </c>
      <c r="P3845" s="1">
        <v>0.66</v>
      </c>
      <c r="Q3845" s="1">
        <v>99.29</v>
      </c>
      <c r="R3845" s="1">
        <v>0.26</v>
      </c>
      <c r="S3845" s="1">
        <v>0.30</v>
      </c>
      <c s="1" r="T3845">
        <v>0</v>
      </c>
      <c r="U3845" s="1">
        <v>99.67</v>
      </c>
      <c r="V3845" s="1">
        <f>100-U3845</f>
        <v>0.33</v>
      </c>
      <c r="W3845" s="1">
        <v>0.16</v>
      </c>
      <c r="X3845" s="0" t="inlineStr">
        <is>
          <t>IBGE — Censo Demográfico 2022 / SIDRA</t>
        </is>
      </c>
    </row>
    <row r="3846">
      <c r="A3846" s="0" t="inlineStr">
        <is>
          <t>3551801</t>
        </is>
      </c>
      <c r="B3846" s="0" t="inlineStr">
        <is>
          <t>Sete Barras</t>
        </is>
      </c>
      <c r="C3846" s="0" t="inlineStr">
        <is>
          <t>SP</t>
        </is>
      </c>
      <c r="D3846" s="0" t="inlineStr">
        <is>
          <t>2022</t>
        </is>
      </c>
      <c r="E3846" s="1">
        <v>12695</v>
      </c>
      <c r="F3846" s="1">
        <v>209</v>
      </c>
      <c r="G3846" s="1">
        <v>1214</v>
      </c>
      <c r="H3846" s="1">
        <v>3442</v>
      </c>
      <c r="I3846" s="1">
        <f>(F3846+G3846+H3846)/E3846*100</f>
        <v>38.322174084285151634501772351</v>
      </c>
      <c r="J3846" s="1">
        <f>(F3846+G3846)/E3846*100</f>
        <v>11.209137455691217014572666404</v>
      </c>
      <c r="K3846" s="1">
        <f>F3846/E3846*100</f>
        <v>1.6463174478141000393855848759</v>
      </c>
      <c r="L3846" s="1">
        <v>1004.06</v>
      </c>
      <c r="M3846" s="1">
        <v>800.00</v>
      </c>
      <c r="N3846" s="1">
        <v>8.64</v>
      </c>
      <c r="O3846" s="1">
        <v>66.09</v>
      </c>
      <c r="P3846" s="1">
        <v>32.41</v>
      </c>
      <c r="Q3846" s="1">
        <v>57.10</v>
      </c>
      <c r="R3846" s="1">
        <v>27.97</v>
      </c>
      <c r="S3846" s="1">
        <v>9.41</v>
      </c>
      <c r="T3846" s="1">
        <v>0.13</v>
      </c>
      <c r="U3846" s="1">
        <v>93.06</v>
      </c>
      <c r="V3846" s="1">
        <f>100-U3846</f>
        <v>6.94</v>
      </c>
      <c r="W3846" s="1">
        <v>6.63</v>
      </c>
      <c r="X3846" s="0" t="inlineStr">
        <is>
          <t>IBGE — Censo Demográfico 2022 / SIDRA</t>
        </is>
      </c>
    </row>
    <row r="3847">
      <c r="A3847" s="0" t="inlineStr">
        <is>
          <t>3551900</t>
        </is>
      </c>
      <c r="B3847" s="0" t="inlineStr">
        <is>
          <t>Severínia</t>
        </is>
      </c>
      <c r="C3847" s="0" t="inlineStr">
        <is>
          <t>SP</t>
        </is>
      </c>
      <c r="D3847" s="0" t="inlineStr">
        <is>
          <t>2022</t>
        </is>
      </c>
      <c r="E3847" s="1">
        <v>14519</v>
      </c>
      <c r="F3847" s="1">
        <v>241</v>
      </c>
      <c r="G3847" s="1">
        <v>457</v>
      </c>
      <c r="H3847" s="1">
        <v>1893</v>
      </c>
      <c r="I3847" s="1">
        <f>(F3847+G3847+H3847)/E3847*100</f>
        <v>17.845581651628900061987740202</v>
      </c>
      <c r="J3847" s="1">
        <f>(F3847+G3847)/E3847*100</f>
        <v>4.8074936290378125215235209036</v>
      </c>
      <c r="K3847" s="1">
        <f>F3847/E3847*100</f>
        <v>1.6598939320889868448240236931</v>
      </c>
      <c r="L3847" s="1">
        <v>1360.31</v>
      </c>
      <c r="M3847" s="1">
        <v>1150.00</v>
      </c>
      <c r="N3847" s="1">
        <v>7.58</v>
      </c>
      <c r="O3847" s="1">
        <v>95.67</v>
      </c>
      <c r="P3847" s="1">
        <v>1.29</v>
      </c>
      <c r="Q3847" s="1">
        <v>98.06</v>
      </c>
      <c r="R3847" s="1">
        <v>0.34</v>
      </c>
      <c r="S3847" s="1">
        <v>1.25</v>
      </c>
      <c r="T3847" s="1">
        <v>0.04</v>
      </c>
      <c r="U3847" s="1">
        <v>98.60</v>
      </c>
      <c r="V3847" s="1">
        <f>100-U3847</f>
        <v>1.40</v>
      </c>
      <c r="W3847" s="1">
        <v>1.11</v>
      </c>
      <c r="X3847" s="0" t="inlineStr">
        <is>
          <t>IBGE — Censo Demográfico 2022 / SIDRA</t>
        </is>
      </c>
    </row>
    <row r="3848">
      <c r="A3848" s="0" t="inlineStr">
        <is>
          <t>3552007</t>
        </is>
      </c>
      <c r="B3848" s="0" t="inlineStr">
        <is>
          <t>Silveiras</t>
        </is>
      </c>
      <c r="C3848" s="0" t="inlineStr">
        <is>
          <t>SP</t>
        </is>
      </c>
      <c r="D3848" s="0" t="inlineStr">
        <is>
          <t>2022</t>
        </is>
      </c>
      <c r="E3848" s="1">
        <v>6174</v>
      </c>
      <c r="F3848" s="1">
        <v>67</v>
      </c>
      <c r="G3848" s="1">
        <v>629</v>
      </c>
      <c r="H3848" s="1">
        <v>1576</v>
      </c>
      <c r="I3848" s="1">
        <f>(F3848+G3848+H3848)/E3848*100</f>
        <v>36.799481697440881114350502106</v>
      </c>
      <c r="J3848" s="1">
        <f>(F3848+G3848)/E3848*100</f>
        <v>11.27308066083576287657920311</v>
      </c>
      <c r="K3848" s="1">
        <f>F3848/E3848*100</f>
        <v>1.0851959831551668286362163913</v>
      </c>
      <c r="L3848" s="1">
        <v>1153.40</v>
      </c>
      <c r="M3848" s="1">
        <v>802.80</v>
      </c>
      <c r="N3848" s="1">
        <v>8.24</v>
      </c>
      <c r="O3848" s="1">
        <v>56.14</v>
      </c>
      <c r="P3848" s="1">
        <v>41.43</v>
      </c>
      <c r="Q3848" s="1">
        <v>52.60</v>
      </c>
      <c r="R3848" s="1">
        <v>7.40</v>
      </c>
      <c r="S3848" s="1">
        <v>23.09</v>
      </c>
      <c s="1" r="T3848">
        <v>0</v>
      </c>
      <c r="U3848" s="1">
        <v>90.22</v>
      </c>
      <c r="V3848" s="1">
        <f>100-U3848</f>
        <v>9.78</v>
      </c>
      <c r="W3848" s="1">
        <v>9.15</v>
      </c>
      <c r="X3848" s="0" t="inlineStr">
        <is>
          <t>IBGE — Censo Demográfico 2022 / SIDRA</t>
        </is>
      </c>
    </row>
    <row r="3849">
      <c r="A3849" s="0" t="inlineStr">
        <is>
          <t>3552106</t>
        </is>
      </c>
      <c r="B3849" s="0" t="inlineStr">
        <is>
          <t>Socorro</t>
        </is>
      </c>
      <c r="C3849" s="0" t="inlineStr">
        <is>
          <t>SP</t>
        </is>
      </c>
      <c r="D3849" s="0" t="inlineStr">
        <is>
          <t>2022</t>
        </is>
      </c>
      <c r="E3849" s="1">
        <v>39996</v>
      </c>
      <c r="F3849" s="1">
        <v>858</v>
      </c>
      <c r="G3849" s="1">
        <v>1038</v>
      </c>
      <c r="H3849" s="1">
        <v>3679</v>
      </c>
      <c r="I3849" s="1">
        <f>(F3849+G3849+H3849)/E3849*100</f>
        <v>13.938893889388938893889388939</v>
      </c>
      <c r="J3849" s="1">
        <f>(F3849+G3849)/E3849*100</f>
        <v>4.7404740474047404740474047405</v>
      </c>
      <c r="K3849" s="1">
        <f>F3849/E3849*100</f>
        <v>2.1452145214521452145214521452</v>
      </c>
      <c r="L3849" s="1">
        <v>1787.74</v>
      </c>
      <c r="M3849" s="1">
        <v>1325.00</v>
      </c>
      <c r="N3849" s="1">
        <v>4.51</v>
      </c>
      <c r="O3849" s="1">
        <v>60.73</v>
      </c>
      <c r="P3849" s="1">
        <v>36.54</v>
      </c>
      <c r="Q3849" s="1">
        <v>58.04</v>
      </c>
      <c r="R3849" s="1">
        <v>16.53</v>
      </c>
      <c r="S3849" s="1">
        <v>19.33</v>
      </c>
      <c s="1" r="T3849">
        <v>0</v>
      </c>
      <c r="U3849" s="1">
        <v>97.47</v>
      </c>
      <c r="V3849" s="1">
        <f>100-U3849</f>
        <v>2.53</v>
      </c>
      <c r="W3849" s="1">
        <v>2.09</v>
      </c>
      <c r="X3849" s="0" t="inlineStr">
        <is>
          <t>IBGE — Censo Demográfico 2022 / SIDRA</t>
        </is>
      </c>
    </row>
    <row r="3850">
      <c r="A3850" s="0" t="inlineStr">
        <is>
          <t>3552205</t>
        </is>
      </c>
      <c r="B3850" s="0" t="inlineStr">
        <is>
          <t>Sorocaba</t>
        </is>
      </c>
      <c r="C3850" s="0" t="inlineStr">
        <is>
          <t>SP</t>
        </is>
      </c>
      <c r="D3850" s="0" t="inlineStr">
        <is>
          <t>2022</t>
        </is>
      </c>
      <c r="E3850" s="1">
        <v>719489</v>
      </c>
      <c r="F3850" s="1">
        <v>23176</v>
      </c>
      <c r="G3850" s="1">
        <v>21074</v>
      </c>
      <c r="H3850" s="1">
        <v>69973</v>
      </c>
      <c r="I3850" s="1">
        <f>(F3850+G3850+H3850)/E3850*100</f>
        <v>15.875572802363899934536872697</v>
      </c>
      <c r="J3850" s="1">
        <f>(F3850+G3850)/E3850*100</f>
        <v>6.1501982657135828344839184477</v>
      </c>
      <c r="K3850" s="1">
        <f>F3850/E3850*100</f>
        <v>3.2211750283882032942824699196</v>
      </c>
      <c r="L3850" s="1">
        <v>2165.31</v>
      </c>
      <c r="M3850" s="1">
        <v>1433.33</v>
      </c>
      <c r="N3850" s="1">
        <v>2.08</v>
      </c>
      <c r="O3850" s="1">
        <v>98.63</v>
      </c>
      <c r="P3850" s="1">
        <v>0.93</v>
      </c>
      <c r="Q3850" s="1">
        <v>97.28</v>
      </c>
      <c r="R3850" s="1">
        <v>1.38</v>
      </c>
      <c r="S3850" s="1">
        <v>0.86</v>
      </c>
      <c r="T3850" s="1">
        <v>0.01</v>
      </c>
      <c r="U3850" s="1">
        <v>99.83</v>
      </c>
      <c r="V3850" s="1">
        <f>100-U3850</f>
        <v>0.17</v>
      </c>
      <c r="W3850" s="1">
        <v>0.09</v>
      </c>
      <c r="X3850" s="0" t="inlineStr">
        <is>
          <t>IBGE — Censo Demográfico 2022 / SIDRA</t>
        </is>
      </c>
    </row>
    <row r="3851">
      <c r="A3851" s="0" t="inlineStr">
        <is>
          <t>3552304</t>
        </is>
      </c>
      <c r="B3851" s="0" t="inlineStr">
        <is>
          <t>Sud Mennucci</t>
        </is>
      </c>
      <c r="C3851" s="0" t="inlineStr">
        <is>
          <t>SP</t>
        </is>
      </c>
      <c r="D3851" s="0" t="inlineStr">
        <is>
          <t>2022</t>
        </is>
      </c>
      <c r="E3851" s="1">
        <v>7353</v>
      </c>
      <c r="F3851" s="1">
        <v>124</v>
      </c>
      <c r="G3851" s="1">
        <v>343</v>
      </c>
      <c r="H3851" s="1">
        <v>1076</v>
      </c>
      <c r="I3851" s="1">
        <f>(F3851+G3851+H3851)/E3851*100</f>
        <v>20.984632122943016455868353053</v>
      </c>
      <c r="J3851" s="1">
        <f>(F3851+G3851)/E3851*100</f>
        <v>6.3511491908064735482116143071</v>
      </c>
      <c r="K3851" s="1">
        <f>F3851/E3851*100</f>
        <v>1.6863865089079287365701074391</v>
      </c>
      <c r="L3851" s="1">
        <v>1361.70</v>
      </c>
      <c r="M3851" s="1">
        <v>1100.00</v>
      </c>
      <c r="N3851" s="1">
        <v>6.83</v>
      </c>
      <c r="O3851" s="1">
        <v>86.55</v>
      </c>
      <c r="P3851" s="1">
        <v>11.78</v>
      </c>
      <c r="Q3851" s="1">
        <v>87.58</v>
      </c>
      <c r="R3851" s="1">
        <v>3.67</v>
      </c>
      <c r="S3851" s="1">
        <v>8.72</v>
      </c>
      <c s="1" r="T3851">
        <v>0</v>
      </c>
      <c r="U3851" s="1">
        <v>95.30</v>
      </c>
      <c r="V3851" s="1">
        <f>100-U3851</f>
        <v>4.70</v>
      </c>
      <c r="W3851" s="1">
        <v>3.17</v>
      </c>
      <c r="X3851" s="0" t="inlineStr">
        <is>
          <t>IBGE — Censo Demográfico 2022 / SIDRA</t>
        </is>
      </c>
    </row>
    <row r="3852">
      <c r="A3852" s="0" t="inlineStr">
        <is>
          <t>3552403</t>
        </is>
      </c>
      <c r="B3852" s="0" t="inlineStr">
        <is>
          <t>Sumaré</t>
        </is>
      </c>
      <c r="C3852" s="0" t="inlineStr">
        <is>
          <t>SP</t>
        </is>
      </c>
      <c r="D3852" s="0" t="inlineStr">
        <is>
          <t>2022</t>
        </is>
      </c>
      <c r="E3852" s="1">
        <v>279322</v>
      </c>
      <c r="F3852" s="1">
        <v>8490</v>
      </c>
      <c r="G3852" s="1">
        <v>12076</v>
      </c>
      <c r="H3852" s="1">
        <v>36031</v>
      </c>
      <c r="I3852" s="1">
        <f>(F3852+G3852+H3852)/E3852*100</f>
        <v>20.262277944451206850874617825</v>
      </c>
      <c r="J3852" s="1">
        <f>(F3852+G3852)/E3852*100</f>
        <v>7.3628285634500683798626674591</v>
      </c>
      <c r="K3852" s="1">
        <f>F3852/E3852*100</f>
        <v>3.0395027960561645699228846994</v>
      </c>
      <c r="L3852" s="1">
        <v>1586.30</v>
      </c>
      <c r="M3852" s="1">
        <v>1200.00</v>
      </c>
      <c r="N3852" s="1">
        <v>3.50</v>
      </c>
      <c r="O3852" s="1">
        <v>96.41</v>
      </c>
      <c r="P3852" s="1">
        <v>2.77</v>
      </c>
      <c r="Q3852" s="1">
        <v>94.01</v>
      </c>
      <c r="R3852" s="1">
        <v>0.67</v>
      </c>
      <c r="S3852" s="1">
        <v>2.52</v>
      </c>
      <c r="T3852" s="1">
        <v>0.01</v>
      </c>
      <c r="U3852" s="1">
        <v>99.68</v>
      </c>
      <c r="V3852" s="1">
        <f>100-U3852</f>
        <v>0.32</v>
      </c>
      <c r="W3852" s="1">
        <v>0.13</v>
      </c>
      <c r="X3852" s="0" t="inlineStr">
        <is>
          <t>IBGE — Censo Demográfico 2022 / SIDRA</t>
        </is>
      </c>
    </row>
    <row r="3853">
      <c r="A3853" s="0" t="inlineStr">
        <is>
          <t>3552502</t>
        </is>
      </c>
      <c r="B3853" s="0" t="inlineStr">
        <is>
          <t>Suzano</t>
        </is>
      </c>
      <c r="C3853" s="0" t="inlineStr">
        <is>
          <t>SP</t>
        </is>
      </c>
      <c r="D3853" s="0" t="inlineStr">
        <is>
          <t>2022</t>
        </is>
      </c>
      <c r="E3853" s="1">
        <v>306990</v>
      </c>
      <c r="F3853" s="1">
        <v>11164</v>
      </c>
      <c r="G3853" s="1">
        <v>22648</v>
      </c>
      <c r="H3853" s="1">
        <v>52417</v>
      </c>
      <c r="I3853" s="1">
        <f>(F3853+G3853+H3853)/E3853*100</f>
        <v>28.088537085898563471122837877</v>
      </c>
      <c r="J3853" s="1">
        <f>(F3853+G3853)/E3853*100</f>
        <v>11.014039545262060653441480179</v>
      </c>
      <c r="K3853" s="1">
        <f>F3853/E3853*100</f>
        <v>3.6366005407342258705495293006</v>
      </c>
      <c r="L3853" s="1">
        <v>1407.50</v>
      </c>
      <c r="M3853" s="1">
        <v>1000.00</v>
      </c>
      <c r="N3853" s="1">
        <v>3.39</v>
      </c>
      <c r="O3853" s="1">
        <v>94.85</v>
      </c>
      <c r="P3853" s="1">
        <v>4.42</v>
      </c>
      <c r="Q3853" s="1">
        <v>89.76</v>
      </c>
      <c r="R3853" s="1">
        <v>4.64</v>
      </c>
      <c r="S3853" s="1">
        <v>3.30</v>
      </c>
      <c r="T3853" s="1">
        <v>0.01</v>
      </c>
      <c r="U3853" s="1">
        <v>99.49</v>
      </c>
      <c r="V3853" s="1">
        <f>100-U3853</f>
        <v>0.51</v>
      </c>
      <c r="W3853" s="1">
        <v>0.36</v>
      </c>
      <c r="X3853" s="0" t="inlineStr">
        <is>
          <t>IBGE — Censo Demográfico 2022 / SIDRA</t>
        </is>
      </c>
    </row>
    <row r="3854">
      <c r="A3854" s="0" t="inlineStr">
        <is>
          <t>3552551</t>
        </is>
      </c>
      <c r="B3854" s="0" t="inlineStr">
        <is>
          <t>Suzanápolis</t>
        </is>
      </c>
      <c r="C3854" s="0" t="inlineStr">
        <is>
          <t>SP</t>
        </is>
      </c>
      <c r="D3854" s="0" t="inlineStr">
        <is>
          <t>2022</t>
        </is>
      </c>
      <c r="E3854" s="1">
        <v>3408</v>
      </c>
      <c r="F3854" s="1">
        <v>54</v>
      </c>
      <c r="G3854" s="1">
        <v>124</v>
      </c>
      <c r="H3854" s="1">
        <v>542</v>
      </c>
      <c r="I3854" s="1">
        <f>(F3854+G3854+H3854)/E3854*100</f>
        <v>21.12676056338028169014084507</v>
      </c>
      <c r="J3854" s="1">
        <f>(F3854+G3854)/E3854*100</f>
        <v>5.2230046948356807511737089202</v>
      </c>
      <c r="K3854" s="1">
        <f>F3854/E3854*100</f>
        <v>1.5845070422535211267605633803</v>
      </c>
      <c r="L3854" s="1">
        <v>1343.10</v>
      </c>
      <c r="M3854" s="1">
        <v>1212.00</v>
      </c>
      <c r="N3854" s="1">
        <v>7.86</v>
      </c>
      <c r="O3854" s="1">
        <v>79.98</v>
      </c>
      <c r="P3854" s="1">
        <v>17.12</v>
      </c>
      <c r="Q3854" s="1">
        <v>82.80</v>
      </c>
      <c r="R3854" s="1">
        <v>3.36</v>
      </c>
      <c r="S3854" s="1">
        <v>13.84</v>
      </c>
      <c s="1" r="T3854">
        <v>0</v>
      </c>
      <c r="U3854" s="1">
        <v>86.24</v>
      </c>
      <c r="V3854" s="1">
        <f>100-U3854</f>
        <v>13.76</v>
      </c>
      <c r="W3854" s="1">
        <v>12.20</v>
      </c>
      <c r="X3854" s="0" t="inlineStr">
        <is>
          <t>IBGE — Censo Demográfico 2022 / SIDRA</t>
        </is>
      </c>
    </row>
    <row r="3855">
      <c r="A3855" s="0" t="inlineStr">
        <is>
          <t>3552601</t>
        </is>
      </c>
      <c r="B3855" s="0" t="inlineStr">
        <is>
          <t>Tabapuã</t>
        </is>
      </c>
      <c r="C3855" s="0" t="inlineStr">
        <is>
          <t>SP</t>
        </is>
      </c>
      <c r="D3855" s="0" t="inlineStr">
        <is>
          <t>2022</t>
        </is>
      </c>
      <c r="E3855" s="1">
        <v>11271</v>
      </c>
      <c r="F3855" s="1">
        <v>36</v>
      </c>
      <c r="G3855" s="1">
        <v>273</v>
      </c>
      <c r="H3855" s="1">
        <v>1371</v>
      </c>
      <c r="I3855" s="1">
        <f>(F3855+G3855+H3855)/E3855*100</f>
        <v>14.905509715198296513175405909</v>
      </c>
      <c r="J3855" s="1">
        <f>(F3855+G3855)/E3855*100</f>
        <v>2.741549108331115251530476444</v>
      </c>
      <c r="K3855" s="1">
        <f>F3855/E3855*100</f>
        <v>0.3194037796113920681394729838</v>
      </c>
      <c r="L3855" s="1">
        <v>1674.01</v>
      </c>
      <c r="M3855" s="1">
        <v>1250.00</v>
      </c>
      <c r="N3855" s="1">
        <v>5.50</v>
      </c>
      <c r="O3855" s="1">
        <v>92.39</v>
      </c>
      <c r="P3855" s="1">
        <v>4.64</v>
      </c>
      <c r="Q3855" s="1">
        <v>93.24</v>
      </c>
      <c r="R3855" s="1">
        <v>3.30</v>
      </c>
      <c r="S3855" s="1">
        <v>3.30</v>
      </c>
      <c r="T3855" s="1">
        <v>0.02</v>
      </c>
      <c r="U3855" s="1">
        <v>96.03</v>
      </c>
      <c r="V3855" s="1">
        <f>100-U3855</f>
        <v>3.97</v>
      </c>
      <c r="W3855" s="1">
        <v>3.02</v>
      </c>
      <c r="X3855" s="0" t="inlineStr">
        <is>
          <t>IBGE — Censo Demográfico 2022 / SIDRA</t>
        </is>
      </c>
    </row>
    <row r="3856">
      <c r="A3856" s="0" t="inlineStr">
        <is>
          <t>3552700</t>
        </is>
      </c>
      <c r="B3856" s="0" t="inlineStr">
        <is>
          <t>Tabatinga</t>
        </is>
      </c>
      <c r="C3856" s="0" t="inlineStr">
        <is>
          <t>SP</t>
        </is>
      </c>
      <c r="D3856" s="0" t="inlineStr">
        <is>
          <t>2022</t>
        </is>
      </c>
      <c r="E3856" s="1">
        <v>14749</v>
      </c>
      <c r="F3856" s="1">
        <v>145</v>
      </c>
      <c r="G3856" s="1">
        <v>566</v>
      </c>
      <c r="H3856" s="1">
        <v>1978</v>
      </c>
      <c r="I3856" s="1">
        <f>(F3856+G3856+H3856)/E3856*100</f>
        <v>18.231744525052545935317648654</v>
      </c>
      <c r="J3856" s="1">
        <f>(F3856+G3856)/E3856*100</f>
        <v>4.8206658078513797545596311614</v>
      </c>
      <c r="K3856" s="1">
        <f>F3856/E3856*100</f>
        <v>0.9831174994914909485388839921</v>
      </c>
      <c r="L3856" s="1">
        <v>1493.36</v>
      </c>
      <c r="M3856" s="1">
        <v>1200.00</v>
      </c>
      <c r="N3856" s="1">
        <v>5.98</v>
      </c>
      <c r="O3856" s="1">
        <v>91.03</v>
      </c>
      <c r="P3856" s="1">
        <v>7.81</v>
      </c>
      <c r="Q3856" s="1">
        <v>94.06</v>
      </c>
      <c r="R3856" s="1">
        <v>1.56</v>
      </c>
      <c r="S3856" s="1">
        <v>2.97</v>
      </c>
      <c s="1" r="T3856">
        <v>0</v>
      </c>
      <c r="U3856" s="1">
        <v>94.75</v>
      </c>
      <c r="V3856" s="1">
        <f>100-U3856</f>
        <v>5.25</v>
      </c>
      <c r="W3856" s="1">
        <v>4.51</v>
      </c>
      <c r="X3856" s="0" t="inlineStr">
        <is>
          <t>IBGE — Censo Demográfico 2022 / SIDRA</t>
        </is>
      </c>
    </row>
    <row r="3857">
      <c r="A3857" s="0" t="inlineStr">
        <is>
          <t>3552809</t>
        </is>
      </c>
      <c r="B3857" s="0" t="inlineStr">
        <is>
          <t>Taboão da Serra</t>
        </is>
      </c>
      <c r="C3857" s="0" t="inlineStr">
        <is>
          <t>SP</t>
        </is>
      </c>
      <c r="D3857" s="0" t="inlineStr">
        <is>
          <t>2022</t>
        </is>
      </c>
      <c r="E3857" s="1">
        <v>273373</v>
      </c>
      <c r="F3857" s="1">
        <v>7746</v>
      </c>
      <c r="G3857" s="1">
        <v>12348</v>
      </c>
      <c r="H3857" s="1">
        <v>33873</v>
      </c>
      <c r="I3857" s="1">
        <f>(F3857+G3857+H3857)/E3857*100</f>
        <v>19.741159514655799950982723239</v>
      </c>
      <c r="J3857" s="1">
        <f>(F3857+G3857)/E3857*100</f>
        <v>7.3503967107212489894759175193</v>
      </c>
      <c r="K3857" s="1">
        <f>F3857/E3857*100</f>
        <v>2.8334912372472775292366107845</v>
      </c>
      <c r="L3857" s="1">
        <v>1740.20</v>
      </c>
      <c r="M3857" s="1">
        <v>1250.00</v>
      </c>
      <c r="N3857" s="1">
        <v>2.77</v>
      </c>
      <c r="O3857" s="1">
        <v>99.34</v>
      </c>
      <c r="P3857" s="1">
        <v>0.34</v>
      </c>
      <c r="Q3857" s="1">
        <v>96.54</v>
      </c>
      <c r="R3857" s="1">
        <v>1.02</v>
      </c>
      <c r="S3857" s="1">
        <v>0.49</v>
      </c>
      <c r="T3857" s="1">
        <v>0.00</v>
      </c>
      <c r="U3857" s="1">
        <v>99.40</v>
      </c>
      <c r="V3857" s="1">
        <f>100-U3857</f>
        <v>0.60</v>
      </c>
      <c r="W3857" s="1">
        <v>0.01</v>
      </c>
      <c r="X3857" s="0" t="inlineStr">
        <is>
          <t>IBGE — Censo Demográfico 2022 / SIDRA</t>
        </is>
      </c>
    </row>
    <row r="3858">
      <c r="A3858" s="0" t="inlineStr">
        <is>
          <t>3552908</t>
        </is>
      </c>
      <c r="B3858" s="0" t="inlineStr">
        <is>
          <t>Taciba</t>
        </is>
      </c>
      <c r="C3858" s="0" t="inlineStr">
        <is>
          <t>SP</t>
        </is>
      </c>
      <c r="D3858" s="0" t="inlineStr">
        <is>
          <t>2022</t>
        </is>
      </c>
      <c r="E3858" s="1">
        <v>6260</v>
      </c>
      <c r="F3858" s="1">
        <v>44</v>
      </c>
      <c r="G3858" s="1">
        <v>327</v>
      </c>
      <c r="H3858" s="1">
        <v>1118</v>
      </c>
      <c r="I3858" s="1">
        <f>(F3858+G3858+H3858)/E3858*100</f>
        <v>23.785942492012779552715654952</v>
      </c>
      <c r="J3858" s="1">
        <f>(F3858+G3858)/E3858*100</f>
        <v>5.9265175718849840255591054313</v>
      </c>
      <c r="K3858" s="1">
        <f>F3858/E3858*100</f>
        <v>0.7028753993610223642172523962</v>
      </c>
      <c r="L3858" s="1">
        <v>1391.05</v>
      </c>
      <c r="M3858" s="1">
        <v>1133.33</v>
      </c>
      <c r="N3858" s="1">
        <v>5.74</v>
      </c>
      <c r="O3858" s="1">
        <v>85.36</v>
      </c>
      <c r="P3858" s="1">
        <v>14.33</v>
      </c>
      <c r="Q3858" s="1">
        <v>90.83</v>
      </c>
      <c r="R3858" s="1">
        <v>3.62</v>
      </c>
      <c r="S3858" s="1">
        <v>5.21</v>
      </c>
      <c s="1" r="T3858">
        <v>0</v>
      </c>
      <c r="U3858" s="1">
        <v>92.29</v>
      </c>
      <c r="V3858" s="1">
        <f>100-U3858</f>
        <v>7.71</v>
      </c>
      <c r="W3858" s="1">
        <v>5.12</v>
      </c>
      <c r="X3858" s="0" t="inlineStr">
        <is>
          <t>IBGE — Censo Demográfico 2022 / SIDRA</t>
        </is>
      </c>
    </row>
    <row r="3859">
      <c r="A3859" s="0" t="inlineStr">
        <is>
          <t>3553005</t>
        </is>
      </c>
      <c r="B3859" s="0" t="inlineStr">
        <is>
          <t>Taguaí</t>
        </is>
      </c>
      <c r="C3859" s="0" t="inlineStr">
        <is>
          <t>SP</t>
        </is>
      </c>
      <c r="D3859" s="0" t="inlineStr">
        <is>
          <t>2022</t>
        </is>
      </c>
      <c r="E3859" s="1">
        <v>12642</v>
      </c>
      <c r="F3859" s="1">
        <v>118</v>
      </c>
      <c r="G3859" s="1">
        <v>457</v>
      </c>
      <c r="H3859" s="1">
        <v>1818</v>
      </c>
      <c r="I3859" s="1">
        <f>(F3859+G3859+H3859)/E3859*100</f>
        <v>18.928966935611453883879133049</v>
      </c>
      <c r="J3859" s="1">
        <f>(F3859+G3859)/E3859*100</f>
        <v>4.5483309602910931814586299636</v>
      </c>
      <c r="K3859" s="1">
        <f>F3859/E3859*100</f>
        <v>0.9333966144597373833254231925</v>
      </c>
      <c r="L3859" s="1">
        <v>1290.18</v>
      </c>
      <c r="M3859" s="1">
        <v>1093.00</v>
      </c>
      <c r="N3859" s="1">
        <v>4.47</v>
      </c>
      <c r="O3859" s="1">
        <v>89.48</v>
      </c>
      <c r="P3859" s="1">
        <v>9.99</v>
      </c>
      <c r="Q3859" s="1">
        <v>89.96</v>
      </c>
      <c r="R3859" s="1">
        <v>3.01</v>
      </c>
      <c r="S3859" s="1">
        <v>6.39</v>
      </c>
      <c s="1" r="T3859">
        <v>0</v>
      </c>
      <c r="U3859" s="1">
        <v>97.38</v>
      </c>
      <c r="V3859" s="1">
        <f>100-U3859</f>
        <v>2.62</v>
      </c>
      <c r="W3859" s="1">
        <v>1.68</v>
      </c>
      <c r="X3859" s="0" t="inlineStr">
        <is>
          <t>IBGE — Censo Demográfico 2022 / SIDRA</t>
        </is>
      </c>
    </row>
    <row r="3860">
      <c r="A3860" s="0" t="inlineStr">
        <is>
          <t>3553104</t>
        </is>
      </c>
      <c r="B3860" s="0" t="inlineStr">
        <is>
          <t>Taiaçu</t>
        </is>
      </c>
      <c r="C3860" s="0" t="inlineStr">
        <is>
          <t>SP</t>
        </is>
      </c>
      <c r="D3860" s="0" t="inlineStr">
        <is>
          <t>2022</t>
        </is>
      </c>
      <c r="E3860" s="1">
        <v>5677</v>
      </c>
      <c r="F3860" s="1">
        <v>92</v>
      </c>
      <c r="G3860" s="1">
        <v>345</v>
      </c>
      <c r="H3860" s="1">
        <v>867</v>
      </c>
      <c r="I3860" s="1">
        <f>(F3860+G3860+H3860)/E3860*100</f>
        <v>22.96987845693147789325347895</v>
      </c>
      <c r="J3860" s="1">
        <f>(F3860+G3860)/E3860*100</f>
        <v>7.6977276730667606129998238506</v>
      </c>
      <c r="K3860" s="1">
        <f>F3860/E3860*100</f>
        <v>1.620574246961423286947331337</v>
      </c>
      <c r="L3860" s="1">
        <v>1340.52</v>
      </c>
      <c r="M3860" s="1">
        <v>1133.33</v>
      </c>
      <c r="N3860" s="1">
        <v>7.97</v>
      </c>
      <c r="O3860" s="1">
        <v>93.58</v>
      </c>
      <c r="P3860" s="1">
        <v>6.38</v>
      </c>
      <c r="Q3860" s="1">
        <v>93.38</v>
      </c>
      <c r="R3860" s="1">
        <v>1.77</v>
      </c>
      <c r="S3860" s="1">
        <v>4.60</v>
      </c>
      <c r="T3860" s="1">
        <v>0.05</v>
      </c>
      <c r="U3860" s="1">
        <v>95.64</v>
      </c>
      <c r="V3860" s="1">
        <f>100-U3860</f>
        <v>4.36</v>
      </c>
      <c r="W3860" s="1">
        <v>3.79</v>
      </c>
      <c r="X3860" s="0" t="inlineStr">
        <is>
          <t>IBGE — Censo Demográfico 2022 / SIDRA</t>
        </is>
      </c>
    </row>
    <row r="3861">
      <c r="A3861" s="0" t="inlineStr">
        <is>
          <t>3553203</t>
        </is>
      </c>
      <c r="B3861" s="0" t="inlineStr">
        <is>
          <t>Taiúva</t>
        </is>
      </c>
      <c r="C3861" s="0" t="inlineStr">
        <is>
          <t>SP</t>
        </is>
      </c>
      <c r="D3861" s="0" t="inlineStr">
        <is>
          <t>2022</t>
        </is>
      </c>
      <c r="E3861" s="1">
        <v>5524</v>
      </c>
      <c r="F3861" s="1">
        <v>47</v>
      </c>
      <c r="G3861" s="1">
        <v>206</v>
      </c>
      <c r="H3861" s="1">
        <v>702</v>
      </c>
      <c r="I3861" s="1">
        <f>(F3861+G3861+H3861)/E3861*100</f>
        <v>17.28819695872556118754525706</v>
      </c>
      <c r="J3861" s="1">
        <f>(F3861+G3861)/E3861*100</f>
        <v>4.5800144822592324402606806662</v>
      </c>
      <c r="K3861" s="1">
        <f>F3861/E3861*100</f>
        <v>0.8508327299058653149891383056</v>
      </c>
      <c r="L3861" s="1">
        <v>1644.90</v>
      </c>
      <c r="M3861" s="1">
        <v>1212.00</v>
      </c>
      <c r="N3861" s="1">
        <v>5.66</v>
      </c>
      <c r="O3861" s="1">
        <v>93.74</v>
      </c>
      <c r="P3861" s="1">
        <v>2.91</v>
      </c>
      <c r="Q3861" s="1">
        <v>94.12</v>
      </c>
      <c r="R3861" s="1">
        <v>0.43</v>
      </c>
      <c r="S3861" s="1">
        <v>5.45</v>
      </c>
      <c s="1" r="T3861">
        <v>0</v>
      </c>
      <c r="U3861" s="1">
        <v>96.46</v>
      </c>
      <c r="V3861" s="1">
        <f>100-U3861</f>
        <v>3.54</v>
      </c>
      <c r="W3861" s="1">
        <v>3.44</v>
      </c>
      <c r="X3861" s="0" t="inlineStr">
        <is>
          <t>IBGE — Censo Demográfico 2022 / SIDRA</t>
        </is>
      </c>
    </row>
    <row r="3862">
      <c r="A3862" s="0" t="inlineStr">
        <is>
          <t>3553302</t>
        </is>
      </c>
      <c r="B3862" s="0" t="inlineStr">
        <is>
          <t>Tambaú</t>
        </is>
      </c>
      <c r="C3862" s="0" t="inlineStr">
        <is>
          <t>SP</t>
        </is>
      </c>
      <c r="D3862" s="0" t="inlineStr">
        <is>
          <t>2022</t>
        </is>
      </c>
      <c r="E3862" s="1">
        <v>21369</v>
      </c>
      <c r="F3862" s="1">
        <v>222</v>
      </c>
      <c r="G3862" s="1">
        <v>714</v>
      </c>
      <c r="H3862" s="1">
        <v>2654</v>
      </c>
      <c r="I3862" s="1">
        <f>(F3862+G3862+H3862)/E3862*100</f>
        <v>16.800037437409331274275820113</v>
      </c>
      <c r="J3862" s="1">
        <f>(F3862+G3862)/E3862*100</f>
        <v>4.3801768917590902709532500351</v>
      </c>
      <c r="K3862" s="1">
        <f>F3862/E3862*100</f>
        <v>1.0388881089428611540081426365</v>
      </c>
      <c r="L3862" s="1">
        <v>1702.58</v>
      </c>
      <c r="M3862" s="1">
        <v>1250.00</v>
      </c>
      <c r="N3862" s="1">
        <v>3.69</v>
      </c>
      <c r="O3862" s="1">
        <v>93.28</v>
      </c>
      <c r="P3862" s="1">
        <v>6.53</v>
      </c>
      <c r="Q3862" s="1">
        <v>90.67</v>
      </c>
      <c r="R3862" s="1">
        <v>4.65</v>
      </c>
      <c r="S3862" s="1">
        <v>4.49</v>
      </c>
      <c r="T3862" s="1">
        <v>0.01</v>
      </c>
      <c r="U3862" s="1">
        <v>95.37</v>
      </c>
      <c r="V3862" s="1">
        <f>100-U3862</f>
        <v>4.63</v>
      </c>
      <c r="W3862" s="1">
        <v>3.18</v>
      </c>
      <c r="X3862" s="0" t="inlineStr">
        <is>
          <t>IBGE — Censo Demográfico 2022 / SIDRA</t>
        </is>
      </c>
    </row>
    <row r="3863">
      <c r="A3863" s="0" t="inlineStr">
        <is>
          <t>3553401</t>
        </is>
      </c>
      <c r="B3863" s="0" t="inlineStr">
        <is>
          <t>Tanabi</t>
        </is>
      </c>
      <c r="C3863" s="0" t="inlineStr">
        <is>
          <t>SP</t>
        </is>
      </c>
      <c r="D3863" s="0" t="inlineStr">
        <is>
          <t>2022</t>
        </is>
      </c>
      <c r="E3863" s="1">
        <v>25195</v>
      </c>
      <c r="F3863" s="1">
        <v>444</v>
      </c>
      <c r="G3863" s="1">
        <v>1860</v>
      </c>
      <c r="H3863" s="1">
        <v>3630</v>
      </c>
      <c r="I3863" s="1">
        <f>(F3863+G3863+H3863)/E3863*100</f>
        <v>23.552292121452669180392935106</v>
      </c>
      <c r="J3863" s="1">
        <f>(F3863+G3863)/E3863*100</f>
        <v>9.144671561817820996229410597</v>
      </c>
      <c r="K3863" s="1">
        <f>F3863/E3863*100</f>
        <v>1.7622544155586425878150426672</v>
      </c>
      <c r="L3863" s="1">
        <v>1480.38</v>
      </c>
      <c r="M3863" s="1">
        <v>1212.00</v>
      </c>
      <c r="N3863" s="1">
        <v>5.27</v>
      </c>
      <c r="O3863" s="1">
        <v>89.70</v>
      </c>
      <c r="P3863" s="1">
        <v>7.94</v>
      </c>
      <c r="Q3863" s="1">
        <v>90.64</v>
      </c>
      <c r="R3863" s="1">
        <v>4.98</v>
      </c>
      <c r="S3863" s="1">
        <v>4.23</v>
      </c>
      <c s="1" r="T3863">
        <v>0</v>
      </c>
      <c r="U3863" s="1">
        <v>94.45</v>
      </c>
      <c r="V3863" s="1">
        <f>100-U3863</f>
        <v>5.55</v>
      </c>
      <c r="W3863" s="1">
        <v>5.06</v>
      </c>
      <c r="X3863" s="0" t="inlineStr">
        <is>
          <t>IBGE — Censo Demográfico 2022 / SIDRA</t>
        </is>
      </c>
    </row>
    <row r="3864">
      <c r="A3864" s="0" t="inlineStr">
        <is>
          <t>3553500</t>
        </is>
      </c>
      <c r="B3864" s="0" t="inlineStr">
        <is>
          <t>Tapiraí</t>
        </is>
      </c>
      <c r="C3864" s="0" t="inlineStr">
        <is>
          <t>SP</t>
        </is>
      </c>
      <c r="D3864" s="0" t="inlineStr">
        <is>
          <t>2022</t>
        </is>
      </c>
      <c r="E3864" s="1">
        <v>7959</v>
      </c>
      <c r="F3864" s="1">
        <v>147</v>
      </c>
      <c r="G3864" s="1">
        <v>664</v>
      </c>
      <c r="H3864" s="1">
        <v>1780</v>
      </c>
      <c r="I3864" s="1">
        <f>(F3864+G3864+H3864)/E3864*100</f>
        <v>32.554340997612765422791808016</v>
      </c>
      <c r="J3864" s="1">
        <f>(F3864+G3864)/E3864*100</f>
        <v>10.189722326925493152406081166</v>
      </c>
      <c r="K3864" s="1">
        <f>F3864/E3864*100</f>
        <v>1.8469656992084432717678100264</v>
      </c>
      <c r="L3864" s="1">
        <v>1156.39</v>
      </c>
      <c r="M3864" s="1">
        <v>904.00</v>
      </c>
      <c r="N3864" s="1">
        <v>7.33</v>
      </c>
      <c r="O3864" s="1">
        <v>65.26</v>
      </c>
      <c r="P3864" s="1">
        <v>31.15</v>
      </c>
      <c r="Q3864" s="1">
        <v>62.02</v>
      </c>
      <c r="R3864" s="1">
        <v>11.02</v>
      </c>
      <c r="S3864" s="1">
        <v>24.36</v>
      </c>
      <c r="T3864" s="1">
        <v>0.82</v>
      </c>
      <c r="U3864" s="1">
        <v>94.42</v>
      </c>
      <c r="V3864" s="1">
        <f>100-U3864</f>
        <v>5.58</v>
      </c>
      <c r="W3864" s="1">
        <v>4.69</v>
      </c>
      <c r="X3864" s="0" t="inlineStr">
        <is>
          <t>IBGE — Censo Demográfico 2022 / SIDRA</t>
        </is>
      </c>
    </row>
    <row r="3865">
      <c r="A3865" s="0" t="inlineStr">
        <is>
          <t>3553609</t>
        </is>
      </c>
      <c r="B3865" s="0" t="inlineStr">
        <is>
          <t>Tapiratiba</t>
        </is>
      </c>
      <c r="C3865" s="0" t="inlineStr">
        <is>
          <t>SP</t>
        </is>
      </c>
      <c r="D3865" s="0" t="inlineStr">
        <is>
          <t>2022</t>
        </is>
      </c>
      <c r="E3865" s="1">
        <v>11753</v>
      </c>
      <c r="F3865" s="1">
        <v>107</v>
      </c>
      <c r="G3865" s="1">
        <v>443</v>
      </c>
      <c r="H3865" s="1">
        <v>1391</v>
      </c>
      <c r="I3865" s="1">
        <f>(F3865+G3865+H3865)/E3865*100</f>
        <v>16.514932357695907427890751298</v>
      </c>
      <c r="J3865" s="1">
        <f>(F3865+G3865)/E3865*100</f>
        <v>4.6796562579766868033693525057</v>
      </c>
      <c r="K3865" s="1">
        <f>F3865/E3865*100</f>
        <v>0.9104058538245554326554922148</v>
      </c>
      <c r="L3865" s="1">
        <v>1422.36</v>
      </c>
      <c r="M3865" s="1">
        <v>1200.00</v>
      </c>
      <c r="N3865" s="1">
        <v>4.24</v>
      </c>
      <c r="O3865" s="1">
        <v>91.25</v>
      </c>
      <c r="P3865" s="1">
        <v>6.94</v>
      </c>
      <c r="Q3865" s="1">
        <v>91.08</v>
      </c>
      <c r="R3865" s="1">
        <v>6.30</v>
      </c>
      <c r="S3865" s="1">
        <v>1.74</v>
      </c>
      <c s="1" r="T3865">
        <v>0</v>
      </c>
      <c r="U3865" s="1">
        <v>97.15</v>
      </c>
      <c r="V3865" s="1">
        <f>100-U3865</f>
        <v>2.85</v>
      </c>
      <c r="W3865" s="1">
        <v>2.12</v>
      </c>
      <c r="X3865" s="0" t="inlineStr">
        <is>
          <t>IBGE — Censo Demográfico 2022 / SIDRA</t>
        </is>
      </c>
    </row>
    <row r="3866">
      <c r="A3866" s="0" t="inlineStr">
        <is>
          <t>3553658</t>
        </is>
      </c>
      <c r="B3866" s="0" t="inlineStr">
        <is>
          <t>Taquaral</t>
        </is>
      </c>
      <c r="C3866" s="0" t="inlineStr">
        <is>
          <t>SP</t>
        </is>
      </c>
      <c r="D3866" s="0" t="inlineStr">
        <is>
          <t>2022</t>
        </is>
      </c>
      <c r="E3866" s="1">
        <v>2619</v>
      </c>
      <c r="F3866" s="1">
        <v>27</v>
      </c>
      <c r="G3866" s="1">
        <v>67</v>
      </c>
      <c r="H3866" s="1">
        <v>298</v>
      </c>
      <c r="I3866" s="1">
        <f>(F3866+G3866+H3866)/E3866*100</f>
        <v>14.967544864452080946926307751</v>
      </c>
      <c r="J3866" s="1">
        <f>(F3866+G3866)/E3866*100</f>
        <v>3.5891561664757541046200840015</v>
      </c>
      <c r="K3866" s="1">
        <f>F3866/E3866*100</f>
        <v>1.0309278350515463917525773196</v>
      </c>
      <c r="L3866" s="1">
        <v>1606.61</v>
      </c>
      <c r="M3866" s="1">
        <v>1200.00</v>
      </c>
      <c r="N3866" s="1">
        <v>7.77</v>
      </c>
      <c r="O3866" s="1">
        <v>96.00</v>
      </c>
      <c r="P3866" s="1">
        <v>3.69</v>
      </c>
      <c r="Q3866" s="1">
        <v>96.21</v>
      </c>
      <c r="R3866" s="1">
        <v>0.53</v>
      </c>
      <c r="S3866" s="1">
        <v>3.06</v>
      </c>
      <c s="1" r="T3866">
        <v>0</v>
      </c>
      <c r="U3866" s="1">
        <v>98.95</v>
      </c>
      <c r="V3866" s="1">
        <f>100-U3866</f>
        <v>1.05</v>
      </c>
      <c r="W3866" s="1">
        <v>0.95</v>
      </c>
      <c r="X3866" s="0" t="inlineStr">
        <is>
          <t>IBGE — Censo Demográfico 2022 / SIDRA</t>
        </is>
      </c>
    </row>
    <row r="3867">
      <c r="A3867" s="0" t="inlineStr">
        <is>
          <t>3553708</t>
        </is>
      </c>
      <c r="B3867" s="0" t="inlineStr">
        <is>
          <t>Taquaritinga</t>
        </is>
      </c>
      <c r="C3867" s="0" t="inlineStr">
        <is>
          <t>SP</t>
        </is>
      </c>
      <c r="D3867" s="0" t="inlineStr">
        <is>
          <t>2022</t>
        </is>
      </c>
      <c r="E3867" s="1">
        <v>52125</v>
      </c>
      <c r="F3867" s="1">
        <v>932</v>
      </c>
      <c r="G3867" s="1">
        <v>2770</v>
      </c>
      <c r="H3867" s="1">
        <v>7308</v>
      </c>
      <c r="I3867" s="1">
        <f>(F3867+G3867+H3867)/E3867*100</f>
        <v>21.122302158273381294964028777</v>
      </c>
      <c r="J3867" s="1">
        <f>(F3867+G3867)/E3867*100</f>
        <v>7.1021582733812949640287769784</v>
      </c>
      <c r="K3867" s="1">
        <f>F3867/E3867*100</f>
        <v>1.7880095923261390887290167866</v>
      </c>
      <c r="L3867" s="1">
        <v>1620.23</v>
      </c>
      <c r="M3867" s="1">
        <v>1212.00</v>
      </c>
      <c r="N3867" s="1">
        <v>4.98</v>
      </c>
      <c r="O3867" s="1">
        <v>95.57</v>
      </c>
      <c r="P3867" s="1">
        <v>3.90</v>
      </c>
      <c r="Q3867" s="1">
        <v>96.10</v>
      </c>
      <c r="R3867" s="1">
        <v>0.63</v>
      </c>
      <c r="S3867" s="1">
        <v>2.87</v>
      </c>
      <c r="T3867" s="1">
        <v>0.01</v>
      </c>
      <c r="U3867" s="1">
        <v>97.06</v>
      </c>
      <c r="V3867" s="1">
        <f>100-U3867</f>
        <v>2.94</v>
      </c>
      <c r="W3867" s="1">
        <v>2.12</v>
      </c>
      <c r="X3867" s="0" t="inlineStr">
        <is>
          <t>IBGE — Censo Demográfico 2022 / SIDRA</t>
        </is>
      </c>
    </row>
    <row r="3868">
      <c r="A3868" s="0" t="inlineStr">
        <is>
          <t>3553807</t>
        </is>
      </c>
      <c r="B3868" s="0" t="inlineStr">
        <is>
          <t>Taquarituba</t>
        </is>
      </c>
      <c r="C3868" s="0" t="inlineStr">
        <is>
          <t>SP</t>
        </is>
      </c>
      <c r="D3868" s="0" t="inlineStr">
        <is>
          <t>2022</t>
        </is>
      </c>
      <c r="E3868" s="1">
        <v>23155</v>
      </c>
      <c r="F3868" s="1">
        <v>317</v>
      </c>
      <c r="G3868" s="1">
        <v>882</v>
      </c>
      <c r="H3868" s="1">
        <v>4137</v>
      </c>
      <c r="I3868" s="1">
        <f>(F3868+G3868+H3868)/E3868*100</f>
        <v>23.044698769164327359101705895</v>
      </c>
      <c r="J3868" s="1">
        <f>(F3868+G3868)/E3868*100</f>
        <v>5.1781472684085510688836104513</v>
      </c>
      <c r="K3868" s="1">
        <f>F3868/E3868*100</f>
        <v>1.3690347657093500323904124379</v>
      </c>
      <c r="L3868" s="1">
        <v>1515.25</v>
      </c>
      <c r="M3868" s="1">
        <v>1102.00</v>
      </c>
      <c r="N3868" s="1">
        <v>5.23</v>
      </c>
      <c r="O3868" s="1">
        <v>89.10</v>
      </c>
      <c r="P3868" s="1">
        <v>9.26</v>
      </c>
      <c r="Q3868" s="1">
        <v>88.12</v>
      </c>
      <c r="R3868" s="1">
        <v>4.49</v>
      </c>
      <c r="S3868" s="1">
        <v>6.85</v>
      </c>
      <c r="T3868" s="1">
        <v>0.01</v>
      </c>
      <c r="U3868" s="1">
        <v>93.95</v>
      </c>
      <c r="V3868" s="1">
        <f>100-U3868</f>
        <v>6.05</v>
      </c>
      <c r="W3868" s="1">
        <v>5.01</v>
      </c>
      <c r="X3868" s="0" t="inlineStr">
        <is>
          <t>IBGE — Censo Demográfico 2022 / SIDRA</t>
        </is>
      </c>
    </row>
    <row r="3869">
      <c r="A3869" s="0" t="inlineStr">
        <is>
          <t>3553856</t>
        </is>
      </c>
      <c r="B3869" s="0" t="inlineStr">
        <is>
          <t>Taquarivaí</t>
        </is>
      </c>
      <c r="C3869" s="0" t="inlineStr">
        <is>
          <t>SP</t>
        </is>
      </c>
      <c r="D3869" s="0" t="inlineStr">
        <is>
          <t>2022</t>
        </is>
      </c>
      <c r="E3869" s="1">
        <v>6872</v>
      </c>
      <c r="F3869" s="1">
        <v>58</v>
      </c>
      <c r="G3869" s="1">
        <v>386</v>
      </c>
      <c r="H3869" s="1">
        <v>1401</v>
      </c>
      <c r="I3869" s="1">
        <f>(F3869+G3869+H3869)/E3869*100</f>
        <v>26.848079161816065192083818393</v>
      </c>
      <c r="J3869" s="1">
        <f>(F3869+G3869)/E3869*100</f>
        <v>6.4610011641443538998835855646</v>
      </c>
      <c r="K3869" s="1">
        <f>F3869/E3869*100</f>
        <v>0.8440046565774155995343422584</v>
      </c>
      <c r="L3869" s="1">
        <v>1253.48</v>
      </c>
      <c r="M3869" s="1">
        <v>935.33</v>
      </c>
      <c r="N3869" s="1">
        <v>6.38</v>
      </c>
      <c r="O3869" s="1">
        <v>78.43</v>
      </c>
      <c r="P3869" s="1">
        <v>20.41</v>
      </c>
      <c r="Q3869" s="1">
        <v>43.44</v>
      </c>
      <c r="R3869" s="1">
        <v>9.99</v>
      </c>
      <c r="S3869" s="1">
        <v>46.40</v>
      </c>
      <c r="T3869" s="1">
        <v>0.04</v>
      </c>
      <c r="U3869" s="1">
        <v>96.70</v>
      </c>
      <c r="V3869" s="1">
        <f>100-U3869</f>
        <v>3.30</v>
      </c>
      <c r="W3869" s="1">
        <v>2.83</v>
      </c>
      <c r="X3869" s="0" t="inlineStr">
        <is>
          <t>IBGE — Censo Demográfico 2022 / SIDRA</t>
        </is>
      </c>
    </row>
    <row r="3870">
      <c r="A3870" s="0" t="inlineStr">
        <is>
          <t>3553906</t>
        </is>
      </c>
      <c r="B3870" s="0" t="inlineStr">
        <is>
          <t>Tarabai</t>
        </is>
      </c>
      <c r="C3870" s="0" t="inlineStr">
        <is>
          <t>SP</t>
        </is>
      </c>
      <c r="D3870" s="0" t="inlineStr">
        <is>
          <t>2022</t>
        </is>
      </c>
      <c r="E3870" s="1">
        <v>6513</v>
      </c>
      <c r="F3870" s="1">
        <v>114</v>
      </c>
      <c r="G3870" s="1">
        <v>213</v>
      </c>
      <c r="H3870" s="1">
        <v>1271</v>
      </c>
      <c r="I3870" s="1">
        <f>(F3870+G3870+H3870)/E3870*100</f>
        <v>24.535544296023337939505604176</v>
      </c>
      <c r="J3870" s="1">
        <f>(F3870+G3870)/E3870*100</f>
        <v>5.0207277752187931828650391525</v>
      </c>
      <c r="K3870" s="1">
        <f>F3870/E3870*100</f>
        <v>1.7503454629203132197144173192</v>
      </c>
      <c r="L3870" s="1">
        <v>1266.70</v>
      </c>
      <c r="M3870" s="1">
        <v>1018.00</v>
      </c>
      <c r="N3870" s="1">
        <v>6.43</v>
      </c>
      <c r="O3870" s="1">
        <v>91.81</v>
      </c>
      <c r="P3870" s="1">
        <v>8.06</v>
      </c>
      <c r="Q3870" s="1">
        <v>91.21</v>
      </c>
      <c r="R3870" s="1">
        <v>5.30</v>
      </c>
      <c r="S3870" s="1">
        <v>3.27</v>
      </c>
      <c s="1" r="T3870">
        <v>0</v>
      </c>
      <c r="U3870" s="1">
        <v>94.70</v>
      </c>
      <c r="V3870" s="1">
        <f>100-U3870</f>
        <v>5.30</v>
      </c>
      <c r="W3870" s="1">
        <v>3.88</v>
      </c>
      <c r="X3870" s="0" t="inlineStr">
        <is>
          <t>IBGE — Censo Demográfico 2022 / SIDRA</t>
        </is>
      </c>
    </row>
    <row r="3871">
      <c r="A3871" s="0" t="inlineStr">
        <is>
          <t>3553955</t>
        </is>
      </c>
      <c r="B3871" s="0" t="inlineStr">
        <is>
          <t>Tarumã</t>
        </is>
      </c>
      <c r="C3871" s="0" t="inlineStr">
        <is>
          <t>SP</t>
        </is>
      </c>
      <c r="D3871" s="0" t="inlineStr">
        <is>
          <t>2022</t>
        </is>
      </c>
      <c r="E3871" s="1">
        <v>14875</v>
      </c>
      <c r="F3871" s="1">
        <v>301</v>
      </c>
      <c r="G3871" s="1">
        <v>783</v>
      </c>
      <c r="H3871" s="1">
        <v>2205</v>
      </c>
      <c r="I3871" s="1">
        <f>(F3871+G3871+H3871)/E3871*100</f>
        <v>22.110924369747899159663865546</v>
      </c>
      <c r="J3871" s="1">
        <f>(F3871+G3871)/E3871*100</f>
        <v>7.2873949579831932773109243697</v>
      </c>
      <c r="K3871" s="1">
        <f>F3871/E3871*100</f>
        <v>2.0235294117647058823529411765</v>
      </c>
      <c r="L3871" s="1">
        <v>1307.96</v>
      </c>
      <c r="M3871" s="1">
        <v>1100.00</v>
      </c>
      <c r="N3871" s="1">
        <v>5.67</v>
      </c>
      <c r="O3871" s="1">
        <v>96.06</v>
      </c>
      <c r="P3871" s="1">
        <v>3.80</v>
      </c>
      <c r="Q3871" s="1">
        <v>96.08</v>
      </c>
      <c r="R3871" s="1">
        <v>1.55</v>
      </c>
      <c r="S3871" s="1">
        <v>2.37</v>
      </c>
      <c s="1" r="T3871">
        <v>0</v>
      </c>
      <c r="U3871" s="1">
        <v>97.74</v>
      </c>
      <c r="V3871" s="1">
        <f>100-U3871</f>
        <v>2.26</v>
      </c>
      <c r="W3871" s="1">
        <v>2.12</v>
      </c>
      <c r="X3871" s="0" t="inlineStr">
        <is>
          <t>IBGE — Censo Demográfico 2022 / SIDRA</t>
        </is>
      </c>
    </row>
    <row r="3872">
      <c r="A3872" s="0" t="inlineStr">
        <is>
          <t>3554003</t>
        </is>
      </c>
      <c r="B3872" s="0" t="inlineStr">
        <is>
          <t>Tatuí</t>
        </is>
      </c>
      <c r="C3872" s="0" t="inlineStr">
        <is>
          <t>SP</t>
        </is>
      </c>
      <c r="D3872" s="0" t="inlineStr">
        <is>
          <t>2022</t>
        </is>
      </c>
      <c r="E3872" s="1">
        <v>123627</v>
      </c>
      <c r="F3872" s="1">
        <v>3077</v>
      </c>
      <c r="G3872" s="1">
        <v>5064</v>
      </c>
      <c r="H3872" s="1">
        <v>17326</v>
      </c>
      <c r="I3872" s="1">
        <f>(F3872+G3872+H3872)/E3872*100</f>
        <v>20.599868960663932636074643888</v>
      </c>
      <c r="J3872" s="1">
        <f>(F3872+G3872)/E3872*100</f>
        <v>6.5851310797803068908895306042</v>
      </c>
      <c r="K3872" s="1">
        <f>F3872/E3872*100</f>
        <v>2.4889385004893752982762665114</v>
      </c>
      <c r="L3872" s="1">
        <v>1558.09</v>
      </c>
      <c r="M3872" s="1">
        <v>1200.00</v>
      </c>
      <c r="N3872" s="1">
        <v>2.88</v>
      </c>
      <c r="O3872" s="1">
        <v>94.73</v>
      </c>
      <c r="P3872" s="1">
        <v>4.18</v>
      </c>
      <c r="Q3872" s="1">
        <v>89.58</v>
      </c>
      <c r="R3872" s="1">
        <v>7.21</v>
      </c>
      <c r="S3872" s="1">
        <v>2.80</v>
      </c>
      <c r="T3872" s="1">
        <v>0.01</v>
      </c>
      <c r="U3872" s="1">
        <v>99.43</v>
      </c>
      <c r="V3872" s="1">
        <f>100-U3872</f>
        <v>0.57</v>
      </c>
      <c r="W3872" s="1">
        <v>0.39</v>
      </c>
      <c r="X3872" s="0" t="inlineStr">
        <is>
          <t>IBGE — Censo Demográfico 2022 / SIDRA</t>
        </is>
      </c>
    </row>
    <row r="3873">
      <c r="A3873" s="0" t="inlineStr">
        <is>
          <t>3554102</t>
        </is>
      </c>
      <c r="B3873" s="0" t="inlineStr">
        <is>
          <t>Taubaté</t>
        </is>
      </c>
      <c r="C3873" s="0" t="inlineStr">
        <is>
          <t>SP</t>
        </is>
      </c>
      <c r="D3873" s="0" t="inlineStr">
        <is>
          <t>2022</t>
        </is>
      </c>
      <c r="E3873" s="1">
        <v>309487</v>
      </c>
      <c r="F3873" s="1">
        <v>8431</v>
      </c>
      <c r="G3873" s="1">
        <v>15378</v>
      </c>
      <c r="H3873" s="1">
        <v>38103</v>
      </c>
      <c r="I3873" s="1">
        <f>(F3873+G3873+H3873)/E3873*100</f>
        <v>20.004717484094646948013971508</v>
      </c>
      <c r="J3873" s="1">
        <f>(F3873+G3873)/E3873*100</f>
        <v>7.6930533431129578948388785312</v>
      </c>
      <c r="K3873" s="1">
        <f>F3873/E3873*100</f>
        <v>2.7241855069841382675201220084</v>
      </c>
      <c r="L3873" s="1">
        <v>1941.51</v>
      </c>
      <c r="M3873" s="1">
        <v>1275.00</v>
      </c>
      <c r="N3873" s="1">
        <v>2.18</v>
      </c>
      <c r="O3873" s="1">
        <v>97.19</v>
      </c>
      <c r="P3873" s="1">
        <v>2.54</v>
      </c>
      <c r="Q3873" s="1">
        <v>95.44</v>
      </c>
      <c r="R3873" s="1">
        <v>2.53</v>
      </c>
      <c r="S3873" s="1">
        <v>1.66</v>
      </c>
      <c r="T3873" s="1">
        <v>0.01</v>
      </c>
      <c r="U3873" s="1">
        <v>99.87</v>
      </c>
      <c r="V3873" s="1">
        <f>100-U3873</f>
        <v>0.13</v>
      </c>
      <c r="W3873" s="1">
        <v>0.09</v>
      </c>
      <c r="X3873" s="0" t="inlineStr">
        <is>
          <t>IBGE — Censo Demográfico 2022 / SIDRA</t>
        </is>
      </c>
    </row>
    <row r="3874">
      <c r="A3874" s="0" t="inlineStr">
        <is>
          <t>3554201</t>
        </is>
      </c>
      <c r="B3874" s="0" t="inlineStr">
        <is>
          <t>Tejupá</t>
        </is>
      </c>
      <c r="C3874" s="0" t="inlineStr">
        <is>
          <t>SP</t>
        </is>
      </c>
      <c r="D3874" s="0" t="inlineStr">
        <is>
          <t>2022</t>
        </is>
      </c>
      <c r="E3874" s="1">
        <v>4127</v>
      </c>
      <c r="F3874" s="1">
        <v>57</v>
      </c>
      <c r="G3874" s="1">
        <v>241</v>
      </c>
      <c r="H3874" s="1">
        <v>1060</v>
      </c>
      <c r="I3874" s="1">
        <f>(F3874+G3874+H3874)/E3874*100</f>
        <v>32.905258056699781923915677247</v>
      </c>
      <c r="J3874" s="1">
        <f>(F3874+G3874)/E3874*100</f>
        <v>7.2207414586866973588563120911</v>
      </c>
      <c r="K3874" s="1">
        <f>F3874/E3874*100</f>
        <v>1.381148534044099830385267749</v>
      </c>
      <c r="L3874" s="1">
        <v>1042.07</v>
      </c>
      <c r="M3874" s="1">
        <v>870.67</v>
      </c>
      <c r="N3874" s="1">
        <v>9.40</v>
      </c>
      <c r="O3874" s="1">
        <v>70.92</v>
      </c>
      <c r="P3874" s="1">
        <v>27.82</v>
      </c>
      <c r="Q3874" s="1">
        <v>61.72</v>
      </c>
      <c r="R3874" s="1">
        <v>5.44</v>
      </c>
      <c r="S3874" s="1">
        <v>17.09</v>
      </c>
      <c s="1" r="T3874">
        <v>0</v>
      </c>
      <c r="U3874" s="1">
        <v>84.66</v>
      </c>
      <c r="V3874" s="1">
        <f>100-U3874</f>
        <v>15.34</v>
      </c>
      <c r="W3874" s="1">
        <v>14.64</v>
      </c>
      <c r="X3874" s="0" t="inlineStr">
        <is>
          <t>IBGE — Censo Demográfico 2022 / SIDRA</t>
        </is>
      </c>
    </row>
    <row r="3875">
      <c r="A3875" s="0" t="inlineStr">
        <is>
          <t>3554300</t>
        </is>
      </c>
      <c r="B3875" s="0" t="inlineStr">
        <is>
          <t>Teodoro Sampaio</t>
        </is>
      </c>
      <c r="C3875" s="0" t="inlineStr">
        <is>
          <t>SP</t>
        </is>
      </c>
      <c r="D3875" s="0" t="inlineStr">
        <is>
          <t>2022</t>
        </is>
      </c>
      <c r="E3875" s="1">
        <v>22127</v>
      </c>
      <c r="F3875" s="1">
        <v>501</v>
      </c>
      <c r="G3875" s="1">
        <v>1628</v>
      </c>
      <c r="H3875" s="1">
        <v>4128</v>
      </c>
      <c r="I3875" s="1">
        <f>(F3875+G3875+H3875)/E3875*100</f>
        <v>28.277669815157951823563971618</v>
      </c>
      <c r="J3875" s="1">
        <f>(F3875+G3875)/E3875*100</f>
        <v>9.621729109233063677859628508</v>
      </c>
      <c r="K3875" s="1">
        <f>F3875/E3875*100</f>
        <v>2.2642021060243141862882451304</v>
      </c>
      <c r="L3875" s="1">
        <v>1337.30</v>
      </c>
      <c r="M3875" s="1">
        <v>1050.00</v>
      </c>
      <c r="N3875" s="1">
        <v>6.20</v>
      </c>
      <c r="O3875" s="1">
        <v>87.03</v>
      </c>
      <c r="P3875" s="1">
        <v>11.82</v>
      </c>
      <c r="Q3875" s="1">
        <v>85.24</v>
      </c>
      <c r="R3875" s="1">
        <v>4.65</v>
      </c>
      <c r="S3875" s="1">
        <v>9.95</v>
      </c>
      <c r="T3875" s="1">
        <v>0.01</v>
      </c>
      <c r="U3875" s="1">
        <v>86.75</v>
      </c>
      <c r="V3875" s="1">
        <f>100-U3875</f>
        <v>13.25</v>
      </c>
      <c r="W3875" s="1">
        <v>11.18</v>
      </c>
      <c r="X3875" s="0" t="inlineStr">
        <is>
          <t>IBGE — Censo Demográfico 2022 / SIDRA</t>
        </is>
      </c>
    </row>
    <row r="3876">
      <c r="A3876" s="0" t="inlineStr">
        <is>
          <t>3554409</t>
        </is>
      </c>
      <c r="B3876" s="0" t="inlineStr">
        <is>
          <t>Terra Roxa</t>
        </is>
      </c>
      <c r="C3876" s="0" t="inlineStr">
        <is>
          <t>SP</t>
        </is>
      </c>
      <c r="D3876" s="0" t="inlineStr">
        <is>
          <t>2022</t>
        </is>
      </c>
      <c r="E3876" s="1">
        <v>7872</v>
      </c>
      <c r="F3876" s="1">
        <v>58</v>
      </c>
      <c r="G3876" s="1">
        <v>312</v>
      </c>
      <c r="H3876" s="1">
        <v>814</v>
      </c>
      <c r="I3876" s="1">
        <f>(F3876+G3876+H3876)/E3876*100</f>
        <v>15.040650406504065040650406504</v>
      </c>
      <c r="J3876" s="1">
        <f>(F3876+G3876)/E3876*100</f>
        <v>4.7002032520325203252032520325</v>
      </c>
      <c r="K3876" s="1">
        <f>F3876/E3876*100</f>
        <v>0.7367886178861788617886178862</v>
      </c>
      <c r="L3876" s="1">
        <v>1605.47</v>
      </c>
      <c r="M3876" s="1">
        <v>1212.00</v>
      </c>
      <c r="N3876" s="1">
        <v>3.93</v>
      </c>
      <c r="O3876" s="1">
        <v>86.54</v>
      </c>
      <c r="P3876" s="1">
        <v>6.39</v>
      </c>
      <c r="Q3876" s="1">
        <v>96.79</v>
      </c>
      <c r="R3876" s="1">
        <v>0.07</v>
      </c>
      <c r="S3876" s="1">
        <v>2.70</v>
      </c>
      <c s="1" r="T3876">
        <v>0</v>
      </c>
      <c r="U3876" s="1">
        <v>98.60</v>
      </c>
      <c r="V3876" s="1">
        <f>100-U3876</f>
        <v>1.40</v>
      </c>
      <c r="W3876" s="1">
        <v>0.58</v>
      </c>
      <c r="X3876" s="0" t="inlineStr">
        <is>
          <t>IBGE — Censo Demográfico 2022 / SIDRA</t>
        </is>
      </c>
    </row>
    <row r="3877">
      <c r="A3877" s="0" t="inlineStr">
        <is>
          <t>3554508</t>
        </is>
      </c>
      <c r="B3877" s="0" t="inlineStr">
        <is>
          <t>Tietê</t>
        </is>
      </c>
      <c r="C3877" s="0" t="inlineStr">
        <is>
          <t>SP</t>
        </is>
      </c>
      <c r="D3877" s="0" t="inlineStr">
        <is>
          <t>2022</t>
        </is>
      </c>
      <c r="E3877" s="1">
        <v>37547</v>
      </c>
      <c r="F3877" s="1">
        <v>2143</v>
      </c>
      <c r="G3877" s="1">
        <v>1081</v>
      </c>
      <c r="H3877" s="1">
        <v>3067</v>
      </c>
      <c r="I3877" s="1">
        <f>(F3877+G3877+H3877)/E3877*100</f>
        <v>16.755000399499294217913548353</v>
      </c>
      <c r="J3877" s="1">
        <f>(F3877+G3877)/E3877*100</f>
        <v>8.58657149705702186592803686</v>
      </c>
      <c r="K3877" s="1">
        <f>F3877/E3877*100</f>
        <v>5.7075132500599248941326870323</v>
      </c>
      <c r="L3877" s="1">
        <v>2011.60</v>
      </c>
      <c r="M3877" s="1">
        <v>1400.00</v>
      </c>
      <c r="N3877" s="1">
        <v>2.45</v>
      </c>
      <c r="O3877" s="1">
        <v>92.58</v>
      </c>
      <c r="P3877" s="1">
        <v>6.63</v>
      </c>
      <c r="Q3877" s="1">
        <v>89.37</v>
      </c>
      <c r="R3877" s="1">
        <v>8.83</v>
      </c>
      <c r="S3877" s="1">
        <v>1.71</v>
      </c>
      <c s="1" r="T3877">
        <v>0</v>
      </c>
      <c r="U3877" s="1">
        <v>99.07</v>
      </c>
      <c r="V3877" s="1">
        <f>100-U3877</f>
        <v>0.93</v>
      </c>
      <c r="W3877" s="1">
        <v>0.84</v>
      </c>
      <c r="X3877" s="0" t="inlineStr">
        <is>
          <t>IBGE — Censo Demográfico 2022 / SIDRA</t>
        </is>
      </c>
    </row>
    <row r="3878">
      <c r="A3878" s="0" t="inlineStr">
        <is>
          <t>3554607</t>
        </is>
      </c>
      <c r="B3878" s="0" t="inlineStr">
        <is>
          <t>Timburi</t>
        </is>
      </c>
      <c r="C3878" s="0" t="inlineStr">
        <is>
          <t>SP</t>
        </is>
      </c>
      <c r="D3878" s="0" t="inlineStr">
        <is>
          <t>2022</t>
        </is>
      </c>
      <c r="E3878" s="1">
        <v>2449</v>
      </c>
      <c r="F3878" s="1">
        <v>8</v>
      </c>
      <c r="G3878" s="1">
        <v>144</v>
      </c>
      <c r="H3878" s="1">
        <v>575</v>
      </c>
      <c r="I3878" s="1">
        <f>(F3878+G3878+H3878)/E3878*100</f>
        <v>29.685585953450387913434054716</v>
      </c>
      <c r="J3878" s="1">
        <f>(F3878+G3878)/E3878*100</f>
        <v>6.2066149448754593711719069008</v>
      </c>
      <c r="K3878" s="1">
        <f>F3878/E3878*100</f>
        <v>0.3266639444671294405879951</v>
      </c>
      <c r="L3878" s="1">
        <v>1241.59</v>
      </c>
      <c r="M3878" s="1">
        <v>972.00</v>
      </c>
      <c r="N3878" s="1">
        <v>6.05</v>
      </c>
      <c r="O3878" s="1">
        <v>77.95</v>
      </c>
      <c r="P3878" s="1">
        <v>18.26</v>
      </c>
      <c r="Q3878" s="1">
        <v>76.92</v>
      </c>
      <c r="R3878" s="1">
        <v>9.13</v>
      </c>
      <c r="S3878" s="1">
        <v>13.23</v>
      </c>
      <c s="1" r="T3878">
        <v>0</v>
      </c>
      <c r="U3878" s="1">
        <v>97.03</v>
      </c>
      <c r="V3878" s="1">
        <f>100-U3878</f>
        <v>2.97</v>
      </c>
      <c r="W3878" s="1">
        <v>2.77</v>
      </c>
      <c r="X3878" s="0" t="inlineStr">
        <is>
          <t>IBGE — Censo Demográfico 2022 / SIDRA</t>
        </is>
      </c>
    </row>
    <row r="3879">
      <c r="A3879" s="0" t="inlineStr">
        <is>
          <t>3554656</t>
        </is>
      </c>
      <c r="B3879" s="0" t="inlineStr">
        <is>
          <t>Torre de Pedra</t>
        </is>
      </c>
      <c r="C3879" s="0" t="inlineStr">
        <is>
          <t>SP</t>
        </is>
      </c>
      <c r="D3879" s="0" t="inlineStr">
        <is>
          <t>2022</t>
        </is>
      </c>
      <c r="E3879" s="1">
        <v>2046</v>
      </c>
      <c r="F3879" s="1">
        <v>9</v>
      </c>
      <c r="G3879" s="1">
        <v>61</v>
      </c>
      <c r="H3879" s="1">
        <v>417</v>
      </c>
      <c r="I3879" s="1">
        <f>(F3879+G3879+H3879)/E3879*100</f>
        <v>23.802541544477028347996089932</v>
      </c>
      <c r="J3879" s="1">
        <f>(F3879+G3879)/E3879*100</f>
        <v>3.4213098729227761485826001955</v>
      </c>
      <c r="K3879" s="1">
        <f>F3879/E3879*100</f>
        <v>0.4398826979472140762463343109</v>
      </c>
      <c r="L3879" s="1">
        <v>1344.68</v>
      </c>
      <c r="M3879" s="1">
        <v>1175.00</v>
      </c>
      <c r="N3879" s="1">
        <v>5.03</v>
      </c>
      <c r="O3879" s="1">
        <v>89.31</v>
      </c>
      <c r="P3879" s="1">
        <v>6.14</v>
      </c>
      <c r="Q3879" s="1">
        <v>73.59</v>
      </c>
      <c r="R3879" s="1">
        <v>19.90</v>
      </c>
      <c r="S3879" s="1">
        <v>5.41</v>
      </c>
      <c s="1" r="T3879">
        <v>0</v>
      </c>
      <c r="U3879" s="1">
        <v>99.75</v>
      </c>
      <c r="V3879" s="1">
        <f>100-U3879</f>
        <v>0.25</v>
      </c>
      <c r="W3879" s="1">
        <v>0.12</v>
      </c>
      <c r="X3879" s="0" t="inlineStr">
        <is>
          <t>IBGE — Censo Demográfico 2022 / SIDRA</t>
        </is>
      </c>
    </row>
    <row r="3880">
      <c r="A3880" s="0" t="inlineStr">
        <is>
          <t>3554706</t>
        </is>
      </c>
      <c r="B3880" s="0" t="inlineStr">
        <is>
          <t>Torrinha</t>
        </is>
      </c>
      <c r="C3880" s="0" t="inlineStr">
        <is>
          <t>SP</t>
        </is>
      </c>
      <c r="D3880" s="0" t="inlineStr">
        <is>
          <t>2022</t>
        </is>
      </c>
      <c r="E3880" s="1">
        <v>9265</v>
      </c>
      <c r="F3880" s="1">
        <v>237</v>
      </c>
      <c r="G3880" s="1">
        <v>294</v>
      </c>
      <c r="H3880" s="1">
        <v>1542</v>
      </c>
      <c r="I3880" s="1">
        <f>(F3880+G3880+H3880)/E3880*100</f>
        <v>22.374527792768483540205072855</v>
      </c>
      <c r="J3880" s="1">
        <f>(F3880+G3880)/E3880*100</f>
        <v>5.7312466270912034538586076632</v>
      </c>
      <c r="K3880" s="1">
        <f>F3880/E3880*100</f>
        <v>2.5580140313005936319481921209</v>
      </c>
      <c r="L3880" s="1">
        <v>1525.18</v>
      </c>
      <c r="M3880" s="1">
        <v>1200.00</v>
      </c>
      <c r="N3880" s="1">
        <v>3.78</v>
      </c>
      <c r="O3880" s="1">
        <v>87.45</v>
      </c>
      <c r="P3880" s="1">
        <v>10.94</v>
      </c>
      <c r="Q3880" s="1">
        <v>88.41</v>
      </c>
      <c r="R3880" s="1">
        <v>5.94</v>
      </c>
      <c r="S3880" s="1">
        <v>5.35</v>
      </c>
      <c r="T3880" s="1">
        <v>0.03</v>
      </c>
      <c r="U3880" s="1">
        <v>95.73</v>
      </c>
      <c r="V3880" s="1">
        <f>100-U3880</f>
        <v>4.27</v>
      </c>
      <c r="W3880" s="1">
        <v>3.07</v>
      </c>
      <c r="X3880" s="0" t="inlineStr">
        <is>
          <t>IBGE — Censo Demográfico 2022 / SIDRA</t>
        </is>
      </c>
    </row>
    <row r="3881">
      <c r="A3881" s="0" t="inlineStr">
        <is>
          <t>3554755</t>
        </is>
      </c>
      <c r="B3881" s="0" t="inlineStr">
        <is>
          <t>Trabiju</t>
        </is>
      </c>
      <c r="C3881" s="0" t="inlineStr">
        <is>
          <t>SP</t>
        </is>
      </c>
      <c r="D3881" s="0" t="inlineStr">
        <is>
          <t>2022</t>
        </is>
      </c>
      <c r="E3881" s="1">
        <v>1680</v>
      </c>
      <c r="F3881" s="1">
        <v>34</v>
      </c>
      <c r="G3881" s="1">
        <v>83</v>
      </c>
      <c r="H3881" s="1">
        <v>334</v>
      </c>
      <c r="I3881" s="1">
        <f>(F3881+G3881+H3881)/E3881*100</f>
        <v>26.845238095238095238095238095</v>
      </c>
      <c r="J3881" s="1">
        <f>(F3881+G3881)/E3881*100</f>
        <v>6.9642857142857142857142857143</v>
      </c>
      <c r="K3881" s="1">
        <f>F3881/E3881*100</f>
        <v>2.0238095238095238095238095238</v>
      </c>
      <c r="L3881" s="1">
        <v>1217.77</v>
      </c>
      <c r="M3881" s="1">
        <v>1000.00</v>
      </c>
      <c r="N3881" s="1">
        <v>8.83</v>
      </c>
      <c r="O3881" s="1">
        <v>92.14</v>
      </c>
      <c r="P3881" s="1">
        <v>7.36</v>
      </c>
      <c r="Q3881" s="1">
        <v>91.14</v>
      </c>
      <c r="R3881" s="1">
        <v>7.53</v>
      </c>
      <c r="S3881" s="1">
        <v>1.17</v>
      </c>
      <c s="1" r="T3881">
        <v>0</v>
      </c>
      <c r="U3881" s="1">
        <v>95.65</v>
      </c>
      <c r="V3881" s="1">
        <f>100-U3881</f>
        <v>4.35</v>
      </c>
      <c r="W3881" s="1">
        <v>4.18</v>
      </c>
      <c r="X3881" s="0" t="inlineStr">
        <is>
          <t>IBGE — Censo Demográfico 2022 / SIDRA</t>
        </is>
      </c>
    </row>
    <row r="3882">
      <c r="A3882" s="0" t="inlineStr">
        <is>
          <t>3554805</t>
        </is>
      </c>
      <c r="B3882" s="0" t="inlineStr">
        <is>
          <t>Tremembé</t>
        </is>
      </c>
      <c r="C3882" s="0" t="inlineStr">
        <is>
          <t>SP</t>
        </is>
      </c>
      <c r="D3882" s="0" t="inlineStr">
        <is>
          <t>2022</t>
        </is>
      </c>
      <c r="E3882" s="1">
        <v>44396</v>
      </c>
      <c r="F3882" s="1">
        <v>620</v>
      </c>
      <c r="G3882" s="1">
        <v>2767</v>
      </c>
      <c r="H3882" s="1">
        <v>6660</v>
      </c>
      <c r="I3882" s="1">
        <f>(F3882+G3882+H3882)/E3882*100</f>
        <v>22.630417154698621497432201099</v>
      </c>
      <c r="J3882" s="1">
        <f>(F3882+G3882)/E3882*100</f>
        <v>7.6290656815929363005676187044</v>
      </c>
      <c r="K3882" s="1">
        <f>F3882/E3882*100</f>
        <v>1.3965222092080367600684746374</v>
      </c>
      <c r="L3882" s="1">
        <v>1946.41</v>
      </c>
      <c r="M3882" s="1">
        <v>1200.00</v>
      </c>
      <c r="N3882" s="1">
        <v>2.80</v>
      </c>
      <c r="O3882" s="1">
        <v>95.13</v>
      </c>
      <c r="P3882" s="1">
        <v>4.45</v>
      </c>
      <c r="Q3882" s="1">
        <v>90.98</v>
      </c>
      <c r="R3882" s="1">
        <v>3.69</v>
      </c>
      <c r="S3882" s="1">
        <v>4.54</v>
      </c>
      <c r="T3882" s="1">
        <v>0.02</v>
      </c>
      <c r="U3882" s="1">
        <v>98.87</v>
      </c>
      <c r="V3882" s="1">
        <f>100-U3882</f>
        <v>1.13</v>
      </c>
      <c r="W3882" s="1">
        <v>0.91</v>
      </c>
      <c r="X3882" s="0" t="inlineStr">
        <is>
          <t>IBGE — Censo Demográfico 2022 / SIDRA</t>
        </is>
      </c>
    </row>
    <row r="3883">
      <c r="A3883" s="0" t="inlineStr">
        <is>
          <t>3554904</t>
        </is>
      </c>
      <c r="B3883" s="0" t="inlineStr">
        <is>
          <t>Três Fronteiras</t>
        </is>
      </c>
      <c r="C3883" s="0" t="inlineStr">
        <is>
          <t>SP</t>
        </is>
      </c>
      <c r="D3883" s="0" t="inlineStr">
        <is>
          <t>2022</t>
        </is>
      </c>
      <c r="E3883" s="1">
        <v>6797</v>
      </c>
      <c r="F3883" s="1">
        <v>70</v>
      </c>
      <c r="G3883" s="1">
        <v>60</v>
      </c>
      <c r="H3883" s="1">
        <v>769</v>
      </c>
      <c r="I3883" s="1">
        <f>(F3883+G3883+H3883)/E3883*100</f>
        <v>13.226423422097984404884507871</v>
      </c>
      <c r="J3883" s="1">
        <f>(F3883+G3883)/E3883*100</f>
        <v>1.9126085037516551419744004708</v>
      </c>
      <c r="K3883" s="1">
        <f>F3883/E3883*100</f>
        <v>1.029866117404737384140061792</v>
      </c>
      <c r="L3883" s="1">
        <v>1569.16</v>
      </c>
      <c r="M3883" s="1">
        <v>1212.00</v>
      </c>
      <c r="N3883" s="1">
        <v>6.51</v>
      </c>
      <c r="O3883" s="1">
        <v>90.95</v>
      </c>
      <c r="P3883" s="1">
        <v>8.19</v>
      </c>
      <c r="Q3883" s="1">
        <v>91.69</v>
      </c>
      <c r="R3883" s="1">
        <v>4.21</v>
      </c>
      <c r="S3883" s="1">
        <v>4.06</v>
      </c>
      <c s="1" r="T3883">
        <v>0</v>
      </c>
      <c r="U3883" s="1">
        <v>93.12</v>
      </c>
      <c r="V3883" s="1">
        <f>100-U3883</f>
        <v>6.88</v>
      </c>
      <c r="W3883" s="1">
        <v>4.02</v>
      </c>
      <c r="X3883" s="0" t="inlineStr">
        <is>
          <t>IBGE — Censo Demográfico 2022 / SIDRA</t>
        </is>
      </c>
    </row>
    <row r="3884">
      <c r="A3884" s="0" t="inlineStr">
        <is>
          <t>3554953</t>
        </is>
      </c>
      <c r="B3884" s="0" t="inlineStr">
        <is>
          <t>Tuiuti</t>
        </is>
      </c>
      <c r="C3884" s="0" t="inlineStr">
        <is>
          <t>SP</t>
        </is>
      </c>
      <c r="D3884" s="0" t="inlineStr">
        <is>
          <t>2022</t>
        </is>
      </c>
      <c r="E3884" s="1">
        <v>6778</v>
      </c>
      <c r="F3884" s="1">
        <v>92</v>
      </c>
      <c r="G3884" s="1">
        <v>240</v>
      </c>
      <c r="H3884" s="1">
        <v>1093</v>
      </c>
      <c r="I3884" s="1">
        <f>(F3884+G3884+H3884)/E3884*100</f>
        <v>21.02390085570964886397167306</v>
      </c>
      <c r="J3884" s="1">
        <f>(F3884+G3884)/E3884*100</f>
        <v>4.8982000590144585423428740041</v>
      </c>
      <c r="K3884" s="1">
        <f>F3884/E3884*100</f>
        <v>1.3573325464738861020950132783</v>
      </c>
      <c r="L3884" s="1">
        <v>1438.03</v>
      </c>
      <c r="M3884" s="1">
        <v>1181.00</v>
      </c>
      <c r="N3884" s="1">
        <v>5.37</v>
      </c>
      <c r="O3884" s="1">
        <v>51.64</v>
      </c>
      <c r="P3884" s="1">
        <v>21.05</v>
      </c>
      <c r="Q3884" s="1">
        <v>30.35</v>
      </c>
      <c r="R3884" s="1">
        <v>65.22</v>
      </c>
      <c r="S3884" s="1">
        <v>4.04</v>
      </c>
      <c s="1" r="T3884">
        <v>0</v>
      </c>
      <c r="U3884" s="1">
        <v>96.20</v>
      </c>
      <c r="V3884" s="1">
        <f>100-U3884</f>
        <v>3.80</v>
      </c>
      <c r="W3884" s="1">
        <v>1.58</v>
      </c>
      <c r="X3884" s="0" t="inlineStr">
        <is>
          <t>IBGE — Censo Demográfico 2022 / SIDRA</t>
        </is>
      </c>
    </row>
    <row r="3885">
      <c r="A3885" s="0" t="inlineStr">
        <is>
          <t>3555000</t>
        </is>
      </c>
      <c r="B3885" s="0" t="inlineStr">
        <is>
          <t>Tupã</t>
        </is>
      </c>
      <c r="C3885" s="0" t="inlineStr">
        <is>
          <t>SP</t>
        </is>
      </c>
      <c r="D3885" s="0" t="inlineStr">
        <is>
          <t>2022</t>
        </is>
      </c>
      <c r="E3885" s="1">
        <v>63353</v>
      </c>
      <c r="F3885" s="1">
        <v>816</v>
      </c>
      <c r="G3885" s="1">
        <v>1819</v>
      </c>
      <c r="H3885" s="1">
        <v>7662</v>
      </c>
      <c r="I3885" s="1">
        <f>(F3885+G3885+H3885)/E3885*100</f>
        <v>16.253373952299022934983347276</v>
      </c>
      <c r="J3885" s="1">
        <f>(F3885+G3885)/E3885*100</f>
        <v>4.1592347639417233595883383581</v>
      </c>
      <c r="K3885" s="1">
        <f>F3885/E3885*100</f>
        <v>1.2880210881884046532918725238</v>
      </c>
      <c r="L3885" s="1">
        <v>1848.89</v>
      </c>
      <c r="M3885" s="1">
        <v>1250.80</v>
      </c>
      <c r="N3885" s="1">
        <v>4.08</v>
      </c>
      <c r="O3885" s="1">
        <v>93.83</v>
      </c>
      <c r="P3885" s="1">
        <v>5.69</v>
      </c>
      <c r="Q3885" s="1">
        <v>94.37</v>
      </c>
      <c r="R3885" s="1">
        <v>2.95</v>
      </c>
      <c r="S3885" s="1">
        <v>2.63</v>
      </c>
      <c r="T3885" s="1">
        <v>0.00</v>
      </c>
      <c r="U3885" s="1">
        <v>97.50</v>
      </c>
      <c r="V3885" s="1">
        <f>100-U3885</f>
        <v>2.50</v>
      </c>
      <c r="W3885" s="1">
        <v>1.91</v>
      </c>
      <c r="X3885" s="0" t="inlineStr">
        <is>
          <t>IBGE — Censo Demográfico 2022 / SIDRA</t>
        </is>
      </c>
    </row>
    <row r="3886">
      <c r="A3886" s="0" t="inlineStr">
        <is>
          <t>3555109</t>
        </is>
      </c>
      <c r="B3886" s="0" t="inlineStr">
        <is>
          <t>Tupi Paulista</t>
        </is>
      </c>
      <c r="C3886" s="0" t="inlineStr">
        <is>
          <t>SP</t>
        </is>
      </c>
      <c r="D3886" s="0" t="inlineStr">
        <is>
          <t>2022</t>
        </is>
      </c>
      <c r="E3886" s="1">
        <v>14026</v>
      </c>
      <c r="F3886" s="1">
        <v>92</v>
      </c>
      <c r="G3886" s="1">
        <v>252</v>
      </c>
      <c r="H3886" s="1">
        <v>1626</v>
      </c>
      <c r="I3886" s="1">
        <f>(F3886+G3886+H3886)/E3886*100</f>
        <v>14.045344360473406530728646799</v>
      </c>
      <c r="J3886" s="1">
        <f>(F3886+G3886)/E3886*100</f>
        <v>2.4525880507628689576500784258</v>
      </c>
      <c r="K3886" s="1">
        <f>F3886/E3886*100</f>
        <v>0.6559247112505347212319977185</v>
      </c>
      <c r="L3886" s="1">
        <v>1947.45</v>
      </c>
      <c r="M3886" s="1">
        <v>1328.00</v>
      </c>
      <c r="N3886" s="1">
        <v>3.57</v>
      </c>
      <c r="O3886" s="1">
        <v>90.02</v>
      </c>
      <c r="P3886" s="1">
        <v>9.13</v>
      </c>
      <c r="Q3886" s="1">
        <v>88.55</v>
      </c>
      <c r="R3886" s="1">
        <v>4.81</v>
      </c>
      <c r="S3886" s="1">
        <v>6.59</v>
      </c>
      <c s="1" r="T3886">
        <v>0</v>
      </c>
      <c r="U3886" s="1">
        <v>93.90</v>
      </c>
      <c r="V3886" s="1">
        <f>100-U3886</f>
        <v>6.10</v>
      </c>
      <c r="W3886" s="1">
        <v>5.26</v>
      </c>
      <c r="X3886" s="0" t="inlineStr">
        <is>
          <t>IBGE — Censo Demográfico 2022 / SIDRA</t>
        </is>
      </c>
    </row>
    <row r="3887">
      <c r="A3887" s="0" t="inlineStr">
        <is>
          <t>3555208</t>
        </is>
      </c>
      <c r="B3887" s="0" t="inlineStr">
        <is>
          <t>Turiúba</t>
        </is>
      </c>
      <c r="C3887" s="0" t="inlineStr">
        <is>
          <t>SP</t>
        </is>
      </c>
      <c r="D3887" s="0" t="inlineStr">
        <is>
          <t>2022</t>
        </is>
      </c>
      <c r="E3887" s="1">
        <v>1816</v>
      </c>
      <c r="F3887" s="1">
        <v>10</v>
      </c>
      <c r="G3887" s="1">
        <v>36</v>
      </c>
      <c r="H3887" s="1">
        <v>297</v>
      </c>
      <c r="I3887" s="1">
        <f>(F3887+G3887+H3887)/E3887*100</f>
        <v>18.887665198237885462555066079</v>
      </c>
      <c r="J3887" s="1">
        <f>(F3887+G3887)/E3887*100</f>
        <v>2.533039647577092511013215859</v>
      </c>
      <c r="K3887" s="1">
        <f>F3887/E3887*100</f>
        <v>0.5506607929515418502202643172</v>
      </c>
      <c r="L3887" s="1">
        <v>1691.07</v>
      </c>
      <c r="M3887" s="1">
        <v>1228.00</v>
      </c>
      <c r="N3887" s="1">
        <v>7.46</v>
      </c>
      <c r="O3887" s="1">
        <v>83.60</v>
      </c>
      <c r="P3887" s="1">
        <v>15.61</v>
      </c>
      <c r="Q3887" s="1">
        <v>87.83</v>
      </c>
      <c r="R3887" s="1">
        <v>10.19</v>
      </c>
      <c r="S3887" s="1">
        <v>1.85</v>
      </c>
      <c s="1" r="T3887">
        <v>0</v>
      </c>
      <c r="U3887" s="1">
        <v>91.53</v>
      </c>
      <c r="V3887" s="1">
        <f>100-U3887</f>
        <v>8.47</v>
      </c>
      <c r="W3887" s="1">
        <v>4.37</v>
      </c>
      <c r="X3887" s="0" t="inlineStr">
        <is>
          <t>IBGE — Censo Demográfico 2022 / SIDRA</t>
        </is>
      </c>
    </row>
    <row r="3888">
      <c r="A3888" s="0" t="inlineStr">
        <is>
          <t>3555307</t>
        </is>
      </c>
      <c r="B3888" s="0" t="inlineStr">
        <is>
          <t>Turmalina</t>
        </is>
      </c>
      <c r="C3888" s="0" t="inlineStr">
        <is>
          <t>SP</t>
        </is>
      </c>
      <c r="D3888" s="0" t="inlineStr">
        <is>
          <t>2022</t>
        </is>
      </c>
      <c r="E3888" s="1">
        <v>1669</v>
      </c>
      <c r="F3888" s="1">
        <v>13</v>
      </c>
      <c r="G3888" s="1">
        <v>8</v>
      </c>
      <c r="H3888" s="1">
        <v>126</v>
      </c>
      <c r="I3888" s="1">
        <f>(F3888+G3888+H3888)/E3888*100</f>
        <v>8.807669263031755542240862792</v>
      </c>
      <c r="J3888" s="1">
        <f>(F3888+G3888)/E3888*100</f>
        <v>1.2582384661473936488915518274</v>
      </c>
      <c r="K3888" s="1">
        <f>F3888/E3888*100</f>
        <v>0.7789095266626722588376273217</v>
      </c>
      <c r="L3888" s="1">
        <v>1793.09</v>
      </c>
      <c r="M3888" s="1">
        <v>1387.33</v>
      </c>
      <c r="N3888" s="1">
        <v>5.33</v>
      </c>
      <c r="O3888" s="1">
        <v>79.38</v>
      </c>
      <c r="P3888" s="1">
        <v>14.59</v>
      </c>
      <c r="Q3888" s="1">
        <v>81.49</v>
      </c>
      <c r="R3888" s="1">
        <v>9.26</v>
      </c>
      <c r="S3888" s="1">
        <v>8.98</v>
      </c>
      <c s="1" r="T3888">
        <v>0</v>
      </c>
      <c r="U3888" s="1">
        <v>91.87</v>
      </c>
      <c r="V3888" s="1">
        <f>100-U3888</f>
        <v>8.13</v>
      </c>
      <c r="W3888" s="1">
        <v>7.57</v>
      </c>
      <c r="X3888" s="0" t="inlineStr">
        <is>
          <t>IBGE — Censo Demográfico 2022 / SIDRA</t>
        </is>
      </c>
    </row>
    <row r="3889">
      <c r="A3889" s="0" t="inlineStr">
        <is>
          <t>3555356</t>
        </is>
      </c>
      <c r="B3889" s="0" t="inlineStr">
        <is>
          <t>Ubarana</t>
        </is>
      </c>
      <c r="C3889" s="0" t="inlineStr">
        <is>
          <t>SP</t>
        </is>
      </c>
      <c r="D3889" s="0" t="inlineStr">
        <is>
          <t>2022</t>
        </is>
      </c>
      <c r="E3889" s="1">
        <v>5365</v>
      </c>
      <c r="F3889" s="1">
        <v>181</v>
      </c>
      <c r="G3889" s="1">
        <v>321</v>
      </c>
      <c r="H3889" s="1">
        <v>911</v>
      </c>
      <c r="I3889" s="1">
        <f>(F3889+G3889+H3889)/E3889*100</f>
        <v>26.337371854613233923578751165</v>
      </c>
      <c r="J3889" s="1">
        <f>(F3889+G3889)/E3889*100</f>
        <v>9.356943150046598322460391426</v>
      </c>
      <c r="K3889" s="1">
        <f>F3889/E3889*100</f>
        <v>3.3737185461323392357875116496</v>
      </c>
      <c r="L3889" s="1">
        <v>1156.09</v>
      </c>
      <c r="M3889" s="1">
        <v>1004.00</v>
      </c>
      <c r="N3889" s="1">
        <v>8.10</v>
      </c>
      <c r="O3889" s="1">
        <v>90.11</v>
      </c>
      <c r="P3889" s="1">
        <v>0.52</v>
      </c>
      <c r="Q3889" s="1">
        <v>91.16</v>
      </c>
      <c r="R3889" s="1">
        <v>8.48</v>
      </c>
      <c r="S3889" s="1">
        <v>0.26</v>
      </c>
      <c s="1" r="T3889">
        <v>0</v>
      </c>
      <c r="U3889" s="1">
        <v>98.34</v>
      </c>
      <c r="V3889" s="1">
        <f>100-U3889</f>
        <v>1.66</v>
      </c>
      <c r="W3889" s="1">
        <v>1.61</v>
      </c>
      <c r="X3889" s="0" t="inlineStr">
        <is>
          <t>IBGE — Censo Demográfico 2022 / SIDRA</t>
        </is>
      </c>
    </row>
    <row r="3890">
      <c r="A3890" s="0" t="inlineStr">
        <is>
          <t>3555406</t>
        </is>
      </c>
      <c r="B3890" s="0" t="inlineStr">
        <is>
          <t>Ubatuba</t>
        </is>
      </c>
      <c r="C3890" s="0" t="inlineStr">
        <is>
          <t>SP</t>
        </is>
      </c>
      <c r="D3890" s="0" t="inlineStr">
        <is>
          <t>2022</t>
        </is>
      </c>
      <c r="E3890" s="1">
        <v>92799</v>
      </c>
      <c r="F3890" s="1">
        <v>2002</v>
      </c>
      <c r="G3890" s="1">
        <v>4672</v>
      </c>
      <c r="H3890" s="1">
        <v>14343</v>
      </c>
      <c r="I3890" s="1">
        <f>(F3890+G3890+H3890)/E3890*100</f>
        <v>22.647873360704317934460500652</v>
      </c>
      <c r="J3890" s="1">
        <f>(F3890+G3890)/E3890*100</f>
        <v>7.191887843619004515134861367</v>
      </c>
      <c r="K3890" s="1">
        <f>F3890/E3890*100</f>
        <v>2.1573508335219129516481858641</v>
      </c>
      <c r="L3890" s="1">
        <v>1615.62</v>
      </c>
      <c r="M3890" s="1">
        <v>1125.00</v>
      </c>
      <c r="N3890" s="1">
        <v>3.62</v>
      </c>
      <c r="O3890" s="1">
        <v>72.63</v>
      </c>
      <c r="P3890" s="1">
        <v>24.05</v>
      </c>
      <c r="Q3890" s="1">
        <v>37.83</v>
      </c>
      <c r="R3890" s="1">
        <v>42.12</v>
      </c>
      <c r="S3890" s="1">
        <v>18.09</v>
      </c>
      <c r="T3890" s="1">
        <v>0.08</v>
      </c>
      <c r="U3890" s="1">
        <v>99.51</v>
      </c>
      <c r="V3890" s="1">
        <f>100-U3890</f>
        <v>0.49</v>
      </c>
      <c r="W3890" s="1">
        <v>0.23</v>
      </c>
      <c r="X3890" s="0" t="inlineStr">
        <is>
          <t>IBGE — Censo Demográfico 2022 / SIDRA</t>
        </is>
      </c>
    </row>
    <row r="3891">
      <c r="A3891" s="0" t="inlineStr">
        <is>
          <t>3555505</t>
        </is>
      </c>
      <c r="B3891" s="0" t="inlineStr">
        <is>
          <t>Ubirajara</t>
        </is>
      </c>
      <c r="C3891" s="0" t="inlineStr">
        <is>
          <t>SP</t>
        </is>
      </c>
      <c r="D3891" s="0" t="inlineStr">
        <is>
          <t>2022</t>
        </is>
      </c>
      <c r="E3891" s="1">
        <v>5130</v>
      </c>
      <c r="F3891" s="1">
        <v>35</v>
      </c>
      <c r="G3891" s="1">
        <v>251</v>
      </c>
      <c r="H3891" s="1">
        <v>932</v>
      </c>
      <c r="I3891" s="1">
        <f>(F3891+G3891+H3891)/E3891*100</f>
        <v>23.742690058479532163742690058</v>
      </c>
      <c r="J3891" s="1">
        <f>(F3891+G3891)/E3891*100</f>
        <v>5.5750487329434697855750487329</v>
      </c>
      <c r="K3891" s="1">
        <f>F3891/E3891*100</f>
        <v>0.6822612085769980506822612086</v>
      </c>
      <c r="L3891" s="1">
        <v>1339.15</v>
      </c>
      <c r="M3891" s="1">
        <v>1050.00</v>
      </c>
      <c r="N3891" s="1">
        <v>6.10</v>
      </c>
      <c r="O3891" s="1">
        <v>76.47</v>
      </c>
      <c r="P3891" s="1">
        <v>22.27</v>
      </c>
      <c r="Q3891" s="1">
        <v>69.60</v>
      </c>
      <c r="R3891" s="1">
        <v>19.81</v>
      </c>
      <c r="S3891" s="1">
        <v>10.21</v>
      </c>
      <c s="1" r="T3891">
        <v>0</v>
      </c>
      <c r="U3891" s="1">
        <v>92.14</v>
      </c>
      <c r="V3891" s="1">
        <f>100-U3891</f>
        <v>7.86</v>
      </c>
      <c r="W3891" s="1">
        <v>5.68</v>
      </c>
      <c r="X3891" s="0" t="inlineStr">
        <is>
          <t>IBGE — Censo Demográfico 2022 / SIDRA</t>
        </is>
      </c>
    </row>
    <row r="3892">
      <c r="A3892" s="0" t="inlineStr">
        <is>
          <t>3555604</t>
        </is>
      </c>
      <c r="B3892" s="0" t="inlineStr">
        <is>
          <t>Uchoa</t>
        </is>
      </c>
      <c r="C3892" s="0" t="inlineStr">
        <is>
          <t>SP</t>
        </is>
      </c>
      <c r="D3892" s="0" t="inlineStr">
        <is>
          <t>2022</t>
        </is>
      </c>
      <c r="E3892" s="1">
        <v>10368</v>
      </c>
      <c r="F3892" s="1">
        <v>161</v>
      </c>
      <c r="G3892" s="1">
        <v>274</v>
      </c>
      <c r="H3892" s="1">
        <v>1252</v>
      </c>
      <c r="I3892" s="1">
        <f>(F3892+G3892+H3892)/E3892*100</f>
        <v>16.271219135802469135802469136</v>
      </c>
      <c r="J3892" s="1">
        <f>(F3892+G3892)/E3892*100</f>
        <v>4.1956018518518518518518518519</v>
      </c>
      <c r="K3892" s="1">
        <f>F3892/E3892*100</f>
        <v>1.5528549382716049382716049383</v>
      </c>
      <c r="L3892" s="1">
        <v>1575.95</v>
      </c>
      <c r="M3892" s="1">
        <v>1212.00</v>
      </c>
      <c r="N3892" s="1">
        <v>5.35</v>
      </c>
      <c r="O3892" s="1">
        <v>92.89</v>
      </c>
      <c r="P3892" s="1">
        <v>6.71</v>
      </c>
      <c r="Q3892" s="1">
        <v>93.35</v>
      </c>
      <c r="R3892" s="1">
        <v>2.26</v>
      </c>
      <c r="S3892" s="1">
        <v>4.22</v>
      </c>
      <c s="1" r="T3892">
        <v>0</v>
      </c>
      <c r="U3892" s="1">
        <v>94.78</v>
      </c>
      <c r="V3892" s="1">
        <f>100-U3892</f>
        <v>5.22</v>
      </c>
      <c r="W3892" s="1">
        <v>3.14</v>
      </c>
      <c r="X3892" s="0" t="inlineStr">
        <is>
          <t>IBGE — Censo Demográfico 2022 / SIDRA</t>
        </is>
      </c>
    </row>
    <row r="3893">
      <c r="A3893" s="0" t="inlineStr">
        <is>
          <t>3555703</t>
        </is>
      </c>
      <c r="B3893" s="0" t="inlineStr">
        <is>
          <t>União Paulista</t>
        </is>
      </c>
      <c r="C3893" s="0" t="inlineStr">
        <is>
          <t>SP</t>
        </is>
      </c>
      <c r="D3893" s="0" t="inlineStr">
        <is>
          <t>2022</t>
        </is>
      </c>
      <c r="E3893" s="1">
        <v>1603</v>
      </c>
      <c r="F3893" s="1">
        <v>21</v>
      </c>
      <c r="G3893" s="1">
        <v>53</v>
      </c>
      <c r="H3893" s="1">
        <v>179</v>
      </c>
      <c r="I3893" s="1">
        <f>(F3893+G3893+H3893)/E3893*100</f>
        <v>15.782907049282595134123518403</v>
      </c>
      <c r="J3893" s="1">
        <f>(F3893+G3893)/E3893*100</f>
        <v>4.6163443543356207111665626949</v>
      </c>
      <c r="K3893" s="1">
        <f>F3893/E3893*100</f>
        <v>1.3100436681222707423580786026</v>
      </c>
      <c r="L3893" s="1">
        <v>1330.00</v>
      </c>
      <c r="M3893" s="1">
        <v>1175.00</v>
      </c>
      <c r="N3893" s="1">
        <v>6.70</v>
      </c>
      <c r="O3893" s="1">
        <v>85.13</v>
      </c>
      <c r="P3893" s="1">
        <v>9.57</v>
      </c>
      <c r="Q3893" s="1">
        <v>86.67</v>
      </c>
      <c r="R3893" s="1">
        <v>13.16</v>
      </c>
      <c r="S3893" s="1">
        <v>0.17</v>
      </c>
      <c s="1" r="T3893">
        <v>0</v>
      </c>
      <c r="U3893" s="1">
        <v>90.60</v>
      </c>
      <c r="V3893" s="1">
        <f>100-U3893</f>
        <v>9.40</v>
      </c>
      <c r="W3893" s="1">
        <v>8.89</v>
      </c>
      <c r="X3893" s="0" t="inlineStr">
        <is>
          <t>IBGE — Censo Demográfico 2022 / SIDRA</t>
        </is>
      </c>
    </row>
    <row r="3894">
      <c r="A3894" s="0" t="inlineStr">
        <is>
          <t>3555802</t>
        </is>
      </c>
      <c r="B3894" s="0" t="inlineStr">
        <is>
          <t>Urânia</t>
        </is>
      </c>
      <c r="C3894" s="0" t="inlineStr">
        <is>
          <t>SP</t>
        </is>
      </c>
      <c r="D3894" s="0" t="inlineStr">
        <is>
          <t>2022</t>
        </is>
      </c>
      <c r="E3894" s="1">
        <v>8807</v>
      </c>
      <c r="F3894" s="1">
        <v>141</v>
      </c>
      <c r="G3894" s="1">
        <v>283</v>
      </c>
      <c r="H3894" s="1">
        <v>1030</v>
      </c>
      <c r="I3894" s="1">
        <f>(F3894+G3894+H3894)/E3894*100</f>
        <v>16.509594640626774156920631316</v>
      </c>
      <c r="J3894" s="1">
        <f>(F3894+G3894)/E3894*100</f>
        <v>4.8143522198251390939025774952</v>
      </c>
      <c r="K3894" s="1">
        <f>F3894/E3894*100</f>
        <v>1.6009992051776995571704326104</v>
      </c>
      <c r="L3894" s="1">
        <v>1502.78</v>
      </c>
      <c r="M3894" s="1">
        <v>1212.00</v>
      </c>
      <c r="N3894" s="1">
        <v>6.95</v>
      </c>
      <c r="O3894" s="1">
        <v>88.00</v>
      </c>
      <c r="P3894" s="1">
        <v>11.71</v>
      </c>
      <c r="Q3894" s="1">
        <v>88.82</v>
      </c>
      <c r="R3894" s="1">
        <v>2.21</v>
      </c>
      <c r="S3894" s="1">
        <v>8.91</v>
      </c>
      <c s="1" r="T3894">
        <v>0</v>
      </c>
      <c r="U3894" s="1">
        <v>90.39</v>
      </c>
      <c r="V3894" s="1">
        <f>100-U3894</f>
        <v>9.61</v>
      </c>
      <c r="W3894" s="1">
        <v>4.57</v>
      </c>
      <c r="X3894" s="0" t="inlineStr">
        <is>
          <t>IBGE — Censo Demográfico 2022 / SIDRA</t>
        </is>
      </c>
    </row>
    <row r="3895">
      <c r="A3895" s="0" t="inlineStr">
        <is>
          <t>3555901</t>
        </is>
      </c>
      <c r="B3895" s="0" t="inlineStr">
        <is>
          <t>Uru</t>
        </is>
      </c>
      <c r="C3895" s="0" t="inlineStr">
        <is>
          <t>SP</t>
        </is>
      </c>
      <c r="D3895" s="0" t="inlineStr">
        <is>
          <t>2022</t>
        </is>
      </c>
      <c r="E3895" s="1">
        <v>1385</v>
      </c>
      <c r="F3895" s="1">
        <v>5</v>
      </c>
      <c r="G3895" s="1">
        <v>101</v>
      </c>
      <c r="H3895" s="1">
        <v>203</v>
      </c>
      <c r="I3895" s="1">
        <f>(F3895+G3895+H3895)/E3895*100</f>
        <v>22.310469314079422382671480144</v>
      </c>
      <c r="J3895" s="1">
        <f>(F3895+G3895)/E3895*100</f>
        <v>7.6534296028880866425992779783</v>
      </c>
      <c r="K3895" s="1">
        <f>F3895/E3895*100</f>
        <v>0.3610108303249097472924187726</v>
      </c>
      <c r="L3895" s="1">
        <v>1489.99</v>
      </c>
      <c r="M3895" s="1">
        <v>1106.25</v>
      </c>
      <c r="N3895" s="1">
        <v>5.99</v>
      </c>
      <c r="O3895" s="1">
        <v>76.99</v>
      </c>
      <c r="P3895" s="1">
        <v>16.70</v>
      </c>
      <c r="Q3895" s="1">
        <v>82.00</v>
      </c>
      <c r="R3895" s="1">
        <v>17.44</v>
      </c>
      <c r="S3895" s="1">
        <v>0.37</v>
      </c>
      <c s="1" r="T3895">
        <v>0</v>
      </c>
      <c r="U3895" s="1">
        <v>95.92</v>
      </c>
      <c r="V3895" s="1">
        <f>100-U3895</f>
        <v>4.08</v>
      </c>
      <c r="W3895" s="1">
        <v>3.15</v>
      </c>
      <c r="X3895" s="0" t="inlineStr">
        <is>
          <t>IBGE — Censo Demográfico 2022 / SIDRA</t>
        </is>
      </c>
    </row>
    <row r="3896">
      <c r="A3896" s="0" t="inlineStr">
        <is>
          <t>3556008</t>
        </is>
      </c>
      <c r="B3896" s="0" t="inlineStr">
        <is>
          <t>Urupês</t>
        </is>
      </c>
      <c r="C3896" s="0" t="inlineStr">
        <is>
          <t>SP</t>
        </is>
      </c>
      <c r="D3896" s="0" t="inlineStr">
        <is>
          <t>2022</t>
        </is>
      </c>
      <c r="E3896" s="1">
        <v>13714</v>
      </c>
      <c r="F3896" s="1">
        <v>262</v>
      </c>
      <c r="G3896" s="1">
        <v>340</v>
      </c>
      <c r="H3896" s="1">
        <v>1478</v>
      </c>
      <c r="I3896" s="1">
        <f>(F3896+G3896+H3896)/E3896*100</f>
        <v>15.166982645471780662097127023</v>
      </c>
      <c r="J3896" s="1">
        <f>(F3896+G3896)/E3896*100</f>
        <v>4.3896747848913519031646492635</v>
      </c>
      <c r="K3896" s="1">
        <f>F3896/E3896*100</f>
        <v>1.9104564678430800641680035001</v>
      </c>
      <c r="L3896" s="1">
        <v>1630.42</v>
      </c>
      <c r="M3896" s="1">
        <v>1263.00</v>
      </c>
      <c r="N3896" s="1">
        <v>4.73</v>
      </c>
      <c r="O3896" s="1">
        <v>92.89</v>
      </c>
      <c r="P3896" s="1">
        <v>5.78</v>
      </c>
      <c r="Q3896" s="1">
        <v>93.97</v>
      </c>
      <c r="R3896" s="1">
        <v>1.98</v>
      </c>
      <c r="S3896" s="1">
        <v>3.98</v>
      </c>
      <c r="T3896" s="1">
        <v>0.04</v>
      </c>
      <c r="U3896" s="1">
        <v>95.91</v>
      </c>
      <c r="V3896" s="1">
        <f>100-U3896</f>
        <v>4.09</v>
      </c>
      <c r="W3896" s="1">
        <v>3.32</v>
      </c>
      <c r="X3896" s="0" t="inlineStr">
        <is>
          <t>IBGE — Censo Demográfico 2022 / SIDRA</t>
        </is>
      </c>
    </row>
    <row r="3897">
      <c r="A3897" s="0" t="inlineStr">
        <is>
          <t>3556107</t>
        </is>
      </c>
      <c r="B3897" s="0" t="inlineStr">
        <is>
          <t>Valentim Gentil</t>
        </is>
      </c>
      <c r="C3897" s="0" t="inlineStr">
        <is>
          <t>SP</t>
        </is>
      </c>
      <c r="D3897" s="0" t="inlineStr">
        <is>
          <t>2022</t>
        </is>
      </c>
      <c r="E3897" s="1">
        <v>14067</v>
      </c>
      <c r="F3897" s="1">
        <v>197</v>
      </c>
      <c r="G3897" s="1">
        <v>306</v>
      </c>
      <c r="H3897" s="1">
        <v>1819</v>
      </c>
      <c r="I3897" s="1">
        <f>(F3897+G3897+H3897)/E3897*100</f>
        <v>16.506717850287907869481765835</v>
      </c>
      <c r="J3897" s="1">
        <f>(F3897+G3897)/E3897*100</f>
        <v>3.5757446506006966659557830383</v>
      </c>
      <c r="K3897" s="1">
        <f>F3897/E3897*100</f>
        <v>1.4004407478495770242411317267</v>
      </c>
      <c r="L3897" s="1">
        <v>1475.19</v>
      </c>
      <c r="M3897" s="1">
        <v>1212.00</v>
      </c>
      <c r="N3897" s="1">
        <v>4.06</v>
      </c>
      <c r="O3897" s="1">
        <v>93.41</v>
      </c>
      <c r="P3897" s="1">
        <v>5.61</v>
      </c>
      <c r="Q3897" s="1">
        <v>94.53</v>
      </c>
      <c r="R3897" s="1">
        <v>0.60</v>
      </c>
      <c r="S3897" s="1">
        <v>4.85</v>
      </c>
      <c s="1" r="T3897">
        <v>0</v>
      </c>
      <c r="U3897" s="1">
        <v>97.31</v>
      </c>
      <c r="V3897" s="1">
        <f>100-U3897</f>
        <v>2.69</v>
      </c>
      <c r="W3897" s="1">
        <v>2.59</v>
      </c>
      <c r="X3897" s="0" t="inlineStr">
        <is>
          <t>IBGE — Censo Demográfico 2022 / SIDRA</t>
        </is>
      </c>
    </row>
    <row r="3898">
      <c r="A3898" s="0" t="inlineStr">
        <is>
          <t>3556206</t>
        </is>
      </c>
      <c r="B3898" s="0" t="inlineStr">
        <is>
          <t>Valinhos</t>
        </is>
      </c>
      <c r="C3898" s="0" t="inlineStr">
        <is>
          <t>SP</t>
        </is>
      </c>
      <c r="D3898" s="0" t="inlineStr">
        <is>
          <t>2022</t>
        </is>
      </c>
      <c r="E3898" s="1">
        <v>125975</v>
      </c>
      <c r="F3898" s="1">
        <v>2310</v>
      </c>
      <c r="G3898" s="1">
        <v>1814</v>
      </c>
      <c r="H3898" s="1">
        <v>6607</v>
      </c>
      <c r="I3898" s="1">
        <f>(F3898+G3898+H3898)/E3898*100</f>
        <v>8.518356816828735860289740028</v>
      </c>
      <c r="J3898" s="1">
        <f>(F3898+G3898)/E3898*100</f>
        <v>3.273665409803532446914070252</v>
      </c>
      <c r="K3898" s="1">
        <f>F3898/E3898*100</f>
        <v>1.8336971621353443143480849375</v>
      </c>
      <c r="L3898" s="1">
        <v>3127.28</v>
      </c>
      <c r="M3898" s="1">
        <v>1975.00</v>
      </c>
      <c r="N3898" s="1">
        <v>1.95</v>
      </c>
      <c r="O3898" s="1">
        <v>92.34</v>
      </c>
      <c r="P3898" s="1">
        <v>6.95</v>
      </c>
      <c r="Q3898" s="1">
        <v>91.45</v>
      </c>
      <c r="R3898" s="1">
        <v>4.59</v>
      </c>
      <c r="S3898" s="1">
        <v>3.74</v>
      </c>
      <c r="T3898" s="1">
        <v>0.00</v>
      </c>
      <c r="U3898" s="1">
        <v>99.86</v>
      </c>
      <c r="V3898" s="1">
        <f>100-U3898</f>
        <v>0.14</v>
      </c>
      <c r="W3898" s="1">
        <v>0.08</v>
      </c>
      <c r="X3898" s="0" t="inlineStr">
        <is>
          <t>IBGE — Censo Demográfico 2022 / SIDRA</t>
        </is>
      </c>
    </row>
    <row r="3899">
      <c r="A3899" s="0" t="inlineStr">
        <is>
          <t>3556305</t>
        </is>
      </c>
      <c r="B3899" s="0" t="inlineStr">
        <is>
          <t>Valparaíso</t>
        </is>
      </c>
      <c r="C3899" s="0" t="inlineStr">
        <is>
          <t>SP</t>
        </is>
      </c>
      <c r="D3899" s="0" t="inlineStr">
        <is>
          <t>2022</t>
        </is>
      </c>
      <c r="E3899" s="1">
        <v>21312</v>
      </c>
      <c r="F3899" s="1">
        <v>560</v>
      </c>
      <c r="G3899" s="1">
        <v>1831</v>
      </c>
      <c r="H3899" s="1">
        <v>3315</v>
      </c>
      <c r="I3899" s="1">
        <f>(F3899+G3899+H3899)/E3899*100</f>
        <v>26.773648648648648648648648649</v>
      </c>
      <c r="J3899" s="1">
        <f>(F3899+G3899)/E3899*100</f>
        <v>11.219031531531531531531531532</v>
      </c>
      <c r="K3899" s="1">
        <f>F3899/E3899*100</f>
        <v>2.6276276276276276276276276276</v>
      </c>
      <c r="L3899" s="1">
        <v>1439.26</v>
      </c>
      <c r="M3899" s="1">
        <v>1160.00</v>
      </c>
      <c r="N3899" s="1">
        <v>4.66</v>
      </c>
      <c r="O3899" s="1">
        <v>96.28</v>
      </c>
      <c r="P3899" s="1">
        <v>2.58</v>
      </c>
      <c r="Q3899" s="1">
        <v>96.61</v>
      </c>
      <c r="R3899" s="1">
        <v>0.53</v>
      </c>
      <c r="S3899" s="1">
        <v>2.69</v>
      </c>
      <c r="T3899" s="1">
        <v>0.01</v>
      </c>
      <c r="U3899" s="1">
        <v>98.69</v>
      </c>
      <c r="V3899" s="1">
        <f>100-U3899</f>
        <v>1.31</v>
      </c>
      <c r="W3899" s="1">
        <v>0.85</v>
      </c>
      <c r="X3899" s="0" t="inlineStr">
        <is>
          <t>IBGE — Censo Demográfico 2022 / SIDRA</t>
        </is>
      </c>
    </row>
    <row r="3900">
      <c r="A3900" s="0" t="inlineStr">
        <is>
          <t>3556354</t>
        </is>
      </c>
      <c r="B3900" s="0" t="inlineStr">
        <is>
          <t>Vargem</t>
        </is>
      </c>
      <c r="C3900" s="0" t="inlineStr">
        <is>
          <t>SP</t>
        </is>
      </c>
      <c r="D3900" s="0" t="inlineStr">
        <is>
          <t>2022</t>
        </is>
      </c>
      <c r="E3900" s="1">
        <v>10505</v>
      </c>
      <c r="F3900" s="1">
        <v>100</v>
      </c>
      <c r="G3900" s="1">
        <v>677</v>
      </c>
      <c r="H3900" s="1">
        <v>1085</v>
      </c>
      <c r="I3900" s="1">
        <f>(F3900+G3900+H3900)/E3900*100</f>
        <v>17.724892908138981437410756782</v>
      </c>
      <c r="J3900" s="1">
        <f>(F3900+G3900)/E3900*100</f>
        <v>7.3964778676820561637315564017</v>
      </c>
      <c r="K3900" s="1">
        <f>F3900/E3900*100</f>
        <v>0.9519276534983341266063779153</v>
      </c>
      <c r="L3900" s="1">
        <v>1452.82</v>
      </c>
      <c r="M3900" s="1">
        <v>1200.00</v>
      </c>
      <c r="N3900" s="1">
        <v>4.96</v>
      </c>
      <c r="O3900" s="1">
        <v>55.19</v>
      </c>
      <c r="P3900" s="1">
        <v>34.62</v>
      </c>
      <c r="Q3900" s="1">
        <v>51.53</v>
      </c>
      <c r="R3900" s="1">
        <v>10.96</v>
      </c>
      <c r="S3900" s="1">
        <v>35.08</v>
      </c>
      <c r="T3900" s="1">
        <v>0.03</v>
      </c>
      <c r="U3900" s="1">
        <v>98.91</v>
      </c>
      <c r="V3900" s="1">
        <f>100-U3900</f>
        <v>1.09</v>
      </c>
      <c r="W3900" s="1">
        <v>0.85</v>
      </c>
      <c r="X3900" s="0" t="inlineStr">
        <is>
          <t>IBGE — Censo Demográfico 2022 / SIDRA</t>
        </is>
      </c>
    </row>
    <row r="3901">
      <c r="A3901" s="0" t="inlineStr">
        <is>
          <t>3556404</t>
        </is>
      </c>
      <c r="B3901" s="0" t="inlineStr">
        <is>
          <t>Vargem Grande do Sul</t>
        </is>
      </c>
      <c r="C3901" s="0" t="inlineStr">
        <is>
          <t>SP</t>
        </is>
      </c>
      <c r="D3901" s="0" t="inlineStr">
        <is>
          <t>2022</t>
        </is>
      </c>
      <c r="E3901" s="1">
        <v>39999</v>
      </c>
      <c r="F3901" s="1">
        <v>3413</v>
      </c>
      <c r="G3901" s="1">
        <v>1268</v>
      </c>
      <c r="H3901" s="1">
        <v>7435</v>
      </c>
      <c r="I3901" s="1">
        <f>(F3901+G3901+H3901)/E3901*100</f>
        <v>30.290757268931723293082327058</v>
      </c>
      <c r="J3901" s="1">
        <f>(F3901+G3901)/E3901*100</f>
        <v>11.702792569814245356133903348</v>
      </c>
      <c r="K3901" s="1">
        <f>F3901/E3901*100</f>
        <v>8.53271331783294582364559114</v>
      </c>
      <c r="L3901" s="1">
        <v>1350.12</v>
      </c>
      <c r="M3901" s="1">
        <v>1066.67</v>
      </c>
      <c r="N3901" s="1">
        <v>4.36</v>
      </c>
      <c r="O3901" s="1">
        <v>94.83</v>
      </c>
      <c r="P3901" s="1">
        <v>3.65</v>
      </c>
      <c r="Q3901" s="1">
        <v>95.16</v>
      </c>
      <c r="R3901" s="1">
        <v>1.55</v>
      </c>
      <c r="S3901" s="1">
        <v>2.86</v>
      </c>
      <c s="1" r="T3901">
        <v>0</v>
      </c>
      <c r="U3901" s="1">
        <v>97.03</v>
      </c>
      <c r="V3901" s="1">
        <f>100-U3901</f>
        <v>2.97</v>
      </c>
      <c r="W3901" s="1">
        <v>2.02</v>
      </c>
      <c r="X3901" s="0" t="inlineStr">
        <is>
          <t>IBGE — Censo Demográfico 2022 / SIDRA</t>
        </is>
      </c>
    </row>
    <row r="3902">
      <c r="A3902" s="0" t="inlineStr">
        <is>
          <t>3556453</t>
        </is>
      </c>
      <c r="B3902" s="0" t="inlineStr">
        <is>
          <t>Vargem Grande Paulista</t>
        </is>
      </c>
      <c r="C3902" s="0" t="inlineStr">
        <is>
          <t>SP</t>
        </is>
      </c>
      <c r="D3902" s="0" t="inlineStr">
        <is>
          <t>2022</t>
        </is>
      </c>
      <c r="E3902" s="1">
        <v>50294</v>
      </c>
      <c r="F3902" s="1">
        <v>2386</v>
      </c>
      <c r="G3902" s="1">
        <v>1843</v>
      </c>
      <c r="H3902" s="1">
        <v>7087</v>
      </c>
      <c r="I3902" s="1">
        <f>(F3902+G3902+H3902)/E3902*100</f>
        <v>22.499701753688312721199347835</v>
      </c>
      <c r="J3902" s="1">
        <f>(F3902+G3902)/E3902*100</f>
        <v>8.408557680836680319720046129</v>
      </c>
      <c r="K3902" s="1">
        <f>F3902/E3902*100</f>
        <v>4.7441046645723147890404421999</v>
      </c>
      <c r="L3902" s="1">
        <v>1929.62</v>
      </c>
      <c r="M3902" s="1">
        <v>1242.40</v>
      </c>
      <c r="N3902" s="1">
        <v>3.23</v>
      </c>
      <c r="O3902" s="1">
        <v>93.15</v>
      </c>
      <c r="P3902" s="1">
        <v>5.25</v>
      </c>
      <c r="Q3902" s="1">
        <v>55.02</v>
      </c>
      <c r="R3902" s="1">
        <v>33.05</v>
      </c>
      <c r="S3902" s="1">
        <v>10.11</v>
      </c>
      <c r="T3902" s="1">
        <v>0.01</v>
      </c>
      <c r="U3902" s="1">
        <v>99.52</v>
      </c>
      <c r="V3902" s="1">
        <f>100-U3902</f>
        <v>0.48</v>
      </c>
      <c r="W3902" s="1">
        <v>0.35</v>
      </c>
      <c r="X3902" s="0" t="inlineStr">
        <is>
          <t>IBGE — Censo Demográfico 2022 / SIDRA</t>
        </is>
      </c>
    </row>
    <row r="3903">
      <c r="A3903" s="0" t="inlineStr">
        <is>
          <t>3556503</t>
        </is>
      </c>
      <c r="B3903" s="0" t="inlineStr">
        <is>
          <t>Várzea Paulista</t>
        </is>
      </c>
      <c r="C3903" s="0" t="inlineStr">
        <is>
          <t>SP</t>
        </is>
      </c>
      <c r="D3903" s="0" t="inlineStr">
        <is>
          <t>2022</t>
        </is>
      </c>
      <c r="E3903" s="1">
        <v>115382</v>
      </c>
      <c r="F3903" s="1">
        <v>2903</v>
      </c>
      <c r="G3903" s="1">
        <v>3856</v>
      </c>
      <c r="H3903" s="1">
        <v>14853</v>
      </c>
      <c r="I3903" s="1">
        <f>(F3903+G3903+H3903)/E3903*100</f>
        <v>18.730824565356814754467767936</v>
      </c>
      <c r="J3903" s="1">
        <f>(F3903+G3903)/E3903*100</f>
        <v>5.8579327798096756859822155969</v>
      </c>
      <c r="K3903" s="1">
        <f>F3903/E3903*100</f>
        <v>2.5159903624482154928845053821</v>
      </c>
      <c r="L3903" s="1">
        <v>1446.57</v>
      </c>
      <c r="M3903" s="1">
        <v>1200.00</v>
      </c>
      <c r="N3903" s="1">
        <v>3.47</v>
      </c>
      <c r="O3903" s="1">
        <v>97.56</v>
      </c>
      <c r="P3903" s="1">
        <v>1.48</v>
      </c>
      <c r="Q3903" s="1">
        <v>95.58</v>
      </c>
      <c r="R3903" s="1">
        <v>1.98</v>
      </c>
      <c r="S3903" s="1">
        <v>1.19</v>
      </c>
      <c r="T3903" s="1">
        <v>0.01</v>
      </c>
      <c r="U3903" s="1">
        <v>99.98</v>
      </c>
      <c r="V3903" s="1">
        <f>100-U3903</f>
        <v>0.02</v>
      </c>
      <c r="W3903" s="1">
        <v>0.00</v>
      </c>
      <c r="X3903" s="0" t="inlineStr">
        <is>
          <t>IBGE — Censo Demográfico 2022 / SIDRA</t>
        </is>
      </c>
    </row>
    <row r="3904">
      <c r="A3904" s="0" t="inlineStr">
        <is>
          <t>3556602</t>
        </is>
      </c>
      <c r="B3904" s="0" t="inlineStr">
        <is>
          <t>Vera Cruz</t>
        </is>
      </c>
      <c r="C3904" s="0" t="inlineStr">
        <is>
          <t>SP</t>
        </is>
      </c>
      <c r="D3904" s="0" t="inlineStr">
        <is>
          <t>2022</t>
        </is>
      </c>
      <c r="E3904" s="1">
        <v>10135</v>
      </c>
      <c r="F3904" s="1">
        <v>222</v>
      </c>
      <c r="G3904" s="1">
        <v>225</v>
      </c>
      <c r="H3904" s="1">
        <v>1473</v>
      </c>
      <c r="I3904" s="1">
        <f>(F3904+G3904+H3904)/E3904*100</f>
        <v>18.944252590034533793783917119</v>
      </c>
      <c r="J3904" s="1">
        <f>(F3904+G3904)/E3904*100</f>
        <v>4.4104588061174148988653182042</v>
      </c>
      <c r="K3904" s="1">
        <f>F3904/E3904*100</f>
        <v>2.1904292057227429699062654169</v>
      </c>
      <c r="L3904" s="1">
        <v>1513.70</v>
      </c>
      <c r="M3904" s="1">
        <v>1178.00</v>
      </c>
      <c r="N3904" s="1">
        <v>4.07</v>
      </c>
      <c r="O3904" s="1">
        <v>88.74</v>
      </c>
      <c r="P3904" s="1">
        <v>9.52</v>
      </c>
      <c r="Q3904" s="1">
        <v>90.62</v>
      </c>
      <c r="R3904" s="1">
        <v>5.85</v>
      </c>
      <c r="S3904" s="1">
        <v>3.25</v>
      </c>
      <c s="1" r="T3904">
        <v>0</v>
      </c>
      <c r="U3904" s="1">
        <v>93.64</v>
      </c>
      <c r="V3904" s="1">
        <f>100-U3904</f>
        <v>6.36</v>
      </c>
      <c r="W3904" s="1">
        <v>4.70</v>
      </c>
      <c r="X3904" s="0" t="inlineStr">
        <is>
          <t>IBGE — Censo Demográfico 2022 / SIDRA</t>
        </is>
      </c>
    </row>
    <row r="3905">
      <c r="A3905" s="0" t="inlineStr">
        <is>
          <t>3556701</t>
        </is>
      </c>
      <c r="B3905" s="0" t="inlineStr">
        <is>
          <t>Vinhedo</t>
        </is>
      </c>
      <c r="C3905" s="0" t="inlineStr">
        <is>
          <t>SP</t>
        </is>
      </c>
      <c r="D3905" s="0" t="inlineStr">
        <is>
          <t>2022</t>
        </is>
      </c>
      <c r="E3905" s="1">
        <v>76246</v>
      </c>
      <c r="F3905" s="1">
        <v>1367</v>
      </c>
      <c r="G3905" s="1">
        <v>989</v>
      </c>
      <c r="H3905" s="1">
        <v>4022</v>
      </c>
      <c r="I3905" s="1">
        <f>(F3905+G3905+H3905)/E3905*100</f>
        <v>8.365028985127088634157857461</v>
      </c>
      <c r="J3905" s="1">
        <f>(F3905+G3905)/E3905*100</f>
        <v>3.0899981638381029824515384414</v>
      </c>
      <c r="K3905" s="1">
        <f>F3905/E3905*100</f>
        <v>1.7928809380164205335361855048</v>
      </c>
      <c r="L3905" s="1">
        <v>3247.77</v>
      </c>
      <c r="M3905" s="1">
        <v>1856.00</v>
      </c>
      <c r="N3905" s="1">
        <v>1.99</v>
      </c>
      <c r="O3905" s="1">
        <v>96.96</v>
      </c>
      <c r="P3905" s="1">
        <v>2.45</v>
      </c>
      <c r="Q3905" s="1">
        <v>92.41</v>
      </c>
      <c r="R3905" s="1">
        <v>6.39</v>
      </c>
      <c r="S3905" s="1">
        <v>1.11</v>
      </c>
      <c s="1" r="T3905">
        <v>0</v>
      </c>
      <c r="U3905" s="1">
        <v>99.84</v>
      </c>
      <c r="V3905" s="1">
        <f>100-U3905</f>
        <v>0.16</v>
      </c>
      <c r="W3905" s="1">
        <v>0.10</v>
      </c>
      <c r="X3905" s="0" t="inlineStr">
        <is>
          <t>IBGE — Censo Demográfico 2022 / SIDRA</t>
        </is>
      </c>
    </row>
    <row r="3906">
      <c r="A3906" s="0" t="inlineStr">
        <is>
          <t>3556800</t>
        </is>
      </c>
      <c r="B3906" s="0" t="inlineStr">
        <is>
          <t>Viradouro</t>
        </is>
      </c>
      <c r="C3906" s="0" t="inlineStr">
        <is>
          <t>SP</t>
        </is>
      </c>
      <c r="D3906" s="0" t="inlineStr">
        <is>
          <t>2022</t>
        </is>
      </c>
      <c r="E3906" s="1">
        <v>17372</v>
      </c>
      <c r="F3906" s="1">
        <v>155</v>
      </c>
      <c r="G3906" s="1">
        <v>795</v>
      </c>
      <c r="H3906" s="1">
        <v>2531</v>
      </c>
      <c r="I3906" s="1">
        <f>(F3906+G3906+H3906)/E3906*100</f>
        <v>20.037992171310154271241077596</v>
      </c>
      <c r="J3906" s="1">
        <f>(F3906+G3906)/E3906*100</f>
        <v>5.4685701128252360119732903523</v>
      </c>
      <c r="K3906" s="1">
        <f>F3906/E3906*100</f>
        <v>0.8922403868293806124798526364</v>
      </c>
      <c r="L3906" s="1">
        <v>1399.34</v>
      </c>
      <c r="M3906" s="1">
        <v>1178.00</v>
      </c>
      <c r="N3906" s="1">
        <v>4.28</v>
      </c>
      <c r="O3906" s="1">
        <v>97.01</v>
      </c>
      <c r="P3906" s="1">
        <v>2.79</v>
      </c>
      <c r="Q3906" s="1">
        <v>97.13</v>
      </c>
      <c r="R3906" s="1">
        <v>0.32</v>
      </c>
      <c r="S3906" s="1">
        <v>2.41</v>
      </c>
      <c s="1" r="T3906">
        <v>0</v>
      </c>
      <c r="U3906" s="1">
        <v>98.80</v>
      </c>
      <c r="V3906" s="1">
        <f>100-U3906</f>
        <v>1.20</v>
      </c>
      <c r="W3906" s="1">
        <v>1.11</v>
      </c>
      <c r="X3906" s="0" t="inlineStr">
        <is>
          <t>IBGE — Censo Demográfico 2022 / SIDRA</t>
        </is>
      </c>
    </row>
    <row r="3907">
      <c r="A3907" s="0" t="inlineStr">
        <is>
          <t>3556909</t>
        </is>
      </c>
      <c r="B3907" s="0" t="inlineStr">
        <is>
          <t>Vista Alegre do Alto</t>
        </is>
      </c>
      <c r="C3907" s="0" t="inlineStr">
        <is>
          <t>SP</t>
        </is>
      </c>
      <c r="D3907" s="0" t="inlineStr">
        <is>
          <t>2022</t>
        </is>
      </c>
      <c r="E3907" s="1">
        <v>8109</v>
      </c>
      <c r="F3907" s="1">
        <v>59</v>
      </c>
      <c r="G3907" s="1">
        <v>322</v>
      </c>
      <c r="H3907" s="1">
        <v>1109</v>
      </c>
      <c r="I3907" s="1">
        <f>(F3907+G3907+H3907)/E3907*100</f>
        <v>18.374645455666543346898507831</v>
      </c>
      <c r="J3907" s="1">
        <f>(F3907+G3907)/E3907*100</f>
        <v>4.6984831668516463189049204587</v>
      </c>
      <c r="K3907" s="1">
        <f>F3907/E3907*100</f>
        <v>0.7275866321371315821926254779</v>
      </c>
      <c r="L3907" s="1">
        <v>1473.26</v>
      </c>
      <c r="M3907" s="1">
        <v>1200.00</v>
      </c>
      <c r="N3907" s="1">
        <v>6.82</v>
      </c>
      <c r="O3907" s="1">
        <v>94.66</v>
      </c>
      <c r="P3907" s="1">
        <v>3.38</v>
      </c>
      <c r="Q3907" s="1">
        <v>94.98</v>
      </c>
      <c r="R3907" s="1">
        <v>0.52</v>
      </c>
      <c r="S3907" s="1">
        <v>4.12</v>
      </c>
      <c s="1" r="T3907">
        <v>0</v>
      </c>
      <c r="U3907" s="1">
        <v>96.76</v>
      </c>
      <c r="V3907" s="1">
        <f>100-U3907</f>
        <v>3.24</v>
      </c>
      <c r="W3907" s="1">
        <v>2.37</v>
      </c>
      <c r="X3907" s="0" t="inlineStr">
        <is>
          <t>IBGE — Censo Demográfico 2022 / SIDRA</t>
        </is>
      </c>
    </row>
    <row r="3908">
      <c r="A3908" s="0" t="inlineStr">
        <is>
          <t>3556958</t>
        </is>
      </c>
      <c r="B3908" s="0" t="inlineStr">
        <is>
          <t>Vitória Brasil</t>
        </is>
      </c>
      <c r="C3908" s="0" t="inlineStr">
        <is>
          <t>SP</t>
        </is>
      </c>
      <c r="D3908" s="0" t="inlineStr">
        <is>
          <t>2022</t>
        </is>
      </c>
      <c r="E3908" s="1">
        <v>1794</v>
      </c>
      <c r="F3908" s="1">
        <v>5</v>
      </c>
      <c r="G3908" s="1">
        <v>39</v>
      </c>
      <c r="H3908" s="1">
        <v>208</v>
      </c>
      <c r="I3908" s="1">
        <f>(F3908+G3908+H3908)/E3908*100</f>
        <v>14.046822742474916387959866221</v>
      </c>
      <c r="J3908" s="1">
        <f>(F3908+G3908)/E3908*100</f>
        <v>2.4526198439241917502787068004</v>
      </c>
      <c r="K3908" s="1">
        <f>F3908/E3908*100</f>
        <v>0.2787068004459308807134894091</v>
      </c>
      <c r="L3908" s="1">
        <v>1415.49</v>
      </c>
      <c r="M3908" s="1">
        <v>1212.00</v>
      </c>
      <c r="N3908" s="1">
        <v>8.46</v>
      </c>
      <c r="O3908" s="1">
        <v>85.14</v>
      </c>
      <c r="P3908" s="1">
        <v>14.14</v>
      </c>
      <c r="Q3908" s="1">
        <v>86.15</v>
      </c>
      <c r="R3908" s="1">
        <v>6.35</v>
      </c>
      <c r="S3908" s="1">
        <v>7.50</v>
      </c>
      <c s="1" r="T3908">
        <v>0</v>
      </c>
      <c r="U3908" s="1">
        <v>93.65</v>
      </c>
      <c r="V3908" s="1">
        <f>100-U3908</f>
        <v>6.35</v>
      </c>
      <c r="W3908" s="1">
        <v>6.35</v>
      </c>
      <c r="X3908" s="0" t="inlineStr">
        <is>
          <t>IBGE — Censo Demográfico 2022 / SIDRA</t>
        </is>
      </c>
    </row>
    <row r="3909">
      <c r="A3909" s="0" t="inlineStr">
        <is>
          <t>3557006</t>
        </is>
      </c>
      <c r="B3909" s="0" t="inlineStr">
        <is>
          <t>Votorantim</t>
        </is>
      </c>
      <c r="C3909" s="0" t="inlineStr">
        <is>
          <t>SP</t>
        </is>
      </c>
      <c r="D3909" s="0" t="inlineStr">
        <is>
          <t>2022</t>
        </is>
      </c>
      <c r="E3909" s="1">
        <v>127041</v>
      </c>
      <c r="F3909" s="1">
        <v>2653</v>
      </c>
      <c r="G3909" s="1">
        <v>4676</v>
      </c>
      <c r="H3909" s="1">
        <v>14728</v>
      </c>
      <c r="I3909" s="1">
        <f>(F3909+G3909+H3909)/E3909*100</f>
        <v>17.36211144433686762541226848</v>
      </c>
      <c r="J3909" s="1">
        <f>(F3909+G3909)/E3909*100</f>
        <v>5.7690037074645193284057902567</v>
      </c>
      <c r="K3909" s="1">
        <f>F3909/E3909*100</f>
        <v>2.0883022016514353633866232161</v>
      </c>
      <c r="L3909" s="1">
        <v>1837.40</v>
      </c>
      <c r="M3909" s="1">
        <v>1284.80</v>
      </c>
      <c r="N3909" s="1">
        <v>2.35</v>
      </c>
      <c r="O3909" s="1">
        <v>96.80</v>
      </c>
      <c r="P3909" s="1">
        <v>2.98</v>
      </c>
      <c r="Q3909" s="1">
        <v>95.54</v>
      </c>
      <c r="R3909" s="1">
        <v>1.77</v>
      </c>
      <c r="S3909" s="1">
        <v>1.48</v>
      </c>
      <c r="T3909" s="1">
        <v>0.02</v>
      </c>
      <c r="U3909" s="1">
        <v>99.74</v>
      </c>
      <c r="V3909" s="1">
        <f>100-U3909</f>
        <v>0.26</v>
      </c>
      <c r="W3909" s="1">
        <v>0.16</v>
      </c>
      <c r="X3909" s="0" t="inlineStr">
        <is>
          <t>IBGE — Censo Demográfico 2022 / SIDRA</t>
        </is>
      </c>
    </row>
    <row r="3910">
      <c r="A3910" s="0" t="inlineStr">
        <is>
          <t>3557105</t>
        </is>
      </c>
      <c r="B3910" s="0" t="inlineStr">
        <is>
          <t>Votuporanga</t>
        </is>
      </c>
      <c r="C3910" s="0" t="inlineStr">
        <is>
          <t>SP</t>
        </is>
      </c>
      <c r="D3910" s="0" t="inlineStr">
        <is>
          <t>2022</t>
        </is>
      </c>
      <c r="E3910" s="1">
        <v>96364</v>
      </c>
      <c r="F3910" s="1">
        <v>4386</v>
      </c>
      <c r="G3910" s="1">
        <v>2777</v>
      </c>
      <c r="H3910" s="1">
        <v>10336</v>
      </c>
      <c r="I3910" s="1">
        <f>(F3910+G3910+H3910)/E3910*100</f>
        <v>18.159271097090199659623925947</v>
      </c>
      <c r="J3910" s="1">
        <f>(F3910+G3910)/E3910*100</f>
        <v>7.4332738367025030094226059524</v>
      </c>
      <c r="K3910" s="1">
        <f>F3910/E3910*100</f>
        <v>4.5514922585197791706446390768</v>
      </c>
      <c r="L3910" s="1">
        <v>1789.36</v>
      </c>
      <c r="M3910" s="1">
        <v>1276.67</v>
      </c>
      <c r="N3910" s="1">
        <v>3.30</v>
      </c>
      <c r="O3910" s="1">
        <v>97.08</v>
      </c>
      <c r="P3910" s="1">
        <v>2.53</v>
      </c>
      <c r="Q3910" s="1">
        <v>97.21</v>
      </c>
      <c r="R3910" s="1">
        <v>1.23</v>
      </c>
      <c r="S3910" s="1">
        <v>1.53</v>
      </c>
      <c r="T3910" s="1">
        <v>0.01</v>
      </c>
      <c r="U3910" s="1">
        <v>98.82</v>
      </c>
      <c r="V3910" s="1">
        <f>100-U3910</f>
        <v>1.18</v>
      </c>
      <c r="W3910" s="1">
        <v>0.92</v>
      </c>
      <c r="X3910" s="0" t="inlineStr">
        <is>
          <t>IBGE — Censo Demográfico 2022 / SIDRA</t>
        </is>
      </c>
    </row>
    <row r="3911">
      <c r="A3911" s="0" t="inlineStr">
        <is>
          <t>3557154</t>
        </is>
      </c>
      <c r="B3911" s="0" t="inlineStr">
        <is>
          <t>Zacarias</t>
        </is>
      </c>
      <c r="C3911" s="0" t="inlineStr">
        <is>
          <t>SP</t>
        </is>
      </c>
      <c r="D3911" s="0" t="inlineStr">
        <is>
          <t>2022</t>
        </is>
      </c>
      <c r="E3911" s="1">
        <v>2692</v>
      </c>
      <c r="F3911" s="1">
        <v>9</v>
      </c>
      <c r="G3911" s="1">
        <v>67</v>
      </c>
      <c r="H3911" s="1">
        <v>472</v>
      </c>
      <c r="I3911" s="1">
        <f>(F3911+G3911+H3911)/E3911*100</f>
        <v>20.35661218424962852897473997</v>
      </c>
      <c r="J3911" s="1">
        <f>(F3911+G3911)/E3911*100</f>
        <v>2.8231797919762258543833580981</v>
      </c>
      <c r="K3911" s="1">
        <f>F3911/E3911*100</f>
        <v>0.3343239227340267459138187221</v>
      </c>
      <c r="L3911" s="1">
        <v>1437.75</v>
      </c>
      <c r="M3911" s="1">
        <v>1200.00</v>
      </c>
      <c r="N3911" s="1">
        <v>6.45</v>
      </c>
      <c r="O3911" s="1">
        <v>80.49</v>
      </c>
      <c r="P3911" s="1">
        <v>17.52</v>
      </c>
      <c r="Q3911" s="1">
        <v>81.53</v>
      </c>
      <c r="R3911" s="1">
        <v>13.64</v>
      </c>
      <c r="S3911" s="1">
        <v>4.83</v>
      </c>
      <c s="1" r="T3911">
        <v>0</v>
      </c>
      <c r="U3911" s="1">
        <v>85.80</v>
      </c>
      <c r="V3911" s="1">
        <f>100-U3911</f>
        <v>14.20</v>
      </c>
      <c r="W3911" s="1">
        <v>7.86</v>
      </c>
      <c r="X3911" s="0" t="inlineStr">
        <is>
          <t>IBGE — Censo Demográfico 2022 / SIDRA</t>
        </is>
      </c>
    </row>
    <row r="3912">
      <c r="A3912" s="0" t="inlineStr">
        <is>
          <t>3557204</t>
        </is>
      </c>
      <c r="B3912" s="0" t="inlineStr">
        <is>
          <t>Chavantes</t>
        </is>
      </c>
      <c r="C3912" s="0" t="inlineStr">
        <is>
          <t>SP</t>
        </is>
      </c>
      <c r="D3912" s="0" t="inlineStr">
        <is>
          <t>2022</t>
        </is>
      </c>
      <c r="E3912" s="1">
        <v>12155</v>
      </c>
      <c r="F3912" s="1">
        <v>82</v>
      </c>
      <c r="G3912" s="1">
        <v>730</v>
      </c>
      <c r="H3912" s="1">
        <v>1986</v>
      </c>
      <c r="I3912" s="1">
        <f>(F3912+G3912+H3912)/E3912*100</f>
        <v>23.019333607568901686548745372</v>
      </c>
      <c r="J3912" s="1">
        <f>(F3912+G3912)/E3912*100</f>
        <v>6.6803784450843274372686137392</v>
      </c>
      <c r="K3912" s="1">
        <f>F3912/E3912*100</f>
        <v>0.6746194981489099136157959687</v>
      </c>
      <c r="L3912" s="1">
        <v>1348.48</v>
      </c>
      <c r="M3912" s="1">
        <v>1100.00</v>
      </c>
      <c r="N3912" s="1">
        <v>5.38</v>
      </c>
      <c r="O3912" s="1">
        <v>97.54</v>
      </c>
      <c r="P3912" s="1">
        <v>1.70</v>
      </c>
      <c r="Q3912" s="1">
        <v>93.92</v>
      </c>
      <c r="R3912" s="1">
        <v>0.69</v>
      </c>
      <c r="S3912" s="1">
        <v>2.05</v>
      </c>
      <c s="1" r="T3912">
        <v>0</v>
      </c>
      <c r="U3912" s="1">
        <v>99.01</v>
      </c>
      <c r="V3912" s="1">
        <f>100-U3912</f>
        <v>0.99</v>
      </c>
      <c r="W3912" s="1">
        <v>0.90</v>
      </c>
      <c r="X3912" s="0" t="inlineStr">
        <is>
          <t>IBGE — Censo Demográfico 2022 / SIDRA</t>
        </is>
      </c>
    </row>
    <row r="3913">
      <c r="A3913" s="0" t="inlineStr">
        <is>
          <t>3557303</t>
        </is>
      </c>
      <c r="B3913" s="0" t="inlineStr">
        <is>
          <t>Estiva Gerbi</t>
        </is>
      </c>
      <c r="C3913" s="0" t="inlineStr">
        <is>
          <t>SP</t>
        </is>
      </c>
      <c r="D3913" s="0" t="inlineStr">
        <is>
          <t>2022</t>
        </is>
      </c>
      <c r="E3913" s="1">
        <v>11215</v>
      </c>
      <c r="F3913" s="1">
        <v>141</v>
      </c>
      <c r="G3913" s="1">
        <v>259</v>
      </c>
      <c r="H3913" s="1">
        <v>1337</v>
      </c>
      <c r="I3913" s="1">
        <f>(F3913+G3913+H3913)/E3913*100</f>
        <v>15.488185465893892108782880071</v>
      </c>
      <c r="J3913" s="1">
        <f>(F3913+G3913)/E3913*100</f>
        <v>3.5666518056174765938475256353</v>
      </c>
      <c r="K3913" s="1">
        <f>F3913/E3913*100</f>
        <v>1.2572447614801604993312527864</v>
      </c>
      <c r="L3913" s="1">
        <v>1645.48</v>
      </c>
      <c r="M3913" s="1">
        <v>1225.00</v>
      </c>
      <c r="N3913" s="1">
        <v>3.64</v>
      </c>
      <c r="O3913" s="1">
        <v>90.95</v>
      </c>
      <c r="P3913" s="1">
        <v>3.04</v>
      </c>
      <c r="Q3913" s="1">
        <v>89.45</v>
      </c>
      <c r="R3913" s="1">
        <v>2.91</v>
      </c>
      <c r="S3913" s="1">
        <v>6.98</v>
      </c>
      <c s="1" r="T3913">
        <v>0</v>
      </c>
      <c r="U3913" s="1">
        <v>98.43</v>
      </c>
      <c r="V3913" s="1">
        <f>100-U3913</f>
        <v>1.57</v>
      </c>
      <c r="W3913" s="1">
        <v>1.44</v>
      </c>
      <c r="X3913" s="0" t="inlineStr">
        <is>
          <t>IBGE — Censo Demográfico 2022 / SIDRA</t>
        </is>
      </c>
    </row>
    <row r="3914">
      <c r="A3914" s="0" t="inlineStr">
        <is>
          <t>4100103</t>
        </is>
      </c>
      <c r="B3914" s="0" t="inlineStr">
        <is>
          <t>Abatiá</t>
        </is>
      </c>
      <c r="C3914" s="0" t="inlineStr">
        <is>
          <t>PR</t>
        </is>
      </c>
      <c r="D3914" s="0" t="inlineStr">
        <is>
          <t>2022</t>
        </is>
      </c>
      <c r="E3914" s="1">
        <v>7205</v>
      </c>
      <c r="F3914" s="1">
        <v>163</v>
      </c>
      <c r="G3914" s="1">
        <v>618</v>
      </c>
      <c r="H3914" s="1">
        <v>1442</v>
      </c>
      <c r="I3914" s="1">
        <f>(F3914+G3914+H3914)/E3914*100</f>
        <v>30.853573907009021512838306731</v>
      </c>
      <c r="J3914" s="1">
        <f>(F3914+G3914)/E3914*100</f>
        <v>10.839694656488549618320610687</v>
      </c>
      <c r="K3914" s="1">
        <f>F3914/E3914*100</f>
        <v>2.2623178348369188063844552394</v>
      </c>
      <c r="L3914" s="1">
        <v>1096.83</v>
      </c>
      <c r="M3914" s="1">
        <v>920.00</v>
      </c>
      <c r="N3914" s="1">
        <v>11.03</v>
      </c>
      <c r="O3914" s="1">
        <v>79.55</v>
      </c>
      <c r="P3914" s="1">
        <v>19.16</v>
      </c>
      <c r="Q3914" s="1">
        <v>45.76</v>
      </c>
      <c r="R3914" s="1">
        <v>26.68</v>
      </c>
      <c r="S3914" s="1">
        <v>25.87</v>
      </c>
      <c r="T3914" s="1">
        <v>0.04</v>
      </c>
      <c r="U3914" s="1">
        <v>84.64</v>
      </c>
      <c r="V3914" s="1">
        <f>100-U3914</f>
        <v>15.36</v>
      </c>
      <c r="W3914" s="1">
        <v>15.03</v>
      </c>
      <c r="X3914" s="0" t="inlineStr">
        <is>
          <t>IBGE — Censo Demográfico 2022 / SIDRA</t>
        </is>
      </c>
    </row>
    <row r="3915">
      <c r="A3915" s="0" t="inlineStr">
        <is>
          <t>4100202</t>
        </is>
      </c>
      <c r="B3915" s="0" t="inlineStr">
        <is>
          <t>Adrianópolis</t>
        </is>
      </c>
      <c r="C3915" s="0" t="inlineStr">
        <is>
          <t>PR</t>
        </is>
      </c>
      <c r="D3915" s="0" t="inlineStr">
        <is>
          <t>2022</t>
        </is>
      </c>
      <c r="E3915" s="1">
        <v>6247</v>
      </c>
      <c r="F3915" s="1">
        <v>128</v>
      </c>
      <c r="G3915" s="1">
        <v>597</v>
      </c>
      <c r="H3915" s="1">
        <v>1503</v>
      </c>
      <c r="I3915" s="1">
        <f>(F3915+G3915+H3915)/E3915*100</f>
        <v>35.665119257243476868897070594</v>
      </c>
      <c r="J3915" s="1">
        <f>(F3915+G3915)/E3915*100</f>
        <v>11.605570673923483271970545862</v>
      </c>
      <c r="K3915" s="1">
        <f>F3915/E3915*100</f>
        <v>2.0489835120858011845685929246</v>
      </c>
      <c r="L3915" s="1">
        <v>1182.06</v>
      </c>
      <c r="M3915" s="1">
        <v>808.00</v>
      </c>
      <c r="N3915" s="1">
        <v>12.56</v>
      </c>
      <c r="O3915" s="1">
        <v>52.52</v>
      </c>
      <c r="P3915" s="1">
        <v>46.31</v>
      </c>
      <c r="Q3915" s="1">
        <v>32.51</v>
      </c>
      <c r="R3915" s="1">
        <v>27.51</v>
      </c>
      <c r="S3915" s="1">
        <v>32.82</v>
      </c>
      <c r="T3915" s="1">
        <v>0.04</v>
      </c>
      <c r="U3915" s="1">
        <v>79.86</v>
      </c>
      <c r="V3915" s="1">
        <f>100-U3915</f>
        <v>20.14</v>
      </c>
      <c r="W3915" s="1">
        <v>19.06</v>
      </c>
      <c r="X3915" s="0" t="inlineStr">
        <is>
          <t>IBGE — Censo Demográfico 2022 / SIDRA</t>
        </is>
      </c>
    </row>
    <row r="3916">
      <c r="A3916" s="0" t="inlineStr">
        <is>
          <t>4100301</t>
        </is>
      </c>
      <c r="B3916" s="0" t="inlineStr">
        <is>
          <t>Agudos do Sul</t>
        </is>
      </c>
      <c r="C3916" s="0" t="inlineStr">
        <is>
          <t>PR</t>
        </is>
      </c>
      <c r="D3916" s="0" t="inlineStr">
        <is>
          <t>2022</t>
        </is>
      </c>
      <c r="E3916" s="1">
        <v>10154</v>
      </c>
      <c r="F3916" s="1">
        <v>90</v>
      </c>
      <c r="G3916" s="1">
        <v>809</v>
      </c>
      <c r="H3916" s="1">
        <v>1701</v>
      </c>
      <c r="I3916" s="1">
        <f>(F3916+G3916+H3916)/E3916*100</f>
        <v>25.605672641323616308843805397</v>
      </c>
      <c r="J3916" s="1">
        <f>(F3916+G3916)/E3916*100</f>
        <v>8.853653732519204254480992712</v>
      </c>
      <c r="K3916" s="1">
        <f>F3916/E3916*100</f>
        <v>0.8863502068150482568445932637</v>
      </c>
      <c r="L3916" s="1">
        <v>1296.35</v>
      </c>
      <c r="M3916" s="1">
        <v>1000.00</v>
      </c>
      <c r="N3916" s="1">
        <v>6.72</v>
      </c>
      <c r="O3916" s="1">
        <v>56.76</v>
      </c>
      <c r="P3916" s="1">
        <v>36.36</v>
      </c>
      <c r="Q3916" s="1">
        <v>19.98</v>
      </c>
      <c r="R3916" s="1">
        <v>14.20</v>
      </c>
      <c r="S3916" s="1">
        <v>65.21</v>
      </c>
      <c r="T3916" s="1">
        <v>0.14</v>
      </c>
      <c r="U3916" s="1">
        <v>88.27</v>
      </c>
      <c r="V3916" s="1">
        <f>100-U3916</f>
        <v>11.73</v>
      </c>
      <c r="W3916" s="1">
        <v>11.15</v>
      </c>
      <c r="X3916" s="0" t="inlineStr">
        <is>
          <t>IBGE — Censo Demográfico 2022 / SIDRA</t>
        </is>
      </c>
    </row>
    <row r="3917">
      <c r="A3917" s="0" t="inlineStr">
        <is>
          <t>4100400</t>
        </is>
      </c>
      <c r="B3917" s="0" t="inlineStr">
        <is>
          <t>Almirante Tamandaré</t>
        </is>
      </c>
      <c r="C3917" s="0" t="inlineStr">
        <is>
          <t>PR</t>
        </is>
      </c>
      <c r="D3917" s="0" t="inlineStr">
        <is>
          <t>2022</t>
        </is>
      </c>
      <c r="E3917" s="1">
        <v>119376</v>
      </c>
      <c r="F3917" s="1">
        <v>2751</v>
      </c>
      <c r="G3917" s="1">
        <v>6613</v>
      </c>
      <c r="H3917" s="1">
        <v>19295</v>
      </c>
      <c r="I3917" s="1">
        <f>(F3917+G3917+H3917)/E3917*100</f>
        <v>24.00733815842380377965420185</v>
      </c>
      <c r="J3917" s="1">
        <f>(F3917+G3917)/E3917*100</f>
        <v>7.8441227717464146897198766921</v>
      </c>
      <c r="K3917" s="1">
        <f>F3917/E3917*100</f>
        <v>2.3044833132287897064736630478</v>
      </c>
      <c r="L3917" s="1">
        <v>1352.58</v>
      </c>
      <c r="M3917" s="1">
        <v>1066.67</v>
      </c>
      <c r="N3917" s="1">
        <v>3.52</v>
      </c>
      <c r="O3917" s="1">
        <v>94.94</v>
      </c>
      <c r="P3917" s="1">
        <v>4.06</v>
      </c>
      <c r="Q3917" s="1">
        <v>69.66</v>
      </c>
      <c r="R3917" s="1">
        <v>16.67</v>
      </c>
      <c r="S3917" s="1">
        <v>12.05</v>
      </c>
      <c r="T3917" s="1">
        <v>0.00</v>
      </c>
      <c r="U3917" s="1">
        <v>99.39</v>
      </c>
      <c r="V3917" s="1">
        <f>100-U3917</f>
        <v>0.61</v>
      </c>
      <c r="W3917" s="1">
        <v>0.34</v>
      </c>
      <c r="X3917" s="0" t="inlineStr">
        <is>
          <t>IBGE — Censo Demográfico 2022 / SIDRA</t>
        </is>
      </c>
    </row>
    <row r="3918">
      <c r="A3918" s="0" t="inlineStr">
        <is>
          <t>4100459</t>
        </is>
      </c>
      <c r="B3918" s="0" t="inlineStr">
        <is>
          <t>Altamira do Paraná</t>
        </is>
      </c>
      <c r="C3918" s="0" t="inlineStr">
        <is>
          <t>PR</t>
        </is>
      </c>
      <c r="D3918" s="0" t="inlineStr">
        <is>
          <t>2022</t>
        </is>
      </c>
      <c r="E3918" s="1">
        <v>3590</v>
      </c>
      <c r="F3918" s="1">
        <v>38</v>
      </c>
      <c r="G3918" s="1">
        <v>149</v>
      </c>
      <c r="H3918" s="1">
        <v>704</v>
      </c>
      <c r="I3918" s="1">
        <f>(F3918+G3918+H3918)/E3918*100</f>
        <v>24.818941504178272980501392758</v>
      </c>
      <c r="J3918" s="1">
        <f>(F3918+G3918)/E3918*100</f>
        <v>5.2089136490250696378830083565</v>
      </c>
      <c r="K3918" s="1">
        <f>F3918/E3918*100</f>
        <v>1.0584958217270194986072423398</v>
      </c>
      <c r="L3918" s="1">
        <v>1382.24</v>
      </c>
      <c r="M3918" s="1">
        <v>978.00</v>
      </c>
      <c r="N3918" s="1">
        <v>10.60</v>
      </c>
      <c r="O3918" s="1">
        <v>63.91</v>
      </c>
      <c r="P3918" s="1">
        <v>29.47</v>
      </c>
      <c r="Q3918" s="1">
        <v>11.88</v>
      </c>
      <c r="R3918" s="1">
        <v>5.94</v>
      </c>
      <c r="S3918" s="1">
        <v>81.88</v>
      </c>
      <c s="1" r="T3918">
        <v>0</v>
      </c>
      <c r="U3918" s="1">
        <v>73.16</v>
      </c>
      <c r="V3918" s="1">
        <f>100-U3918</f>
        <v>26.84</v>
      </c>
      <c r="W3918" s="1">
        <v>24.66</v>
      </c>
      <c r="X3918" s="0" t="inlineStr">
        <is>
          <t>IBGE — Censo Demográfico 2022 / SIDRA</t>
        </is>
      </c>
    </row>
    <row r="3919">
      <c r="A3919" s="0" t="inlineStr">
        <is>
          <t>4100509</t>
        </is>
      </c>
      <c r="B3919" s="0" t="inlineStr">
        <is>
          <t>Altônia</t>
        </is>
      </c>
      <c r="C3919" s="0" t="inlineStr">
        <is>
          <t>PR</t>
        </is>
      </c>
      <c r="D3919" s="0" t="inlineStr">
        <is>
          <t>2022</t>
        </is>
      </c>
      <c r="E3919" s="1">
        <v>18637</v>
      </c>
      <c r="F3919" s="1">
        <v>608</v>
      </c>
      <c r="G3919" s="1">
        <v>713</v>
      </c>
      <c r="H3919" s="1">
        <v>2243</v>
      </c>
      <c r="I3919" s="1">
        <f>(F3919+G3919+H3919)/E3919*100</f>
        <v>19.123249450018779846541825401</v>
      </c>
      <c r="J3919" s="1">
        <f>(F3919+G3919)/E3919*100</f>
        <v>7.0880506519289585233674947685</v>
      </c>
      <c r="K3919" s="1">
        <f>F3919/E3919*100</f>
        <v>3.2623276278370982454257659495</v>
      </c>
      <c r="L3919" s="1">
        <v>1362.99</v>
      </c>
      <c r="M3919" s="1">
        <v>1204.00</v>
      </c>
      <c r="N3919" s="1">
        <v>7.24</v>
      </c>
      <c r="O3919" s="1">
        <v>81.96</v>
      </c>
      <c r="P3919" s="1">
        <v>10.89</v>
      </c>
      <c r="Q3919" s="1">
        <v>50.62</v>
      </c>
      <c r="R3919" s="1">
        <v>11.20</v>
      </c>
      <c r="S3919" s="1">
        <v>38.07</v>
      </c>
      <c r="T3919" s="1">
        <v>0.01</v>
      </c>
      <c r="U3919" s="1">
        <v>84.98</v>
      </c>
      <c r="V3919" s="1">
        <f>100-U3919</f>
        <v>15.02</v>
      </c>
      <c r="W3919" s="1">
        <v>13.44</v>
      </c>
      <c r="X3919" s="0" t="inlineStr">
        <is>
          <t>IBGE — Censo Demográfico 2022 / SIDRA</t>
        </is>
      </c>
    </row>
    <row r="3920">
      <c r="A3920" s="0" t="inlineStr">
        <is>
          <t>4100608</t>
        </is>
      </c>
      <c r="B3920" s="0" t="inlineStr">
        <is>
          <t>Alto Paraná</t>
        </is>
      </c>
      <c r="C3920" s="0" t="inlineStr">
        <is>
          <t>PR</t>
        </is>
      </c>
      <c r="D3920" s="0" t="inlineStr">
        <is>
          <t>2022</t>
        </is>
      </c>
      <c r="E3920" s="1">
        <v>13852</v>
      </c>
      <c r="F3920" s="1">
        <v>161</v>
      </c>
      <c r="G3920" s="1">
        <v>744</v>
      </c>
      <c r="H3920" s="1">
        <v>2186</v>
      </c>
      <c r="I3920" s="1">
        <f>(F3920+G3920+H3920)/E3920*100</f>
        <v>22.314467224949465781114640485</v>
      </c>
      <c r="J3920" s="1">
        <f>(F3920+G3920)/E3920*100</f>
        <v>6.5333525844643372798151891424</v>
      </c>
      <c r="K3920" s="1">
        <f>F3920/E3920*100</f>
        <v>1.1622870343632688420444701126</v>
      </c>
      <c r="L3920" s="1">
        <v>1448.91</v>
      </c>
      <c r="M3920" s="1">
        <v>1133.33</v>
      </c>
      <c r="N3920" s="1">
        <v>8.00</v>
      </c>
      <c r="O3920" s="1">
        <v>87.60</v>
      </c>
      <c r="P3920" s="1">
        <v>10.54</v>
      </c>
      <c r="Q3920" s="1">
        <v>59.19</v>
      </c>
      <c r="R3920" s="1">
        <v>7.17</v>
      </c>
      <c r="S3920" s="1">
        <v>33.60</v>
      </c>
      <c s="1" r="T3920">
        <v>0</v>
      </c>
      <c r="U3920" s="1">
        <v>91.45</v>
      </c>
      <c r="V3920" s="1">
        <f>100-U3920</f>
        <v>8.55</v>
      </c>
      <c r="W3920" s="1">
        <v>6.44</v>
      </c>
      <c r="X3920" s="0" t="inlineStr">
        <is>
          <t>IBGE — Censo Demográfico 2022 / SIDRA</t>
        </is>
      </c>
    </row>
    <row r="3921">
      <c r="A3921" s="0" t="inlineStr">
        <is>
          <t>4100707</t>
        </is>
      </c>
      <c r="B3921" s="0" t="inlineStr">
        <is>
          <t>Alto Piquiri</t>
        </is>
      </c>
      <c r="C3921" s="0" t="inlineStr">
        <is>
          <t>PR</t>
        </is>
      </c>
      <c r="D3921" s="0" t="inlineStr">
        <is>
          <t>2022</t>
        </is>
      </c>
      <c r="E3921" s="1">
        <v>9681</v>
      </c>
      <c r="F3921" s="1">
        <v>294</v>
      </c>
      <c r="G3921" s="1">
        <v>842</v>
      </c>
      <c r="H3921" s="1">
        <v>1792</v>
      </c>
      <c r="I3921" s="1">
        <f>(F3921+G3921+H3921)/E3921*100</f>
        <v>30.244809420514409668422683607</v>
      </c>
      <c r="J3921" s="1">
        <f>(F3921+G3921)/E3921*100</f>
        <v>11.734324966429087904142134077</v>
      </c>
      <c r="K3921" s="1">
        <f>F3921/E3921*100</f>
        <v>3.0368763557483731019522776573</v>
      </c>
      <c r="L3921" s="1">
        <v>1180.60</v>
      </c>
      <c r="M3921" s="1">
        <v>904.00</v>
      </c>
      <c r="N3921" s="1">
        <v>11.78</v>
      </c>
      <c r="O3921" s="1">
        <v>86.53</v>
      </c>
      <c r="P3921" s="1">
        <v>5.78</v>
      </c>
      <c r="Q3921" s="1">
        <v>56.94</v>
      </c>
      <c r="R3921" s="1">
        <v>9.53</v>
      </c>
      <c r="S3921" s="1">
        <v>33.51</v>
      </c>
      <c s="1" r="T3921">
        <v>0</v>
      </c>
      <c r="U3921" s="1">
        <v>93.73</v>
      </c>
      <c r="V3921" s="1">
        <f>100-U3921</f>
        <v>6.27</v>
      </c>
      <c r="W3921" s="1">
        <v>5.02</v>
      </c>
      <c r="X3921" s="0" t="inlineStr">
        <is>
          <t>IBGE — Censo Demográfico 2022 / SIDRA</t>
        </is>
      </c>
    </row>
    <row r="3922">
      <c r="A3922" s="0" t="inlineStr">
        <is>
          <t>4100806</t>
        </is>
      </c>
      <c r="B3922" s="0" t="inlineStr">
        <is>
          <t>Alvorada do Sul</t>
        </is>
      </c>
      <c r="C3922" s="0" t="inlineStr">
        <is>
          <t>PR</t>
        </is>
      </c>
      <c r="D3922" s="0" t="inlineStr">
        <is>
          <t>2022</t>
        </is>
      </c>
      <c r="E3922" s="1">
        <v>10195</v>
      </c>
      <c r="F3922" s="1">
        <v>76</v>
      </c>
      <c r="G3922" s="1">
        <v>376</v>
      </c>
      <c r="H3922" s="1">
        <v>1698</v>
      </c>
      <c r="I3922" s="1">
        <f>(F3922+G3922+H3922)/E3922*100</f>
        <v>21.088769004413928396272682688</v>
      </c>
      <c r="J3922" s="1">
        <f>(F3922+G3922)/E3922*100</f>
        <v>4.433545855811672388425698872</v>
      </c>
      <c r="K3922" s="1">
        <f>F3922/E3922*100</f>
        <v>0.7454634624816086316821971555</v>
      </c>
      <c r="L3922" s="1">
        <v>1538.57</v>
      </c>
      <c r="M3922" s="1">
        <v>1200.00</v>
      </c>
      <c r="N3922" s="1">
        <v>7.76</v>
      </c>
      <c r="O3922" s="1">
        <v>83.62</v>
      </c>
      <c r="P3922" s="1">
        <v>12.91</v>
      </c>
      <c r="Q3922" s="1">
        <v>0.49</v>
      </c>
      <c r="R3922" s="1">
        <v>48.84</v>
      </c>
      <c r="S3922" s="1">
        <v>50.64</v>
      </c>
      <c s="1" r="T3922">
        <v>0</v>
      </c>
      <c r="U3922" s="1">
        <v>94.16</v>
      </c>
      <c r="V3922" s="1">
        <f>100-U3922</f>
        <v>5.84</v>
      </c>
      <c r="W3922" s="1">
        <v>5.20</v>
      </c>
      <c r="X3922" s="0" t="inlineStr">
        <is>
          <t>IBGE — Censo Demográfico 2022 / SIDRA</t>
        </is>
      </c>
    </row>
    <row r="3923">
      <c r="A3923" s="0" t="inlineStr">
        <is>
          <t>4100905</t>
        </is>
      </c>
      <c r="B3923" s="0" t="inlineStr">
        <is>
          <t>Amaporã</t>
        </is>
      </c>
      <c r="C3923" s="0" t="inlineStr">
        <is>
          <t>PR</t>
        </is>
      </c>
      <c r="D3923" s="0" t="inlineStr">
        <is>
          <t>2022</t>
        </is>
      </c>
      <c r="E3923" s="1">
        <v>4755</v>
      </c>
      <c r="F3923" s="1">
        <v>48</v>
      </c>
      <c r="G3923" s="1">
        <v>282</v>
      </c>
      <c r="H3923" s="1">
        <v>946</v>
      </c>
      <c r="I3923" s="1">
        <f>(F3923+G3923+H3923)/E3923*100</f>
        <v>26.834910620399579390115667718</v>
      </c>
      <c r="J3923" s="1">
        <f>(F3923+G3923)/E3923*100</f>
        <v>6.9400630914826498422712933754</v>
      </c>
      <c r="K3923" s="1">
        <f>F3923/E3923*100</f>
        <v>1.0094637223974763406940063091</v>
      </c>
      <c r="L3923" s="1">
        <v>1067.49</v>
      </c>
      <c r="M3923" s="1">
        <v>933.33</v>
      </c>
      <c r="N3923" s="1">
        <v>9.78</v>
      </c>
      <c r="O3923" s="1">
        <v>79.14</v>
      </c>
      <c r="P3923" s="1">
        <v>5.65</v>
      </c>
      <c r="Q3923" s="1">
        <v>37.52</v>
      </c>
      <c r="R3923" s="1">
        <v>0.40</v>
      </c>
      <c r="S3923" s="1">
        <v>61.96</v>
      </c>
      <c s="1" r="T3923">
        <v>0</v>
      </c>
      <c r="U3923" s="1">
        <v>87.84</v>
      </c>
      <c r="V3923" s="1">
        <f>100-U3923</f>
        <v>12.16</v>
      </c>
      <c r="W3923" s="1">
        <v>10.84</v>
      </c>
      <c r="X3923" s="0" t="inlineStr">
        <is>
          <t>IBGE — Censo Demográfico 2022 / SIDRA</t>
        </is>
      </c>
    </row>
    <row r="3924">
      <c r="A3924" s="0" t="inlineStr">
        <is>
          <t>4101002</t>
        </is>
      </c>
      <c r="B3924" s="0" t="inlineStr">
        <is>
          <t>Ampére</t>
        </is>
      </c>
      <c r="C3924" s="0" t="inlineStr">
        <is>
          <t>PR</t>
        </is>
      </c>
      <c r="D3924" s="0" t="inlineStr">
        <is>
          <t>2022</t>
        </is>
      </c>
      <c r="E3924" s="1">
        <v>19589</v>
      </c>
      <c r="F3924" s="1">
        <v>91</v>
      </c>
      <c r="G3924" s="1">
        <v>365</v>
      </c>
      <c r="H3924" s="1">
        <v>1948</v>
      </c>
      <c r="I3924" s="1">
        <f>(F3924+G3924+H3924)/E3924*100</f>
        <v>12.272193578028485374444841493</v>
      </c>
      <c r="J3924" s="1">
        <f>(F3924+G3924)/E3924*100</f>
        <v>2.3278370514064015518913676043</v>
      </c>
      <c r="K3924" s="1">
        <f>F3924/E3924*100</f>
        <v>0.4645464291183827658379702894</v>
      </c>
      <c r="L3924" s="1">
        <v>1815.06</v>
      </c>
      <c r="M3924" s="1">
        <v>1250.00</v>
      </c>
      <c r="N3924" s="1">
        <v>5.38</v>
      </c>
      <c r="O3924" s="1">
        <v>80.42</v>
      </c>
      <c r="P3924" s="1">
        <v>8.52</v>
      </c>
      <c r="Q3924" s="1">
        <v>65.50</v>
      </c>
      <c r="R3924" s="1">
        <v>19.32</v>
      </c>
      <c r="S3924" s="1">
        <v>15.10</v>
      </c>
      <c s="1" r="T3924">
        <v>0</v>
      </c>
      <c r="U3924" s="1">
        <v>81.23</v>
      </c>
      <c r="V3924" s="1">
        <f>100-U3924</f>
        <v>18.77</v>
      </c>
      <c r="W3924" s="1">
        <v>9.02</v>
      </c>
      <c r="X3924" s="0" t="inlineStr">
        <is>
          <t>IBGE — Censo Demográfico 2022 / SIDRA</t>
        </is>
      </c>
    </row>
    <row r="3925">
      <c r="A3925" s="0" t="inlineStr">
        <is>
          <t>4101051</t>
        </is>
      </c>
      <c r="B3925" s="0" t="inlineStr">
        <is>
          <t>Anahy</t>
        </is>
      </c>
      <c r="C3925" s="0" t="inlineStr">
        <is>
          <t>PR</t>
        </is>
      </c>
      <c r="D3925" s="0" t="inlineStr">
        <is>
          <t>2022</t>
        </is>
      </c>
      <c r="E3925" s="1">
        <v>2918</v>
      </c>
      <c r="F3925" s="1">
        <v>26</v>
      </c>
      <c r="G3925" s="1">
        <v>89</v>
      </c>
      <c r="H3925" s="1">
        <v>384</v>
      </c>
      <c r="I3925" s="1">
        <f>(F3925+G3925+H3925)/E3925*100</f>
        <v>17.100753941055517477724468814</v>
      </c>
      <c r="J3925" s="1">
        <f>(F3925+G3925)/E3925*100</f>
        <v>3.94105551747772446881425634</v>
      </c>
      <c r="K3925" s="1">
        <f>F3925/E3925*100</f>
        <v>0.8910212474297464016449623029</v>
      </c>
      <c r="L3925" s="1">
        <v>1370.33</v>
      </c>
      <c r="M3925" s="1">
        <v>1212.00</v>
      </c>
      <c r="N3925" s="1">
        <v>9.73</v>
      </c>
      <c r="O3925" s="1">
        <v>82.62</v>
      </c>
      <c r="P3925" s="1">
        <v>16.49</v>
      </c>
      <c r="Q3925" s="1">
        <v>0.90</v>
      </c>
      <c r="R3925" s="1">
        <v>82.44</v>
      </c>
      <c r="S3925" s="1">
        <v>16.58</v>
      </c>
      <c s="1" r="T3925">
        <v>0</v>
      </c>
      <c r="U3925" s="1">
        <v>86.02</v>
      </c>
      <c r="V3925" s="1">
        <f>100-U3925</f>
        <v>13.98</v>
      </c>
      <c r="W3925" s="1">
        <v>10.84</v>
      </c>
      <c r="X3925" s="0" t="inlineStr">
        <is>
          <t>IBGE — Censo Demográfico 2022 / SIDRA</t>
        </is>
      </c>
    </row>
    <row r="3926">
      <c r="A3926" s="0" t="inlineStr">
        <is>
          <t>4101101</t>
        </is>
      </c>
      <c r="B3926" s="0" t="inlineStr">
        <is>
          <t>Andirá</t>
        </is>
      </c>
      <c r="C3926" s="0" t="inlineStr">
        <is>
          <t>PR</t>
        </is>
      </c>
      <c r="D3926" s="0" t="inlineStr">
        <is>
          <t>2022</t>
        </is>
      </c>
      <c r="E3926" s="1">
        <v>19813</v>
      </c>
      <c r="F3926" s="1">
        <v>319</v>
      </c>
      <c r="G3926" s="1">
        <v>1125</v>
      </c>
      <c r="H3926" s="1">
        <v>2787</v>
      </c>
      <c r="I3926" s="1">
        <f>(F3926+G3926+H3926)/E3926*100</f>
        <v>21.354666128299601271892191995</v>
      </c>
      <c r="J3926" s="1">
        <f>(F3926+G3926)/E3926*100</f>
        <v>7.2881441477817594508655932973</v>
      </c>
      <c r="K3926" s="1">
        <f>F3926/E3926*100</f>
        <v>1.610054004946247413314490486</v>
      </c>
      <c r="L3926" s="1">
        <v>1578.21</v>
      </c>
      <c r="M3926" s="1">
        <v>1212.00</v>
      </c>
      <c r="N3926" s="1">
        <v>8.06</v>
      </c>
      <c r="O3926" s="1">
        <v>95.68</v>
      </c>
      <c r="P3926" s="1">
        <v>3.99</v>
      </c>
      <c r="Q3926" s="1">
        <v>62.52</v>
      </c>
      <c r="R3926" s="1">
        <v>19.28</v>
      </c>
      <c r="S3926" s="1">
        <v>17.90</v>
      </c>
      <c s="1" r="T3926">
        <v>0</v>
      </c>
      <c r="U3926" s="1">
        <v>97.19</v>
      </c>
      <c r="V3926" s="1">
        <f>100-U3926</f>
        <v>2.81</v>
      </c>
      <c r="W3926" s="1">
        <v>2.10</v>
      </c>
      <c r="X3926" s="0" t="inlineStr">
        <is>
          <t>IBGE — Censo Demográfico 2022 / SIDRA</t>
        </is>
      </c>
    </row>
    <row r="3927">
      <c r="A3927" s="0" t="inlineStr">
        <is>
          <t>4101150</t>
        </is>
      </c>
      <c r="B3927" s="0" t="inlineStr">
        <is>
          <t>Ângulo</t>
        </is>
      </c>
      <c r="C3927" s="0" t="inlineStr">
        <is>
          <t>PR</t>
        </is>
      </c>
      <c r="D3927" s="0" t="inlineStr">
        <is>
          <t>2022</t>
        </is>
      </c>
      <c r="E3927" s="1">
        <v>3235</v>
      </c>
      <c r="F3927" s="1">
        <v>77</v>
      </c>
      <c r="G3927" s="1">
        <v>165</v>
      </c>
      <c r="H3927" s="1">
        <v>684</v>
      </c>
      <c r="I3927" s="1">
        <f>(F3927+G3927+H3927)/E3927*100</f>
        <v>28.624420401854714064914992272</v>
      </c>
      <c r="J3927" s="1">
        <f>(F3927+G3927)/E3927*100</f>
        <v>7.4806800618238021638330757342</v>
      </c>
      <c r="K3927" s="1">
        <f>F3927/E3927*100</f>
        <v>2.3802163833075734157650695518</v>
      </c>
      <c r="L3927" s="1">
        <v>1394.70</v>
      </c>
      <c r="M3927" s="1">
        <v>1103.00</v>
      </c>
      <c r="N3927" s="1">
        <v>7.24</v>
      </c>
      <c r="O3927" s="1">
        <v>85.75</v>
      </c>
      <c r="P3927" s="1">
        <v>11.63</v>
      </c>
      <c r="Q3927" s="1">
        <v>2.13</v>
      </c>
      <c r="R3927" s="1">
        <v>45.70</v>
      </c>
      <c r="S3927" s="1">
        <v>52.01</v>
      </c>
      <c s="1" r="T3927">
        <v>0</v>
      </c>
      <c r="U3927" s="1">
        <v>92.79</v>
      </c>
      <c r="V3927" s="1">
        <f>100-U3927</f>
        <v>7.21</v>
      </c>
      <c r="W3927" s="1">
        <v>4.18</v>
      </c>
      <c r="X3927" s="0" t="inlineStr">
        <is>
          <t>IBGE — Censo Demográfico 2022 / SIDRA</t>
        </is>
      </c>
    </row>
    <row r="3928">
      <c r="A3928" s="0" t="inlineStr">
        <is>
          <t>4101200</t>
        </is>
      </c>
      <c r="B3928" s="0" t="inlineStr">
        <is>
          <t>Antonina</t>
        </is>
      </c>
      <c r="C3928" s="0" t="inlineStr">
        <is>
          <t>PR</t>
        </is>
      </c>
      <c r="D3928" s="0" t="inlineStr">
        <is>
          <t>2022</t>
        </is>
      </c>
      <c r="E3928" s="1">
        <v>18056</v>
      </c>
      <c r="F3928" s="1">
        <v>519</v>
      </c>
      <c r="G3928" s="1">
        <v>1857</v>
      </c>
      <c r="H3928" s="1">
        <v>3984</v>
      </c>
      <c r="I3928" s="1">
        <f>(F3928+G3928+H3928)/E3928*100</f>
        <v>35.223748338502436863092600798</v>
      </c>
      <c r="J3928" s="1">
        <f>(F3928+G3928)/E3928*100</f>
        <v>13.159060700044306601683650864</v>
      </c>
      <c r="K3928" s="1">
        <f>F3928/E3928*100</f>
        <v>2.8743907842268498006202924236</v>
      </c>
      <c r="L3928" s="1">
        <v>1211.84</v>
      </c>
      <c r="M3928" s="1">
        <v>900.00</v>
      </c>
      <c r="N3928" s="1">
        <v>5.49</v>
      </c>
      <c r="O3928" s="1">
        <v>87.71</v>
      </c>
      <c r="P3928" s="1">
        <v>11.64</v>
      </c>
      <c r="Q3928" s="1">
        <v>60.28</v>
      </c>
      <c r="R3928" s="1">
        <v>16.77</v>
      </c>
      <c r="S3928" s="1">
        <v>12.14</v>
      </c>
      <c r="T3928" s="1">
        <v>0.05</v>
      </c>
      <c r="U3928" s="1">
        <v>94.89</v>
      </c>
      <c r="V3928" s="1">
        <f>100-U3928</f>
        <v>5.11</v>
      </c>
      <c r="W3928" s="1">
        <v>4.58</v>
      </c>
      <c r="X3928" s="0" t="inlineStr">
        <is>
          <t>IBGE — Censo Demográfico 2022 / SIDRA</t>
        </is>
      </c>
    </row>
    <row r="3929">
      <c r="A3929" s="0" t="inlineStr">
        <is>
          <t>4101309</t>
        </is>
      </c>
      <c r="B3929" s="0" t="inlineStr">
        <is>
          <t>Antônio Olinto</t>
        </is>
      </c>
      <c r="C3929" s="0" t="inlineStr">
        <is>
          <t>PR</t>
        </is>
      </c>
      <c r="D3929" s="0" t="inlineStr">
        <is>
          <t>2022</t>
        </is>
      </c>
      <c r="E3929" s="1">
        <v>7011</v>
      </c>
      <c r="F3929" s="1">
        <v>183</v>
      </c>
      <c r="G3929" s="1">
        <v>505</v>
      </c>
      <c r="H3929" s="1">
        <v>1362</v>
      </c>
      <c r="I3929" s="1">
        <f>(F3929+G3929+H3929)/E3929*100</f>
        <v>29.239766081871345029239766082</v>
      </c>
      <c r="J3929" s="1">
        <f>(F3929+G3929)/E3929*100</f>
        <v>9.813150763086578234203394666</v>
      </c>
      <c r="K3929" s="1">
        <f>F3929/E3929*100</f>
        <v>2.6101839965768078733418913136</v>
      </c>
      <c r="L3929" s="1">
        <v>1190.28</v>
      </c>
      <c r="M3929" s="1">
        <v>903.00</v>
      </c>
      <c r="N3929" s="1">
        <v>6.21</v>
      </c>
      <c r="O3929" s="1">
        <v>31.43</v>
      </c>
      <c r="P3929" s="1">
        <v>65.93</v>
      </c>
      <c r="Q3929" s="1">
        <v>2.20</v>
      </c>
      <c r="R3929" s="1">
        <v>36.38</v>
      </c>
      <c r="S3929" s="1">
        <v>60.41</v>
      </c>
      <c r="T3929" s="1">
        <v>0.18</v>
      </c>
      <c r="U3929" s="1">
        <v>59.36</v>
      </c>
      <c r="V3929" s="1">
        <f>100-U3929</f>
        <v>40.64</v>
      </c>
      <c r="W3929" s="1">
        <v>38.98</v>
      </c>
      <c r="X3929" s="0" t="inlineStr">
        <is>
          <t>IBGE — Censo Demográfico 2022 / SIDRA</t>
        </is>
      </c>
    </row>
    <row r="3930">
      <c r="A3930" s="0" t="inlineStr">
        <is>
          <t>4101408</t>
        </is>
      </c>
      <c r="B3930" s="0" t="inlineStr">
        <is>
          <t>Apucarana</t>
        </is>
      </c>
      <c r="C3930" s="0" t="inlineStr">
        <is>
          <t>PR</t>
        </is>
      </c>
      <c r="D3930" s="0" t="inlineStr">
        <is>
          <t>2022</t>
        </is>
      </c>
      <c r="E3930" s="1">
        <v>129608</v>
      </c>
      <c r="F3930" s="1">
        <v>1692</v>
      </c>
      <c r="G3930" s="1">
        <v>3804</v>
      </c>
      <c r="H3930" s="1">
        <v>13929</v>
      </c>
      <c r="I3930" s="1">
        <f>(F3930+G3930+H3930)/E3930*100</f>
        <v>14.987500771557311277081661626</v>
      </c>
      <c r="J3930" s="1">
        <f>(F3930+G3930)/E3930*100</f>
        <v>4.2404789827788408122955373125</v>
      </c>
      <c r="K3930" s="1">
        <f>F3930/E3930*100</f>
        <v>1.3054749706808221714708968582</v>
      </c>
      <c r="L3930" s="1">
        <v>1770.29</v>
      </c>
      <c r="M3930" s="1">
        <v>1311.00</v>
      </c>
      <c r="N3930" s="1">
        <v>4.27</v>
      </c>
      <c r="O3930" s="1">
        <v>96.46</v>
      </c>
      <c r="P3930" s="1">
        <v>2.32</v>
      </c>
      <c r="Q3930" s="1">
        <v>80.44</v>
      </c>
      <c r="R3930" s="1">
        <v>6.07</v>
      </c>
      <c r="S3930" s="1">
        <v>13.40</v>
      </c>
      <c s="1" r="T3930">
        <v>0</v>
      </c>
      <c r="U3930" s="1">
        <v>98.20</v>
      </c>
      <c r="V3930" s="1">
        <f>100-U3930</f>
        <v>1.80</v>
      </c>
      <c r="W3930" s="1">
        <v>1.64</v>
      </c>
      <c r="X3930" s="0" t="inlineStr">
        <is>
          <t>IBGE — Censo Demográfico 2022 / SIDRA</t>
        </is>
      </c>
    </row>
    <row r="3931">
      <c r="A3931" s="0" t="inlineStr">
        <is>
          <t>4101507</t>
        </is>
      </c>
      <c r="B3931" s="0" t="inlineStr">
        <is>
          <t>Arapongas</t>
        </is>
      </c>
      <c r="C3931" s="0" t="inlineStr">
        <is>
          <t>PR</t>
        </is>
      </c>
      <c r="D3931" s="0" t="inlineStr">
        <is>
          <t>2022</t>
        </is>
      </c>
      <c r="E3931" s="1">
        <v>118982</v>
      </c>
      <c r="F3931" s="1">
        <v>2740</v>
      </c>
      <c r="G3931" s="1">
        <v>2737</v>
      </c>
      <c r="H3931" s="1">
        <v>12263</v>
      </c>
      <c r="I3931" s="1">
        <f>(F3931+G3931+H3931)/E3931*100</f>
        <v>14.909818291842463565917533745</v>
      </c>
      <c r="J3931" s="1">
        <f>(F3931+G3931)/E3931*100</f>
        <v>4.6032172933721067052159150124</v>
      </c>
      <c r="K3931" s="1">
        <f>F3931/E3931*100</f>
        <v>2.3028693415810794910154477148</v>
      </c>
      <c r="L3931" s="1">
        <v>1778.09</v>
      </c>
      <c r="M3931" s="1">
        <v>1333.33</v>
      </c>
      <c r="N3931" s="1">
        <v>3.64</v>
      </c>
      <c r="O3931" s="1">
        <v>95.27</v>
      </c>
      <c r="P3931" s="1">
        <v>2.48</v>
      </c>
      <c r="Q3931" s="1">
        <v>74.68</v>
      </c>
      <c r="R3931" s="1">
        <v>15.24</v>
      </c>
      <c r="S3931" s="1">
        <v>10.06</v>
      </c>
      <c s="1" r="T3931">
        <v>0</v>
      </c>
      <c r="U3931" s="1">
        <v>99.03</v>
      </c>
      <c r="V3931" s="1">
        <f>100-U3931</f>
        <v>0.97</v>
      </c>
      <c r="W3931" s="1">
        <v>0.90</v>
      </c>
      <c r="X3931" s="0" t="inlineStr">
        <is>
          <t>IBGE — Censo Demográfico 2022 / SIDRA</t>
        </is>
      </c>
    </row>
    <row r="3932">
      <c r="A3932" s="0" t="inlineStr">
        <is>
          <t>4101606</t>
        </is>
      </c>
      <c r="B3932" s="0" t="inlineStr">
        <is>
          <t>Arapoti</t>
        </is>
      </c>
      <c r="C3932" s="0" t="inlineStr">
        <is>
          <t>PR</t>
        </is>
      </c>
      <c r="D3932" s="0" t="inlineStr">
        <is>
          <t>2022</t>
        </is>
      </c>
      <c r="E3932" s="1">
        <v>25754</v>
      </c>
      <c r="F3932" s="1">
        <v>1213</v>
      </c>
      <c r="G3932" s="1">
        <v>1557</v>
      </c>
      <c r="H3932" s="1">
        <v>4094</v>
      </c>
      <c r="I3932" s="1">
        <f>(F3932+G3932+H3932)/E3932*100</f>
        <v>26.652170536615671352022986721</v>
      </c>
      <c r="J3932" s="1">
        <f>(F3932+G3932)/E3932*100</f>
        <v>10.755610778908130775801817193</v>
      </c>
      <c r="K3932" s="1">
        <f>F3932/E3932*100</f>
        <v>4.7099479692474955346742253631</v>
      </c>
      <c r="L3932" s="1">
        <v>1526.02</v>
      </c>
      <c r="M3932" s="1">
        <v>1070.67</v>
      </c>
      <c r="N3932" s="1">
        <v>5.68</v>
      </c>
      <c r="O3932" s="1">
        <v>87.50</v>
      </c>
      <c r="P3932" s="1">
        <v>11.84</v>
      </c>
      <c r="Q3932" s="1">
        <v>70.21</v>
      </c>
      <c r="R3932" s="1">
        <v>7.39</v>
      </c>
      <c r="S3932" s="1">
        <v>21.93</v>
      </c>
      <c r="T3932" s="1">
        <v>0.02</v>
      </c>
      <c r="U3932" s="1">
        <v>93.18</v>
      </c>
      <c r="V3932" s="1">
        <f>100-U3932</f>
        <v>6.82</v>
      </c>
      <c r="W3932" s="1">
        <v>6.50</v>
      </c>
      <c r="X3932" s="0" t="inlineStr">
        <is>
          <t>IBGE — Censo Demográfico 2022 / SIDRA</t>
        </is>
      </c>
    </row>
    <row r="3933">
      <c r="A3933" s="0" t="inlineStr">
        <is>
          <t>4101655</t>
        </is>
      </c>
      <c r="B3933" s="0" t="inlineStr">
        <is>
          <t>Arapuã</t>
        </is>
      </c>
      <c r="C3933" s="0" t="inlineStr">
        <is>
          <t>PR</t>
        </is>
      </c>
      <c r="D3933" s="0" t="inlineStr">
        <is>
          <t>2022</t>
        </is>
      </c>
      <c r="E3933" s="1">
        <v>3527</v>
      </c>
      <c r="F3933" s="1">
        <v>40</v>
      </c>
      <c r="G3933" s="1">
        <v>340</v>
      </c>
      <c r="H3933" s="1">
        <v>628</v>
      </c>
      <c r="I3933" s="1">
        <f>(F3933+G3933+H3933)/E3933*100</f>
        <v>28.579529345052452509214629997</v>
      </c>
      <c r="J3933" s="1">
        <f>(F3933+G3933)/E3933*100</f>
        <v>10.774028919761837255457896229</v>
      </c>
      <c r="K3933" s="1">
        <f>F3933/E3933*100</f>
        <v>1.1341083073433512900481996031</v>
      </c>
      <c r="L3933" s="1">
        <v>1226.76</v>
      </c>
      <c r="M3933" s="1">
        <v>933.33</v>
      </c>
      <c r="N3933" s="1">
        <v>12.23</v>
      </c>
      <c r="O3933" s="1">
        <v>50.41</v>
      </c>
      <c r="P3933" s="1">
        <v>28.20</v>
      </c>
      <c r="Q3933" s="1">
        <v>0.52</v>
      </c>
      <c r="R3933" s="1">
        <v>5.39</v>
      </c>
      <c r="S3933" s="1">
        <v>92.89</v>
      </c>
      <c r="T3933" s="1">
        <v>0.07</v>
      </c>
      <c r="U3933" s="1">
        <v>75.17</v>
      </c>
      <c r="V3933" s="1">
        <f>100-U3933</f>
        <v>24.83</v>
      </c>
      <c r="W3933" s="1">
        <v>23.93</v>
      </c>
      <c r="X3933" s="0" t="inlineStr">
        <is>
          <t>IBGE — Censo Demográfico 2022 / SIDRA</t>
        </is>
      </c>
    </row>
    <row r="3934">
      <c r="A3934" s="0" t="inlineStr">
        <is>
          <t>4101705</t>
        </is>
      </c>
      <c r="B3934" s="0" t="inlineStr">
        <is>
          <t>Araruna</t>
        </is>
      </c>
      <c r="C3934" s="0" t="inlineStr">
        <is>
          <t>PR</t>
        </is>
      </c>
      <c r="D3934" s="0" t="inlineStr">
        <is>
          <t>2022</t>
        </is>
      </c>
      <c r="E3934" s="1">
        <v>14470</v>
      </c>
      <c r="F3934" s="1">
        <v>116</v>
      </c>
      <c r="G3934" s="1">
        <v>560</v>
      </c>
      <c r="H3934" s="1">
        <v>1744</v>
      </c>
      <c r="I3934" s="1">
        <f>(F3934+G3934+H3934)/E3934*100</f>
        <v>16.724257083621285418106427091</v>
      </c>
      <c r="J3934" s="1">
        <f>(F3934+G3934)/E3934*100</f>
        <v>4.671734623358673116793365584</v>
      </c>
      <c r="K3934" s="1">
        <f>F3934/E3934*100</f>
        <v>0.8016586040082930200414651002</v>
      </c>
      <c r="L3934" s="1">
        <v>1513.63</v>
      </c>
      <c r="M3934" s="1">
        <v>1212.00</v>
      </c>
      <c r="N3934" s="1">
        <v>6.57</v>
      </c>
      <c r="O3934" s="1">
        <v>84.44</v>
      </c>
      <c r="P3934" s="1">
        <v>11.22</v>
      </c>
      <c r="Q3934" s="1">
        <v>52.29</v>
      </c>
      <c r="R3934" s="1">
        <v>15.95</v>
      </c>
      <c r="S3934" s="1">
        <v>31.66</v>
      </c>
      <c r="T3934" s="1">
        <v>0.02</v>
      </c>
      <c r="U3934" s="1">
        <v>89.99</v>
      </c>
      <c r="V3934" s="1">
        <f>100-U3934</f>
        <v>10.01</v>
      </c>
      <c r="W3934" s="1">
        <v>7.85</v>
      </c>
      <c r="X3934" s="0" t="inlineStr">
        <is>
          <t>IBGE — Censo Demográfico 2022 / SIDRA</t>
        </is>
      </c>
    </row>
    <row r="3935">
      <c r="A3935" s="0" t="inlineStr">
        <is>
          <t>4101804</t>
        </is>
      </c>
      <c r="B3935" s="0" t="inlineStr">
        <is>
          <t>Araucária</t>
        </is>
      </c>
      <c r="C3935" s="0" t="inlineStr">
        <is>
          <t>PR</t>
        </is>
      </c>
      <c r="D3935" s="0" t="inlineStr">
        <is>
          <t>2022</t>
        </is>
      </c>
      <c r="E3935" s="1">
        <v>151566</v>
      </c>
      <c r="F3935" s="1">
        <v>4692</v>
      </c>
      <c r="G3935" s="1">
        <v>5088</v>
      </c>
      <c r="H3935" s="1">
        <v>18546</v>
      </c>
      <c r="I3935" s="1">
        <f>(F3935+G3935+H3935)/E3935*100</f>
        <v>18.688888009184117810062942876</v>
      </c>
      <c r="J3935" s="1">
        <f>(F3935+G3935)/E3935*100</f>
        <v>6.4526344958631883140018209889</v>
      </c>
      <c r="K3935" s="1">
        <f>F3935/E3935*100</f>
        <v>3.0956810894263885040180515419</v>
      </c>
      <c r="L3935" s="1">
        <v>1600.99</v>
      </c>
      <c r="M3935" s="1">
        <v>1250.00</v>
      </c>
      <c r="N3935" s="1">
        <v>2.83</v>
      </c>
      <c r="O3935" s="1">
        <v>85.95</v>
      </c>
      <c r="P3935" s="1">
        <v>8.01</v>
      </c>
      <c r="Q3935" s="1">
        <v>79.57</v>
      </c>
      <c r="R3935" s="1">
        <v>10.95</v>
      </c>
      <c r="S3935" s="1">
        <v>6.34</v>
      </c>
      <c r="T3935" s="1">
        <v>0.01</v>
      </c>
      <c r="U3935" s="1">
        <v>99.64</v>
      </c>
      <c r="V3935" s="1">
        <f>100-U3935</f>
        <v>0.36</v>
      </c>
      <c r="W3935" s="1">
        <v>0.26</v>
      </c>
      <c r="X3935" s="0" t="inlineStr">
        <is>
          <t>IBGE — Censo Demográfico 2022 / SIDRA</t>
        </is>
      </c>
    </row>
    <row r="3936">
      <c r="A3936" s="0" t="inlineStr">
        <is>
          <t>4101853</t>
        </is>
      </c>
      <c r="B3936" s="0" t="inlineStr">
        <is>
          <t>Ariranha do Ivaí</t>
        </is>
      </c>
      <c r="C3936" s="0" t="inlineStr">
        <is>
          <t>PR</t>
        </is>
      </c>
      <c r="D3936" s="0" t="inlineStr">
        <is>
          <t>2022</t>
        </is>
      </c>
      <c r="E3936" s="1">
        <v>2329</v>
      </c>
      <c r="F3936" s="1">
        <v>13</v>
      </c>
      <c r="G3936" s="1">
        <v>196</v>
      </c>
      <c r="H3936" s="1">
        <v>471</v>
      </c>
      <c r="I3936" s="1">
        <f>(F3936+G3936+H3936)/E3936*100</f>
        <v>29.197080291970802919708029197</v>
      </c>
      <c r="J3936" s="1">
        <f>(F3936+G3936)/E3936*100</f>
        <v>8.97380850150279089738085015</v>
      </c>
      <c r="K3936" s="1">
        <f>F3936/E3936*100</f>
        <v>0.558179476170030055817947617</v>
      </c>
      <c r="L3936" s="1">
        <v>1383.07</v>
      </c>
      <c r="M3936" s="1">
        <v>1119.25</v>
      </c>
      <c r="N3936" s="1">
        <v>14.63</v>
      </c>
      <c r="O3936" s="1">
        <v>56.60</v>
      </c>
      <c r="P3936" s="1">
        <v>32.10</v>
      </c>
      <c r="Q3936" s="1">
        <v>1.57</v>
      </c>
      <c r="R3936" s="1">
        <v>5.26</v>
      </c>
      <c r="S3936" s="1">
        <v>92.17</v>
      </c>
      <c r="T3936" s="1">
        <v>0.11</v>
      </c>
      <c r="U3936" s="1">
        <v>60.74</v>
      </c>
      <c r="V3936" s="1">
        <f>100-U3936</f>
        <v>39.26</v>
      </c>
      <c r="W3936" s="1">
        <v>38.03</v>
      </c>
      <c r="X3936" s="0" t="inlineStr">
        <is>
          <t>IBGE — Censo Demográfico 2022 / SIDRA</t>
        </is>
      </c>
    </row>
    <row r="3937">
      <c r="A3937" s="0" t="inlineStr">
        <is>
          <t>4101903</t>
        </is>
      </c>
      <c r="B3937" s="0" t="inlineStr">
        <is>
          <t>Assaí</t>
        </is>
      </c>
      <c r="C3937" s="0" t="inlineStr">
        <is>
          <t>PR</t>
        </is>
      </c>
      <c r="D3937" s="0" t="inlineStr">
        <is>
          <t>2022</t>
        </is>
      </c>
      <c r="E3937" s="1">
        <v>13675</v>
      </c>
      <c r="F3937" s="1">
        <v>456</v>
      </c>
      <c r="G3937" s="1">
        <v>1142</v>
      </c>
      <c r="H3937" s="1">
        <v>2569</v>
      </c>
      <c r="I3937" s="1">
        <f>(F3937+G3937+H3937)/E3937*100</f>
        <v>30.471663619744058500914076782</v>
      </c>
      <c r="J3937" s="1">
        <f>(F3937+G3937)/E3937*100</f>
        <v>11.685557586837294332723948812</v>
      </c>
      <c r="K3937" s="1">
        <f>F3937/E3937*100</f>
        <v>3.3345521023765996343692870201</v>
      </c>
      <c r="L3937" s="1">
        <v>1275.36</v>
      </c>
      <c r="M3937" s="1">
        <v>1040.00</v>
      </c>
      <c r="N3937" s="1">
        <v>6.52</v>
      </c>
      <c r="O3937" s="1">
        <v>88.94</v>
      </c>
      <c r="P3937" s="1">
        <v>9.29</v>
      </c>
      <c r="Q3937" s="1">
        <v>74.42</v>
      </c>
      <c r="R3937" s="1">
        <v>6.43</v>
      </c>
      <c r="S3937" s="1">
        <v>17.41</v>
      </c>
      <c r="T3937" s="1">
        <v>0.02</v>
      </c>
      <c r="U3937" s="1">
        <v>91.49</v>
      </c>
      <c r="V3937" s="1">
        <f>100-U3937</f>
        <v>8.51</v>
      </c>
      <c r="W3937" s="1">
        <v>8.16</v>
      </c>
      <c r="X3937" s="0" t="inlineStr">
        <is>
          <t>IBGE — Censo Demográfico 2022 / SIDRA</t>
        </is>
      </c>
    </row>
    <row r="3938">
      <c r="A3938" s="0" t="inlineStr">
        <is>
          <t>4102000</t>
        </is>
      </c>
      <c r="B3938" s="0" t="inlineStr">
        <is>
          <t>Assis Chateaubriand</t>
        </is>
      </c>
      <c r="C3938" s="0" t="inlineStr">
        <is>
          <t>PR</t>
        </is>
      </c>
      <c r="D3938" s="0" t="inlineStr">
        <is>
          <t>2022</t>
        </is>
      </c>
      <c r="E3938" s="1">
        <v>36745</v>
      </c>
      <c r="F3938" s="1">
        <v>423</v>
      </c>
      <c r="G3938" s="1">
        <v>836</v>
      </c>
      <c r="H3938" s="1">
        <v>4351</v>
      </c>
      <c r="I3938" s="1">
        <f>(F3938+G3938+H3938)/E3938*100</f>
        <v>15.267383317458157572458837937</v>
      </c>
      <c r="J3938" s="1">
        <f>(F3938+G3938)/E3938*100</f>
        <v>3.4263165056470268063682133624</v>
      </c>
      <c r="K3938" s="1">
        <f>F3938/E3938*100</f>
        <v>1.1511770308885562661586610423</v>
      </c>
      <c r="L3938" s="1">
        <v>1672.22</v>
      </c>
      <c r="M3938" s="1">
        <v>1212.00</v>
      </c>
      <c r="N3938" s="1">
        <v>5.85</v>
      </c>
      <c r="O3938" s="1">
        <v>89.82</v>
      </c>
      <c r="P3938" s="1">
        <v>8.38</v>
      </c>
      <c r="Q3938" s="1">
        <v>38.40</v>
      </c>
      <c r="R3938" s="1">
        <v>9.89</v>
      </c>
      <c r="S3938" s="1">
        <v>51.54</v>
      </c>
      <c r="T3938" s="1">
        <v>0.01</v>
      </c>
      <c r="U3938" s="1">
        <v>93.55</v>
      </c>
      <c r="V3938" s="1">
        <f>100-U3938</f>
        <v>6.45</v>
      </c>
      <c r="W3938" s="1">
        <v>5.49</v>
      </c>
      <c r="X3938" s="0" t="inlineStr">
        <is>
          <t>IBGE — Censo Demográfico 2022 / SIDRA</t>
        </is>
      </c>
    </row>
    <row r="3939">
      <c r="A3939" s="0" t="inlineStr">
        <is>
          <t>4102109</t>
        </is>
      </c>
      <c r="B3939" s="0" t="inlineStr">
        <is>
          <t>Astorga</t>
        </is>
      </c>
      <c r="C3939" s="0" t="inlineStr">
        <is>
          <t>PR</t>
        </is>
      </c>
      <c r="D3939" s="0" t="inlineStr">
        <is>
          <t>2022</t>
        </is>
      </c>
      <c r="E3939" s="1">
        <v>25405</v>
      </c>
      <c r="F3939" s="1">
        <v>399</v>
      </c>
      <c r="G3939" s="1">
        <v>734</v>
      </c>
      <c r="H3939" s="1">
        <v>3087</v>
      </c>
      <c r="I3939" s="1">
        <f>(F3939+G3939+H3939)/E3939*100</f>
        <v>16.610903365479236370793150955</v>
      </c>
      <c r="J3939" s="1">
        <f>(F3939+G3939)/E3939*100</f>
        <v>4.4597520173194253099783507184</v>
      </c>
      <c r="K3939" s="1">
        <f>F3939/E3939*100</f>
        <v>1.570556976973036803778783704</v>
      </c>
      <c r="L3939" s="1">
        <v>1554.91</v>
      </c>
      <c r="M3939" s="1">
        <v>1212.00</v>
      </c>
      <c r="N3939" s="1">
        <v>4.87</v>
      </c>
      <c r="O3939" s="1">
        <v>93.31</v>
      </c>
      <c r="P3939" s="1">
        <v>6.05</v>
      </c>
      <c r="Q3939" s="1">
        <v>71.58</v>
      </c>
      <c r="R3939" s="1">
        <v>3.73</v>
      </c>
      <c r="S3939" s="1">
        <v>24.62</v>
      </c>
      <c s="1" r="T3939">
        <v>0</v>
      </c>
      <c r="U3939" s="1">
        <v>94.52</v>
      </c>
      <c r="V3939" s="1">
        <f>100-U3939</f>
        <v>5.48</v>
      </c>
      <c r="W3939" s="1">
        <v>4.22</v>
      </c>
      <c r="X3939" s="0" t="inlineStr">
        <is>
          <t>IBGE — Censo Demográfico 2022 / SIDRA</t>
        </is>
      </c>
    </row>
    <row r="3940">
      <c r="A3940" s="0" t="inlineStr">
        <is>
          <t>4102208</t>
        </is>
      </c>
      <c r="B3940" s="0" t="inlineStr">
        <is>
          <t>Atalaia</t>
        </is>
      </c>
      <c r="C3940" s="0" t="inlineStr">
        <is>
          <t>PR</t>
        </is>
      </c>
      <c r="D3940" s="0" t="inlineStr">
        <is>
          <t>2022</t>
        </is>
      </c>
      <c r="E3940" s="1">
        <v>3839</v>
      </c>
      <c r="F3940" s="1">
        <v>30</v>
      </c>
      <c r="G3940" s="1">
        <v>44</v>
      </c>
      <c r="H3940" s="1">
        <v>354</v>
      </c>
      <c r="I3940" s="1">
        <f>(F3940+G3940+H3940)/E3940*100</f>
        <v>11.148736650169314925761917166</v>
      </c>
      <c r="J3940" s="1">
        <f>(F3940+G3940)/E3940*100</f>
        <v>1.9275853086741338890336025007</v>
      </c>
      <c r="K3940" s="1">
        <f>F3940/E3940*100</f>
        <v>0.7814535035165407658244334462</v>
      </c>
      <c r="L3940" s="1">
        <v>1709.41</v>
      </c>
      <c r="M3940" s="1">
        <v>1237.33</v>
      </c>
      <c r="N3940" s="1">
        <v>5.16</v>
      </c>
      <c r="O3940" s="1">
        <v>91.22</v>
      </c>
      <c r="P3940" s="1">
        <v>5.38</v>
      </c>
      <c r="Q3940" s="1">
        <v>4.15</v>
      </c>
      <c r="R3940" s="1">
        <v>68.75</v>
      </c>
      <c r="S3940" s="1">
        <v>27.09</v>
      </c>
      <c s="1" r="T3940">
        <v>0</v>
      </c>
      <c r="U3940" s="1">
        <v>95.44</v>
      </c>
      <c r="V3940" s="1">
        <f>100-U3940</f>
        <v>4.56</v>
      </c>
      <c r="W3940" s="1">
        <v>3.81</v>
      </c>
      <c r="X3940" s="0" t="inlineStr">
        <is>
          <t>IBGE — Censo Demográfico 2022 / SIDRA</t>
        </is>
      </c>
    </row>
    <row r="3941">
      <c r="A3941" s="0" t="inlineStr">
        <is>
          <t>4102307</t>
        </is>
      </c>
      <c r="B3941" s="0" t="inlineStr">
        <is>
          <t>Balsa Nova</t>
        </is>
      </c>
      <c r="C3941" s="0" t="inlineStr">
        <is>
          <t>PR</t>
        </is>
      </c>
      <c r="D3941" s="0" t="inlineStr">
        <is>
          <t>2022</t>
        </is>
      </c>
      <c r="E3941" s="1">
        <v>13387</v>
      </c>
      <c r="F3941" s="1">
        <v>107</v>
      </c>
      <c r="G3941" s="1">
        <v>330</v>
      </c>
      <c r="H3941" s="1">
        <v>1771</v>
      </c>
      <c r="I3941" s="1">
        <f>(F3941+G3941+H3941)/E3941*100</f>
        <v>16.493613206842459102113991185</v>
      </c>
      <c r="J3941" s="1">
        <f>(F3941+G3941)/E3941*100</f>
        <v>3.2643609471875700306267274221</v>
      </c>
      <c r="K3941" s="1">
        <f>F3941/E3941*100</f>
        <v>0.7992828863823111974303428699</v>
      </c>
      <c r="L3941" s="1">
        <v>1606.33</v>
      </c>
      <c r="M3941" s="1">
        <v>1300.00</v>
      </c>
      <c r="N3941" s="1">
        <v>3.55</v>
      </c>
      <c r="O3941" s="1">
        <v>86.12</v>
      </c>
      <c r="P3941" s="1">
        <v>11.41</v>
      </c>
      <c r="Q3941" s="1">
        <v>21.97</v>
      </c>
      <c r="R3941" s="1">
        <v>53.92</v>
      </c>
      <c r="S3941" s="1">
        <v>23.81</v>
      </c>
      <c r="T3941" s="1">
        <v>0.02</v>
      </c>
      <c r="U3941" s="1">
        <v>97.91</v>
      </c>
      <c r="V3941" s="1">
        <f>100-U3941</f>
        <v>2.09</v>
      </c>
      <c r="W3941" s="1">
        <v>1.59</v>
      </c>
      <c r="X3941" s="0" t="inlineStr">
        <is>
          <t>IBGE — Censo Demográfico 2022 / SIDRA</t>
        </is>
      </c>
    </row>
    <row r="3942">
      <c r="A3942" s="0" t="inlineStr">
        <is>
          <t>4102406</t>
        </is>
      </c>
      <c r="B3942" s="0" t="inlineStr">
        <is>
          <t>Bandeirantes</t>
        </is>
      </c>
      <c r="C3942" s="0" t="inlineStr">
        <is>
          <t>PR</t>
        </is>
      </c>
      <c r="D3942" s="0" t="inlineStr">
        <is>
          <t>2022</t>
        </is>
      </c>
      <c r="E3942" s="1">
        <v>31134</v>
      </c>
      <c r="F3942" s="1">
        <v>616</v>
      </c>
      <c r="G3942" s="1">
        <v>1915</v>
      </c>
      <c r="H3942" s="1">
        <v>5976</v>
      </c>
      <c r="I3942" s="1">
        <f>(F3942+G3942+H3942)/E3942*100</f>
        <v>27.323826042268902164835870752</v>
      </c>
      <c r="J3942" s="1">
        <f>(F3942+G3942)/E3942*100</f>
        <v>8.129376244620029549688443502</v>
      </c>
      <c r="K3942" s="1">
        <f>F3942/E3942*100</f>
        <v>1.9785443566518918224449155264</v>
      </c>
      <c r="L3942" s="1">
        <v>1502.12</v>
      </c>
      <c r="M3942" s="1">
        <v>1066.67</v>
      </c>
      <c r="N3942" s="1">
        <v>6.37</v>
      </c>
      <c r="O3942" s="1">
        <v>91.85</v>
      </c>
      <c r="P3942" s="1">
        <v>6.74</v>
      </c>
      <c r="Q3942" s="1">
        <v>91.71</v>
      </c>
      <c r="R3942" s="1">
        <v>2.36</v>
      </c>
      <c r="S3942" s="1">
        <v>5.42</v>
      </c>
      <c r="T3942" s="1">
        <v>0.03</v>
      </c>
      <c r="U3942" s="1">
        <v>93.31</v>
      </c>
      <c r="V3942" s="1">
        <f>100-U3942</f>
        <v>6.69</v>
      </c>
      <c r="W3942" s="1">
        <v>6.23</v>
      </c>
      <c r="X3942" s="0" t="inlineStr">
        <is>
          <t>IBGE — Censo Demográfico 2022 / SIDRA</t>
        </is>
      </c>
    </row>
    <row r="3943">
      <c r="A3943" s="0" t="inlineStr">
        <is>
          <t>4102505</t>
        </is>
      </c>
      <c r="B3943" s="0" t="inlineStr">
        <is>
          <t>Barbosa Ferraz</t>
        </is>
      </c>
      <c r="C3943" s="0" t="inlineStr">
        <is>
          <t>PR</t>
        </is>
      </c>
      <c r="D3943" s="0" t="inlineStr">
        <is>
          <t>2022</t>
        </is>
      </c>
      <c r="E3943" s="1">
        <v>10764</v>
      </c>
      <c r="F3943" s="1">
        <v>123</v>
      </c>
      <c r="G3943" s="1">
        <v>672</v>
      </c>
      <c r="H3943" s="1">
        <v>2170</v>
      </c>
      <c r="I3943" s="1">
        <f>(F3943+G3943+H3943)/E3943*100</f>
        <v>27.545522110739502043849869937</v>
      </c>
      <c r="J3943" s="1">
        <f>(F3943+G3943)/E3943*100</f>
        <v>7.3857302118171683389074693423</v>
      </c>
      <c r="K3943" s="1">
        <f>F3943/E3943*100</f>
        <v>1.1426978818283166109253065775</v>
      </c>
      <c r="L3943" s="1">
        <v>1309.84</v>
      </c>
      <c r="M3943" s="1">
        <v>1041.33</v>
      </c>
      <c r="N3943" s="1">
        <v>12.79</v>
      </c>
      <c r="O3943" s="1">
        <v>82.54</v>
      </c>
      <c r="P3943" s="1">
        <v>16.40</v>
      </c>
      <c r="Q3943" s="1">
        <v>35.28</v>
      </c>
      <c r="R3943" s="1">
        <v>26.50</v>
      </c>
      <c r="S3943" s="1">
        <v>37.92</v>
      </c>
      <c r="T3943" s="1">
        <v>0.09</v>
      </c>
      <c r="U3943" s="1">
        <v>87.90</v>
      </c>
      <c r="V3943" s="1">
        <f>100-U3943</f>
        <v>12.10</v>
      </c>
      <c r="W3943" s="1">
        <v>11.31</v>
      </c>
      <c r="X3943" s="0" t="inlineStr">
        <is>
          <t>IBGE — Censo Demográfico 2022 / SIDRA</t>
        </is>
      </c>
    </row>
    <row r="3944">
      <c r="A3944" s="0" t="inlineStr">
        <is>
          <t>4102604</t>
        </is>
      </c>
      <c r="B3944" s="0" t="inlineStr">
        <is>
          <t>Barracão</t>
        </is>
      </c>
      <c r="C3944" s="0" t="inlineStr">
        <is>
          <t>PR</t>
        </is>
      </c>
      <c r="D3944" s="0" t="inlineStr">
        <is>
          <t>2022</t>
        </is>
      </c>
      <c r="E3944" s="1">
        <v>9698</v>
      </c>
      <c r="F3944" s="1">
        <v>260</v>
      </c>
      <c r="G3944" s="1">
        <v>519</v>
      </c>
      <c r="H3944" s="1">
        <v>1550</v>
      </c>
      <c r="I3944" s="1">
        <f>(F3944+G3944+H3944)/E3944*100</f>
        <v>24.015260878531656011548772943</v>
      </c>
      <c r="J3944" s="1">
        <f>(F3944+G3944)/E3944*100</f>
        <v>8.032584037945968240874407094</v>
      </c>
      <c r="K3944" s="1">
        <f>F3944/E3944*100</f>
        <v>2.6809651474530831099195710456</v>
      </c>
      <c r="L3944" s="1">
        <v>1469.89</v>
      </c>
      <c r="M3944" s="1">
        <v>1100.00</v>
      </c>
      <c r="N3944" s="1">
        <v>6.28</v>
      </c>
      <c r="O3944" s="1">
        <v>87.45</v>
      </c>
      <c r="P3944" s="1">
        <v>8.86</v>
      </c>
      <c r="Q3944" s="1">
        <v>5.72</v>
      </c>
      <c r="R3944" s="1">
        <v>16.05</v>
      </c>
      <c r="S3944" s="1">
        <v>78.01</v>
      </c>
      <c s="1" r="T3944">
        <v>0</v>
      </c>
      <c r="U3944" s="1">
        <v>81.48</v>
      </c>
      <c r="V3944" s="1">
        <f>100-U3944</f>
        <v>18.52</v>
      </c>
      <c r="W3944" s="1">
        <v>12.44</v>
      </c>
      <c r="X3944" s="0" t="inlineStr">
        <is>
          <t>IBGE — Censo Demográfico 2022 / SIDRA</t>
        </is>
      </c>
    </row>
    <row r="3945">
      <c r="A3945" s="0" t="inlineStr">
        <is>
          <t>4102703</t>
        </is>
      </c>
      <c r="B3945" s="0" t="inlineStr">
        <is>
          <t>Barra do Jacaré</t>
        </is>
      </c>
      <c r="C3945" s="0" t="inlineStr">
        <is>
          <t>PR</t>
        </is>
      </c>
      <c r="D3945" s="0" t="inlineStr">
        <is>
          <t>2022</t>
        </is>
      </c>
      <c r="E3945" s="1">
        <v>2813</v>
      </c>
      <c r="F3945" s="1">
        <v>11</v>
      </c>
      <c r="G3945" s="1">
        <v>109</v>
      </c>
      <c r="H3945" s="1">
        <v>448</v>
      </c>
      <c r="I3945" s="1">
        <f>(F3945+G3945+H3945)/E3945*100</f>
        <v>20.19196587273373622467116957</v>
      </c>
      <c r="J3945" s="1">
        <f>(F3945+G3945)/E3945*100</f>
        <v>4.265908282971916103803768219</v>
      </c>
      <c r="K3945" s="1">
        <f>F3945/E3945*100</f>
        <v>0.3910415926057589761820120867</v>
      </c>
      <c r="L3945" s="1">
        <v>1473.07</v>
      </c>
      <c r="M3945" s="1">
        <v>1206.00</v>
      </c>
      <c r="N3945" s="1">
        <v>8.09</v>
      </c>
      <c r="O3945" s="1">
        <v>72.34</v>
      </c>
      <c r="P3945" s="1">
        <v>21.24</v>
      </c>
      <c r="Q3945" s="1">
        <v>6.89</v>
      </c>
      <c r="R3945" s="1">
        <v>52.15</v>
      </c>
      <c r="S3945" s="1">
        <v>40.77</v>
      </c>
      <c s="1" r="T3945">
        <v>0</v>
      </c>
      <c r="U3945" s="1">
        <v>79.90</v>
      </c>
      <c r="V3945" s="1">
        <f>100-U3945</f>
        <v>20.10</v>
      </c>
      <c r="W3945" s="1">
        <v>18.95</v>
      </c>
      <c r="X3945" s="0" t="inlineStr">
        <is>
          <t>IBGE — Censo Demográfico 2022 / SIDRA</t>
        </is>
      </c>
    </row>
    <row r="3946">
      <c r="A3946" s="0" t="inlineStr">
        <is>
          <t>4102752</t>
        </is>
      </c>
      <c r="B3946" s="0" t="inlineStr">
        <is>
          <t>Bela Vista da Caroba</t>
        </is>
      </c>
      <c r="C3946" s="0" t="inlineStr">
        <is>
          <t>PR</t>
        </is>
      </c>
      <c r="D3946" s="0" t="inlineStr">
        <is>
          <t>2022</t>
        </is>
      </c>
      <c r="E3946" s="1">
        <v>4031</v>
      </c>
      <c r="F3946" s="1">
        <v>34</v>
      </c>
      <c r="G3946" s="1">
        <v>133</v>
      </c>
      <c r="H3946" s="1">
        <v>477</v>
      </c>
      <c r="I3946" s="1">
        <f>(F3946+G3946+H3946)/E3946*100</f>
        <v>15.976184569585710741751426445</v>
      </c>
      <c r="J3946" s="1">
        <f>(F3946+G3946)/E3946*100</f>
        <v>4.1428925824857355494914413297</v>
      </c>
      <c r="K3946" s="1">
        <f>F3946/E3946*100</f>
        <v>0.8434631605060778963036467378</v>
      </c>
      <c r="L3946" s="1">
        <v>1750.40</v>
      </c>
      <c r="M3946" s="1">
        <v>1212.00</v>
      </c>
      <c r="N3946" s="1">
        <v>8.11</v>
      </c>
      <c r="O3946" s="1">
        <v>62.29</v>
      </c>
      <c r="P3946" s="1">
        <v>29.36</v>
      </c>
      <c r="Q3946" s="1">
        <v>1.57</v>
      </c>
      <c r="R3946" s="1">
        <v>87.89</v>
      </c>
      <c r="S3946" s="1">
        <v>10.34</v>
      </c>
      <c r="T3946" s="1">
        <v>0.14</v>
      </c>
      <c r="U3946" s="1">
        <v>56.26</v>
      </c>
      <c r="V3946" s="1">
        <f>100-U3946</f>
        <v>43.74</v>
      </c>
      <c r="W3946" s="1">
        <v>38.54</v>
      </c>
      <c r="X3946" s="0" t="inlineStr">
        <is>
          <t>IBGE — Censo Demográfico 2022 / SIDRA</t>
        </is>
      </c>
    </row>
    <row r="3947">
      <c r="A3947" s="0" t="inlineStr">
        <is>
          <t>4102802</t>
        </is>
      </c>
      <c r="B3947" s="0" t="inlineStr">
        <is>
          <t>Bela Vista do Paraíso</t>
        </is>
      </c>
      <c r="C3947" s="0" t="inlineStr">
        <is>
          <t>PR</t>
        </is>
      </c>
      <c r="D3947" s="0" t="inlineStr">
        <is>
          <t>2022</t>
        </is>
      </c>
      <c r="E3947" s="1">
        <v>14767</v>
      </c>
      <c r="F3947" s="1">
        <v>470</v>
      </c>
      <c r="G3947" s="1">
        <v>1086</v>
      </c>
      <c r="H3947" s="1">
        <v>2691</v>
      </c>
      <c r="I3947" s="1">
        <f>(F3947+G3947+H3947)/E3947*100</f>
        <v>28.760073136046590370420532268</v>
      </c>
      <c r="J3947" s="1">
        <f>(F3947+G3947)/E3947*100</f>
        <v>10.537008193945960587797115189</v>
      </c>
      <c r="K3947" s="1">
        <f>F3947/E3947*100</f>
        <v>3.182772397914268300941288007</v>
      </c>
      <c r="L3947" s="1">
        <v>1399.26</v>
      </c>
      <c r="M3947" s="1">
        <v>1075.00</v>
      </c>
      <c r="N3947" s="1">
        <v>7.67</v>
      </c>
      <c r="O3947" s="1">
        <v>96.60</v>
      </c>
      <c r="P3947" s="1">
        <v>2.91</v>
      </c>
      <c r="Q3947" s="1">
        <v>45.17</v>
      </c>
      <c r="R3947" s="1">
        <v>19.45</v>
      </c>
      <c r="S3947" s="1">
        <v>35.33</v>
      </c>
      <c s="1" r="T3947">
        <v>0</v>
      </c>
      <c r="U3947" s="1">
        <v>97.40</v>
      </c>
      <c r="V3947" s="1">
        <f>100-U3947</f>
        <v>2.60</v>
      </c>
      <c r="W3947" s="1">
        <v>2.13</v>
      </c>
      <c r="X3947" s="0" t="inlineStr">
        <is>
          <t>IBGE — Censo Demográfico 2022 / SIDRA</t>
        </is>
      </c>
    </row>
    <row r="3948">
      <c r="A3948" s="0" t="inlineStr">
        <is>
          <t>4102901</t>
        </is>
      </c>
      <c r="B3948" s="0" t="inlineStr">
        <is>
          <t>Bituruna</t>
        </is>
      </c>
      <c r="C3948" s="0" t="inlineStr">
        <is>
          <t>PR</t>
        </is>
      </c>
      <c r="D3948" s="0" t="inlineStr">
        <is>
          <t>2022</t>
        </is>
      </c>
      <c r="E3948" s="1">
        <v>15518</v>
      </c>
      <c r="F3948" s="1">
        <v>252</v>
      </c>
      <c r="G3948" s="1">
        <v>919</v>
      </c>
      <c r="H3948" s="1">
        <v>2468</v>
      </c>
      <c r="I3948" s="1">
        <f>(F3948+G3948+H3948)/E3948*100</f>
        <v>23.450186879752545431112256734</v>
      </c>
      <c r="J3948" s="1">
        <f>(F3948+G3948)/E3948*100</f>
        <v>7.5460755251965459466426085836</v>
      </c>
      <c r="K3948" s="1">
        <f>F3948/E3948*100</f>
        <v>1.6239206083258151823688619667</v>
      </c>
      <c r="L3948" s="1">
        <v>1382.61</v>
      </c>
      <c r="M3948" s="1">
        <v>1125.00</v>
      </c>
      <c r="N3948" s="1">
        <v>5.66</v>
      </c>
      <c r="O3948" s="1">
        <v>63.17</v>
      </c>
      <c r="P3948" s="1">
        <v>35.73</v>
      </c>
      <c r="Q3948" s="1">
        <v>41.02</v>
      </c>
      <c r="R3948" s="1">
        <v>19.20</v>
      </c>
      <c r="S3948" s="1">
        <v>37.72</v>
      </c>
      <c r="T3948" s="1">
        <v>0.10</v>
      </c>
      <c r="U3948" s="1">
        <v>74.03</v>
      </c>
      <c r="V3948" s="1">
        <f>100-U3948</f>
        <v>25.97</v>
      </c>
      <c r="W3948" s="1">
        <v>23.23</v>
      </c>
      <c r="X3948" s="0" t="inlineStr">
        <is>
          <t>IBGE — Censo Demográfico 2022 / SIDRA</t>
        </is>
      </c>
    </row>
    <row r="3949">
      <c r="A3949" s="0" t="inlineStr">
        <is>
          <t>4103008</t>
        </is>
      </c>
      <c r="B3949" s="0" t="inlineStr">
        <is>
          <t>Boa Esperança</t>
        </is>
      </c>
      <c r="C3949" s="0" t="inlineStr">
        <is>
          <t>PR</t>
        </is>
      </c>
      <c r="D3949" s="0" t="inlineStr">
        <is>
          <t>2022</t>
        </is>
      </c>
      <c r="E3949" s="1">
        <v>4555</v>
      </c>
      <c r="F3949" s="1">
        <v>8</v>
      </c>
      <c r="G3949" s="1">
        <v>185</v>
      </c>
      <c r="H3949" s="1">
        <v>650</v>
      </c>
      <c r="I3949" s="1">
        <f>(F3949+G3949+H3949)/E3949*100</f>
        <v>18.507135016465422612513721186</v>
      </c>
      <c r="J3949" s="1">
        <f>(F3949+G3949)/E3949*100</f>
        <v>4.2371020856201975850713501647</v>
      </c>
      <c r="K3949" s="1">
        <f>F3949/E3949*100</f>
        <v>0.1756311745334796926454445664</v>
      </c>
      <c r="L3949" s="1">
        <v>1556.08</v>
      </c>
      <c r="M3949" s="1">
        <v>1212.00</v>
      </c>
      <c r="N3949" s="1">
        <v>9.89</v>
      </c>
      <c r="O3949" s="1">
        <v>77.82</v>
      </c>
      <c r="P3949" s="1">
        <v>18.02</v>
      </c>
      <c r="Q3949" s="1">
        <v>1.62</v>
      </c>
      <c r="R3949" s="1">
        <v>21.09</v>
      </c>
      <c r="S3949" s="1">
        <v>77.30</v>
      </c>
      <c s="1" r="T3949">
        <v>0</v>
      </c>
      <c r="U3949" s="1">
        <v>89.72</v>
      </c>
      <c r="V3949" s="1">
        <f>100-U3949</f>
        <v>10.28</v>
      </c>
      <c r="W3949" s="1">
        <v>7.86</v>
      </c>
      <c r="X3949" s="0" t="inlineStr">
        <is>
          <t>IBGE — Censo Demográfico 2022 / SIDRA</t>
        </is>
      </c>
    </row>
    <row r="3950">
      <c r="A3950" s="0" t="inlineStr">
        <is>
          <t>4103024</t>
        </is>
      </c>
      <c r="B3950" s="0" t="inlineStr">
        <is>
          <t>Boa Esperança do Iguaçu</t>
        </is>
      </c>
      <c r="C3950" s="0" t="inlineStr">
        <is>
          <t>PR</t>
        </is>
      </c>
      <c r="D3950" s="0" t="inlineStr">
        <is>
          <t>2022</t>
        </is>
      </c>
      <c r="E3950" s="1">
        <v>2448</v>
      </c>
      <c r="F3950" s="1">
        <v>27</v>
      </c>
      <c r="G3950" s="1">
        <v>19</v>
      </c>
      <c r="H3950" s="1">
        <v>331</v>
      </c>
      <c r="I3950" s="1">
        <f>(F3950+G3950+H3950)/E3950*100</f>
        <v>15.400326797385620915032679739</v>
      </c>
      <c r="J3950" s="1">
        <f>(F3950+G3950)/E3950*100</f>
        <v>1.879084967320261437908496732</v>
      </c>
      <c r="K3950" s="1">
        <f>F3950/E3950*100</f>
        <v>1.1029411764705882352941176471</v>
      </c>
      <c r="L3950" s="1">
        <v>2185.28</v>
      </c>
      <c r="M3950" s="1">
        <v>1212.00</v>
      </c>
      <c r="N3950" s="1">
        <v>9.31</v>
      </c>
      <c r="O3950" s="1">
        <v>47.11</v>
      </c>
      <c r="P3950" s="1">
        <v>51.42</v>
      </c>
      <c r="Q3950" s="1">
        <v>1.25</v>
      </c>
      <c r="R3950" s="1">
        <v>8.74</v>
      </c>
      <c r="S3950" s="1">
        <v>89.67</v>
      </c>
      <c s="1" r="T3950">
        <v>0</v>
      </c>
      <c r="U3950" s="1">
        <v>77.64</v>
      </c>
      <c r="V3950" s="1">
        <f>100-U3950</f>
        <v>22.36</v>
      </c>
      <c r="W3950" s="1">
        <v>19.41</v>
      </c>
      <c r="X3950" s="0" t="inlineStr">
        <is>
          <t>IBGE — Censo Demográfico 2022 / SIDRA</t>
        </is>
      </c>
    </row>
    <row r="3951">
      <c r="A3951" s="0" t="inlineStr">
        <is>
          <t>4103040</t>
        </is>
      </c>
      <c r="B3951" s="0" t="inlineStr">
        <is>
          <t>Boa Ventura de São Roque</t>
        </is>
      </c>
      <c r="C3951" s="0" t="inlineStr">
        <is>
          <t>PR</t>
        </is>
      </c>
      <c r="D3951" s="0" t="inlineStr">
        <is>
          <t>2022</t>
        </is>
      </c>
      <c r="E3951" s="1">
        <v>6290</v>
      </c>
      <c r="F3951" s="1">
        <v>65</v>
      </c>
      <c r="G3951" s="1">
        <v>407</v>
      </c>
      <c r="H3951" s="1">
        <v>1209</v>
      </c>
      <c r="I3951" s="1">
        <f>(F3951+G3951+H3951)/E3951*100</f>
        <v>26.724960254372019077901430843</v>
      </c>
      <c r="J3951" s="1">
        <f>(F3951+G3951)/E3951*100</f>
        <v>7.5039745627980922098569157393</v>
      </c>
      <c r="K3951" s="1">
        <f>F3951/E3951*100</f>
        <v>1.0333863275039745627980922099</v>
      </c>
      <c r="L3951" s="1">
        <v>1567.86</v>
      </c>
      <c r="M3951" s="1">
        <v>1070.67</v>
      </c>
      <c r="N3951" s="1">
        <v>9.24</v>
      </c>
      <c r="O3951" s="1">
        <v>44.35</v>
      </c>
      <c r="P3951" s="1">
        <v>52.08</v>
      </c>
      <c r="Q3951" s="1">
        <v>2.50</v>
      </c>
      <c r="R3951" s="1">
        <v>5.63</v>
      </c>
      <c r="S3951" s="1">
        <v>90.44</v>
      </c>
      <c r="T3951" s="1">
        <v>0.80</v>
      </c>
      <c r="U3951" s="1">
        <v>59.31</v>
      </c>
      <c r="V3951" s="1">
        <f>100-U3951</f>
        <v>40.69</v>
      </c>
      <c r="W3951" s="1">
        <v>33.27</v>
      </c>
      <c r="X3951" s="0" t="inlineStr">
        <is>
          <t>IBGE — Censo Demográfico 2022 / SIDRA</t>
        </is>
      </c>
    </row>
    <row r="3952">
      <c r="A3952" s="0" t="inlineStr">
        <is>
          <t>4103057</t>
        </is>
      </c>
      <c r="B3952" s="0" t="inlineStr">
        <is>
          <t>Boa Vista da Aparecida</t>
        </is>
      </c>
      <c r="C3952" s="0" t="inlineStr">
        <is>
          <t>PR</t>
        </is>
      </c>
      <c r="D3952" s="0" t="inlineStr">
        <is>
          <t>2022</t>
        </is>
      </c>
      <c r="E3952" s="1">
        <v>7916</v>
      </c>
      <c r="F3952" s="1">
        <v>239</v>
      </c>
      <c r="G3952" s="1">
        <v>255</v>
      </c>
      <c r="H3952" s="1">
        <v>1503</v>
      </c>
      <c r="I3952" s="1">
        <f>(F3952+G3952+H3952)/E3952*100</f>
        <v>25.227387569479535118746841839</v>
      </c>
      <c r="J3952" s="1">
        <f>(F3952+G3952)/E3952*100</f>
        <v>6.2405255179383527033855482567</v>
      </c>
      <c r="K3952" s="1">
        <f>F3952/E3952*100</f>
        <v>3.0192016169782718544719555331</v>
      </c>
      <c r="L3952" s="1">
        <v>1272.15</v>
      </c>
      <c r="M3952" s="1">
        <v>1072.00</v>
      </c>
      <c r="N3952" s="1">
        <v>10.23</v>
      </c>
      <c r="O3952" s="1">
        <v>74.84</v>
      </c>
      <c r="P3952" s="1">
        <v>24.74</v>
      </c>
      <c r="Q3952" s="1">
        <v>26.16</v>
      </c>
      <c r="R3952" s="1">
        <v>10.59</v>
      </c>
      <c r="S3952" s="1">
        <v>62.94</v>
      </c>
      <c s="1" r="T3952">
        <v>0</v>
      </c>
      <c r="U3952" s="1">
        <v>86.89</v>
      </c>
      <c r="V3952" s="1">
        <f>100-U3952</f>
        <v>13.11</v>
      </c>
      <c r="W3952" s="1">
        <v>11.73</v>
      </c>
      <c r="X3952" s="0" t="inlineStr">
        <is>
          <t>IBGE — Censo Demográfico 2022 / SIDRA</t>
        </is>
      </c>
    </row>
    <row r="3953">
      <c r="A3953" s="0" t="inlineStr">
        <is>
          <t>4103107</t>
        </is>
      </c>
      <c r="B3953" s="0" t="inlineStr">
        <is>
          <t>Bocaiúva do Sul</t>
        </is>
      </c>
      <c r="C3953" s="0" t="inlineStr">
        <is>
          <t>PR</t>
        </is>
      </c>
      <c r="D3953" s="0" t="inlineStr">
        <is>
          <t>2022</t>
        </is>
      </c>
      <c r="E3953" s="1">
        <v>13256</v>
      </c>
      <c r="F3953" s="1">
        <v>108</v>
      </c>
      <c r="G3953" s="1">
        <v>812</v>
      </c>
      <c r="H3953" s="1">
        <v>2512</v>
      </c>
      <c r="I3953" s="1">
        <f>(F3953+G3953+H3953)/E3953*100</f>
        <v>25.890162945081472540736270368</v>
      </c>
      <c r="J3953" s="1">
        <f>(F3953+G3953)/E3953*100</f>
        <v>6.9402534701267350633675316838</v>
      </c>
      <c r="K3953" s="1">
        <f>F3953/E3953*100</f>
        <v>0.8147254073627036813518406759</v>
      </c>
      <c r="L3953" s="1">
        <v>1328.20</v>
      </c>
      <c r="M3953" s="1">
        <v>1050.00</v>
      </c>
      <c r="N3953" s="1">
        <v>5.65</v>
      </c>
      <c r="O3953" s="1">
        <v>68.56</v>
      </c>
      <c r="P3953" s="1">
        <v>29.70</v>
      </c>
      <c r="Q3953" s="1">
        <v>39.14</v>
      </c>
      <c r="R3953" s="1">
        <v>30.92</v>
      </c>
      <c r="S3953" s="1">
        <v>27.87</v>
      </c>
      <c r="T3953" s="1">
        <v>0.13</v>
      </c>
      <c r="U3953" s="1">
        <v>93.66</v>
      </c>
      <c r="V3953" s="1">
        <f>100-U3953</f>
        <v>6.34</v>
      </c>
      <c r="W3953" s="1">
        <v>5.16</v>
      </c>
      <c r="X3953" s="0" t="inlineStr">
        <is>
          <t>IBGE — Censo Demográfico 2022 / SIDRA</t>
        </is>
      </c>
    </row>
    <row r="3954">
      <c r="A3954" s="0" t="inlineStr">
        <is>
          <t>4103156</t>
        </is>
      </c>
      <c r="B3954" s="0" t="inlineStr">
        <is>
          <t>Bom Jesus do Sul</t>
        </is>
      </c>
      <c r="C3954" s="0" t="inlineStr">
        <is>
          <t>PR</t>
        </is>
      </c>
      <c r="D3954" s="0" t="inlineStr">
        <is>
          <t>2022</t>
        </is>
      </c>
      <c r="E3954" s="1">
        <v>3980</v>
      </c>
      <c r="F3954" s="1">
        <v>3</v>
      </c>
      <c r="G3954" s="1">
        <v>140</v>
      </c>
      <c r="H3954" s="1">
        <v>598</v>
      </c>
      <c r="I3954" s="1">
        <f>(F3954+G3954+H3954)/E3954*100</f>
        <v>18.618090452261306532663316583</v>
      </c>
      <c r="J3954" s="1">
        <f>(F3954+G3954)/E3954*100</f>
        <v>3.5929648241206030150753768844</v>
      </c>
      <c r="K3954" s="1">
        <f>F3954/E3954*100</f>
        <v>0.0753768844221105527638190955</v>
      </c>
      <c r="L3954" s="1">
        <v>1545.13</v>
      </c>
      <c r="M3954" s="1">
        <v>1212.00</v>
      </c>
      <c r="N3954" s="1">
        <v>10.29</v>
      </c>
      <c r="O3954" s="1">
        <v>83.77</v>
      </c>
      <c r="P3954" s="1">
        <v>5.32</v>
      </c>
      <c r="Q3954" s="1">
        <v>0.58</v>
      </c>
      <c r="R3954" s="1">
        <v>10.39</v>
      </c>
      <c r="S3954" s="1">
        <v>88.18</v>
      </c>
      <c r="T3954" s="1">
        <v>0.39</v>
      </c>
      <c r="U3954" s="1">
        <v>63.64</v>
      </c>
      <c r="V3954" s="1">
        <f>100-U3954</f>
        <v>36.36</v>
      </c>
      <c r="W3954" s="1">
        <v>33.12</v>
      </c>
      <c r="X3954" s="0" t="inlineStr">
        <is>
          <t>IBGE — Censo Demográfico 2022 / SIDRA</t>
        </is>
      </c>
    </row>
    <row r="3955">
      <c r="A3955" s="0" t="inlineStr">
        <is>
          <t>4103206</t>
        </is>
      </c>
      <c r="B3955" s="0" t="inlineStr">
        <is>
          <t>Bom Sucesso</t>
        </is>
      </c>
      <c r="C3955" s="0" t="inlineStr">
        <is>
          <t>PR</t>
        </is>
      </c>
      <c r="D3955" s="0" t="inlineStr">
        <is>
          <t>2022</t>
        </is>
      </c>
      <c r="E3955" s="1">
        <v>6574</v>
      </c>
      <c r="F3955" s="1">
        <v>34</v>
      </c>
      <c r="G3955" s="1">
        <v>104</v>
      </c>
      <c r="H3955" s="1">
        <v>1120</v>
      </c>
      <c r="I3955" s="1">
        <f>(F3955+G3955+H3955)/E3955*100</f>
        <v>19.135990264679038637055065409</v>
      </c>
      <c r="J3955" s="1">
        <f>(F3955+G3955)/E3955*100</f>
        <v>2.0991785822938850015211439002</v>
      </c>
      <c r="K3955" s="1">
        <f>F3955/E3955*100</f>
        <v>0.517188926072406449650136903</v>
      </c>
      <c r="L3955" s="1">
        <v>1387.30</v>
      </c>
      <c r="M3955" s="1">
        <v>1170.67</v>
      </c>
      <c r="N3955" s="1">
        <v>8.68</v>
      </c>
      <c r="O3955" s="1">
        <v>88.11</v>
      </c>
      <c r="P3955" s="1">
        <v>9.67</v>
      </c>
      <c r="Q3955" s="1">
        <v>1.31</v>
      </c>
      <c r="R3955" s="1">
        <v>1.64</v>
      </c>
      <c r="S3955" s="1">
        <v>96.84</v>
      </c>
      <c s="1" r="T3955">
        <v>0</v>
      </c>
      <c r="U3955" s="1">
        <v>94.14</v>
      </c>
      <c r="V3955" s="1">
        <f>100-U3955</f>
        <v>5.86</v>
      </c>
      <c r="W3955" s="1">
        <v>4.51</v>
      </c>
      <c r="X3955" s="0" t="inlineStr">
        <is>
          <t>IBGE — Censo Demográfico 2022 / SIDRA</t>
        </is>
      </c>
    </row>
    <row r="3956">
      <c r="A3956" s="0" t="inlineStr">
        <is>
          <t>4103222</t>
        </is>
      </c>
      <c r="B3956" s="0" t="inlineStr">
        <is>
          <t>Bom Sucesso do Sul</t>
        </is>
      </c>
      <c r="C3956" s="0" t="inlineStr">
        <is>
          <t>PR</t>
        </is>
      </c>
      <c r="D3956" s="0" t="inlineStr">
        <is>
          <t>2022</t>
        </is>
      </c>
      <c r="E3956" s="1">
        <v>3202</v>
      </c>
      <c r="F3956" s="1">
        <v>0</v>
      </c>
      <c r="G3956" s="1">
        <v>34</v>
      </c>
      <c r="H3956" s="1">
        <v>420</v>
      </c>
      <c r="I3956" s="1">
        <f>(F3956+G3956+H3956)/E3956*100</f>
        <v>14.178638351030605871330418488</v>
      </c>
      <c r="J3956" s="1">
        <f>(F3956+G3956)/E3956*100</f>
        <v>1.0618363522798251093066833229</v>
      </c>
      <c r="K3956" s="1">
        <f>F3956/E3956*100</f>
        <v>0</v>
      </c>
      <c r="L3956" s="1">
        <v>1788.27</v>
      </c>
      <c r="M3956" s="1">
        <v>1237.33</v>
      </c>
      <c r="N3956" s="1">
        <v>5.61</v>
      </c>
      <c r="O3956" s="1">
        <v>53.34</v>
      </c>
      <c r="P3956" s="1">
        <v>45.47</v>
      </c>
      <c r="Q3956" s="1">
        <v>0.68</v>
      </c>
      <c r="R3956" s="1">
        <v>81.88</v>
      </c>
      <c r="S3956" s="1">
        <v>17.44</v>
      </c>
      <c s="1" r="T3956">
        <v>0</v>
      </c>
      <c r="U3956" s="1">
        <v>60.71</v>
      </c>
      <c r="V3956" s="1">
        <f>100-U3956</f>
        <v>39.29</v>
      </c>
      <c r="W3956" s="1">
        <v>24.39</v>
      </c>
      <c r="X3956" s="0" t="inlineStr">
        <is>
          <t>IBGE — Censo Demográfico 2022 / SIDRA</t>
        </is>
      </c>
    </row>
    <row r="3957">
      <c r="A3957" s="0" t="inlineStr">
        <is>
          <t>4103305</t>
        </is>
      </c>
      <c r="B3957" s="0" t="inlineStr">
        <is>
          <t>Borrazópolis</t>
        </is>
      </c>
      <c r="C3957" s="0" t="inlineStr">
        <is>
          <t>PR</t>
        </is>
      </c>
      <c r="D3957" s="0" t="inlineStr">
        <is>
          <t>2022</t>
        </is>
      </c>
      <c r="E3957" s="1">
        <v>7735</v>
      </c>
      <c r="F3957" s="1">
        <v>81</v>
      </c>
      <c r="G3957" s="1">
        <v>412</v>
      </c>
      <c r="H3957" s="1">
        <v>1164</v>
      </c>
      <c r="I3957" s="1">
        <f>(F3957+G3957+H3957)/E3957*100</f>
        <v>21.422107304460245636716224952</v>
      </c>
      <c r="J3957" s="1">
        <f>(F3957+G3957)/E3957*100</f>
        <v>6.3736263736263736263736263736</v>
      </c>
      <c r="K3957" s="1">
        <f>F3957/E3957*100</f>
        <v>1.0471881060116354234001292825</v>
      </c>
      <c r="L3957" s="1">
        <v>1549.47</v>
      </c>
      <c r="M3957" s="1">
        <v>1187.50</v>
      </c>
      <c r="N3957" s="1">
        <v>8.15</v>
      </c>
      <c r="O3957" s="1">
        <v>87.10</v>
      </c>
      <c r="P3957" s="1">
        <v>9.99</v>
      </c>
      <c r="Q3957" s="1">
        <v>0.49</v>
      </c>
      <c r="R3957" s="1">
        <v>17.22</v>
      </c>
      <c r="S3957" s="1">
        <v>82.22</v>
      </c>
      <c s="1" r="T3957">
        <v>0</v>
      </c>
      <c r="U3957" s="1">
        <v>86.77</v>
      </c>
      <c r="V3957" s="1">
        <f>100-U3957</f>
        <v>13.23</v>
      </c>
      <c r="W3957" s="1">
        <v>12.57</v>
      </c>
      <c r="X3957" s="0" t="inlineStr">
        <is>
          <t>IBGE — Censo Demográfico 2022 / SIDRA</t>
        </is>
      </c>
    </row>
    <row r="3958">
      <c r="A3958" s="0" t="inlineStr">
        <is>
          <t>4103354</t>
        </is>
      </c>
      <c r="B3958" s="0" t="inlineStr">
        <is>
          <t>Braganey</t>
        </is>
      </c>
      <c r="C3958" s="0" t="inlineStr">
        <is>
          <t>PR</t>
        </is>
      </c>
      <c r="D3958" s="0" t="inlineStr">
        <is>
          <t>2022</t>
        </is>
      </c>
      <c r="E3958" s="1">
        <v>4845</v>
      </c>
      <c r="F3958" s="1">
        <v>45</v>
      </c>
      <c r="G3958" s="1">
        <v>127</v>
      </c>
      <c r="H3958" s="1">
        <v>897</v>
      </c>
      <c r="I3958" s="1">
        <f>(F3958+G3958+H3958)/E3958*100</f>
        <v>22.063983488132094943240454076</v>
      </c>
      <c r="J3958" s="1">
        <f>(F3958+G3958)/E3958*100</f>
        <v>3.5500515995872033023735810114</v>
      </c>
      <c r="K3958" s="1">
        <f>F3958/E3958*100</f>
        <v>0.9287925696594427244582043344</v>
      </c>
      <c r="L3958" s="1">
        <v>1317.26</v>
      </c>
      <c r="M3958" s="1">
        <v>1182.40</v>
      </c>
      <c r="N3958" s="1">
        <v>10.82</v>
      </c>
      <c r="O3958" s="1">
        <v>78.09</v>
      </c>
      <c r="P3958" s="1">
        <v>21.48</v>
      </c>
      <c r="Q3958" s="1">
        <v>0.16</v>
      </c>
      <c r="R3958" s="1">
        <v>2.69</v>
      </c>
      <c r="S3958" s="1">
        <v>97.05</v>
      </c>
      <c r="T3958" s="1">
        <v>0.05</v>
      </c>
      <c r="U3958" s="1">
        <v>87.11</v>
      </c>
      <c r="V3958" s="1">
        <f>100-U3958</f>
        <v>12.89</v>
      </c>
      <c r="W3958" s="1">
        <v>10.53</v>
      </c>
      <c r="X3958" s="0" t="inlineStr">
        <is>
          <t>IBGE — Censo Demográfico 2022 / SIDRA</t>
        </is>
      </c>
    </row>
    <row r="3959">
      <c r="A3959" s="0" t="inlineStr">
        <is>
          <t>4103370</t>
        </is>
      </c>
      <c r="B3959" s="0" t="inlineStr">
        <is>
          <t>Brasilândia do Sul</t>
        </is>
      </c>
      <c r="C3959" s="0" t="inlineStr">
        <is>
          <t>PR</t>
        </is>
      </c>
      <c r="D3959" s="0" t="inlineStr">
        <is>
          <t>2022</t>
        </is>
      </c>
      <c r="E3959" s="1">
        <v>3699</v>
      </c>
      <c r="F3959" s="1">
        <v>15</v>
      </c>
      <c r="G3959" s="1">
        <v>240</v>
      </c>
      <c r="H3959" s="1">
        <v>560</v>
      </c>
      <c r="I3959" s="1">
        <f>(F3959+G3959+H3959)/E3959*100</f>
        <v>22.032981886996485536631522033</v>
      </c>
      <c r="J3959" s="1">
        <f>(F3959+G3959)/E3959*100</f>
        <v>6.8937550689375506893755068938</v>
      </c>
      <c r="K3959" s="1">
        <f>F3959/E3959*100</f>
        <v>0.4055150040551500405515004055</v>
      </c>
      <c r="L3959" s="1">
        <v>1443.73</v>
      </c>
      <c r="M3959" s="1">
        <v>1202.00</v>
      </c>
      <c r="N3959" s="1">
        <v>10.86</v>
      </c>
      <c r="O3959" s="1">
        <v>79.35</v>
      </c>
      <c r="P3959" s="1">
        <v>20.22</v>
      </c>
      <c r="Q3959" s="1">
        <v>0.84</v>
      </c>
      <c r="R3959" s="1">
        <v>5.34</v>
      </c>
      <c r="S3959" s="1">
        <v>93.82</v>
      </c>
      <c s="1" r="T3959">
        <v>0</v>
      </c>
      <c r="U3959" s="1">
        <v>92.13</v>
      </c>
      <c r="V3959" s="1">
        <f>100-U3959</f>
        <v>7.87</v>
      </c>
      <c r="W3959" s="1">
        <v>6.81</v>
      </c>
      <c r="X3959" s="0" t="inlineStr">
        <is>
          <t>IBGE — Censo Demográfico 2022 / SIDRA</t>
        </is>
      </c>
    </row>
    <row r="3960">
      <c r="A3960" s="0" t="inlineStr">
        <is>
          <t>4103404</t>
        </is>
      </c>
      <c r="B3960" s="0" t="inlineStr">
        <is>
          <t>Cafeara</t>
        </is>
      </c>
      <c r="C3960" s="0" t="inlineStr">
        <is>
          <t>PR</t>
        </is>
      </c>
      <c r="D3960" s="0" t="inlineStr">
        <is>
          <t>2022</t>
        </is>
      </c>
      <c r="E3960" s="1">
        <v>2627</v>
      </c>
      <c r="F3960" s="1">
        <v>19</v>
      </c>
      <c r="G3960" s="1">
        <v>77</v>
      </c>
      <c r="H3960" s="1">
        <v>381</v>
      </c>
      <c r="I3960" s="1">
        <f>(F3960+G3960+H3960)/E3960*100</f>
        <v>18.157594213932242101256185763</v>
      </c>
      <c r="J3960" s="1">
        <f>(F3960+G3960)/E3960*100</f>
        <v>3.6543585839360487247811191473</v>
      </c>
      <c r="K3960" s="1">
        <f>F3960/E3960*100</f>
        <v>0.7232584697373429767795964979</v>
      </c>
      <c r="L3960" s="1">
        <v>1490.03</v>
      </c>
      <c r="M3960" s="1">
        <v>1200.00</v>
      </c>
      <c r="N3960" s="1">
        <v>10.97</v>
      </c>
      <c r="O3960" s="1">
        <v>82.44</v>
      </c>
      <c r="P3960" s="1">
        <v>16.57</v>
      </c>
      <c r="Q3960" s="1">
        <v>0.69</v>
      </c>
      <c r="R3960" s="1">
        <v>10.42</v>
      </c>
      <c r="S3960" s="1">
        <v>88.79</v>
      </c>
      <c s="1" r="T3960">
        <v>0</v>
      </c>
      <c r="U3960" s="1">
        <v>88.59</v>
      </c>
      <c r="V3960" s="1">
        <f>100-U3960</f>
        <v>11.41</v>
      </c>
      <c r="W3960" s="1">
        <v>9.23</v>
      </c>
      <c r="X3960" s="0" t="inlineStr">
        <is>
          <t>IBGE — Censo Demográfico 2022 / SIDRA</t>
        </is>
      </c>
    </row>
    <row r="3961">
      <c r="A3961" s="0" t="inlineStr">
        <is>
          <t>4103453</t>
        </is>
      </c>
      <c r="B3961" s="0" t="inlineStr">
        <is>
          <t>Cafelândia</t>
        </is>
      </c>
      <c r="C3961" s="0" t="inlineStr">
        <is>
          <t>PR</t>
        </is>
      </c>
      <c r="D3961" s="0" t="inlineStr">
        <is>
          <t>2022</t>
        </is>
      </c>
      <c r="E3961" s="1">
        <v>18992</v>
      </c>
      <c r="F3961" s="1">
        <v>76</v>
      </c>
      <c r="G3961" s="1">
        <v>389</v>
      </c>
      <c r="H3961" s="1">
        <v>2033</v>
      </c>
      <c r="I3961" s="1">
        <f>(F3961+G3961+H3961)/E3961*100</f>
        <v>13.152906486941870261162594777</v>
      </c>
      <c r="J3961" s="1">
        <f>(F3961+G3961)/E3961*100</f>
        <v>2.4483993260320134793597304128</v>
      </c>
      <c r="K3961" s="1">
        <f>F3961/E3961*100</f>
        <v>0.4001684919966301600673967987</v>
      </c>
      <c r="L3961" s="1">
        <v>1712.31</v>
      </c>
      <c r="M3961" s="1">
        <v>1375.00</v>
      </c>
      <c r="N3961" s="1">
        <v>4.83</v>
      </c>
      <c r="O3961" s="1">
        <v>90.13</v>
      </c>
      <c r="P3961" s="1">
        <v>9.12</v>
      </c>
      <c r="Q3961" s="1">
        <v>80.14</v>
      </c>
      <c r="R3961" s="1">
        <v>5.40</v>
      </c>
      <c r="S3961" s="1">
        <v>14.34</v>
      </c>
      <c s="1" r="T3961">
        <v>0</v>
      </c>
      <c r="U3961" s="1">
        <v>95.79</v>
      </c>
      <c r="V3961" s="1">
        <f>100-U3961</f>
        <v>4.21</v>
      </c>
      <c r="W3961" s="1">
        <v>3.32</v>
      </c>
      <c r="X3961" s="0" t="inlineStr">
        <is>
          <t>IBGE — Censo Demográfico 2022 / SIDRA</t>
        </is>
      </c>
    </row>
    <row r="3962">
      <c r="A3962" s="0" t="inlineStr">
        <is>
          <t>4103479</t>
        </is>
      </c>
      <c r="B3962" s="0" t="inlineStr">
        <is>
          <t>Cafezal do Sul</t>
        </is>
      </c>
      <c r="C3962" s="0" t="inlineStr">
        <is>
          <t>PR</t>
        </is>
      </c>
      <c r="D3962" s="0" t="inlineStr">
        <is>
          <t>2022</t>
        </is>
      </c>
      <c r="E3962" s="1">
        <v>4460</v>
      </c>
      <c r="F3962" s="1">
        <v>54</v>
      </c>
      <c r="G3962" s="1">
        <v>106</v>
      </c>
      <c r="H3962" s="1">
        <v>665</v>
      </c>
      <c r="I3962" s="1">
        <f>(F3962+G3962+H3962)/E3962*100</f>
        <v>18.497757847533632286995515695</v>
      </c>
      <c r="J3962" s="1">
        <f>(F3962+G3962)/E3962*100</f>
        <v>3.5874439461883408071748878924</v>
      </c>
      <c r="K3962" s="1">
        <f>F3962/E3962*100</f>
        <v>1.2107623318385650224215246637</v>
      </c>
      <c r="L3962" s="1">
        <v>1393.28</v>
      </c>
      <c r="M3962" s="1">
        <v>1200.00</v>
      </c>
      <c r="N3962" s="1">
        <v>13.06</v>
      </c>
      <c r="O3962" s="1">
        <v>85.55</v>
      </c>
      <c r="P3962" s="1">
        <v>6.88</v>
      </c>
      <c r="Q3962" s="1">
        <v>0.87</v>
      </c>
      <c r="R3962" s="1">
        <v>1.27</v>
      </c>
      <c r="S3962" s="1">
        <v>97.86</v>
      </c>
      <c s="1" r="T3962">
        <v>0</v>
      </c>
      <c r="U3962" s="1">
        <v>88.03</v>
      </c>
      <c r="V3962" s="1">
        <f>100-U3962</f>
        <v>11.97</v>
      </c>
      <c r="W3962" s="1">
        <v>11.33</v>
      </c>
      <c r="X3962" s="0" t="inlineStr">
        <is>
          <t>IBGE — Censo Demográfico 2022 / SIDRA</t>
        </is>
      </c>
    </row>
    <row r="3963">
      <c r="A3963" s="0" t="inlineStr">
        <is>
          <t>4103503</t>
        </is>
      </c>
      <c r="B3963" s="0" t="inlineStr">
        <is>
          <t>Califórnia</t>
        </is>
      </c>
      <c r="C3963" s="0" t="inlineStr">
        <is>
          <t>PR</t>
        </is>
      </c>
      <c r="D3963" s="0" t="inlineStr">
        <is>
          <t>2022</t>
        </is>
      </c>
      <c r="E3963" s="1">
        <v>8681</v>
      </c>
      <c r="F3963" s="1">
        <v>61</v>
      </c>
      <c r="G3963" s="1">
        <v>295</v>
      </c>
      <c r="H3963" s="1">
        <v>1506</v>
      </c>
      <c r="I3963" s="1">
        <f>(F3963+G3963+H3963)/E3963*100</f>
        <v>21.4491418039396382905195254</v>
      </c>
      <c r="J3963" s="1">
        <f>(F3963+G3963)/E3963*100</f>
        <v>4.1009100334062895979725838037</v>
      </c>
      <c r="K3963" s="1">
        <f>F3963/E3963*100</f>
        <v>0.7026840225780440041469876742</v>
      </c>
      <c r="L3963" s="1">
        <v>1415.61</v>
      </c>
      <c r="M3963" s="1">
        <v>1200.00</v>
      </c>
      <c r="N3963" s="1">
        <v>7.35</v>
      </c>
      <c r="O3963" s="1">
        <v>85.31</v>
      </c>
      <c r="P3963" s="1">
        <v>13.31</v>
      </c>
      <c r="Q3963" s="1">
        <v>15.64</v>
      </c>
      <c r="R3963" s="1">
        <v>6.53</v>
      </c>
      <c r="S3963" s="1">
        <v>77.83</v>
      </c>
      <c s="1" r="T3963">
        <v>0</v>
      </c>
      <c r="U3963" s="1">
        <v>89.95</v>
      </c>
      <c r="V3963" s="1">
        <f>100-U3963</f>
        <v>10.05</v>
      </c>
      <c r="W3963" s="1">
        <v>9.04</v>
      </c>
      <c r="X3963" s="0" t="inlineStr">
        <is>
          <t>IBGE — Censo Demográfico 2022 / SIDRA</t>
        </is>
      </c>
    </row>
    <row r="3964">
      <c r="A3964" s="0" t="inlineStr">
        <is>
          <t>4103602</t>
        </is>
      </c>
      <c r="B3964" s="0" t="inlineStr">
        <is>
          <t>Cambará</t>
        </is>
      </c>
      <c r="C3964" s="0" t="inlineStr">
        <is>
          <t>PR</t>
        </is>
      </c>
      <c r="D3964" s="0" t="inlineStr">
        <is>
          <t>2022</t>
        </is>
      </c>
      <c r="E3964" s="1">
        <v>23075</v>
      </c>
      <c r="F3964" s="1">
        <v>598</v>
      </c>
      <c r="G3964" s="1">
        <v>742</v>
      </c>
      <c r="H3964" s="1">
        <v>4195</v>
      </c>
      <c r="I3964" s="1">
        <f>(F3964+G3964+H3964)/E3964*100</f>
        <v>23.98699891657638136511375948</v>
      </c>
      <c r="J3964" s="1">
        <f>(F3964+G3964)/E3964*100</f>
        <v>5.807150595882990249187432286</v>
      </c>
      <c r="K3964" s="1">
        <f>F3964/E3964*100</f>
        <v>2.591549295774647887323943662</v>
      </c>
      <c r="L3964" s="1">
        <v>1436.07</v>
      </c>
      <c r="M3964" s="1">
        <v>1123.75</v>
      </c>
      <c r="N3964" s="1">
        <v>5.25</v>
      </c>
      <c r="O3964" s="1">
        <v>93.39</v>
      </c>
      <c r="P3964" s="1">
        <v>5.06</v>
      </c>
      <c r="Q3964" s="1">
        <v>94.12</v>
      </c>
      <c r="R3964" s="1">
        <v>1.22</v>
      </c>
      <c r="S3964" s="1">
        <v>4.50</v>
      </c>
      <c r="T3964" s="1">
        <v>0.01</v>
      </c>
      <c r="U3964" s="1">
        <v>95.54</v>
      </c>
      <c r="V3964" s="1">
        <f>100-U3964</f>
        <v>4.46</v>
      </c>
      <c r="W3964" s="1">
        <v>2.55</v>
      </c>
      <c r="X3964" s="0" t="inlineStr">
        <is>
          <t>IBGE — Censo Demográfico 2022 / SIDRA</t>
        </is>
      </c>
    </row>
    <row r="3965">
      <c r="A3965" s="0" t="inlineStr">
        <is>
          <t>4103701</t>
        </is>
      </c>
      <c r="B3965" s="0" t="inlineStr">
        <is>
          <t>Cambé</t>
        </is>
      </c>
      <c r="C3965" s="0" t="inlineStr">
        <is>
          <t>PR</t>
        </is>
      </c>
      <c r="D3965" s="0" t="inlineStr">
        <is>
          <t>2022</t>
        </is>
      </c>
      <c r="E3965" s="1">
        <v>106991</v>
      </c>
      <c r="F3965" s="1">
        <v>2197</v>
      </c>
      <c r="G3965" s="1">
        <v>2748</v>
      </c>
      <c r="H3965" s="1">
        <v>12027</v>
      </c>
      <c r="I3965" s="1">
        <f>(F3965+G3965+H3965)/E3965*100</f>
        <v>15.863016515407838042452168874</v>
      </c>
      <c r="J3965" s="1">
        <f>(F3965+G3965)/E3965*100</f>
        <v>4.6218840837079754371863053902</v>
      </c>
      <c r="K3965" s="1">
        <f>F3965/E3965*100</f>
        <v>2.053443747604938733164471778</v>
      </c>
      <c r="L3965" s="1">
        <v>1753.93</v>
      </c>
      <c r="M3965" s="1">
        <v>1280.00</v>
      </c>
      <c r="N3965" s="1">
        <v>4.28</v>
      </c>
      <c r="O3965" s="1">
        <v>96.34</v>
      </c>
      <c r="P3965" s="1">
        <v>2.37</v>
      </c>
      <c r="Q3965" s="1">
        <v>94.15</v>
      </c>
      <c r="R3965" s="1">
        <v>2.24</v>
      </c>
      <c r="S3965" s="1">
        <v>3.56</v>
      </c>
      <c r="T3965" s="1">
        <v>0.01</v>
      </c>
      <c r="U3965" s="1">
        <v>98.58</v>
      </c>
      <c r="V3965" s="1">
        <f>100-U3965</f>
        <v>1.42</v>
      </c>
      <c r="W3965" s="1">
        <v>1.08</v>
      </c>
      <c r="X3965" s="0" t="inlineStr">
        <is>
          <t>IBGE — Censo Demográfico 2022 / SIDRA</t>
        </is>
      </c>
    </row>
    <row r="3966">
      <c r="A3966" s="0" t="inlineStr">
        <is>
          <t>4103800</t>
        </is>
      </c>
      <c r="B3966" s="0" t="inlineStr">
        <is>
          <t>Cambira</t>
        </is>
      </c>
      <c r="C3966" s="0" t="inlineStr">
        <is>
          <t>PR</t>
        </is>
      </c>
      <c r="D3966" s="0" t="inlineStr">
        <is>
          <t>2022</t>
        </is>
      </c>
      <c r="E3966" s="1">
        <v>9457</v>
      </c>
      <c r="F3966" s="1">
        <v>120</v>
      </c>
      <c r="G3966" s="1">
        <v>167</v>
      </c>
      <c r="H3966" s="1">
        <v>1181</v>
      </c>
      <c r="I3966" s="1">
        <f>(F3966+G3966+H3966)/E3966*100</f>
        <v>15.522893095061858940467378661</v>
      </c>
      <c r="J3966" s="1">
        <f>(F3966+G3966)/E3966*100</f>
        <v>3.0347890451517394522575869726</v>
      </c>
      <c r="K3966" s="1">
        <f>F3966/E3966*100</f>
        <v>1.2689013429205879242888865391</v>
      </c>
      <c r="L3966" s="1">
        <v>1624.96</v>
      </c>
      <c r="M3966" s="1">
        <v>1212.00</v>
      </c>
      <c r="N3966" s="1">
        <v>6.48</v>
      </c>
      <c r="O3966" s="1">
        <v>86.23</v>
      </c>
      <c r="P3966" s="1">
        <v>13.54</v>
      </c>
      <c r="Q3966" s="1">
        <v>14.50</v>
      </c>
      <c r="R3966" s="1">
        <v>46.88</v>
      </c>
      <c r="S3966" s="1">
        <v>38.47</v>
      </c>
      <c s="1" r="T3966">
        <v>0</v>
      </c>
      <c r="U3966" s="1">
        <v>89.21</v>
      </c>
      <c r="V3966" s="1">
        <f>100-U3966</f>
        <v>10.79</v>
      </c>
      <c r="W3966" s="1">
        <v>9.32</v>
      </c>
      <c r="X3966" s="0" t="inlineStr">
        <is>
          <t>IBGE — Censo Demográfico 2022 / SIDRA</t>
        </is>
      </c>
    </row>
    <row r="3967">
      <c r="A3967" s="0" t="inlineStr">
        <is>
          <t>4103909</t>
        </is>
      </c>
      <c r="B3967" s="0" t="inlineStr">
        <is>
          <t>Campina da Lagoa</t>
        </is>
      </c>
      <c r="C3967" s="0" t="inlineStr">
        <is>
          <t>PR</t>
        </is>
      </c>
      <c r="D3967" s="0" t="inlineStr">
        <is>
          <t>2022</t>
        </is>
      </c>
      <c r="E3967" s="1">
        <v>15688</v>
      </c>
      <c r="F3967" s="1">
        <v>168</v>
      </c>
      <c r="G3967" s="1">
        <v>454</v>
      </c>
      <c r="H3967" s="1">
        <v>2392</v>
      </c>
      <c r="I3967" s="1">
        <f>(F3967+G3967+H3967)/E3967*100</f>
        <v>19.212136664966853646098929118</v>
      </c>
      <c r="J3967" s="1">
        <f>(F3967+G3967)/E3967*100</f>
        <v>3.9648138704742478327383987761</v>
      </c>
      <c r="K3967" s="1">
        <f>F3967/E3967*100</f>
        <v>1.070882202957674655787863335</v>
      </c>
      <c r="L3967" s="1">
        <v>1619.88</v>
      </c>
      <c r="M3967" s="1">
        <v>1200.00</v>
      </c>
      <c r="N3967" s="1">
        <v>8.11</v>
      </c>
      <c r="O3967" s="1">
        <v>88.39</v>
      </c>
      <c r="P3967" s="1">
        <v>11.13</v>
      </c>
      <c r="Q3967" s="1">
        <v>1.91</v>
      </c>
      <c r="R3967" s="1">
        <v>1.76</v>
      </c>
      <c r="S3967" s="1">
        <v>96.21</v>
      </c>
      <c s="1" r="T3967">
        <v>0</v>
      </c>
      <c r="U3967" s="1">
        <v>90.25</v>
      </c>
      <c r="V3967" s="1">
        <f>100-U3967</f>
        <v>9.75</v>
      </c>
      <c r="W3967" s="1">
        <v>7.82</v>
      </c>
      <c r="X3967" s="0" t="inlineStr">
        <is>
          <t>IBGE — Censo Demográfico 2022 / SIDRA</t>
        </is>
      </c>
    </row>
    <row r="3968">
      <c r="A3968" s="0" t="inlineStr">
        <is>
          <t>4103958</t>
        </is>
      </c>
      <c r="B3968" s="0" t="inlineStr">
        <is>
          <t>Campina do Simão</t>
        </is>
      </c>
      <c r="C3968" s="0" t="inlineStr">
        <is>
          <t>PR</t>
        </is>
      </c>
      <c r="D3968" s="0" t="inlineStr">
        <is>
          <t>2022</t>
        </is>
      </c>
      <c r="E3968" s="1">
        <v>3936</v>
      </c>
      <c r="F3968" s="1">
        <v>76</v>
      </c>
      <c r="G3968" s="1">
        <v>279</v>
      </c>
      <c r="H3968" s="1">
        <v>955</v>
      </c>
      <c r="I3968" s="1">
        <f>(F3968+G3968+H3968)/E3968*100</f>
        <v>33.282520325203252032520325203</v>
      </c>
      <c r="J3968" s="1">
        <f>(F3968+G3968)/E3968*100</f>
        <v>9.019308943089430894308943089</v>
      </c>
      <c r="K3968" s="1">
        <f>F3968/E3968*100</f>
        <v>1.9308943089430894308943089431</v>
      </c>
      <c r="L3968" s="1">
        <v>1316.21</v>
      </c>
      <c r="M3968" s="1">
        <v>842.86</v>
      </c>
      <c r="N3968" s="1">
        <v>6.96</v>
      </c>
      <c r="O3968" s="1">
        <v>41.77</v>
      </c>
      <c r="P3968" s="1">
        <v>25.82</v>
      </c>
      <c r="Q3968" s="1">
        <v>0.51</v>
      </c>
      <c r="R3968" s="1">
        <v>3.99</v>
      </c>
      <c r="S3968" s="1">
        <v>94.71</v>
      </c>
      <c r="T3968" s="1">
        <v>0.15</v>
      </c>
      <c r="U3968" s="1">
        <v>61.06</v>
      </c>
      <c r="V3968" s="1">
        <f>100-U3968</f>
        <v>38.94</v>
      </c>
      <c r="W3968" s="1">
        <v>35.82</v>
      </c>
      <c r="X3968" s="0" t="inlineStr">
        <is>
          <t>IBGE — Censo Demográfico 2022 / SIDRA</t>
        </is>
      </c>
    </row>
    <row r="3969">
      <c r="A3969" s="0" t="inlineStr">
        <is>
          <t>4104006</t>
        </is>
      </c>
      <c r="B3969" s="0" t="inlineStr">
        <is>
          <t>Campina Grande do Sul</t>
        </is>
      </c>
      <c r="C3969" s="0" t="inlineStr">
        <is>
          <t>PR</t>
        </is>
      </c>
      <c r="D3969" s="0" t="inlineStr">
        <is>
          <t>2022</t>
        </is>
      </c>
      <c r="E3969" s="1">
        <v>47716</v>
      </c>
      <c r="F3969" s="1">
        <v>1093</v>
      </c>
      <c r="G3969" s="1">
        <v>1351</v>
      </c>
      <c r="H3969" s="1">
        <v>6216</v>
      </c>
      <c r="I3969" s="1">
        <f>(F3969+G3969+H3969)/E3969*100</f>
        <v>18.149048537178304971078883393</v>
      </c>
      <c r="J3969" s="1">
        <f>(F3969+G3969)/E3969*100</f>
        <v>5.1219716656886578925308072764</v>
      </c>
      <c r="K3969" s="1">
        <f>F3969/E3969*100</f>
        <v>2.2906362645653449576661916338</v>
      </c>
      <c r="L3969" s="1">
        <v>1514.06</v>
      </c>
      <c r="M3969" s="1">
        <v>1212.00</v>
      </c>
      <c r="N3969" s="1">
        <v>3.70</v>
      </c>
      <c r="O3969" s="1">
        <v>86.07</v>
      </c>
      <c r="P3969" s="1">
        <v>10.86</v>
      </c>
      <c r="Q3969" s="1">
        <v>77.69</v>
      </c>
      <c r="R3969" s="1">
        <v>13.70</v>
      </c>
      <c r="S3969" s="1">
        <v>7.31</v>
      </c>
      <c r="T3969" s="1">
        <v>0.03</v>
      </c>
      <c r="U3969" s="1">
        <v>98.41</v>
      </c>
      <c r="V3969" s="1">
        <f>100-U3969</f>
        <v>1.59</v>
      </c>
      <c r="W3969" s="1">
        <v>1.12</v>
      </c>
      <c r="X3969" s="0" t="inlineStr">
        <is>
          <t>IBGE — Censo Demográfico 2022 / SIDRA</t>
        </is>
      </c>
    </row>
    <row r="3970">
      <c r="A3970" s="0" t="inlineStr">
        <is>
          <t>4104055</t>
        </is>
      </c>
      <c r="B3970" s="0" t="inlineStr">
        <is>
          <t>Campo Bonito</t>
        </is>
      </c>
      <c r="C3970" s="0" t="inlineStr">
        <is>
          <t>PR</t>
        </is>
      </c>
      <c r="D3970" s="0" t="inlineStr">
        <is>
          <t>2022</t>
        </is>
      </c>
      <c r="E3970" s="1">
        <v>4024</v>
      </c>
      <c r="F3970" s="1">
        <v>33</v>
      </c>
      <c r="G3970" s="1">
        <v>189</v>
      </c>
      <c r="H3970" s="1">
        <v>624</v>
      </c>
      <c r="I3970" s="1">
        <f>(F3970+G3970+H3970)/E3970*100</f>
        <v>21.023856858846918489065606362</v>
      </c>
      <c r="J3970" s="1">
        <f>(F3970+G3970)/E3970*100</f>
        <v>5.516898608349900596421471173</v>
      </c>
      <c r="K3970" s="1">
        <f>F3970/E3970*100</f>
        <v>0.8200795228628230616302186879</v>
      </c>
      <c r="L3970" s="1">
        <v>1444.58</v>
      </c>
      <c r="M3970" s="1">
        <v>1141.33</v>
      </c>
      <c r="N3970" s="1">
        <v>11.63</v>
      </c>
      <c r="O3970" s="1">
        <v>67.19</v>
      </c>
      <c r="P3970" s="1">
        <v>28.57</v>
      </c>
      <c r="Q3970" s="1">
        <v>0.62</v>
      </c>
      <c r="R3970" s="1">
        <v>1.91</v>
      </c>
      <c r="S3970" s="1">
        <v>97.47</v>
      </c>
      <c s="1" r="T3970">
        <v>0</v>
      </c>
      <c r="U3970" s="1">
        <v>74.50</v>
      </c>
      <c r="V3970" s="1">
        <f>100-U3970</f>
        <v>25.50</v>
      </c>
      <c r="W3970" s="1">
        <v>16.61</v>
      </c>
      <c r="X3970" s="0" t="inlineStr">
        <is>
          <t>IBGE — Censo Demográfico 2022 / SIDRA</t>
        </is>
      </c>
    </row>
    <row r="3971">
      <c r="A3971" s="0" t="inlineStr">
        <is>
          <t>4104105</t>
        </is>
      </c>
      <c r="B3971" s="0" t="inlineStr">
        <is>
          <t>Campo do Tenente</t>
        </is>
      </c>
      <c r="C3971" s="0" t="inlineStr">
        <is>
          <t>PR</t>
        </is>
      </c>
      <c r="D3971" s="0" t="inlineStr">
        <is>
          <t>2022</t>
        </is>
      </c>
      <c r="E3971" s="1">
        <v>7500</v>
      </c>
      <c r="F3971" s="1">
        <v>169</v>
      </c>
      <c r="G3971" s="1">
        <v>563</v>
      </c>
      <c r="H3971" s="1">
        <v>1441</v>
      </c>
      <c r="I3971" s="1">
        <f>(F3971+G3971+H3971)/E3971*100</f>
        <v>28.973333333333333333333333333</v>
      </c>
      <c r="J3971" s="1">
        <f>(F3971+G3971)/E3971*100</f>
        <v>9.76</v>
      </c>
      <c r="K3971" s="1">
        <f>F3971/E3971*100</f>
        <v>2.2533333333333333333333333333</v>
      </c>
      <c r="L3971" s="1">
        <v>1119.38</v>
      </c>
      <c r="M3971" s="1">
        <v>904.00</v>
      </c>
      <c r="N3971" s="1">
        <v>5.60</v>
      </c>
      <c r="O3971" s="1">
        <v>89.47</v>
      </c>
      <c r="P3971" s="1">
        <v>6.30</v>
      </c>
      <c r="Q3971" s="1">
        <v>30.61</v>
      </c>
      <c r="R3971" s="1">
        <v>20.65</v>
      </c>
      <c r="S3971" s="1">
        <v>47.64</v>
      </c>
      <c s="1" r="T3971">
        <v>0</v>
      </c>
      <c r="U3971" s="1">
        <v>96.18</v>
      </c>
      <c r="V3971" s="1">
        <f>100-U3971</f>
        <v>3.82</v>
      </c>
      <c r="W3971" s="1">
        <v>3.37</v>
      </c>
      <c r="X3971" s="0" t="inlineStr">
        <is>
          <t>IBGE — Censo Demográfico 2022 / SIDRA</t>
        </is>
      </c>
    </row>
    <row r="3972">
      <c r="A3972" s="0" t="inlineStr">
        <is>
          <t>4104204</t>
        </is>
      </c>
      <c r="B3972" s="0" t="inlineStr">
        <is>
          <t>Campo Largo</t>
        </is>
      </c>
      <c r="C3972" s="0" t="inlineStr">
        <is>
          <t>PR</t>
        </is>
      </c>
      <c r="D3972" s="0" t="inlineStr">
        <is>
          <t>2022</t>
        </is>
      </c>
      <c r="E3972" s="1">
        <v>136103</v>
      </c>
      <c r="F3972" s="1">
        <v>1864</v>
      </c>
      <c r="G3972" s="1">
        <v>4566</v>
      </c>
      <c r="H3972" s="1">
        <v>13957</v>
      </c>
      <c r="I3972" s="1">
        <f>(F3972+G3972+H3972)/E3972*100</f>
        <v>14.979096713518438241625827498</v>
      </c>
      <c r="J3972" s="1">
        <f>(F3972+G3972)/E3972*100</f>
        <v>4.7243631661315327362365267481</v>
      </c>
      <c r="K3972" s="1">
        <f>F3972/E3972*100</f>
        <v>1.3695510018148020249369962455</v>
      </c>
      <c r="L3972" s="1">
        <v>1755.14</v>
      </c>
      <c r="M3972" s="1">
        <v>1304.00</v>
      </c>
      <c r="N3972" s="1">
        <v>3.08</v>
      </c>
      <c r="O3972" s="1">
        <v>88.02</v>
      </c>
      <c r="P3972" s="1">
        <v>10.21</v>
      </c>
      <c r="Q3972" s="1">
        <v>70.62</v>
      </c>
      <c r="R3972" s="1">
        <v>13.16</v>
      </c>
      <c r="S3972" s="1">
        <v>15.07</v>
      </c>
      <c r="T3972" s="1">
        <v>0.09</v>
      </c>
      <c r="U3972" s="1">
        <v>96.44</v>
      </c>
      <c r="V3972" s="1">
        <f>100-U3972</f>
        <v>3.56</v>
      </c>
      <c r="W3972" s="1">
        <v>2.91</v>
      </c>
      <c r="X3972" s="0" t="inlineStr">
        <is>
          <t>IBGE — Censo Demográfico 2022 / SIDRA</t>
        </is>
      </c>
    </row>
    <row r="3973">
      <c r="A3973" s="0" t="inlineStr">
        <is>
          <t>4104253</t>
        </is>
      </c>
      <c r="B3973" s="0" t="inlineStr">
        <is>
          <t>Campo Magro</t>
        </is>
      </c>
      <c r="C3973" s="0" t="inlineStr">
        <is>
          <t>PR</t>
        </is>
      </c>
      <c r="D3973" s="0" t="inlineStr">
        <is>
          <t>2022</t>
        </is>
      </c>
      <c r="E3973" s="1">
        <v>30139</v>
      </c>
      <c r="F3973" s="1">
        <v>300</v>
      </c>
      <c r="G3973" s="1">
        <v>1182</v>
      </c>
      <c r="H3973" s="1">
        <v>4481</v>
      </c>
      <c r="I3973" s="1">
        <f>(F3973+G3973+H3973)/E3973*100</f>
        <v>19.784996184345864162712764193</v>
      </c>
      <c r="J3973" s="1">
        <f>(F3973+G3973)/E3973*100</f>
        <v>4.9172168950529214638840041143</v>
      </c>
      <c r="K3973" s="1">
        <f>F3973/E3973*100</f>
        <v>0.9953880354358140615149805899</v>
      </c>
      <c r="L3973" s="1">
        <v>1402.36</v>
      </c>
      <c r="M3973" s="1">
        <v>1166.67</v>
      </c>
      <c r="N3973" s="1">
        <v>4.15</v>
      </c>
      <c r="O3973" s="1">
        <v>78.44</v>
      </c>
      <c r="P3973" s="1">
        <v>17.16</v>
      </c>
      <c r="Q3973" s="1">
        <v>50.36</v>
      </c>
      <c r="R3973" s="1">
        <v>27.84</v>
      </c>
      <c r="S3973" s="1">
        <v>18.69</v>
      </c>
      <c r="T3973" s="1">
        <v>0.03</v>
      </c>
      <c r="U3973" s="1">
        <v>92.55</v>
      </c>
      <c r="V3973" s="1">
        <f>100-U3973</f>
        <v>7.45</v>
      </c>
      <c r="W3973" s="1">
        <v>2.48</v>
      </c>
      <c r="X3973" s="0" t="inlineStr">
        <is>
          <t>IBGE — Censo Demográfico 2022 / SIDRA</t>
        </is>
      </c>
    </row>
    <row r="3974">
      <c r="A3974" s="0" t="inlineStr">
        <is>
          <t>4104303</t>
        </is>
      </c>
      <c r="B3974" s="0" t="inlineStr">
        <is>
          <t>Campo Mourão</t>
        </is>
      </c>
      <c r="C3974" s="0" t="inlineStr">
        <is>
          <t>PR</t>
        </is>
      </c>
      <c r="D3974" s="0" t="inlineStr">
        <is>
          <t>2022</t>
        </is>
      </c>
      <c r="E3974" s="1">
        <v>98760</v>
      </c>
      <c r="F3974" s="1">
        <v>1337</v>
      </c>
      <c r="G3974" s="1">
        <v>2655</v>
      </c>
      <c r="H3974" s="1">
        <v>9413</v>
      </c>
      <c r="I3974" s="1">
        <f>(F3974+G3974+H3974)/E3974*100</f>
        <v>13.573309031996759821790198461</v>
      </c>
      <c r="J3974" s="1">
        <f>(F3974+G3974)/E3974*100</f>
        <v>4.0421223167274200081004455245</v>
      </c>
      <c r="K3974" s="1">
        <f>F3974/E3974*100</f>
        <v>1.3537869582827055488051842851</v>
      </c>
      <c r="L3974" s="1">
        <v>2064.25</v>
      </c>
      <c r="M3974" s="1">
        <v>1400.00</v>
      </c>
      <c r="N3974" s="1">
        <v>4.65</v>
      </c>
      <c r="O3974" s="1">
        <v>95.42</v>
      </c>
      <c r="P3974" s="1">
        <v>2.79</v>
      </c>
      <c r="Q3974" s="1">
        <v>87.99</v>
      </c>
      <c r="R3974" s="1">
        <v>5.25</v>
      </c>
      <c r="S3974" s="1">
        <v>6.71</v>
      </c>
      <c s="1" r="T3974">
        <v>0</v>
      </c>
      <c r="U3974" s="1">
        <v>97.73</v>
      </c>
      <c r="V3974" s="1">
        <f>100-U3974</f>
        <v>2.27</v>
      </c>
      <c r="W3974" s="1">
        <v>1.43</v>
      </c>
      <c r="X3974" s="0" t="inlineStr">
        <is>
          <t>IBGE — Censo Demográfico 2022 / SIDRA</t>
        </is>
      </c>
    </row>
    <row r="3975">
      <c r="A3975" s="0" t="inlineStr">
        <is>
          <t>4104402</t>
        </is>
      </c>
      <c r="B3975" s="0" t="inlineStr">
        <is>
          <t>Cândido de Abreu</t>
        </is>
      </c>
      <c r="C3975" s="0" t="inlineStr">
        <is>
          <t>PR</t>
        </is>
      </c>
      <c r="D3975" s="0" t="inlineStr">
        <is>
          <t>2022</t>
        </is>
      </c>
      <c r="E3975" s="1">
        <v>15235</v>
      </c>
      <c r="F3975" s="1">
        <v>282</v>
      </c>
      <c r="G3975" s="1">
        <v>2138</v>
      </c>
      <c r="H3975" s="1">
        <v>3289</v>
      </c>
      <c r="I3975" s="1">
        <f>(F3975+G3975+H3975)/E3975*100</f>
        <v>37.472924187725631768953068592</v>
      </c>
      <c r="J3975" s="1">
        <f>(F3975+G3975)/E3975*100</f>
        <v>15.884476534296028880866425993</v>
      </c>
      <c r="K3975" s="1">
        <f>F3975/E3975*100</f>
        <v>1.8510009845749917952084017066</v>
      </c>
      <c r="L3975" s="1">
        <v>1245.36</v>
      </c>
      <c r="M3975" s="1">
        <v>833.33</v>
      </c>
      <c r="N3975" s="1">
        <v>12.11</v>
      </c>
      <c r="O3975" s="1">
        <v>54.53</v>
      </c>
      <c r="P3975" s="1">
        <v>41.50</v>
      </c>
      <c r="Q3975" s="1">
        <v>24.95</v>
      </c>
      <c r="R3975" s="1">
        <v>6.89</v>
      </c>
      <c r="S3975" s="1">
        <v>66.27</v>
      </c>
      <c r="T3975" s="1">
        <v>0.93</v>
      </c>
      <c r="U3975" s="1">
        <v>43.56</v>
      </c>
      <c r="V3975" s="1">
        <f>100-U3975</f>
        <v>56.44</v>
      </c>
      <c r="W3975" s="1">
        <v>52.72</v>
      </c>
      <c r="X3975" s="0" t="inlineStr">
        <is>
          <t>IBGE — Censo Demográfico 2022 / SIDRA</t>
        </is>
      </c>
    </row>
    <row r="3976">
      <c r="A3976" s="0" t="inlineStr">
        <is>
          <t>4104428</t>
        </is>
      </c>
      <c r="B3976" s="0" t="inlineStr">
        <is>
          <t>Candói</t>
        </is>
      </c>
      <c r="C3976" s="0" t="inlineStr">
        <is>
          <t>PR</t>
        </is>
      </c>
      <c r="D3976" s="0" t="inlineStr">
        <is>
          <t>2022</t>
        </is>
      </c>
      <c r="E3976" s="1">
        <v>14973</v>
      </c>
      <c r="F3976" s="1">
        <v>68</v>
      </c>
      <c r="G3976" s="1">
        <v>973</v>
      </c>
      <c r="H3976" s="1">
        <v>3018</v>
      </c>
      <c r="I3976" s="1">
        <f>(F3976+G3976+H3976)/E3976*100</f>
        <v>27.108795832498497295131236225</v>
      </c>
      <c r="J3976" s="1">
        <f>(F3976+G3976)/E3976*100</f>
        <v>6.9525145261470647164896814266</v>
      </c>
      <c r="K3976" s="1">
        <f>F3976/E3976*100</f>
        <v>0.4541508047819408268216122354</v>
      </c>
      <c r="L3976" s="1">
        <v>1389.16</v>
      </c>
      <c r="M3976" s="1">
        <v>1000.00</v>
      </c>
      <c r="N3976" s="1">
        <v>7.44</v>
      </c>
      <c r="O3976" s="1">
        <v>60.30</v>
      </c>
      <c r="P3976" s="1">
        <v>36.92</v>
      </c>
      <c r="Q3976" s="1">
        <v>35.15</v>
      </c>
      <c r="R3976" s="1">
        <v>22.12</v>
      </c>
      <c r="S3976" s="1">
        <v>42.47</v>
      </c>
      <c s="1" r="T3976">
        <v>0</v>
      </c>
      <c r="U3976" s="1">
        <v>77.51</v>
      </c>
      <c r="V3976" s="1">
        <f>100-U3976</f>
        <v>22.49</v>
      </c>
      <c r="W3976" s="1">
        <v>18.96</v>
      </c>
      <c r="X3976" s="0" t="inlineStr">
        <is>
          <t>IBGE — Censo Demográfico 2022 / SIDRA</t>
        </is>
      </c>
    </row>
    <row r="3977">
      <c r="A3977" s="0" t="inlineStr">
        <is>
          <t>4104451</t>
        </is>
      </c>
      <c r="B3977" s="0" t="inlineStr">
        <is>
          <t>Cantagalo</t>
        </is>
      </c>
      <c r="C3977" s="0" t="inlineStr">
        <is>
          <t>PR</t>
        </is>
      </c>
      <c r="D3977" s="0" t="inlineStr">
        <is>
          <t>2022</t>
        </is>
      </c>
      <c r="E3977" s="1">
        <v>10904</v>
      </c>
      <c r="F3977" s="1">
        <v>103</v>
      </c>
      <c r="G3977" s="1">
        <v>855</v>
      </c>
      <c r="H3977" s="1">
        <v>2206</v>
      </c>
      <c r="I3977" s="1">
        <f>(F3977+G3977+H3977)/E3977*100</f>
        <v>29.016874541452677916360968452</v>
      </c>
      <c r="J3977" s="1">
        <f>(F3977+G3977)/E3977*100</f>
        <v>8.785766691122523844460748349</v>
      </c>
      <c r="K3977" s="1">
        <f>F3977/E3977*100</f>
        <v>0.9446074834922964049889948643</v>
      </c>
      <c r="L3977" s="1">
        <v>1380.05</v>
      </c>
      <c r="M3977" s="1">
        <v>981.00</v>
      </c>
      <c r="N3977" s="1">
        <v>8.82</v>
      </c>
      <c r="O3977" s="1">
        <v>78.53</v>
      </c>
      <c r="P3977" s="1">
        <v>19.34</v>
      </c>
      <c r="Q3977" s="1">
        <v>45.45</v>
      </c>
      <c r="R3977" s="1">
        <v>26.35</v>
      </c>
      <c r="S3977" s="1">
        <v>27.91</v>
      </c>
      <c r="T3977" s="1">
        <v>0.05</v>
      </c>
      <c r="U3977" s="1">
        <v>85.03</v>
      </c>
      <c r="V3977" s="1">
        <f>100-U3977</f>
        <v>14.97</v>
      </c>
      <c r="W3977" s="1">
        <v>12.15</v>
      </c>
      <c r="X3977" s="0" t="inlineStr">
        <is>
          <t>IBGE — Censo Demográfico 2022 / SIDRA</t>
        </is>
      </c>
    </row>
    <row r="3978">
      <c r="A3978" s="0" t="inlineStr">
        <is>
          <t>4104501</t>
        </is>
      </c>
      <c r="B3978" s="0" t="inlineStr">
        <is>
          <t>Capanema</t>
        </is>
      </c>
      <c r="C3978" s="0" t="inlineStr">
        <is>
          <t>PR</t>
        </is>
      </c>
      <c r="D3978" s="0" t="inlineStr">
        <is>
          <t>2022</t>
        </is>
      </c>
      <c r="E3978" s="1">
        <v>20413</v>
      </c>
      <c r="F3978" s="1">
        <v>416</v>
      </c>
      <c r="G3978" s="1">
        <v>410</v>
      </c>
      <c r="H3978" s="1">
        <v>1834</v>
      </c>
      <c r="I3978" s="1">
        <f>(F3978+G3978+H3978)/E3978*100</f>
        <v>13.030911673933277813158281487</v>
      </c>
      <c r="J3978" s="1">
        <f>(F3978+G3978)/E3978*100</f>
        <v>4.0464409934845441630333610934</v>
      </c>
      <c r="K3978" s="1">
        <f>F3978/E3978*100</f>
        <v>2.0379170136677607407044530446</v>
      </c>
      <c r="L3978" s="1">
        <v>1827.28</v>
      </c>
      <c r="M3978" s="1">
        <v>1275.00</v>
      </c>
      <c r="N3978" s="1">
        <v>4.60</v>
      </c>
      <c r="O3978" s="1">
        <v>82.81</v>
      </c>
      <c r="P3978" s="1">
        <v>4.84</v>
      </c>
      <c r="Q3978" s="1">
        <v>44.18</v>
      </c>
      <c r="R3978" s="1">
        <v>32.63</v>
      </c>
      <c r="S3978" s="1">
        <v>23.08</v>
      </c>
      <c r="T3978" s="1">
        <v>0.01</v>
      </c>
      <c r="U3978" s="1">
        <v>81.49</v>
      </c>
      <c r="V3978" s="1">
        <f>100-U3978</f>
        <v>18.51</v>
      </c>
      <c r="W3978" s="1">
        <v>15.11</v>
      </c>
      <c r="X3978" s="0" t="inlineStr">
        <is>
          <t>IBGE — Censo Demográfico 2022 / SIDRA</t>
        </is>
      </c>
    </row>
    <row r="3979">
      <c r="A3979" s="0" t="inlineStr">
        <is>
          <t>4104600</t>
        </is>
      </c>
      <c r="B3979" s="0" t="inlineStr">
        <is>
          <t>Capitão Leônidas Marques</t>
        </is>
      </c>
      <c r="C3979" s="0" t="inlineStr">
        <is>
          <t>PR</t>
        </is>
      </c>
      <c r="D3979" s="0" t="inlineStr">
        <is>
          <t>2022</t>
        </is>
      </c>
      <c r="E3979" s="1">
        <v>14627</v>
      </c>
      <c r="F3979" s="1">
        <v>104</v>
      </c>
      <c r="G3979" s="1">
        <v>419</v>
      </c>
      <c r="H3979" s="1">
        <v>1357</v>
      </c>
      <c r="I3979" s="1">
        <f>(F3979+G3979+H3979)/E3979*100</f>
        <v>12.85294318725644356327339851</v>
      </c>
      <c r="J3979" s="1">
        <f>(F3979+G3979)/E3979*100</f>
        <v>3.5755794079442127572297805428</v>
      </c>
      <c r="K3979" s="1">
        <f>F3979/E3979*100</f>
        <v>0.7110138784439734737129965133</v>
      </c>
      <c r="L3979" s="1">
        <v>1698.36</v>
      </c>
      <c r="M3979" s="1">
        <v>1250.00</v>
      </c>
      <c r="N3979" s="1">
        <v>7.80</v>
      </c>
      <c r="O3979" s="1">
        <v>83.55</v>
      </c>
      <c r="P3979" s="1">
        <v>15.47</v>
      </c>
      <c r="Q3979" s="1">
        <v>2.68</v>
      </c>
      <c r="R3979" s="1">
        <v>17.71</v>
      </c>
      <c r="S3979" s="1">
        <v>79.25</v>
      </c>
      <c s="1" r="T3979">
        <v>0</v>
      </c>
      <c r="U3979" s="1">
        <v>96.72</v>
      </c>
      <c r="V3979" s="1">
        <f>100-U3979</f>
        <v>3.28</v>
      </c>
      <c r="W3979" s="1">
        <v>2.99</v>
      </c>
      <c r="X3979" s="0" t="inlineStr">
        <is>
          <t>IBGE — Censo Demográfico 2022 / SIDRA</t>
        </is>
      </c>
    </row>
    <row r="3980">
      <c r="A3980" s="0" t="inlineStr">
        <is>
          <t>4104659</t>
        </is>
      </c>
      <c r="B3980" s="0" t="inlineStr">
        <is>
          <t>Carambeí</t>
        </is>
      </c>
      <c r="C3980" s="0" t="inlineStr">
        <is>
          <t>PR</t>
        </is>
      </c>
      <c r="D3980" s="0" t="inlineStr">
        <is>
          <t>2022</t>
        </is>
      </c>
      <c r="E3980" s="1">
        <v>23235</v>
      </c>
      <c r="F3980" s="1">
        <v>159</v>
      </c>
      <c r="G3980" s="1">
        <v>747</v>
      </c>
      <c r="H3980" s="1">
        <v>2927</v>
      </c>
      <c r="I3980" s="1">
        <f>(F3980+G3980+H3980)/E3980*100</f>
        <v>16.496664514740692920163546374</v>
      </c>
      <c r="J3980" s="1">
        <f>(F3980+G3980)/E3980*100</f>
        <v>3.8992898644286636539703034216</v>
      </c>
      <c r="K3980" s="1">
        <f>F3980/E3980*100</f>
        <v>0.6843124596513879922530664945</v>
      </c>
      <c r="L3980" s="1">
        <v>1600.57</v>
      </c>
      <c r="M3980" s="1">
        <v>1200.00</v>
      </c>
      <c r="N3980" s="1">
        <v>3.45</v>
      </c>
      <c r="O3980" s="1">
        <v>79.30</v>
      </c>
      <c r="P3980" s="1">
        <v>19.68</v>
      </c>
      <c r="Q3980" s="1">
        <v>72.85</v>
      </c>
      <c r="R3980" s="1">
        <v>14.11</v>
      </c>
      <c r="S3980" s="1">
        <v>12.17</v>
      </c>
      <c r="T3980" s="1">
        <v>0.03</v>
      </c>
      <c r="U3980" s="1">
        <v>98.38</v>
      </c>
      <c r="V3980" s="1">
        <f>100-U3980</f>
        <v>1.62</v>
      </c>
      <c r="W3980" s="1">
        <v>1.21</v>
      </c>
      <c r="X3980" s="0" t="inlineStr">
        <is>
          <t>IBGE — Censo Demográfico 2022 / SIDRA</t>
        </is>
      </c>
    </row>
    <row r="3981">
      <c r="A3981" s="0" t="inlineStr">
        <is>
          <t>4104709</t>
        </is>
      </c>
      <c r="B3981" s="0" t="inlineStr">
        <is>
          <t>Carlópolis</t>
        </is>
      </c>
      <c r="C3981" s="0" t="inlineStr">
        <is>
          <t>PR</t>
        </is>
      </c>
      <c r="D3981" s="0" t="inlineStr">
        <is>
          <t>2022</t>
        </is>
      </c>
      <c r="E3981" s="1">
        <v>16816</v>
      </c>
      <c r="F3981" s="1">
        <v>163</v>
      </c>
      <c r="G3981" s="1">
        <v>911</v>
      </c>
      <c r="H3981" s="1">
        <v>3015</v>
      </c>
      <c r="I3981" s="1">
        <f>(F3981+G3981+H3981)/E3981*100</f>
        <v>24.316127497621313035204567079</v>
      </c>
      <c r="J3981" s="1">
        <f>(F3981+G3981)/E3981*100</f>
        <v>6.3867745004757373929590865842</v>
      </c>
      <c r="K3981" s="1">
        <f>F3981/E3981*100</f>
        <v>0.9693149381541389153187440533</v>
      </c>
      <c r="L3981" s="1">
        <v>1441.28</v>
      </c>
      <c r="M3981" s="1">
        <v>1100.00</v>
      </c>
      <c r="N3981" s="1">
        <v>6.29</v>
      </c>
      <c r="O3981" s="1">
        <v>71.91</v>
      </c>
      <c r="P3981" s="1">
        <v>27.36</v>
      </c>
      <c r="Q3981" s="1">
        <v>65.77</v>
      </c>
      <c r="R3981" s="1">
        <v>9.17</v>
      </c>
      <c r="S3981" s="1">
        <v>24.83</v>
      </c>
      <c r="T3981" s="1">
        <v>0.03</v>
      </c>
      <c r="U3981" s="1">
        <v>93.92</v>
      </c>
      <c r="V3981" s="1">
        <f>100-U3981</f>
        <v>6.08</v>
      </c>
      <c r="W3981" s="1">
        <v>5.58</v>
      </c>
      <c r="X3981" s="0" t="inlineStr">
        <is>
          <t>IBGE — Censo Demográfico 2022 / SIDRA</t>
        </is>
      </c>
    </row>
    <row r="3982">
      <c r="A3982" s="0" t="inlineStr">
        <is>
          <t>4104808</t>
        </is>
      </c>
      <c r="B3982" s="0" t="inlineStr">
        <is>
          <t>Cascavel</t>
        </is>
      </c>
      <c r="C3982" s="0" t="inlineStr">
        <is>
          <t>PR</t>
        </is>
      </c>
      <c r="D3982" s="0" t="inlineStr">
        <is>
          <t>2022</t>
        </is>
      </c>
      <c r="E3982" s="1">
        <v>345722</v>
      </c>
      <c r="F3982" s="1">
        <v>4694</v>
      </c>
      <c r="G3982" s="1">
        <v>8574</v>
      </c>
      <c r="H3982" s="1">
        <v>29016</v>
      </c>
      <c r="I3982" s="1">
        <f>(F3982+G3982+H3982)/E3982*100</f>
        <v>12.230636175886984340018859083</v>
      </c>
      <c r="J3982" s="1">
        <f>(F3982+G3982)/E3982*100</f>
        <v>3.8377656035774408339648619411</v>
      </c>
      <c r="K3982" s="1">
        <f>F3982/E3982*100</f>
        <v>1.3577382984016059145787655978</v>
      </c>
      <c r="L3982" s="1">
        <v>2217.32</v>
      </c>
      <c r="M3982" s="1">
        <v>1500.00</v>
      </c>
      <c r="N3982" s="1">
        <v>3.17</v>
      </c>
      <c r="O3982" s="1">
        <v>87.61</v>
      </c>
      <c r="P3982" s="1">
        <v>5.15</v>
      </c>
      <c r="Q3982" s="1">
        <v>91.28</v>
      </c>
      <c r="R3982" s="1">
        <v>2.89</v>
      </c>
      <c r="S3982" s="1">
        <v>5.69</v>
      </c>
      <c r="T3982" s="1">
        <v>0.00</v>
      </c>
      <c r="U3982" s="1">
        <v>98.30</v>
      </c>
      <c r="V3982" s="1">
        <f>100-U3982</f>
        <v>1.70</v>
      </c>
      <c r="W3982" s="1">
        <v>1.44</v>
      </c>
      <c r="X3982" s="0" t="inlineStr">
        <is>
          <t>IBGE — Censo Demográfico 2022 / SIDRA</t>
        </is>
      </c>
    </row>
    <row r="3983">
      <c r="A3983" s="0" t="inlineStr">
        <is>
          <t>4104907</t>
        </is>
      </c>
      <c r="B3983" s="0" t="inlineStr">
        <is>
          <t>Castro</t>
        </is>
      </c>
      <c r="C3983" s="0" t="inlineStr">
        <is>
          <t>PR</t>
        </is>
      </c>
      <c r="D3983" s="0" t="inlineStr">
        <is>
          <t>2022</t>
        </is>
      </c>
      <c r="E3983" s="1">
        <v>72917</v>
      </c>
      <c r="F3983" s="1">
        <v>1080</v>
      </c>
      <c r="G3983" s="1">
        <v>3540</v>
      </c>
      <c r="H3983" s="1">
        <v>12282</v>
      </c>
      <c r="I3983" s="1">
        <f>(F3983+G3983+H3983)/E3983*100</f>
        <v>23.179779749578287642113636052</v>
      </c>
      <c r="J3983" s="1">
        <f>(F3983+G3983)/E3983*100</f>
        <v>6.3359710355609802926615192616</v>
      </c>
      <c r="K3983" s="1">
        <f>F3983/E3983*100</f>
        <v>1.4811360862350343541286668404</v>
      </c>
      <c r="L3983" s="1">
        <v>1568.37</v>
      </c>
      <c r="M3983" s="1">
        <v>1110.00</v>
      </c>
      <c r="N3983" s="1">
        <v>5.00</v>
      </c>
      <c r="O3983" s="1">
        <v>78.74</v>
      </c>
      <c r="P3983" s="1">
        <v>20.00</v>
      </c>
      <c r="Q3983" s="1">
        <v>68.78</v>
      </c>
      <c r="R3983" s="1">
        <v>7.81</v>
      </c>
      <c r="S3983" s="1">
        <v>22.03</v>
      </c>
      <c r="T3983" s="1">
        <v>0.02</v>
      </c>
      <c r="U3983" s="1">
        <v>86.38</v>
      </c>
      <c r="V3983" s="1">
        <f>100-U3983</f>
        <v>13.62</v>
      </c>
      <c r="W3983" s="1">
        <v>11.69</v>
      </c>
      <c r="X3983" s="0" t="inlineStr">
        <is>
          <t>IBGE — Censo Demográfico 2022 / SIDRA</t>
        </is>
      </c>
    </row>
    <row r="3984">
      <c r="A3984" s="0" t="inlineStr">
        <is>
          <t>4105003</t>
        </is>
      </c>
      <c r="B3984" s="0" t="inlineStr">
        <is>
          <t>Catanduvas</t>
        </is>
      </c>
      <c r="C3984" s="0" t="inlineStr">
        <is>
          <t>PR</t>
        </is>
      </c>
      <c r="D3984" s="0" t="inlineStr">
        <is>
          <t>2022</t>
        </is>
      </c>
      <c r="E3984" s="1">
        <v>10298</v>
      </c>
      <c r="F3984" s="1">
        <v>219</v>
      </c>
      <c r="G3984" s="1">
        <v>765</v>
      </c>
      <c r="H3984" s="1">
        <v>1894</v>
      </c>
      <c r="I3984" s="1">
        <f>(F3984+G3984+H3984)/E3984*100</f>
        <v>27.947174208584191105068945426</v>
      </c>
      <c r="J3984" s="1">
        <f>(F3984+G3984)/E3984*100</f>
        <v>9.555253447271314818411342008</v>
      </c>
      <c r="K3984" s="1">
        <f>F3984/E3984*100</f>
        <v>2.1266265294231889687317925811</v>
      </c>
      <c r="L3984" s="1">
        <v>1376.45</v>
      </c>
      <c r="M3984" s="1">
        <v>1035.33</v>
      </c>
      <c r="N3984" s="1">
        <v>8.51</v>
      </c>
      <c r="O3984" s="1">
        <v>67.72</v>
      </c>
      <c r="P3984" s="1">
        <v>22.04</v>
      </c>
      <c r="Q3984" s="1">
        <v>0.53</v>
      </c>
      <c r="R3984" s="1">
        <v>18.15</v>
      </c>
      <c r="S3984" s="1">
        <v>81.28</v>
      </c>
      <c s="1" r="T3984">
        <v>0</v>
      </c>
      <c r="U3984" s="1">
        <v>81.64</v>
      </c>
      <c r="V3984" s="1">
        <f>100-U3984</f>
        <v>18.36</v>
      </c>
      <c r="W3984" s="1">
        <v>13.26</v>
      </c>
      <c r="X3984" s="0" t="inlineStr">
        <is>
          <t>IBGE — Censo Demográfico 2022 / SIDRA</t>
        </is>
      </c>
    </row>
    <row r="3985">
      <c r="A3985" s="0" t="inlineStr">
        <is>
          <t>4105102</t>
        </is>
      </c>
      <c r="B3985" s="0" t="inlineStr">
        <is>
          <t>Centenário do Sul</t>
        </is>
      </c>
      <c r="C3985" s="0" t="inlineStr">
        <is>
          <t>PR</t>
        </is>
      </c>
      <c r="D3985" s="0" t="inlineStr">
        <is>
          <t>2022</t>
        </is>
      </c>
      <c r="E3985" s="1">
        <v>10789</v>
      </c>
      <c r="F3985" s="1">
        <v>234</v>
      </c>
      <c r="G3985" s="1">
        <v>654</v>
      </c>
      <c r="H3985" s="1">
        <v>1989</v>
      </c>
      <c r="I3985" s="1">
        <f>(F3985+G3985+H3985)/E3985*100</f>
        <v>26.666048753359903605524144962</v>
      </c>
      <c r="J3985" s="1">
        <f>(F3985+G3985)/E3985*100</f>
        <v>8.230605246083974418389100009</v>
      </c>
      <c r="K3985" s="1">
        <f>F3985/E3985*100</f>
        <v>2.1688757067383446102511817592</v>
      </c>
      <c r="L3985" s="1">
        <v>1244.49</v>
      </c>
      <c r="M3985" s="1">
        <v>1053.00</v>
      </c>
      <c r="N3985" s="1">
        <v>10.06</v>
      </c>
      <c r="O3985" s="1">
        <v>86.73</v>
      </c>
      <c r="P3985" s="1">
        <v>8.11</v>
      </c>
      <c r="Q3985" s="1">
        <v>21.99</v>
      </c>
      <c r="R3985" s="1">
        <v>1.08</v>
      </c>
      <c r="S3985" s="1">
        <v>76.83</v>
      </c>
      <c s="1" r="T3985">
        <v>0</v>
      </c>
      <c r="U3985" s="1">
        <v>95.59</v>
      </c>
      <c r="V3985" s="1">
        <f>100-U3985</f>
        <v>4.41</v>
      </c>
      <c r="W3985" s="1">
        <v>3.89</v>
      </c>
      <c r="X3985" s="0" t="inlineStr">
        <is>
          <t>IBGE — Censo Demográfico 2022 / SIDRA</t>
        </is>
      </c>
    </row>
    <row r="3986">
      <c r="A3986" s="0" t="inlineStr">
        <is>
          <t>4105201</t>
        </is>
      </c>
      <c r="B3986" s="0" t="inlineStr">
        <is>
          <t>Cerro Azul</t>
        </is>
      </c>
      <c r="C3986" s="0" t="inlineStr">
        <is>
          <t>PR</t>
        </is>
      </c>
      <c r="D3986" s="0" t="inlineStr">
        <is>
          <t>2022</t>
        </is>
      </c>
      <c r="E3986" s="1">
        <v>16123</v>
      </c>
      <c r="F3986" s="1">
        <v>337</v>
      </c>
      <c r="G3986" s="1">
        <v>2807</v>
      </c>
      <c r="H3986" s="1">
        <v>4884</v>
      </c>
      <c r="I3986" s="1">
        <f>(F3986+G3986+H3986)/E3986*100</f>
        <v>49.792222291136885195062953545</v>
      </c>
      <c r="J3986" s="1">
        <f>(F3986+G3986)/E3986*100</f>
        <v>19.500093034795013334987285245</v>
      </c>
      <c r="K3986" s="1">
        <f>F3986/E3986*100</f>
        <v>2.0901817279662593810084971779</v>
      </c>
      <c r="L3986" s="1">
        <v>935.00</v>
      </c>
      <c r="M3986" s="1">
        <v>630.00</v>
      </c>
      <c r="N3986" s="1">
        <v>13.82</v>
      </c>
      <c r="O3986" s="1">
        <v>53.88</v>
      </c>
      <c r="P3986" s="1">
        <v>44.15</v>
      </c>
      <c r="Q3986" s="1">
        <v>31.87</v>
      </c>
      <c r="R3986" s="1">
        <v>25.81</v>
      </c>
      <c r="S3986" s="1">
        <v>36.75</v>
      </c>
      <c r="T3986" s="1">
        <v>0.10</v>
      </c>
      <c r="U3986" s="1">
        <v>57.36</v>
      </c>
      <c r="V3986" s="1">
        <f>100-U3986</f>
        <v>42.64</v>
      </c>
      <c r="W3986" s="1">
        <v>39.77</v>
      </c>
      <c r="X3986" s="0" t="inlineStr">
        <is>
          <t>IBGE — Censo Demográfico 2022 / SIDRA</t>
        </is>
      </c>
    </row>
    <row r="3987">
      <c r="A3987" s="0" t="inlineStr">
        <is>
          <t>4105300</t>
        </is>
      </c>
      <c r="B3987" s="0" t="inlineStr">
        <is>
          <t>Céu Azul</t>
        </is>
      </c>
      <c r="C3987" s="0" t="inlineStr">
        <is>
          <t>PR</t>
        </is>
      </c>
      <c r="D3987" s="0" t="inlineStr">
        <is>
          <t>2022</t>
        </is>
      </c>
      <c r="E3987" s="1">
        <v>11041</v>
      </c>
      <c r="F3987" s="1">
        <v>54</v>
      </c>
      <c r="G3987" s="1">
        <v>257</v>
      </c>
      <c r="H3987" s="1">
        <v>959</v>
      </c>
      <c r="I3987" s="1">
        <f>(F3987+G3987+H3987)/E3987*100</f>
        <v>11.502581287926818222987048275</v>
      </c>
      <c r="J3987" s="1">
        <f>(F3987+G3987)/E3987*100</f>
        <v>2.8167738429490082420070645775</v>
      </c>
      <c r="K3987" s="1">
        <f>F3987/E3987*100</f>
        <v>0.4890861335024001449144099266</v>
      </c>
      <c r="L3987" s="1">
        <v>1771.19</v>
      </c>
      <c r="M3987" s="1">
        <v>1306.67</v>
      </c>
      <c r="N3987" s="1">
        <v>4.86</v>
      </c>
      <c r="O3987" s="1">
        <v>83.36</v>
      </c>
      <c r="P3987" s="1">
        <v>12.43</v>
      </c>
      <c r="Q3987" s="1">
        <v>67.97</v>
      </c>
      <c r="R3987" s="1">
        <v>11.68</v>
      </c>
      <c r="S3987" s="1">
        <v>20.35</v>
      </c>
      <c s="1" r="T3987">
        <v>0</v>
      </c>
      <c r="U3987" s="1">
        <v>89.25</v>
      </c>
      <c r="V3987" s="1">
        <f>100-U3987</f>
        <v>10.75</v>
      </c>
      <c r="W3987" s="1">
        <v>7.21</v>
      </c>
      <c r="X3987" s="0" t="inlineStr">
        <is>
          <t>IBGE — Censo Demográfico 2022 / SIDRA</t>
        </is>
      </c>
    </row>
    <row r="3988">
      <c r="A3988" s="0" t="inlineStr">
        <is>
          <t>4105409</t>
        </is>
      </c>
      <c r="B3988" s="0" t="inlineStr">
        <is>
          <t>Chopinzinho</t>
        </is>
      </c>
      <c r="C3988" s="0" t="inlineStr">
        <is>
          <t>PR</t>
        </is>
      </c>
      <c r="D3988" s="0" t="inlineStr">
        <is>
          <t>2022</t>
        </is>
      </c>
      <c r="E3988" s="1">
        <v>21085</v>
      </c>
      <c r="F3988" s="1">
        <v>207</v>
      </c>
      <c r="G3988" s="1">
        <v>1037</v>
      </c>
      <c r="H3988" s="1">
        <v>2350</v>
      </c>
      <c r="I3988" s="1">
        <f>(F3988+G3988+H3988)/E3988*100</f>
        <v>17.045292862224330092482807683</v>
      </c>
      <c r="J3988" s="1">
        <f>(F3988+G3988)/E3988*100</f>
        <v>5.8999288593787052406924353806</v>
      </c>
      <c r="K3988" s="1">
        <f>F3988/E3988*100</f>
        <v>0.9817405738676784443917476879</v>
      </c>
      <c r="L3988" s="1">
        <v>1839.01</v>
      </c>
      <c r="M3988" s="1">
        <v>1250.00</v>
      </c>
      <c r="N3988" s="1">
        <v>5.81</v>
      </c>
      <c r="O3988" s="1">
        <v>74.56</v>
      </c>
      <c r="P3988" s="1">
        <v>23.25</v>
      </c>
      <c r="Q3988" s="1">
        <v>56.83</v>
      </c>
      <c r="R3988" s="1">
        <v>18.63</v>
      </c>
      <c r="S3988" s="1">
        <v>23.99</v>
      </c>
      <c r="T3988" s="1">
        <v>0.08</v>
      </c>
      <c r="U3988" s="1">
        <v>77.37</v>
      </c>
      <c r="V3988" s="1">
        <f>100-U3988</f>
        <v>22.63</v>
      </c>
      <c r="W3988" s="1">
        <v>18.75</v>
      </c>
      <c r="X3988" s="0" t="inlineStr">
        <is>
          <t>IBGE — Censo Demográfico 2022 / SIDRA</t>
        </is>
      </c>
    </row>
    <row r="3989">
      <c r="A3989" s="0" t="inlineStr">
        <is>
          <t>4105508</t>
        </is>
      </c>
      <c r="B3989" s="0" t="inlineStr">
        <is>
          <t>Cianorte</t>
        </is>
      </c>
      <c r="C3989" s="0" t="inlineStr">
        <is>
          <t>PR</t>
        </is>
      </c>
      <c r="D3989" s="0" t="inlineStr">
        <is>
          <t>2022</t>
        </is>
      </c>
      <c r="E3989" s="1">
        <v>79345</v>
      </c>
      <c r="F3989" s="1">
        <v>562</v>
      </c>
      <c r="G3989" s="1">
        <v>1839</v>
      </c>
      <c r="H3989" s="1">
        <v>6461</v>
      </c>
      <c r="I3989" s="1">
        <f>(F3989+G3989+H3989)/E3989*100</f>
        <v>11.168945743273048081164534627</v>
      </c>
      <c r="J3989" s="1">
        <f>(F3989+G3989)/E3989*100</f>
        <v>3.0260255844728716365240405823</v>
      </c>
      <c r="K3989" s="1">
        <f>F3989/E3989*100</f>
        <v>0.7082991996975234734387800113</v>
      </c>
      <c r="L3989" s="1">
        <v>1868.11</v>
      </c>
      <c r="M3989" s="1">
        <v>1366.67</v>
      </c>
      <c r="N3989" s="1">
        <v>4.09</v>
      </c>
      <c r="O3989" s="1">
        <v>91.76</v>
      </c>
      <c r="P3989" s="1">
        <v>6.87</v>
      </c>
      <c r="Q3989" s="1">
        <v>60.86</v>
      </c>
      <c r="R3989" s="1">
        <v>21.98</v>
      </c>
      <c r="S3989" s="1">
        <v>17.07</v>
      </c>
      <c s="1" r="T3989">
        <v>0</v>
      </c>
      <c r="U3989" s="1">
        <v>97.69</v>
      </c>
      <c r="V3989" s="1">
        <f>100-U3989</f>
        <v>2.31</v>
      </c>
      <c r="W3989" s="1">
        <v>2.07</v>
      </c>
      <c r="X3989" s="0" t="inlineStr">
        <is>
          <t>IBGE — Censo Demográfico 2022 / SIDRA</t>
        </is>
      </c>
    </row>
    <row r="3990">
      <c r="A3990" s="0" t="inlineStr">
        <is>
          <t>4105607</t>
        </is>
      </c>
      <c r="B3990" s="0" t="inlineStr">
        <is>
          <t>Cidade Gaúcha</t>
        </is>
      </c>
      <c r="C3990" s="0" t="inlineStr">
        <is>
          <t>PR</t>
        </is>
      </c>
      <c r="D3990" s="0" t="inlineStr">
        <is>
          <t>2022</t>
        </is>
      </c>
      <c r="E3990" s="1">
        <v>11414</v>
      </c>
      <c r="F3990" s="1">
        <v>162</v>
      </c>
      <c r="G3990" s="1">
        <v>498</v>
      </c>
      <c r="H3990" s="1">
        <v>1298</v>
      </c>
      <c r="I3990" s="1">
        <f>(F3990+G3990+H3990)/E3990*100</f>
        <v>17.154371824075696513054144034</v>
      </c>
      <c r="J3990" s="1">
        <f>(F3990+G3990)/E3990*100</f>
        <v>5.7823725249693359032766777641</v>
      </c>
      <c r="K3990" s="1">
        <f>F3990/E3990*100</f>
        <v>1.4193096197652006308042754512</v>
      </c>
      <c r="L3990" s="1">
        <v>1589.25</v>
      </c>
      <c r="M3990" s="1">
        <v>1200.00</v>
      </c>
      <c r="N3990" s="1">
        <v>8.12</v>
      </c>
      <c r="O3990" s="1">
        <v>92.62</v>
      </c>
      <c r="P3990" s="1">
        <v>5.58</v>
      </c>
      <c r="Q3990" s="1">
        <v>86.88</v>
      </c>
      <c r="R3990" s="1">
        <v>9.50</v>
      </c>
      <c r="S3990" s="1">
        <v>3.63</v>
      </c>
      <c s="1" r="T3990">
        <v>0</v>
      </c>
      <c r="U3990" s="1">
        <v>97.34</v>
      </c>
      <c r="V3990" s="1">
        <f>100-U3990</f>
        <v>2.66</v>
      </c>
      <c r="W3990" s="1">
        <v>2.10</v>
      </c>
      <c r="X3990" s="0" t="inlineStr">
        <is>
          <t>IBGE — Censo Demográfico 2022 / SIDRA</t>
        </is>
      </c>
    </row>
    <row r="3991">
      <c r="A3991" s="0" t="inlineStr">
        <is>
          <t>4105706</t>
        </is>
      </c>
      <c r="B3991" s="0" t="inlineStr">
        <is>
          <t>Clevelândia</t>
        </is>
      </c>
      <c r="C3991" s="0" t="inlineStr">
        <is>
          <t>PR</t>
        </is>
      </c>
      <c r="D3991" s="0" t="inlineStr">
        <is>
          <t>2022</t>
        </is>
      </c>
      <c r="E3991" s="1">
        <v>15004</v>
      </c>
      <c r="F3991" s="1">
        <v>100</v>
      </c>
      <c r="G3991" s="1">
        <v>918</v>
      </c>
      <c r="H3991" s="1">
        <v>2903</v>
      </c>
      <c r="I3991" s="1">
        <f>(F3991+G3991+H3991)/E3991*100</f>
        <v>26.133031191682218075179952013</v>
      </c>
      <c r="J3991" s="1">
        <f>(F3991+G3991)/E3991*100</f>
        <v>6.7848573713676352972540655825</v>
      </c>
      <c r="K3991" s="1">
        <f>F3991/E3991*100</f>
        <v>0.6664889362836576912823247134</v>
      </c>
      <c r="L3991" s="1">
        <v>1590.88</v>
      </c>
      <c r="M3991" s="1">
        <v>1070.67</v>
      </c>
      <c r="N3991" s="1">
        <v>8.01</v>
      </c>
      <c r="O3991" s="1">
        <v>88.51</v>
      </c>
      <c r="P3991" s="1">
        <v>10.53</v>
      </c>
      <c r="Q3991" s="1">
        <v>78.19</v>
      </c>
      <c r="R3991" s="1">
        <v>1.90</v>
      </c>
      <c r="S3991" s="1">
        <v>19.19</v>
      </c>
      <c r="T3991" s="1">
        <v>0.09</v>
      </c>
      <c r="U3991" s="1">
        <v>91.09</v>
      </c>
      <c r="V3991" s="1">
        <f>100-U3991</f>
        <v>8.91</v>
      </c>
      <c r="W3991" s="1">
        <v>7.84</v>
      </c>
      <c r="X3991" s="0" t="inlineStr">
        <is>
          <t>IBGE — Censo Demográfico 2022 / SIDRA</t>
        </is>
      </c>
    </row>
    <row r="3992">
      <c r="A3992" s="0" t="inlineStr">
        <is>
          <t>4105805</t>
        </is>
      </c>
      <c r="B3992" s="0" t="inlineStr">
        <is>
          <t>Colombo</t>
        </is>
      </c>
      <c r="C3992" s="0" t="inlineStr">
        <is>
          <t>PR</t>
        </is>
      </c>
      <c r="D3992" s="0" t="inlineStr">
        <is>
          <t>2022</t>
        </is>
      </c>
      <c r="E3992" s="1">
        <v>231972</v>
      </c>
      <c r="F3992" s="1">
        <v>3019</v>
      </c>
      <c r="G3992" s="1">
        <v>9287</v>
      </c>
      <c r="H3992" s="1">
        <v>28997</v>
      </c>
      <c r="I3992" s="1">
        <f>(F3992+G3992+H3992)/E3992*100</f>
        <v>17.805166140741123928750021554</v>
      </c>
      <c r="J3992" s="1">
        <f>(F3992+G3992)/E3992*100</f>
        <v>5.3049505974859034711085820702</v>
      </c>
      <c r="K3992" s="1">
        <f>F3992/E3992*100</f>
        <v>1.3014501750211232390116048489</v>
      </c>
      <c r="L3992" s="1">
        <v>1526.60</v>
      </c>
      <c r="M3992" s="1">
        <v>1212.00</v>
      </c>
      <c r="N3992" s="1">
        <v>3.16</v>
      </c>
      <c r="O3992" s="1">
        <v>96.44</v>
      </c>
      <c r="P3992" s="1">
        <v>1.79</v>
      </c>
      <c r="Q3992" s="1">
        <v>85.10</v>
      </c>
      <c r="R3992" s="1">
        <v>11.80</v>
      </c>
      <c r="S3992" s="1">
        <v>1.34</v>
      </c>
      <c r="T3992" s="1">
        <v>0.00</v>
      </c>
      <c r="U3992" s="1">
        <v>99.77</v>
      </c>
      <c r="V3992" s="1">
        <f>100-U3992</f>
        <v>0.23</v>
      </c>
      <c r="W3992" s="1">
        <v>0.13</v>
      </c>
      <c r="X3992" s="0" t="inlineStr">
        <is>
          <t>IBGE — Censo Demográfico 2022 / SIDRA</t>
        </is>
      </c>
    </row>
    <row r="3993">
      <c r="A3993" s="0" t="inlineStr">
        <is>
          <t>4105904</t>
        </is>
      </c>
      <c r="B3993" s="0" t="inlineStr">
        <is>
          <t>Colorado</t>
        </is>
      </c>
      <c r="C3993" s="0" t="inlineStr">
        <is>
          <t>PR</t>
        </is>
      </c>
      <c r="D3993" s="0" t="inlineStr">
        <is>
          <t>2022</t>
        </is>
      </c>
      <c r="E3993" s="1">
        <v>22741</v>
      </c>
      <c r="F3993" s="1">
        <v>321</v>
      </c>
      <c r="G3993" s="1">
        <v>321</v>
      </c>
      <c r="H3993" s="1">
        <v>2155</v>
      </c>
      <c r="I3993" s="1">
        <f>(F3993+G3993+H3993)/E3993*100</f>
        <v>12.299371179807396332615100479</v>
      </c>
      <c r="J3993" s="1">
        <f>(F3993+G3993)/E3993*100</f>
        <v>2.8230948507101710566817642144</v>
      </c>
      <c r="K3993" s="1">
        <f>F3993/E3993*100</f>
        <v>1.4115474253550855283408821072</v>
      </c>
      <c r="L3993" s="1">
        <v>1845.18</v>
      </c>
      <c r="M3993" s="1">
        <v>1332.33</v>
      </c>
      <c r="N3993" s="1">
        <v>6.23</v>
      </c>
      <c r="O3993" s="1">
        <v>95.30</v>
      </c>
      <c r="P3993" s="1">
        <v>2.66</v>
      </c>
      <c r="Q3993" s="1">
        <v>88.77</v>
      </c>
      <c r="R3993" s="1">
        <v>2.54</v>
      </c>
      <c r="S3993" s="1">
        <v>8.64</v>
      </c>
      <c r="T3993" s="1">
        <v>0.01</v>
      </c>
      <c r="U3993" s="1">
        <v>96.06</v>
      </c>
      <c r="V3993" s="1">
        <f>100-U3993</f>
        <v>3.94</v>
      </c>
      <c r="W3993" s="1">
        <v>3.51</v>
      </c>
      <c r="X3993" s="0" t="inlineStr">
        <is>
          <t>IBGE — Censo Demográfico 2022 / SIDRA</t>
        </is>
      </c>
    </row>
    <row r="3994">
      <c r="A3994" s="0" t="inlineStr">
        <is>
          <t>4106001</t>
        </is>
      </c>
      <c r="B3994" s="0" t="inlineStr">
        <is>
          <t>Congonhinhas</t>
        </is>
      </c>
      <c r="C3994" s="0" t="inlineStr">
        <is>
          <t>PR</t>
        </is>
      </c>
      <c r="D3994" s="0" t="inlineStr">
        <is>
          <t>2022</t>
        </is>
      </c>
      <c r="E3994" s="1">
        <v>8310</v>
      </c>
      <c r="F3994" s="1">
        <v>187</v>
      </c>
      <c r="G3994" s="1">
        <v>1052</v>
      </c>
      <c r="H3994" s="1">
        <v>1698</v>
      </c>
      <c r="I3994" s="1">
        <f>(F3994+G3994+H3994)/E3994*100</f>
        <v>35.342960288808664259927797834</v>
      </c>
      <c r="J3994" s="1">
        <f>(F3994+G3994)/E3994*100</f>
        <v>14.909747292418772563176895307</v>
      </c>
      <c r="K3994" s="1">
        <f>F3994/E3994*100</f>
        <v>2.2503008423586040914560770156</v>
      </c>
      <c r="L3994" s="1">
        <v>1207.32</v>
      </c>
      <c r="M3994" s="1">
        <v>850.00</v>
      </c>
      <c r="N3994" s="1">
        <v>11.88</v>
      </c>
      <c r="O3994" s="1">
        <v>58.53</v>
      </c>
      <c r="P3994" s="1">
        <v>36.14</v>
      </c>
      <c r="Q3994" s="1">
        <v>0.41</v>
      </c>
      <c r="R3994" s="1">
        <v>25.41</v>
      </c>
      <c r="S3994" s="1">
        <v>73.48</v>
      </c>
      <c s="1" r="T3994">
        <v>0</v>
      </c>
      <c r="U3994" s="1">
        <v>71.22</v>
      </c>
      <c r="V3994" s="1">
        <f>100-U3994</f>
        <v>28.78</v>
      </c>
      <c r="W3994" s="1">
        <v>25.32</v>
      </c>
      <c r="X3994" s="0" t="inlineStr">
        <is>
          <t>IBGE — Censo Demográfico 2022 / SIDRA</t>
        </is>
      </c>
    </row>
    <row r="3995">
      <c r="A3995" s="0" t="inlineStr">
        <is>
          <t>4106100</t>
        </is>
      </c>
      <c r="B3995" s="0" t="inlineStr">
        <is>
          <t>Conselheiro Mairinck</t>
        </is>
      </c>
      <c r="C3995" s="0" t="inlineStr">
        <is>
          <t>PR</t>
        </is>
      </c>
      <c r="D3995" s="0" t="inlineStr">
        <is>
          <t>2022</t>
        </is>
      </c>
      <c r="E3995" s="1">
        <v>3461</v>
      </c>
      <c r="F3995" s="1">
        <v>29</v>
      </c>
      <c r="G3995" s="1">
        <v>240</v>
      </c>
      <c r="H3995" s="1">
        <v>704</v>
      </c>
      <c r="I3995" s="1">
        <f>(F3995+G3995+H3995)/E3995*100</f>
        <v>28.113262062987575845131464895</v>
      </c>
      <c r="J3995" s="1">
        <f>(F3995+G3995)/E3995*100</f>
        <v>7.7723201386882403929500144467</v>
      </c>
      <c r="K3995" s="1">
        <f>F3995/E3995*100</f>
        <v>0.8379081190407396706154290667</v>
      </c>
      <c r="L3995" s="1">
        <v>1357.56</v>
      </c>
      <c r="M3995" s="1">
        <v>1067.20</v>
      </c>
      <c r="N3995" s="1">
        <v>8.10</v>
      </c>
      <c r="O3995" s="1">
        <v>79.27</v>
      </c>
      <c r="P3995" s="1">
        <v>19.99</v>
      </c>
      <c r="Q3995" s="1">
        <v>70.62</v>
      </c>
      <c r="R3995" s="1">
        <v>3.06</v>
      </c>
      <c r="S3995" s="1">
        <v>23.27</v>
      </c>
      <c r="T3995" s="1">
        <v>0.07</v>
      </c>
      <c r="U3995" s="1">
        <v>94.33</v>
      </c>
      <c r="V3995" s="1">
        <f>100-U3995</f>
        <v>5.67</v>
      </c>
      <c r="W3995" s="1">
        <v>3.65</v>
      </c>
      <c r="X3995" s="0" t="inlineStr">
        <is>
          <t>IBGE — Censo Demográfico 2022 / SIDRA</t>
        </is>
      </c>
    </row>
    <row r="3996">
      <c r="A3996" s="0" t="inlineStr">
        <is>
          <t>4106209</t>
        </is>
      </c>
      <c r="B3996" s="0" t="inlineStr">
        <is>
          <t>Contenda</t>
        </is>
      </c>
      <c r="C3996" s="0" t="inlineStr">
        <is>
          <t>PR</t>
        </is>
      </c>
      <c r="D3996" s="0" t="inlineStr">
        <is>
          <t>2022</t>
        </is>
      </c>
      <c r="E3996" s="1">
        <v>19114</v>
      </c>
      <c r="F3996" s="1">
        <v>1198</v>
      </c>
      <c r="G3996" s="1">
        <v>1268</v>
      </c>
      <c r="H3996" s="1">
        <v>3601</v>
      </c>
      <c r="I3996" s="1">
        <f>(F3996+G3996+H3996)/E3996*100</f>
        <v>31.741132154441770430051271319</v>
      </c>
      <c r="J3996" s="1">
        <f>(F3996+G3996)/E3996*100</f>
        <v>12.901538139583551323637124621</v>
      </c>
      <c r="K3996" s="1">
        <f>F3996/E3996*100</f>
        <v>6.267657214607094276446583656</v>
      </c>
      <c r="L3996" s="1">
        <v>1234.23</v>
      </c>
      <c r="M3996" s="1">
        <v>1000.00</v>
      </c>
      <c r="N3996" s="1">
        <v>2.97</v>
      </c>
      <c r="O3996" s="1">
        <v>70.78</v>
      </c>
      <c r="P3996" s="1">
        <v>18.94</v>
      </c>
      <c r="Q3996" s="1">
        <v>51.87</v>
      </c>
      <c r="R3996" s="1">
        <v>18.76</v>
      </c>
      <c r="S3996" s="1">
        <v>28.68</v>
      </c>
      <c r="T3996" s="1">
        <v>0.01</v>
      </c>
      <c r="U3996" s="1">
        <v>93.82</v>
      </c>
      <c r="V3996" s="1">
        <f>100-U3996</f>
        <v>6.18</v>
      </c>
      <c r="W3996" s="1">
        <v>5.30</v>
      </c>
      <c r="X3996" s="0" t="inlineStr">
        <is>
          <t>IBGE — Censo Demográfico 2022 / SIDRA</t>
        </is>
      </c>
    </row>
    <row r="3997">
      <c r="A3997" s="0" t="inlineStr">
        <is>
          <t>4106308</t>
        </is>
      </c>
      <c r="B3997" s="0" t="inlineStr">
        <is>
          <t>Corbélia</t>
        </is>
      </c>
      <c r="C3997" s="0" t="inlineStr">
        <is>
          <t>PR</t>
        </is>
      </c>
      <c r="D3997" s="0" t="inlineStr">
        <is>
          <t>2022</t>
        </is>
      </c>
      <c r="E3997" s="1">
        <v>17370</v>
      </c>
      <c r="F3997" s="1">
        <v>168</v>
      </c>
      <c r="G3997" s="1">
        <v>442</v>
      </c>
      <c r="H3997" s="1">
        <v>1962</v>
      </c>
      <c r="I3997" s="1">
        <f>(F3997+G3997+H3997)/E3997*100</f>
        <v>14.80713874496257915947035118</v>
      </c>
      <c r="J3997" s="1">
        <f>(F3997+G3997)/E3997*100</f>
        <v>3.5118019573978123200921128382</v>
      </c>
      <c r="K3997" s="1">
        <f>F3997/E3997*100</f>
        <v>0.967184801381692573402417962</v>
      </c>
      <c r="L3997" s="1">
        <v>1707.15</v>
      </c>
      <c r="M3997" s="1">
        <v>1251.25</v>
      </c>
      <c r="N3997" s="1">
        <v>5.85</v>
      </c>
      <c r="O3997" s="1">
        <v>86.86</v>
      </c>
      <c r="P3997" s="1">
        <v>10.58</v>
      </c>
      <c r="Q3997" s="1">
        <v>61.59</v>
      </c>
      <c r="R3997" s="1">
        <v>9.09</v>
      </c>
      <c r="S3997" s="1">
        <v>29.23</v>
      </c>
      <c s="1" r="T3997">
        <v>0</v>
      </c>
      <c r="U3997" s="1">
        <v>95.25</v>
      </c>
      <c r="V3997" s="1">
        <f>100-U3997</f>
        <v>4.75</v>
      </c>
      <c r="W3997" s="1">
        <v>3.54</v>
      </c>
      <c r="X3997" s="0" t="inlineStr">
        <is>
          <t>IBGE — Censo Demográfico 2022 / SIDRA</t>
        </is>
      </c>
    </row>
    <row r="3998">
      <c r="A3998" s="0" t="inlineStr">
        <is>
          <t>4106407</t>
        </is>
      </c>
      <c r="B3998" s="0" t="inlineStr">
        <is>
          <t>Cornélio Procópio</t>
        </is>
      </c>
      <c r="C3998" s="0" t="inlineStr">
        <is>
          <t>PR</t>
        </is>
      </c>
      <c r="D3998" s="0" t="inlineStr">
        <is>
          <t>2022</t>
        </is>
      </c>
      <c r="E3998" s="1">
        <v>44865</v>
      </c>
      <c r="F3998" s="1">
        <v>411</v>
      </c>
      <c r="G3998" s="1">
        <v>1220</v>
      </c>
      <c r="H3998" s="1">
        <v>5395</v>
      </c>
      <c r="I3998" s="1">
        <f>(F3998+G3998+H3998)/E3998*100</f>
        <v>15.660314276161818789702440655</v>
      </c>
      <c r="J3998" s="1">
        <f>(F3998+G3998)/E3998*100</f>
        <v>3.6353504959322411679482893124</v>
      </c>
      <c r="K3998" s="1">
        <f>F3998/E3998*100</f>
        <v>0.9160815780675359411568037446</v>
      </c>
      <c r="L3998" s="1">
        <v>1919.99</v>
      </c>
      <c r="M3998" s="1">
        <v>1366.67</v>
      </c>
      <c r="N3998" s="1">
        <v>4.90</v>
      </c>
      <c r="O3998" s="1">
        <v>96.37</v>
      </c>
      <c r="P3998" s="1">
        <v>3.10</v>
      </c>
      <c r="Q3998" s="1">
        <v>90.84</v>
      </c>
      <c r="R3998" s="1">
        <v>2.10</v>
      </c>
      <c r="S3998" s="1">
        <v>6.80</v>
      </c>
      <c r="T3998" s="1">
        <v>0.01</v>
      </c>
      <c r="U3998" s="1">
        <v>97.59</v>
      </c>
      <c r="V3998" s="1">
        <f>100-U3998</f>
        <v>2.41</v>
      </c>
      <c r="W3998" s="1">
        <v>2.25</v>
      </c>
      <c r="X3998" s="0" t="inlineStr">
        <is>
          <t>IBGE — Censo Demográfico 2022 / SIDRA</t>
        </is>
      </c>
    </row>
    <row r="3999">
      <c r="A3999" s="0" t="inlineStr">
        <is>
          <t>4106456</t>
        </is>
      </c>
      <c r="B3999" s="0" t="inlineStr">
        <is>
          <t>Coronel Domingos Soares</t>
        </is>
      </c>
      <c r="C3999" s="0" t="inlineStr">
        <is>
          <t>PR</t>
        </is>
      </c>
      <c r="D3999" s="0" t="inlineStr">
        <is>
          <t>2022</t>
        </is>
      </c>
      <c r="E3999" s="1">
        <v>5632</v>
      </c>
      <c r="F3999" s="1">
        <v>82</v>
      </c>
      <c r="G3999" s="1">
        <v>532</v>
      </c>
      <c r="H3999" s="1">
        <v>1393</v>
      </c>
      <c r="I3999" s="1">
        <f>(F3999+G3999+H3999)/E3999*100</f>
        <v>35.635653409090909090909090909</v>
      </c>
      <c r="J3999" s="1">
        <f>(F3999+G3999)/E3999*100</f>
        <v>10.901988636363636363636363636</v>
      </c>
      <c r="K3999" s="1">
        <f>F3999/E3999*100</f>
        <v>1.4559659090909090909090909091</v>
      </c>
      <c r="L3999" s="1">
        <v>1162.70</v>
      </c>
      <c r="M3999" s="1">
        <v>800.00</v>
      </c>
      <c r="N3999" s="1">
        <v>10.60</v>
      </c>
      <c r="O3999" s="1">
        <v>50.45</v>
      </c>
      <c r="P3999" s="1">
        <v>41.13</v>
      </c>
      <c r="Q3999" s="1">
        <v>11.96</v>
      </c>
      <c r="R3999" s="1">
        <v>8.37</v>
      </c>
      <c r="S3999" s="1">
        <v>79.11</v>
      </c>
      <c s="1" r="T3999">
        <v>0</v>
      </c>
      <c r="U3999" s="1">
        <v>51.89</v>
      </c>
      <c r="V3999" s="1">
        <f>100-U3999</f>
        <v>48.11</v>
      </c>
      <c r="W3999" s="1">
        <v>39.83</v>
      </c>
      <c r="X3999" s="0" t="inlineStr">
        <is>
          <t>IBGE — Censo Demográfico 2022 / SIDRA</t>
        </is>
      </c>
    </row>
    <row r="4000">
      <c r="A4000" s="0" t="inlineStr">
        <is>
          <t>4106506</t>
        </is>
      </c>
      <c r="B4000" s="0" t="inlineStr">
        <is>
          <t>Coronel Vivida</t>
        </is>
      </c>
      <c r="C4000" s="0" t="inlineStr">
        <is>
          <t>PR</t>
        </is>
      </c>
      <c r="D4000" s="0" t="inlineStr">
        <is>
          <t>2022</t>
        </is>
      </c>
      <c r="E4000" s="1">
        <v>23319</v>
      </c>
      <c r="F4000" s="1">
        <v>71</v>
      </c>
      <c r="G4000" s="1">
        <v>743</v>
      </c>
      <c r="H4000" s="1">
        <v>2193</v>
      </c>
      <c r="I4000" s="1">
        <f>(F4000+G4000+H4000)/E4000*100</f>
        <v>12.895064110810926712123161371</v>
      </c>
      <c r="J4000" s="1">
        <f>(F4000+G4000)/E4000*100</f>
        <v>3.490715725374158411595694498</v>
      </c>
      <c r="K4000" s="1">
        <f>F4000/E4000*100</f>
        <v>0.3044727475449204511342681933</v>
      </c>
      <c r="L4000" s="1">
        <v>1923.36</v>
      </c>
      <c r="M4000" s="1">
        <v>1356.00</v>
      </c>
      <c r="N4000" s="1">
        <v>4.49</v>
      </c>
      <c r="O4000" s="1">
        <v>75.16</v>
      </c>
      <c r="P4000" s="1">
        <v>19.05</v>
      </c>
      <c r="Q4000" s="1">
        <v>44.16</v>
      </c>
      <c r="R4000" s="1">
        <v>5.88</v>
      </c>
      <c r="S4000" s="1">
        <v>49.51</v>
      </c>
      <c r="T4000" s="1">
        <v>0.05</v>
      </c>
      <c r="U4000" s="1">
        <v>83.17</v>
      </c>
      <c r="V4000" s="1">
        <f>100-U4000</f>
        <v>16.83</v>
      </c>
      <c r="W4000" s="1">
        <v>12.17</v>
      </c>
      <c r="X4000" s="0" t="inlineStr">
        <is>
          <t>IBGE — Censo Demográfico 2022 / SIDRA</t>
        </is>
      </c>
    </row>
    <row r="4001">
      <c r="A4001" s="0" t="inlineStr">
        <is>
          <t>4106555</t>
        </is>
      </c>
      <c r="B4001" s="0" t="inlineStr">
        <is>
          <t>Corumbataí do Sul</t>
        </is>
      </c>
      <c r="C4001" s="0" t="inlineStr">
        <is>
          <t>PR</t>
        </is>
      </c>
      <c r="D4001" s="0" t="inlineStr">
        <is>
          <t>2022</t>
        </is>
      </c>
      <c r="E4001" s="1">
        <v>3756</v>
      </c>
      <c r="F4001" s="1">
        <v>51</v>
      </c>
      <c r="G4001" s="1">
        <v>222</v>
      </c>
      <c r="H4001" s="1">
        <v>684</v>
      </c>
      <c r="I4001" s="1">
        <f>(F4001+G4001+H4001)/E4001*100</f>
        <v>25.479233226837060702875399361</v>
      </c>
      <c r="J4001" s="1">
        <f>(F4001+G4001)/E4001*100</f>
        <v>7.2683706070287539936102236422</v>
      </c>
      <c r="K4001" s="1">
        <f>F4001/E4001*100</f>
        <v>1.3578274760383386581469648562</v>
      </c>
      <c r="L4001" s="1">
        <v>1219.96</v>
      </c>
      <c r="M4001" s="1">
        <v>1000.00</v>
      </c>
      <c r="N4001" s="1">
        <v>12.76</v>
      </c>
      <c r="O4001" s="1">
        <v>67.78</v>
      </c>
      <c r="P4001" s="1">
        <v>20.16</v>
      </c>
      <c r="Q4001" s="1">
        <v>56.61</v>
      </c>
      <c r="R4001" s="1">
        <v>10.69</v>
      </c>
      <c r="S4001" s="1">
        <v>32.49</v>
      </c>
      <c r="T4001" s="1">
        <v>0.07</v>
      </c>
      <c r="U4001" s="1">
        <v>73.02</v>
      </c>
      <c r="V4001" s="1">
        <f>100-U4001</f>
        <v>26.98</v>
      </c>
      <c r="W4001" s="1">
        <v>23.84</v>
      </c>
      <c r="X4001" s="0" t="inlineStr">
        <is>
          <t>IBGE — Censo Demográfico 2022 / SIDRA</t>
        </is>
      </c>
    </row>
    <row r="4002">
      <c r="A4002" s="0" t="inlineStr">
        <is>
          <t>4106571</t>
        </is>
      </c>
      <c r="B4002" s="0" t="inlineStr">
        <is>
          <t>Cruzeiro do Iguaçu</t>
        </is>
      </c>
      <c r="C4002" s="0" t="inlineStr">
        <is>
          <t>PR</t>
        </is>
      </c>
      <c r="D4002" s="0" t="inlineStr">
        <is>
          <t>2022</t>
        </is>
      </c>
      <c r="E4002" s="1">
        <v>4126</v>
      </c>
      <c r="F4002" s="1">
        <v>14</v>
      </c>
      <c r="G4002" s="1">
        <v>109</v>
      </c>
      <c r="H4002" s="1">
        <v>510</v>
      </c>
      <c r="I4002" s="1">
        <f>(F4002+G4002+H4002)/E4002*100</f>
        <v>15.341735336888027144934561318</v>
      </c>
      <c r="J4002" s="1">
        <f>(F4002+G4002)/E4002*100</f>
        <v>2.9810954920019389238972370334</v>
      </c>
      <c r="K4002" s="1">
        <f>F4002/E4002*100</f>
        <v>0.3393116820164808531265147843</v>
      </c>
      <c r="L4002" s="1">
        <v>1665.75</v>
      </c>
      <c r="M4002" s="1">
        <v>1224.00</v>
      </c>
      <c r="N4002" s="1">
        <v>7.83</v>
      </c>
      <c r="O4002" s="1">
        <v>72.46</v>
      </c>
      <c r="P4002" s="1">
        <v>25.53</v>
      </c>
      <c r="Q4002" s="1">
        <v>0.90</v>
      </c>
      <c r="R4002" s="1">
        <v>1.81</v>
      </c>
      <c r="S4002" s="1">
        <v>96.90</v>
      </c>
      <c s="1" r="T4002">
        <v>0</v>
      </c>
      <c r="U4002" s="1">
        <v>88.17</v>
      </c>
      <c r="V4002" s="1">
        <f>100-U4002</f>
        <v>11.83</v>
      </c>
      <c r="W4002" s="1">
        <v>10.41</v>
      </c>
      <c r="X4002" s="0" t="inlineStr">
        <is>
          <t>IBGE — Censo Demográfico 2022 / SIDRA</t>
        </is>
      </c>
    </row>
    <row r="4003">
      <c r="A4003" s="0" t="inlineStr">
        <is>
          <t>4106605</t>
        </is>
      </c>
      <c r="B4003" s="0" t="inlineStr">
        <is>
          <t>Cruzeiro do Oeste</t>
        </is>
      </c>
      <c r="C4003" s="0" t="inlineStr">
        <is>
          <t>PR</t>
        </is>
      </c>
      <c r="D4003" s="0" t="inlineStr">
        <is>
          <t>2022</t>
        </is>
      </c>
      <c r="E4003" s="1">
        <v>22535</v>
      </c>
      <c r="F4003" s="1">
        <v>315</v>
      </c>
      <c r="G4003" s="1">
        <v>878</v>
      </c>
      <c r="H4003" s="1">
        <v>3592</v>
      </c>
      <c r="I4003" s="1">
        <f>(F4003+G4003+H4003)/E4003*100</f>
        <v>21.233636565342800088750832039</v>
      </c>
      <c r="J4003" s="1">
        <f>(F4003+G4003)/E4003*100</f>
        <v>5.2939871311293543376969159086</v>
      </c>
      <c r="K4003" s="1">
        <f>F4003/E4003*100</f>
        <v>1.3978256046150432660306190371</v>
      </c>
      <c r="L4003" s="1">
        <v>1571.31</v>
      </c>
      <c r="M4003" s="1">
        <v>1200.00</v>
      </c>
      <c r="N4003" s="1">
        <v>8.11</v>
      </c>
      <c r="O4003" s="1">
        <v>87.53</v>
      </c>
      <c r="P4003" s="1">
        <v>5.02</v>
      </c>
      <c r="Q4003" s="1">
        <v>62.47</v>
      </c>
      <c r="R4003" s="1">
        <v>11.70</v>
      </c>
      <c r="S4003" s="1">
        <v>25.69</v>
      </c>
      <c r="T4003" s="1">
        <v>0.01</v>
      </c>
      <c r="U4003" s="1">
        <v>91.87</v>
      </c>
      <c r="V4003" s="1">
        <f>100-U4003</f>
        <v>8.13</v>
      </c>
      <c r="W4003" s="1">
        <v>6.73</v>
      </c>
      <c r="X4003" s="0" t="inlineStr">
        <is>
          <t>IBGE — Censo Demográfico 2022 / SIDRA</t>
        </is>
      </c>
    </row>
    <row r="4004">
      <c r="A4004" s="0" t="inlineStr">
        <is>
          <t>4106704</t>
        </is>
      </c>
      <c r="B4004" s="0" t="inlineStr">
        <is>
          <t>Cruzeiro do Sul</t>
        </is>
      </c>
      <c r="C4004" s="0" t="inlineStr">
        <is>
          <t>PR</t>
        </is>
      </c>
      <c r="D4004" s="0" t="inlineStr">
        <is>
          <t>2022</t>
        </is>
      </c>
      <c r="E4004" s="1">
        <v>4492</v>
      </c>
      <c r="F4004" s="1">
        <v>85</v>
      </c>
      <c r="G4004" s="1">
        <v>118</v>
      </c>
      <c r="H4004" s="1">
        <v>820</v>
      </c>
      <c r="I4004" s="1">
        <f>(F4004+G4004+H4004)/E4004*100</f>
        <v>22.773820124666073018699910953</v>
      </c>
      <c r="J4004" s="1">
        <f>(F4004+G4004)/E4004*100</f>
        <v>4.5191451469278717720391807658</v>
      </c>
      <c r="K4004" s="1">
        <f>F4004/E4004*100</f>
        <v>1.8922528940338379341050756901</v>
      </c>
      <c r="L4004" s="1">
        <v>1407.88</v>
      </c>
      <c r="M4004" s="1">
        <v>1066.67</v>
      </c>
      <c r="N4004" s="1">
        <v>8.04</v>
      </c>
      <c r="O4004" s="1">
        <v>79.58</v>
      </c>
      <c r="P4004" s="1">
        <v>18.62</v>
      </c>
      <c r="Q4004" s="1">
        <v>0.75</v>
      </c>
      <c r="R4004" s="1">
        <v>2.78</v>
      </c>
      <c r="S4004" s="1">
        <v>96.41</v>
      </c>
      <c s="1" r="T4004">
        <v>0</v>
      </c>
      <c r="U4004" s="1">
        <v>85.60</v>
      </c>
      <c r="V4004" s="1">
        <f>100-U4004</f>
        <v>14.40</v>
      </c>
      <c r="W4004" s="1">
        <v>12.43</v>
      </c>
      <c r="X4004" s="0" t="inlineStr">
        <is>
          <t>IBGE — Censo Demográfico 2022 / SIDRA</t>
        </is>
      </c>
    </row>
    <row r="4005">
      <c r="A4005" s="0" t="inlineStr">
        <is>
          <t>4106803</t>
        </is>
      </c>
      <c r="B4005" s="0" t="inlineStr">
        <is>
          <t>Cruz Machado</t>
        </is>
      </c>
      <c r="C4005" s="0" t="inlineStr">
        <is>
          <t>PR</t>
        </is>
      </c>
      <c r="D4005" s="0" t="inlineStr">
        <is>
          <t>2022</t>
        </is>
      </c>
      <c r="E4005" s="1">
        <v>15904</v>
      </c>
      <c r="F4005" s="1">
        <v>453</v>
      </c>
      <c r="G4005" s="1">
        <v>1437</v>
      </c>
      <c r="H4005" s="1">
        <v>3225</v>
      </c>
      <c r="I4005" s="1">
        <f>(F4005+G4005+H4005)/E4005*100</f>
        <v>32.16172032193158953722334004</v>
      </c>
      <c r="J4005" s="1">
        <f>(F4005+G4005)/E4005*100</f>
        <v>11.883802816901408450704225352</v>
      </c>
      <c r="K4005" s="1">
        <f>F4005/E4005*100</f>
        <v>2.848340040241448692152917505</v>
      </c>
      <c r="L4005" s="1">
        <v>1245.38</v>
      </c>
      <c r="M4005" s="1">
        <v>950.00</v>
      </c>
      <c r="N4005" s="1">
        <v>4.07</v>
      </c>
      <c r="O4005" s="1">
        <v>35.60</v>
      </c>
      <c r="P4005" s="1">
        <v>56.37</v>
      </c>
      <c r="Q4005" s="1">
        <v>15.29</v>
      </c>
      <c r="R4005" s="1">
        <v>32.33</v>
      </c>
      <c r="S4005" s="1">
        <v>50.19</v>
      </c>
      <c r="T4005" s="1">
        <v>0.26</v>
      </c>
      <c r="U4005" s="1">
        <v>52.92</v>
      </c>
      <c r="V4005" s="1">
        <f>100-U4005</f>
        <v>47.08</v>
      </c>
      <c r="W4005" s="1">
        <v>44.23</v>
      </c>
      <c r="X4005" s="0" t="inlineStr">
        <is>
          <t>IBGE — Censo Demográfico 2022 / SIDRA</t>
        </is>
      </c>
    </row>
    <row r="4006">
      <c r="A4006" s="0" t="inlineStr">
        <is>
          <t>4106852</t>
        </is>
      </c>
      <c r="B4006" s="0" t="inlineStr">
        <is>
          <t>Cruzmaltina</t>
        </is>
      </c>
      <c r="C4006" s="0" t="inlineStr">
        <is>
          <t>PR</t>
        </is>
      </c>
      <c r="D4006" s="0" t="inlineStr">
        <is>
          <t>2022</t>
        </is>
      </c>
      <c r="E4006" s="1">
        <v>2892</v>
      </c>
      <c r="F4006" s="1">
        <v>43</v>
      </c>
      <c r="G4006" s="1">
        <v>121</v>
      </c>
      <c r="H4006" s="1">
        <v>473</v>
      </c>
      <c r="I4006" s="1">
        <f>(F4006+G4006+H4006)/E4006*100</f>
        <v>22.026279391424619640387275242</v>
      </c>
      <c r="J4006" s="1">
        <f>(F4006+G4006)/E4006*100</f>
        <v>5.6708160442600276625172890733</v>
      </c>
      <c r="K4006" s="1">
        <f>F4006/E4006*100</f>
        <v>1.486860304287690179806362379</v>
      </c>
      <c r="L4006" s="1">
        <v>1308.84</v>
      </c>
      <c r="M4006" s="1">
        <v>1212.00</v>
      </c>
      <c r="N4006" s="1">
        <v>12.97</v>
      </c>
      <c r="O4006" s="1">
        <v>68.03</v>
      </c>
      <c r="P4006" s="1">
        <v>30.30</v>
      </c>
      <c r="Q4006" s="1">
        <v>1.30</v>
      </c>
      <c r="R4006" s="1">
        <v>4.00</v>
      </c>
      <c r="S4006" s="1">
        <v>94.52</v>
      </c>
      <c r="T4006" s="1">
        <v>0.09</v>
      </c>
      <c r="U4006" s="1">
        <v>74.44</v>
      </c>
      <c r="V4006" s="1">
        <f>100-U4006</f>
        <v>25.56</v>
      </c>
      <c r="W4006" s="1">
        <v>22.49</v>
      </c>
      <c r="X4006" s="0" t="inlineStr">
        <is>
          <t>IBGE — Censo Demográfico 2022 / SIDRA</t>
        </is>
      </c>
    </row>
    <row r="4007">
      <c r="A4007" s="0" t="inlineStr">
        <is>
          <t>4106902</t>
        </is>
      </c>
      <c r="B4007" s="0" t="inlineStr">
        <is>
          <t>Curitiba</t>
        </is>
      </c>
      <c r="C4007" s="0" t="inlineStr">
        <is>
          <t>PR</t>
        </is>
      </c>
      <c r="D4007" s="0" t="inlineStr">
        <is>
          <t>2022</t>
        </is>
      </c>
      <c r="E4007" s="1">
        <v>1765726</v>
      </c>
      <c r="F4007" s="1">
        <v>50511</v>
      </c>
      <c r="G4007" s="1">
        <v>36523</v>
      </c>
      <c r="H4007" s="1">
        <v>120094</v>
      </c>
      <c r="I4007" s="1">
        <f>(F4007+G4007+H4007)/E4007*100</f>
        <v>11.730472338290312313461998068</v>
      </c>
      <c r="J4007" s="1">
        <f>(F4007+G4007)/E4007*100</f>
        <v>4.9290773313639828603078846888</v>
      </c>
      <c r="K4007" s="1">
        <f>F4007/E4007*100</f>
        <v>2.8606363614739772762025365204</v>
      </c>
      <c r="L4007" s="1">
        <v>3137.92</v>
      </c>
      <c r="M4007" s="1">
        <v>1850.00</v>
      </c>
      <c r="N4007" s="1">
        <v>1.53</v>
      </c>
      <c r="O4007" s="1">
        <v>97.66</v>
      </c>
      <c r="P4007" s="1">
        <v>0.44</v>
      </c>
      <c r="Q4007" s="1">
        <v>97.17</v>
      </c>
      <c r="R4007" s="1">
        <v>1.60</v>
      </c>
      <c r="S4007" s="1">
        <v>0.46</v>
      </c>
      <c r="T4007" s="1">
        <v>0.02</v>
      </c>
      <c r="U4007" s="1">
        <v>99.86</v>
      </c>
      <c r="V4007" s="1">
        <f>100-U4007</f>
        <v>0.14</v>
      </c>
      <c r="W4007" s="1">
        <v>0.02</v>
      </c>
      <c r="X4007" s="0" t="inlineStr">
        <is>
          <t>IBGE — Censo Demográfico 2022 / SIDRA</t>
        </is>
      </c>
    </row>
    <row r="4008">
      <c r="A4008" s="0" t="inlineStr">
        <is>
          <t>4107009</t>
        </is>
      </c>
      <c r="B4008" s="0" t="inlineStr">
        <is>
          <t>Curiúva</t>
        </is>
      </c>
      <c r="C4008" s="0" t="inlineStr">
        <is>
          <t>PR</t>
        </is>
      </c>
      <c r="D4008" s="0" t="inlineStr">
        <is>
          <t>2022</t>
        </is>
      </c>
      <c r="E4008" s="1">
        <v>13627</v>
      </c>
      <c r="F4008" s="1">
        <v>261</v>
      </c>
      <c r="G4008" s="1">
        <v>723</v>
      </c>
      <c r="H4008" s="1">
        <v>3095</v>
      </c>
      <c r="I4008" s="1">
        <f>(F4008+G4008+H4008)/E4008*100</f>
        <v>29.933220811623981800836574448</v>
      </c>
      <c r="J4008" s="1">
        <f>(F4008+G4008)/E4008*100</f>
        <v>7.2209583914287810963528289425</v>
      </c>
      <c r="K4008" s="1">
        <f>F4008/E4008*100</f>
        <v>1.9153151830923901078740735305</v>
      </c>
      <c r="L4008" s="1">
        <v>1174.71</v>
      </c>
      <c r="M4008" s="1">
        <v>925.00</v>
      </c>
      <c r="N4008" s="1">
        <v>10.11</v>
      </c>
      <c r="O4008" s="1">
        <v>73.67</v>
      </c>
      <c r="P4008" s="1">
        <v>23.77</v>
      </c>
      <c r="Q4008" s="1">
        <v>4.28</v>
      </c>
      <c r="R4008" s="1">
        <v>38.34</v>
      </c>
      <c r="S4008" s="1">
        <v>56.66</v>
      </c>
      <c r="T4008" s="1">
        <v>0.08</v>
      </c>
      <c r="U4008" s="1">
        <v>88.40</v>
      </c>
      <c r="V4008" s="1">
        <f>100-U4008</f>
        <v>11.60</v>
      </c>
      <c r="W4008" s="1">
        <v>11.18</v>
      </c>
      <c r="X4008" s="0" t="inlineStr">
        <is>
          <t>IBGE — Censo Demográfico 2022 / SIDRA</t>
        </is>
      </c>
    </row>
    <row r="4009">
      <c r="A4009" s="0" t="inlineStr">
        <is>
          <t>4107108</t>
        </is>
      </c>
      <c r="B4009" s="0" t="inlineStr">
        <is>
          <t>Diamante do Norte</t>
        </is>
      </c>
      <c r="C4009" s="0" t="inlineStr">
        <is>
          <t>PR</t>
        </is>
      </c>
      <c r="D4009" s="0" t="inlineStr">
        <is>
          <t>2022</t>
        </is>
      </c>
      <c r="E4009" s="1">
        <v>5138</v>
      </c>
      <c r="F4009" s="1">
        <v>65</v>
      </c>
      <c r="G4009" s="1">
        <v>177</v>
      </c>
      <c r="H4009" s="1">
        <v>686</v>
      </c>
      <c r="I4009" s="1">
        <f>(F4009+G4009+H4009)/E4009*100</f>
        <v>18.061502530167380303620085636</v>
      </c>
      <c r="J4009" s="1">
        <f>(F4009+G4009)/E4009*100</f>
        <v>4.7100038925652004671078240561</v>
      </c>
      <c r="K4009" s="1">
        <f>F4009/E4009*100</f>
        <v>1.2650836901518100428182172051</v>
      </c>
      <c r="L4009" s="1">
        <v>1508.14</v>
      </c>
      <c r="M4009" s="1">
        <v>1212.00</v>
      </c>
      <c r="N4009" s="1">
        <v>8.57</v>
      </c>
      <c r="O4009" s="1">
        <v>87.44</v>
      </c>
      <c r="P4009" s="1">
        <v>11.66</v>
      </c>
      <c r="Q4009" s="1">
        <v>57.18</v>
      </c>
      <c r="R4009" s="1">
        <v>10.70</v>
      </c>
      <c r="S4009" s="1">
        <v>32.11</v>
      </c>
      <c s="1" r="T4009">
        <v>0</v>
      </c>
      <c r="U4009" s="1">
        <v>93.16</v>
      </c>
      <c r="V4009" s="1">
        <f>100-U4009</f>
        <v>6.84</v>
      </c>
      <c r="W4009" s="1">
        <v>6.73</v>
      </c>
      <c r="X4009" s="0" t="inlineStr">
        <is>
          <t>IBGE — Censo Demográfico 2022 / SIDRA</t>
        </is>
      </c>
    </row>
    <row r="4010">
      <c r="A4010" s="0" t="inlineStr">
        <is>
          <t>4107124</t>
        </is>
      </c>
      <c r="B4010" s="0" t="inlineStr">
        <is>
          <t>Diamante do Sul</t>
        </is>
      </c>
      <c r="C4010" s="0" t="inlineStr">
        <is>
          <t>PR</t>
        </is>
      </c>
      <c r="D4010" s="0" t="inlineStr">
        <is>
          <t>2022</t>
        </is>
      </c>
      <c r="E4010" s="1">
        <v>3171</v>
      </c>
      <c r="F4010" s="1">
        <v>52</v>
      </c>
      <c r="G4010" s="1">
        <v>286</v>
      </c>
      <c r="H4010" s="1">
        <v>698</v>
      </c>
      <c r="I4010" s="1">
        <f>(F4010+G4010+H4010)/E4010*100</f>
        <v>32.671081677704194260485651214</v>
      </c>
      <c r="J4010" s="1">
        <f>(F4010+G4010)/E4010*100</f>
        <v>10.659098076316619362976978871</v>
      </c>
      <c r="K4010" s="1">
        <f>F4010/E4010*100</f>
        <v>1.6398612425102491327656890571</v>
      </c>
      <c r="L4010" s="1">
        <v>1190.65</v>
      </c>
      <c r="M4010" s="1">
        <v>933.33</v>
      </c>
      <c r="N4010" s="1">
        <v>14.95</v>
      </c>
      <c r="O4010" s="1">
        <v>59.51</v>
      </c>
      <c r="P4010" s="1">
        <v>33.81</v>
      </c>
      <c r="Q4010" s="1">
        <v>0.68</v>
      </c>
      <c r="R4010" s="1">
        <v>6.26</v>
      </c>
      <c r="S4010" s="1">
        <v>92.48</v>
      </c>
      <c r="T4010" s="1">
        <v>0.17</v>
      </c>
      <c r="U4010" s="1">
        <v>53.42</v>
      </c>
      <c r="V4010" s="1">
        <f>100-U4010</f>
        <v>46.58</v>
      </c>
      <c r="W4010" s="1">
        <v>39.05</v>
      </c>
      <c r="X4010" s="0" t="inlineStr">
        <is>
          <t>IBGE — Censo Demográfico 2022 / SIDRA</t>
        </is>
      </c>
    </row>
    <row r="4011">
      <c r="A4011" s="0" t="inlineStr">
        <is>
          <t>4107157</t>
        </is>
      </c>
      <c r="B4011" s="0" t="inlineStr">
        <is>
          <t>Diamante D'Oeste</t>
        </is>
      </c>
      <c r="C4011" s="0" t="inlineStr">
        <is>
          <t>PR</t>
        </is>
      </c>
      <c r="D4011" s="0" t="inlineStr">
        <is>
          <t>2022</t>
        </is>
      </c>
      <c r="E4011" s="1">
        <v>4548</v>
      </c>
      <c r="F4011" s="1">
        <v>57</v>
      </c>
      <c r="G4011" s="1">
        <v>343</v>
      </c>
      <c r="H4011" s="1">
        <v>634</v>
      </c>
      <c r="I4011" s="1">
        <f>(F4011+G4011+H4011)/E4011*100</f>
        <v>22.735268249780123131046613896</v>
      </c>
      <c r="J4011" s="1">
        <f>(F4011+G4011)/E4011*100</f>
        <v>8.79507475813544415127528584</v>
      </c>
      <c r="K4011" s="1">
        <f>F4011/E4011*100</f>
        <v>1.2532981530343007915567282322</v>
      </c>
      <c r="L4011" s="1">
        <v>1469.26</v>
      </c>
      <c r="M4011" s="1">
        <v>1200.00</v>
      </c>
      <c r="N4011" s="1">
        <v>10.85</v>
      </c>
      <c r="O4011" s="1">
        <v>71.01</v>
      </c>
      <c r="P4011" s="1">
        <v>27.27</v>
      </c>
      <c r="Q4011" s="1">
        <v>2.43</v>
      </c>
      <c r="R4011" s="1">
        <v>17.84</v>
      </c>
      <c r="S4011" s="1">
        <v>79.37</v>
      </c>
      <c r="T4011" s="1">
        <v>0.06</v>
      </c>
      <c r="U4011" s="1">
        <v>76.23</v>
      </c>
      <c r="V4011" s="1">
        <f>100-U4011</f>
        <v>23.77</v>
      </c>
      <c r="W4011" s="1">
        <v>16.06</v>
      </c>
      <c r="X4011" s="0" t="inlineStr">
        <is>
          <t>IBGE — Censo Demográfico 2022 / SIDRA</t>
        </is>
      </c>
    </row>
    <row r="4012">
      <c r="A4012" s="0" t="inlineStr">
        <is>
          <t>4107207</t>
        </is>
      </c>
      <c r="B4012" s="0" t="inlineStr">
        <is>
          <t>Dois Vizinhos</t>
        </is>
      </c>
      <c r="C4012" s="0" t="inlineStr">
        <is>
          <t>PR</t>
        </is>
      </c>
      <c r="D4012" s="0" t="inlineStr">
        <is>
          <t>2022</t>
        </is>
      </c>
      <c r="E4012" s="1">
        <v>44740</v>
      </c>
      <c r="F4012" s="1">
        <v>751</v>
      </c>
      <c r="G4012" s="1">
        <v>469</v>
      </c>
      <c r="H4012" s="1">
        <v>3406</v>
      </c>
      <c r="I4012" s="1">
        <f>(F4012+G4012+H4012)/E4012*100</f>
        <v>10.339740724184175234689316048</v>
      </c>
      <c r="J4012" s="1">
        <f>(F4012+G4012)/E4012*100</f>
        <v>2.7268663388466696468484577559</v>
      </c>
      <c r="K4012" s="1">
        <f>F4012/E4012*100</f>
        <v>1.6785873938310236924452391596</v>
      </c>
      <c r="L4012" s="1">
        <v>2032.62</v>
      </c>
      <c r="M4012" s="1">
        <v>1500.00</v>
      </c>
      <c r="N4012" s="1">
        <v>4.01</v>
      </c>
      <c r="O4012" s="1">
        <v>82.22</v>
      </c>
      <c r="P4012" s="1">
        <v>16.57</v>
      </c>
      <c r="Q4012" s="1">
        <v>57.87</v>
      </c>
      <c r="R4012" s="1">
        <v>12.69</v>
      </c>
      <c r="S4012" s="1">
        <v>29.30</v>
      </c>
      <c r="T4012" s="1">
        <v>0.01</v>
      </c>
      <c r="U4012" s="1">
        <v>91.00</v>
      </c>
      <c r="V4012" s="1">
        <f>100-U4012</f>
        <v>9.00</v>
      </c>
      <c r="W4012" s="1">
        <v>6.67</v>
      </c>
      <c r="X4012" s="0" t="inlineStr">
        <is>
          <t>IBGE — Censo Demográfico 2022 / SIDRA</t>
        </is>
      </c>
    </row>
    <row r="4013">
      <c r="A4013" s="0" t="inlineStr">
        <is>
          <t>4107256</t>
        </is>
      </c>
      <c r="B4013" s="0" t="inlineStr">
        <is>
          <t>Douradina</t>
        </is>
      </c>
      <c r="C4013" s="0" t="inlineStr">
        <is>
          <t>PR</t>
        </is>
      </c>
      <c r="D4013" s="0" t="inlineStr">
        <is>
          <t>2022</t>
        </is>
      </c>
      <c r="E4013" s="1">
        <v>9161</v>
      </c>
      <c r="F4013" s="1">
        <v>70</v>
      </c>
      <c r="G4013" s="1">
        <v>240</v>
      </c>
      <c r="H4013" s="1">
        <v>1104</v>
      </c>
      <c r="I4013" s="1">
        <f>(F4013+G4013+H4013)/E4013*100</f>
        <v>15.434996179456391223665538697</v>
      </c>
      <c r="J4013" s="1">
        <f>(F4013+G4013)/E4013*100</f>
        <v>3.3839100534876105228686824582</v>
      </c>
      <c r="K4013" s="1">
        <f>F4013/E4013*100</f>
        <v>0.7641087217552668922606702325</v>
      </c>
      <c r="L4013" s="1">
        <v>1609.13</v>
      </c>
      <c r="M4013" s="1">
        <v>1212.00</v>
      </c>
      <c r="N4013" s="1">
        <v>6.94</v>
      </c>
      <c r="O4013" s="1">
        <v>90.12</v>
      </c>
      <c r="P4013" s="1">
        <v>6.15</v>
      </c>
      <c r="Q4013" s="1">
        <v>1.82</v>
      </c>
      <c r="R4013" s="1">
        <v>0.92</v>
      </c>
      <c r="S4013" s="1">
        <v>97.20</v>
      </c>
      <c s="1" r="T4013">
        <v>0</v>
      </c>
      <c r="U4013" s="1">
        <v>91.71</v>
      </c>
      <c r="V4013" s="1">
        <f>100-U4013</f>
        <v>8.29</v>
      </c>
      <c r="W4013" s="1">
        <v>5.95</v>
      </c>
      <c r="X4013" s="0" t="inlineStr">
        <is>
          <t>IBGE — Censo Demográfico 2022 / SIDRA</t>
        </is>
      </c>
    </row>
    <row r="4014">
      <c r="A4014" s="0" t="inlineStr">
        <is>
          <t>4107306</t>
        </is>
      </c>
      <c r="B4014" s="0" t="inlineStr">
        <is>
          <t>Doutor Camargo</t>
        </is>
      </c>
      <c r="C4014" s="0" t="inlineStr">
        <is>
          <t>PR</t>
        </is>
      </c>
      <c r="D4014" s="0" t="inlineStr">
        <is>
          <t>2022</t>
        </is>
      </c>
      <c r="E4014" s="1">
        <v>6327</v>
      </c>
      <c r="F4014" s="1">
        <v>33</v>
      </c>
      <c r="G4014" s="1">
        <v>125</v>
      </c>
      <c r="H4014" s="1">
        <v>712</v>
      </c>
      <c r="I4014" s="1">
        <f>(F4014+G4014+H4014)/E4014*100</f>
        <v>13.750592697961119013750592698</v>
      </c>
      <c r="J4014" s="1">
        <f>(F4014+G4014)/E4014*100</f>
        <v>2.4972340761814446024972340762</v>
      </c>
      <c r="K4014" s="1">
        <f>F4014/E4014*100</f>
        <v>0.5215742057847321005215742058</v>
      </c>
      <c r="L4014" s="1">
        <v>1607.28</v>
      </c>
      <c r="M4014" s="1">
        <v>1262.00</v>
      </c>
      <c r="N4014" s="1">
        <v>5.58</v>
      </c>
      <c r="O4014" s="1">
        <v>89.99</v>
      </c>
      <c r="P4014" s="1">
        <v>6.57</v>
      </c>
      <c r="Q4014" s="1">
        <v>41.91</v>
      </c>
      <c r="R4014" s="1">
        <v>43.13</v>
      </c>
      <c r="S4014" s="1">
        <v>14.96</v>
      </c>
      <c s="1" r="T4014">
        <v>0</v>
      </c>
      <c r="U4014" s="1">
        <v>93.19</v>
      </c>
      <c r="V4014" s="1">
        <f>100-U4014</f>
        <v>6.81</v>
      </c>
      <c r="W4014" s="1">
        <v>6.21</v>
      </c>
      <c r="X4014" s="0" t="inlineStr">
        <is>
          <t>IBGE — Censo Demográfico 2022 / SIDRA</t>
        </is>
      </c>
    </row>
    <row r="4015">
      <c r="A4015" s="0" t="inlineStr">
        <is>
          <t>4107405</t>
        </is>
      </c>
      <c r="B4015" s="0" t="inlineStr">
        <is>
          <t>Enéas Marques</t>
        </is>
      </c>
      <c r="C4015" s="0" t="inlineStr">
        <is>
          <t>PR</t>
        </is>
      </c>
      <c r="D4015" s="0" t="inlineStr">
        <is>
          <t>2022</t>
        </is>
      </c>
      <c r="E4015" s="1">
        <v>5974</v>
      </c>
      <c r="F4015" s="1">
        <v>87</v>
      </c>
      <c r="G4015" s="1">
        <v>159</v>
      </c>
      <c r="H4015" s="1">
        <v>582</v>
      </c>
      <c r="I4015" s="1">
        <f>(F4015+G4015+H4015)/E4015*100</f>
        <v>13.860060261131570137261466354</v>
      </c>
      <c r="J4015" s="1">
        <f>(F4015+G4015)/E4015*100</f>
        <v>4.1178439906260462002008704386</v>
      </c>
      <c r="K4015" s="1">
        <f>F4015/E4015*100</f>
        <v>1.4563106796116504854368932039</v>
      </c>
      <c r="L4015" s="1">
        <v>2211.98</v>
      </c>
      <c r="M4015" s="1">
        <v>1308.00</v>
      </c>
      <c r="N4015" s="1">
        <v>6.92</v>
      </c>
      <c r="O4015" s="1">
        <v>62.35</v>
      </c>
      <c r="P4015" s="1">
        <v>16.45</v>
      </c>
      <c r="Q4015" s="1">
        <v>1.99</v>
      </c>
      <c r="R4015" s="1">
        <v>13.77</v>
      </c>
      <c r="S4015" s="1">
        <v>83.82</v>
      </c>
      <c r="T4015" s="1">
        <v>0.05</v>
      </c>
      <c r="U4015" s="1">
        <v>58.72</v>
      </c>
      <c r="V4015" s="1">
        <f>100-U4015</f>
        <v>41.28</v>
      </c>
      <c r="W4015" s="1">
        <v>19.26</v>
      </c>
      <c r="X4015" s="0" t="inlineStr">
        <is>
          <t>IBGE — Censo Demográfico 2022 / SIDRA</t>
        </is>
      </c>
    </row>
    <row r="4016">
      <c r="A4016" s="0" t="inlineStr">
        <is>
          <t>4107504</t>
        </is>
      </c>
      <c r="B4016" s="0" t="inlineStr">
        <is>
          <t>Engenheiro Beltrão</t>
        </is>
      </c>
      <c r="C4016" s="0" t="inlineStr">
        <is>
          <t>PR</t>
        </is>
      </c>
      <c r="D4016" s="0" t="inlineStr">
        <is>
          <t>2022</t>
        </is>
      </c>
      <c r="E4016" s="1">
        <v>12421</v>
      </c>
      <c r="F4016" s="1">
        <v>200</v>
      </c>
      <c r="G4016" s="1">
        <v>511</v>
      </c>
      <c r="H4016" s="1">
        <v>1740</v>
      </c>
      <c r="I4016" s="1">
        <f>(F4016+G4016+H4016)/E4016*100</f>
        <v>19.732710731825134852266323162</v>
      </c>
      <c r="J4016" s="1">
        <f>(F4016+G4016)/E4016*100</f>
        <v>5.7241767973593108445374768537</v>
      </c>
      <c r="K4016" s="1">
        <f>F4016/E4016*100</f>
        <v>1.61017631430641655261251107</v>
      </c>
      <c r="L4016" s="1">
        <v>1697.37</v>
      </c>
      <c r="M4016" s="1">
        <v>1212.00</v>
      </c>
      <c r="N4016" s="1">
        <v>8.53</v>
      </c>
      <c r="O4016" s="1">
        <v>90.89</v>
      </c>
      <c r="P4016" s="1">
        <v>7.57</v>
      </c>
      <c r="Q4016" s="1">
        <v>18.03</v>
      </c>
      <c r="R4016" s="1">
        <v>12.80</v>
      </c>
      <c r="S4016" s="1">
        <v>69.09</v>
      </c>
      <c s="1" r="T4016">
        <v>0</v>
      </c>
      <c r="U4016" s="1">
        <v>94.58</v>
      </c>
      <c r="V4016" s="1">
        <f>100-U4016</f>
        <v>5.42</v>
      </c>
      <c r="W4016" s="1">
        <v>4.96</v>
      </c>
      <c r="X4016" s="0" t="inlineStr">
        <is>
          <t>IBGE — Censo Demográfico 2022 / SIDRA</t>
        </is>
      </c>
    </row>
    <row r="4017">
      <c r="A4017" s="0" t="inlineStr">
        <is>
          <t>4107520</t>
        </is>
      </c>
      <c r="B4017" s="0" t="inlineStr">
        <is>
          <t>Esperança Nova</t>
        </is>
      </c>
      <c r="C4017" s="0" t="inlineStr">
        <is>
          <t>PR</t>
        </is>
      </c>
      <c r="D4017" s="0" t="inlineStr">
        <is>
          <t>2022</t>
        </is>
      </c>
      <c r="E4017" s="1">
        <v>1849</v>
      </c>
      <c r="F4017" s="1">
        <v>0</v>
      </c>
      <c r="G4017" s="1">
        <v>46</v>
      </c>
      <c r="H4017" s="1">
        <v>265</v>
      </c>
      <c r="I4017" s="1">
        <f>(F4017+G4017+H4017)/E4017*100</f>
        <v>16.81990265008112493239588967</v>
      </c>
      <c r="J4017" s="1">
        <f>(F4017+G4017)/E4017*100</f>
        <v>2.4878312601406165494862087615</v>
      </c>
      <c r="K4017" s="1">
        <f>F4017/E4017*100</f>
        <v>0</v>
      </c>
      <c r="L4017" s="1">
        <v>1417.10</v>
      </c>
      <c r="M4017" s="1">
        <v>1212.00</v>
      </c>
      <c r="N4017" s="1">
        <v>10.22</v>
      </c>
      <c r="O4017" s="1">
        <v>75.60</v>
      </c>
      <c r="P4017" s="1">
        <v>9.59</v>
      </c>
      <c r="Q4017" s="1">
        <v>0.85</v>
      </c>
      <c r="R4017" s="1">
        <v>44.57</v>
      </c>
      <c r="S4017" s="1">
        <v>54.58</v>
      </c>
      <c s="1" r="T4017">
        <v>0</v>
      </c>
      <c r="U4017" s="1">
        <v>82.09</v>
      </c>
      <c r="V4017" s="1">
        <f>100-U4017</f>
        <v>17.91</v>
      </c>
      <c r="W4017" s="1">
        <v>16.64</v>
      </c>
      <c r="X4017" s="0" t="inlineStr">
        <is>
          <t>IBGE — Censo Demográfico 2022 / SIDRA</t>
        </is>
      </c>
    </row>
    <row r="4018">
      <c r="A4018" s="0" t="inlineStr">
        <is>
          <t>4107538</t>
        </is>
      </c>
      <c r="B4018" s="0" t="inlineStr">
        <is>
          <t>Entre Rios do Oeste</t>
        </is>
      </c>
      <c r="C4018" s="0" t="inlineStr">
        <is>
          <t>PR</t>
        </is>
      </c>
      <c r="D4018" s="0" t="inlineStr">
        <is>
          <t>2022</t>
        </is>
      </c>
      <c r="E4018" s="1">
        <v>4570</v>
      </c>
      <c r="F4018" s="1">
        <v>5</v>
      </c>
      <c r="G4018" s="1">
        <v>72</v>
      </c>
      <c r="H4018" s="1">
        <v>265</v>
      </c>
      <c r="I4018" s="1">
        <f>(F4018+G4018+H4018)/E4018*100</f>
        <v>7.4835886214442013129102844639</v>
      </c>
      <c r="J4018" s="1">
        <f>(F4018+G4018)/E4018*100</f>
        <v>1.6849015317286652078774617068</v>
      </c>
      <c r="K4018" s="1">
        <f>F4018/E4018*100</f>
        <v>0.1094091903719912472647702407</v>
      </c>
      <c r="L4018" s="1">
        <v>2240.05</v>
      </c>
      <c r="M4018" s="1">
        <v>1660.00</v>
      </c>
      <c r="N4018" s="1">
        <v>3.57</v>
      </c>
      <c r="O4018" s="1">
        <v>96.03</v>
      </c>
      <c r="P4018" s="1">
        <v>0.53</v>
      </c>
      <c r="Q4018" s="1">
        <v>1.69</v>
      </c>
      <c r="R4018" s="1">
        <v>41.26</v>
      </c>
      <c r="S4018" s="1">
        <v>56.34</v>
      </c>
      <c s="1" r="T4018">
        <v>0</v>
      </c>
      <c r="U4018" s="1">
        <v>89.66</v>
      </c>
      <c r="V4018" s="1">
        <f>100-U4018</f>
        <v>10.34</v>
      </c>
      <c r="W4018" s="1">
        <v>4.44</v>
      </c>
      <c r="X4018" s="0" t="inlineStr">
        <is>
          <t>IBGE — Censo Demográfico 2022 / SIDRA</t>
        </is>
      </c>
    </row>
    <row r="4019">
      <c r="A4019" s="0" t="inlineStr">
        <is>
          <t>4107546</t>
        </is>
      </c>
      <c r="B4019" s="0" t="inlineStr">
        <is>
          <t>Espigão Alto do Iguaçu</t>
        </is>
      </c>
      <c r="C4019" s="0" t="inlineStr">
        <is>
          <t>PR</t>
        </is>
      </c>
      <c r="D4019" s="0" t="inlineStr">
        <is>
          <t>2022</t>
        </is>
      </c>
      <c r="E4019" s="1">
        <v>4794</v>
      </c>
      <c r="F4019" s="1">
        <v>96</v>
      </c>
      <c r="G4019" s="1">
        <v>533</v>
      </c>
      <c r="H4019" s="1">
        <v>814</v>
      </c>
      <c r="I4019" s="1">
        <f>(F4019+G4019+H4019)/E4019*100</f>
        <v>30.100125156445556946182728411</v>
      </c>
      <c r="J4019" s="1">
        <f>(F4019+G4019)/E4019*100</f>
        <v>13.120567375886524822695035461</v>
      </c>
      <c r="K4019" s="1">
        <f>F4019/E4019*100</f>
        <v>2.0025031289111389236545682103</v>
      </c>
      <c r="L4019" s="1">
        <v>1363.45</v>
      </c>
      <c r="M4019" s="1">
        <v>1000.00</v>
      </c>
      <c r="N4019" s="1">
        <v>11.75</v>
      </c>
      <c r="O4019" s="1">
        <v>50.87</v>
      </c>
      <c r="P4019" s="1">
        <v>48.39</v>
      </c>
      <c r="Q4019" s="1">
        <v>0.17</v>
      </c>
      <c r="R4019" s="1">
        <v>3.69</v>
      </c>
      <c r="S4019" s="1">
        <v>91.81</v>
      </c>
      <c r="T4019" s="1">
        <v>4.09</v>
      </c>
      <c r="U4019" s="1">
        <v>63.67</v>
      </c>
      <c r="V4019" s="1">
        <f>100-U4019</f>
        <v>36.33</v>
      </c>
      <c r="W4019" s="1">
        <v>29.18</v>
      </c>
      <c r="X4019" s="0" t="inlineStr">
        <is>
          <t>IBGE — Censo Demográfico 2022 / SIDRA</t>
        </is>
      </c>
    </row>
    <row r="4020">
      <c r="A4020" s="0" t="inlineStr">
        <is>
          <t>4107553</t>
        </is>
      </c>
      <c r="B4020" s="0" t="inlineStr">
        <is>
          <t>Farol</t>
        </is>
      </c>
      <c r="C4020" s="0" t="inlineStr">
        <is>
          <t>PR</t>
        </is>
      </c>
      <c r="D4020" s="0" t="inlineStr">
        <is>
          <t>2022</t>
        </is>
      </c>
      <c r="E4020" s="1">
        <v>3035</v>
      </c>
      <c r="F4020" s="1">
        <v>3</v>
      </c>
      <c r="G4020" s="1">
        <v>109</v>
      </c>
      <c r="H4020" s="1">
        <v>602</v>
      </c>
      <c r="I4020" s="1">
        <f>(F4020+G4020+H4020)/E4020*100</f>
        <v>23.525535420098846787479406919</v>
      </c>
      <c r="J4020" s="1">
        <f>(F4020+G4020)/E4020*100</f>
        <v>3.6902800658978583196046128501</v>
      </c>
      <c r="K4020" s="1">
        <f>F4020/E4020*100</f>
        <v>0.0988467874794069192751235585</v>
      </c>
      <c r="L4020" s="1">
        <v>1519.69</v>
      </c>
      <c r="M4020" s="1">
        <v>1100.00</v>
      </c>
      <c r="N4020" s="1">
        <v>12.70</v>
      </c>
      <c r="O4020" s="1">
        <v>67.37</v>
      </c>
      <c r="P4020" s="1">
        <v>31.40</v>
      </c>
      <c r="Q4020" s="1">
        <v>0.97</v>
      </c>
      <c r="R4020" s="1">
        <v>65.70</v>
      </c>
      <c r="S4020" s="1">
        <v>33.25</v>
      </c>
      <c s="1" r="T4020">
        <v>0</v>
      </c>
      <c r="U4020" s="1">
        <v>80.47</v>
      </c>
      <c r="V4020" s="1">
        <f>100-U4020</f>
        <v>19.53</v>
      </c>
      <c r="W4020" s="1">
        <v>14.86</v>
      </c>
      <c r="X4020" s="0" t="inlineStr">
        <is>
          <t>IBGE — Censo Demográfico 2022 / SIDRA</t>
        </is>
      </c>
    </row>
    <row r="4021">
      <c r="A4021" s="0" t="inlineStr">
        <is>
          <t>4107603</t>
        </is>
      </c>
      <c r="B4021" s="0" t="inlineStr">
        <is>
          <t>Faxinal</t>
        </is>
      </c>
      <c r="C4021" s="0" t="inlineStr">
        <is>
          <t>PR</t>
        </is>
      </c>
      <c r="D4021" s="0" t="inlineStr">
        <is>
          <t>2022</t>
        </is>
      </c>
      <c r="E4021" s="1">
        <v>16306</v>
      </c>
      <c r="F4021" s="1">
        <v>123</v>
      </c>
      <c r="G4021" s="1">
        <v>1101</v>
      </c>
      <c r="H4021" s="1">
        <v>3141</v>
      </c>
      <c r="I4021" s="1">
        <f>(F4021+G4021+H4021)/E4021*100</f>
        <v>26.769287378878940267386238195</v>
      </c>
      <c r="J4021" s="1">
        <f>(F4021+G4021)/E4021*100</f>
        <v>7.5064393474794554151845946277</v>
      </c>
      <c r="K4021" s="1">
        <f>F4021/E4021*100</f>
        <v>0.7543235618790629216239421072</v>
      </c>
      <c r="L4021" s="1">
        <v>1452.98</v>
      </c>
      <c r="M4021" s="1">
        <v>1003.00</v>
      </c>
      <c r="N4021" s="1">
        <v>9.72</v>
      </c>
      <c r="O4021" s="1">
        <v>89.03</v>
      </c>
      <c r="P4021" s="1">
        <v>10.47</v>
      </c>
      <c r="Q4021" s="1">
        <v>38.55</v>
      </c>
      <c r="R4021" s="1">
        <v>2.10</v>
      </c>
      <c r="S4021" s="1">
        <v>59.04</v>
      </c>
      <c s="1" r="T4021">
        <v>0</v>
      </c>
      <c r="U4021" s="1">
        <v>91.91</v>
      </c>
      <c r="V4021" s="1">
        <f>100-U4021</f>
        <v>8.09</v>
      </c>
      <c r="W4021" s="1">
        <v>7.29</v>
      </c>
      <c r="X4021" s="0" t="inlineStr">
        <is>
          <t>IBGE — Censo Demográfico 2022 / SIDRA</t>
        </is>
      </c>
    </row>
    <row r="4022">
      <c r="A4022" s="0" t="inlineStr">
        <is>
          <t>4107652</t>
        </is>
      </c>
      <c r="B4022" s="0" t="inlineStr">
        <is>
          <t>Fazenda Rio Grande</t>
        </is>
      </c>
      <c r="C4022" s="0" t="inlineStr">
        <is>
          <t>PR</t>
        </is>
      </c>
      <c r="D4022" s="0" t="inlineStr">
        <is>
          <t>2022</t>
        </is>
      </c>
      <c r="E4022" s="1">
        <v>148736</v>
      </c>
      <c r="F4022" s="1">
        <v>1930</v>
      </c>
      <c r="G4022" s="1">
        <v>6328</v>
      </c>
      <c r="H4022" s="1">
        <v>20780</v>
      </c>
      <c r="I4022" s="1">
        <f>(F4022+G4022+H4022)/E4022*100</f>
        <v>19.523182013769363166953528399</v>
      </c>
      <c r="J4022" s="1">
        <f>(F4022+G4022)/E4022*100</f>
        <v>5.5521191910499139414802065404</v>
      </c>
      <c r="K4022" s="1">
        <f>F4022/E4022*100</f>
        <v>1.2976011187607573149741824441</v>
      </c>
      <c r="L4022" s="1">
        <v>1448.37</v>
      </c>
      <c r="M4022" s="1">
        <v>1200.00</v>
      </c>
      <c r="N4022" s="1">
        <v>2.63</v>
      </c>
      <c r="O4022" s="1">
        <v>97.17</v>
      </c>
      <c r="P4022" s="1">
        <v>2.25</v>
      </c>
      <c r="Q4022" s="1">
        <v>91.00</v>
      </c>
      <c r="R4022" s="1">
        <v>4.56</v>
      </c>
      <c r="S4022" s="1">
        <v>4.05</v>
      </c>
      <c r="T4022" s="1">
        <v>0.00</v>
      </c>
      <c r="U4022" s="1">
        <v>99.57</v>
      </c>
      <c r="V4022" s="1">
        <f>100-U4022</f>
        <v>0.43</v>
      </c>
      <c r="W4022" s="1">
        <v>0.25</v>
      </c>
      <c r="X4022" s="0" t="inlineStr">
        <is>
          <t>IBGE — Censo Demográfico 2022 / SIDRA</t>
        </is>
      </c>
    </row>
    <row r="4023">
      <c r="A4023" s="0" t="inlineStr">
        <is>
          <t>4107702</t>
        </is>
      </c>
      <c r="B4023" s="0" t="inlineStr">
        <is>
          <t>Fênix</t>
        </is>
      </c>
      <c r="C4023" s="0" t="inlineStr">
        <is>
          <t>PR</t>
        </is>
      </c>
      <c r="D4023" s="0" t="inlineStr">
        <is>
          <t>2022</t>
        </is>
      </c>
      <c r="E4023" s="1">
        <v>4463</v>
      </c>
      <c r="F4023" s="1">
        <v>34</v>
      </c>
      <c r="G4023" s="1">
        <v>285</v>
      </c>
      <c r="H4023" s="1">
        <v>770</v>
      </c>
      <c r="I4023" s="1">
        <f>(F4023+G4023+H4023)/E4023*100</f>
        <v>24.40062738068563746358951378</v>
      </c>
      <c r="J4023" s="1">
        <f>(F4023+G4023)/E4023*100</f>
        <v>7.1476585256553887519605646426</v>
      </c>
      <c r="K4023" s="1">
        <f>F4023/E4023*100</f>
        <v>0.7618194039883486444095899619</v>
      </c>
      <c r="L4023" s="1">
        <v>1434.14</v>
      </c>
      <c r="M4023" s="1">
        <v>1128.00</v>
      </c>
      <c r="N4023" s="1">
        <v>10.18</v>
      </c>
      <c r="O4023" s="1">
        <v>85.79</v>
      </c>
      <c r="P4023" s="1">
        <v>12.75</v>
      </c>
      <c r="Q4023" s="1">
        <v>1.07</v>
      </c>
      <c r="R4023" s="1">
        <v>0.51</v>
      </c>
      <c r="S4023" s="1">
        <v>98.36</v>
      </c>
      <c s="1" r="T4023">
        <v>0</v>
      </c>
      <c r="U4023" s="1">
        <v>92.22</v>
      </c>
      <c r="V4023" s="1">
        <f>100-U4023</f>
        <v>7.78</v>
      </c>
      <c r="W4023" s="1">
        <v>6.03</v>
      </c>
      <c r="X4023" s="0" t="inlineStr">
        <is>
          <t>IBGE — Censo Demográfico 2022 / SIDRA</t>
        </is>
      </c>
    </row>
    <row r="4024">
      <c r="A4024" s="0" t="inlineStr">
        <is>
          <t>4107736</t>
        </is>
      </c>
      <c r="B4024" s="0" t="inlineStr">
        <is>
          <t>Fernandes Pinheiro</t>
        </is>
      </c>
      <c r="C4024" s="0" t="inlineStr">
        <is>
          <t>PR</t>
        </is>
      </c>
      <c r="D4024" s="0" t="inlineStr">
        <is>
          <t>2022</t>
        </is>
      </c>
      <c r="E4024" s="1">
        <v>6255</v>
      </c>
      <c r="F4024" s="1">
        <v>246</v>
      </c>
      <c r="G4024" s="1">
        <v>331</v>
      </c>
      <c r="H4024" s="1">
        <v>1449</v>
      </c>
      <c r="I4024" s="1">
        <f>(F4024+G4024+H4024)/E4024*100</f>
        <v>32.39008792965627498001598721</v>
      </c>
      <c r="J4024" s="1">
        <f>(F4024+G4024)/E4024*100</f>
        <v>9.224620303756994404476418865</v>
      </c>
      <c r="K4024" s="1">
        <f>F4024/E4024*100</f>
        <v>3.9328537170263788968824940048</v>
      </c>
      <c r="L4024" s="1">
        <v>1162.70</v>
      </c>
      <c r="M4024" s="1">
        <v>906.00</v>
      </c>
      <c r="N4024" s="1">
        <v>7.11</v>
      </c>
      <c r="O4024" s="1">
        <v>69.35</v>
      </c>
      <c r="P4024" s="1">
        <v>28.43</v>
      </c>
      <c r="Q4024" s="1">
        <v>5.36</v>
      </c>
      <c r="R4024" s="1">
        <v>7.12</v>
      </c>
      <c r="S4024" s="1">
        <v>86.59</v>
      </c>
      <c s="1" r="T4024">
        <v>0</v>
      </c>
      <c r="U4024" s="1">
        <v>81.41</v>
      </c>
      <c r="V4024" s="1">
        <f>100-U4024</f>
        <v>18.59</v>
      </c>
      <c r="W4024" s="1">
        <v>16.55</v>
      </c>
      <c r="X4024" s="0" t="inlineStr">
        <is>
          <t>IBGE — Censo Demográfico 2022 / SIDRA</t>
        </is>
      </c>
    </row>
    <row r="4025">
      <c r="A4025" s="0" t="inlineStr">
        <is>
          <t>4107751</t>
        </is>
      </c>
      <c r="B4025" s="0" t="inlineStr">
        <is>
          <t>Figueira</t>
        </is>
      </c>
      <c r="C4025" s="0" t="inlineStr">
        <is>
          <t>PR</t>
        </is>
      </c>
      <c r="D4025" s="0" t="inlineStr">
        <is>
          <t>2022</t>
        </is>
      </c>
      <c r="E4025" s="1">
        <v>8062</v>
      </c>
      <c r="F4025" s="1">
        <v>34</v>
      </c>
      <c r="G4025" s="1">
        <v>444</v>
      </c>
      <c r="H4025" s="1">
        <v>1521</v>
      </c>
      <c r="I4025" s="1">
        <f>(F4025+G4025+H4025)/E4025*100</f>
        <v>24.795336144877201686926321012</v>
      </c>
      <c r="J4025" s="1">
        <f>(F4025+G4025)/E4025*100</f>
        <v>5.9290498635574299181344579509</v>
      </c>
      <c r="K4025" s="1">
        <f>F4025/E4025*100</f>
        <v>0.4217315802530389481518233689</v>
      </c>
      <c r="L4025" s="1">
        <v>1371.25</v>
      </c>
      <c r="M4025" s="1">
        <v>1050.00</v>
      </c>
      <c r="N4025" s="1">
        <v>10.71</v>
      </c>
      <c r="O4025" s="1">
        <v>91.99</v>
      </c>
      <c r="P4025" s="1">
        <v>4.51</v>
      </c>
      <c r="Q4025" s="1">
        <v>42.94</v>
      </c>
      <c r="R4025" s="1">
        <v>2.24</v>
      </c>
      <c r="S4025" s="1">
        <v>39.41</v>
      </c>
      <c s="1" r="T4025">
        <v>0</v>
      </c>
      <c r="U4025" s="1">
        <v>97.22</v>
      </c>
      <c r="V4025" s="1">
        <f>100-U4025</f>
        <v>2.78</v>
      </c>
      <c r="W4025" s="1">
        <v>1.22</v>
      </c>
      <c r="X4025" s="0" t="inlineStr">
        <is>
          <t>IBGE — Censo Demográfico 2022 / SIDRA</t>
        </is>
      </c>
    </row>
    <row r="4026">
      <c r="A4026" s="0" t="inlineStr">
        <is>
          <t>4107801</t>
        </is>
      </c>
      <c r="B4026" s="0" t="inlineStr">
        <is>
          <t>Floraí</t>
        </is>
      </c>
      <c r="C4026" s="0" t="inlineStr">
        <is>
          <t>PR</t>
        </is>
      </c>
      <c r="D4026" s="0" t="inlineStr">
        <is>
          <t>2022</t>
        </is>
      </c>
      <c r="E4026" s="1">
        <v>4781</v>
      </c>
      <c r="F4026" s="1">
        <v>21</v>
      </c>
      <c r="G4026" s="1">
        <v>104</v>
      </c>
      <c r="H4026" s="1">
        <v>603</v>
      </c>
      <c r="I4026" s="1">
        <f>(F4026+G4026+H4026)/E4026*100</f>
        <v>15.226939970717423133235724744</v>
      </c>
      <c r="J4026" s="1">
        <f>(F4026+G4026)/E4026*100</f>
        <v>2.6145157916753817193055846057</v>
      </c>
      <c r="K4026" s="1">
        <f>F4026/E4026*100</f>
        <v>0.4392386530014641288433382138</v>
      </c>
      <c r="L4026" s="1">
        <v>1468.80</v>
      </c>
      <c r="M4026" s="1">
        <v>1212.00</v>
      </c>
      <c r="N4026" s="1">
        <v>6.31</v>
      </c>
      <c r="O4026" s="1">
        <v>94.26</v>
      </c>
      <c r="P4026" s="1">
        <v>4.35</v>
      </c>
      <c r="Q4026" s="1">
        <v>21.62</v>
      </c>
      <c r="R4026" s="1">
        <v>0.72</v>
      </c>
      <c r="S4026" s="1">
        <v>77.60</v>
      </c>
      <c s="1" r="T4026">
        <v>0</v>
      </c>
      <c r="U4026" s="1">
        <v>97.41</v>
      </c>
      <c r="V4026" s="1">
        <f>100-U4026</f>
        <v>2.59</v>
      </c>
      <c r="W4026" s="1">
        <v>2.53</v>
      </c>
      <c r="X4026" s="0" t="inlineStr">
        <is>
          <t>IBGE — Censo Demográfico 2022 / SIDRA</t>
        </is>
      </c>
    </row>
    <row r="4027">
      <c r="A4027" s="0" t="inlineStr">
        <is>
          <t>4107850</t>
        </is>
      </c>
      <c r="B4027" s="0" t="inlineStr">
        <is>
          <t>Flor da Serra do Sul</t>
        </is>
      </c>
      <c r="C4027" s="0" t="inlineStr">
        <is>
          <t>PR</t>
        </is>
      </c>
      <c r="D4027" s="0" t="inlineStr">
        <is>
          <t>2022</t>
        </is>
      </c>
      <c r="E4027" s="1">
        <v>4350</v>
      </c>
      <c r="F4027" s="1">
        <v>63</v>
      </c>
      <c r="G4027" s="1">
        <v>143</v>
      </c>
      <c r="H4027" s="1">
        <v>501</v>
      </c>
      <c r="I4027" s="1">
        <f>(F4027+G4027+H4027)/E4027*100</f>
        <v>16.252873563218390804597701149</v>
      </c>
      <c r="J4027" s="1">
        <f>(F4027+G4027)/E4027*100</f>
        <v>4.7356321839080459770114942529</v>
      </c>
      <c r="K4027" s="1">
        <f>F4027/E4027*100</f>
        <v>1.4482758620689655172413793103</v>
      </c>
      <c r="L4027" s="1">
        <v>1957.58</v>
      </c>
      <c r="M4027" s="1">
        <v>1212.00</v>
      </c>
      <c r="N4027" s="1">
        <v>9.44</v>
      </c>
      <c r="O4027" s="1">
        <v>52.62</v>
      </c>
      <c r="P4027" s="1">
        <v>44.18</v>
      </c>
      <c r="Q4027" s="1">
        <v>1.60</v>
      </c>
      <c r="R4027" s="1">
        <v>11.26</v>
      </c>
      <c r="S4027" s="1">
        <v>86.40</v>
      </c>
      <c r="T4027" s="1">
        <v>0.06</v>
      </c>
      <c r="U4027" s="1">
        <v>63.14</v>
      </c>
      <c r="V4027" s="1">
        <f>100-U4027</f>
        <v>36.86</v>
      </c>
      <c r="W4027" s="1">
        <v>33.05</v>
      </c>
      <c r="X4027" s="0" t="inlineStr">
        <is>
          <t>IBGE — Censo Demográfico 2022 / SIDRA</t>
        </is>
      </c>
    </row>
    <row r="4028">
      <c r="A4028" s="0" t="inlineStr">
        <is>
          <t>4107900</t>
        </is>
      </c>
      <c r="B4028" s="0" t="inlineStr">
        <is>
          <t>Floresta</t>
        </is>
      </c>
      <c r="C4028" s="0" t="inlineStr">
        <is>
          <t>PR</t>
        </is>
      </c>
      <c r="D4028" s="0" t="inlineStr">
        <is>
          <t>2022</t>
        </is>
      </c>
      <c r="E4028" s="1">
        <v>10454</v>
      </c>
      <c r="F4028" s="1">
        <v>84</v>
      </c>
      <c r="G4028" s="1">
        <v>380</v>
      </c>
      <c r="H4028" s="1">
        <v>1309</v>
      </c>
      <c r="I4028" s="1">
        <f>(F4028+G4028+H4028)/E4028*100</f>
        <v>16.960015305146355462024105606</v>
      </c>
      <c r="J4028" s="1">
        <f>(F4028+G4028)/E4028*100</f>
        <v>4.4384924430839869906255978573</v>
      </c>
      <c r="K4028" s="1">
        <f>F4028/E4028*100</f>
        <v>0.8035201836617562655442892673</v>
      </c>
      <c r="L4028" s="1">
        <v>1457.38</v>
      </c>
      <c r="M4028" s="1">
        <v>1200.00</v>
      </c>
      <c r="N4028" s="1">
        <v>5.41</v>
      </c>
      <c r="O4028" s="1">
        <v>96.98</v>
      </c>
      <c r="P4028" s="1">
        <v>2.82</v>
      </c>
      <c r="Q4028" s="1">
        <v>2.82</v>
      </c>
      <c r="R4028" s="1">
        <v>36.11</v>
      </c>
      <c r="S4028" s="1">
        <v>61.00</v>
      </c>
      <c s="1" r="T4028">
        <v>0</v>
      </c>
      <c r="U4028" s="1">
        <v>98.68</v>
      </c>
      <c r="V4028" s="1">
        <f>100-U4028</f>
        <v>1.32</v>
      </c>
      <c r="W4028" s="1">
        <v>1.21</v>
      </c>
      <c r="X4028" s="0" t="inlineStr">
        <is>
          <t>IBGE — Censo Demográfico 2022 / SIDRA</t>
        </is>
      </c>
    </row>
    <row r="4029">
      <c r="A4029" s="0" t="inlineStr">
        <is>
          <t>4108007</t>
        </is>
      </c>
      <c r="B4029" s="0" t="inlineStr">
        <is>
          <t>Florestópolis</t>
        </is>
      </c>
      <c r="C4029" s="0" t="inlineStr">
        <is>
          <t>PR</t>
        </is>
      </c>
      <c r="D4029" s="0" t="inlineStr">
        <is>
          <t>2022</t>
        </is>
      </c>
      <c r="E4029" s="1">
        <v>11446</v>
      </c>
      <c r="F4029" s="1">
        <v>483</v>
      </c>
      <c r="G4029" s="1">
        <v>805</v>
      </c>
      <c r="H4029" s="1">
        <v>1872</v>
      </c>
      <c r="I4029" s="1">
        <f>(F4029+G4029+H4029)/E4029*100</f>
        <v>27.607897955617683033374104491</v>
      </c>
      <c r="J4029" s="1">
        <f>(F4029+G4029)/E4029*100</f>
        <v>11.252839419884675869299318539</v>
      </c>
      <c r="K4029" s="1">
        <f>F4029/E4029*100</f>
        <v>4.2198147824567534509872444522</v>
      </c>
      <c r="L4029" s="1">
        <v>1226.32</v>
      </c>
      <c r="M4029" s="1">
        <v>1000.00</v>
      </c>
      <c r="N4029" s="1">
        <v>8.74</v>
      </c>
      <c r="O4029" s="1">
        <v>93.81</v>
      </c>
      <c r="P4029" s="1">
        <v>2.39</v>
      </c>
      <c r="Q4029" s="1">
        <v>53.56</v>
      </c>
      <c r="R4029" s="1">
        <v>8.89</v>
      </c>
      <c r="S4029" s="1">
        <v>37.50</v>
      </c>
      <c s="1" r="T4029">
        <v>0</v>
      </c>
      <c r="U4029" s="1">
        <v>96.97</v>
      </c>
      <c r="V4029" s="1">
        <f>100-U4029</f>
        <v>3.03</v>
      </c>
      <c r="W4029" s="1">
        <v>2.91</v>
      </c>
      <c r="X4029" s="0" t="inlineStr">
        <is>
          <t>IBGE — Censo Demográfico 2022 / SIDRA</t>
        </is>
      </c>
    </row>
    <row r="4030">
      <c r="A4030" s="0" t="inlineStr">
        <is>
          <t>4108106</t>
        </is>
      </c>
      <c r="B4030" s="0" t="inlineStr">
        <is>
          <t>Flórida</t>
        </is>
      </c>
      <c r="C4030" s="0" t="inlineStr">
        <is>
          <t>PR</t>
        </is>
      </c>
      <c r="D4030" s="0" t="inlineStr">
        <is>
          <t>2022</t>
        </is>
      </c>
      <c r="E4030" s="1">
        <v>2652</v>
      </c>
      <c r="F4030" s="1">
        <v>206</v>
      </c>
      <c r="G4030" s="1">
        <v>309</v>
      </c>
      <c r="H4030" s="1">
        <v>635</v>
      </c>
      <c r="I4030" s="1">
        <f>(F4030+G4030+H4030)/E4030*100</f>
        <v>43.363499245852187028657616893</v>
      </c>
      <c r="J4030" s="1">
        <f>(F4030+G4030)/E4030*100</f>
        <v>19.419306184012066365007541478</v>
      </c>
      <c r="K4030" s="1">
        <f>F4030/E4030*100</f>
        <v>7.7677224736048265460030165913</v>
      </c>
      <c r="L4030" s="1">
        <v>903.94</v>
      </c>
      <c r="M4030" s="1">
        <v>800.00</v>
      </c>
      <c r="N4030" s="1">
        <v>8.14</v>
      </c>
      <c r="O4030" s="1">
        <v>95.87</v>
      </c>
      <c r="P4030" s="1">
        <v>3.93</v>
      </c>
      <c r="Q4030" s="1">
        <v>92.05</v>
      </c>
      <c r="R4030" s="1">
        <v>4.34</v>
      </c>
      <c r="S4030" s="1">
        <v>3.51</v>
      </c>
      <c s="1" r="T4030">
        <v>0</v>
      </c>
      <c r="U4030" s="1">
        <v>96.59</v>
      </c>
      <c r="V4030" s="1">
        <f>100-U4030</f>
        <v>3.41</v>
      </c>
      <c r="W4030" s="1">
        <v>1.86</v>
      </c>
      <c r="X4030" s="0" t="inlineStr">
        <is>
          <t>IBGE — Censo Demográfico 2022 / SIDRA</t>
        </is>
      </c>
    </row>
    <row r="4031">
      <c r="A4031" s="0" t="inlineStr">
        <is>
          <t>4108205</t>
        </is>
      </c>
      <c r="B4031" s="0" t="inlineStr">
        <is>
          <t>Formosa do Oeste</t>
        </is>
      </c>
      <c r="C4031" s="0" t="inlineStr">
        <is>
          <t>PR</t>
        </is>
      </c>
      <c r="D4031" s="0" t="inlineStr">
        <is>
          <t>2022</t>
        </is>
      </c>
      <c r="E4031" s="1">
        <v>7635</v>
      </c>
      <c r="F4031" s="1">
        <v>49</v>
      </c>
      <c r="G4031" s="1">
        <v>171</v>
      </c>
      <c r="H4031" s="1">
        <v>907</v>
      </c>
      <c r="I4031" s="1">
        <f>(F4031+G4031+H4031)/E4031*100</f>
        <v>14.760969220694171578258022266</v>
      </c>
      <c r="J4031" s="1">
        <f>(F4031+G4031)/E4031*100</f>
        <v>2.8814669286182056319580877538</v>
      </c>
      <c r="K4031" s="1">
        <f>F4031/E4031*100</f>
        <v>0.6417812704649639816633922724</v>
      </c>
      <c r="L4031" s="1">
        <v>1600.27</v>
      </c>
      <c r="M4031" s="1">
        <v>1212.00</v>
      </c>
      <c r="N4031" s="1">
        <v>6.59</v>
      </c>
      <c r="O4031" s="1">
        <v>74.19</v>
      </c>
      <c r="P4031" s="1">
        <v>24.05</v>
      </c>
      <c r="Q4031" s="1">
        <v>0.50</v>
      </c>
      <c r="R4031" s="1">
        <v>14.96</v>
      </c>
      <c r="S4031" s="1">
        <v>84.47</v>
      </c>
      <c s="1" r="T4031">
        <v>0</v>
      </c>
      <c r="U4031" s="1">
        <v>79.53</v>
      </c>
      <c r="V4031" s="1">
        <f>100-U4031</f>
        <v>20.47</v>
      </c>
      <c r="W4031" s="1">
        <v>16.92</v>
      </c>
      <c r="X4031" s="0" t="inlineStr">
        <is>
          <t>IBGE — Censo Demográfico 2022 / SIDRA</t>
        </is>
      </c>
    </row>
    <row r="4032">
      <c r="A4032" s="0" t="inlineStr">
        <is>
          <t>4108304</t>
        </is>
      </c>
      <c r="B4032" s="0" t="inlineStr">
        <is>
          <t>Foz do Iguaçu</t>
        </is>
      </c>
      <c r="C4032" s="0" t="inlineStr">
        <is>
          <t>PR</t>
        </is>
      </c>
      <c r="D4032" s="0" t="inlineStr">
        <is>
          <t>2022</t>
        </is>
      </c>
      <c r="E4032" s="1">
        <v>282329</v>
      </c>
      <c r="F4032" s="1">
        <v>7207</v>
      </c>
      <c r="G4032" s="1">
        <v>13865</v>
      </c>
      <c r="H4032" s="1">
        <v>37178</v>
      </c>
      <c r="I4032" s="1">
        <f>(F4032+G4032+H4032)/E4032*100</f>
        <v>20.631957751417672290129600572</v>
      </c>
      <c r="J4032" s="1">
        <f>(F4032+G4032)/E4032*100</f>
        <v>7.4636328538690676480276556783</v>
      </c>
      <c r="K4032" s="1">
        <f>F4032/E4032*100</f>
        <v>2.5526956139822689132182666322</v>
      </c>
      <c r="L4032" s="1">
        <v>1910.76</v>
      </c>
      <c r="M4032" s="1">
        <v>1250.00</v>
      </c>
      <c r="N4032" s="1">
        <v>3.93</v>
      </c>
      <c r="O4032" s="1">
        <v>96.23</v>
      </c>
      <c r="P4032" s="1">
        <v>1.65</v>
      </c>
      <c r="Q4032" s="1">
        <v>79.33</v>
      </c>
      <c r="R4032" s="1">
        <v>9.56</v>
      </c>
      <c r="S4032" s="1">
        <v>9.98</v>
      </c>
      <c r="T4032" s="1">
        <v>0.01</v>
      </c>
      <c r="U4032" s="1">
        <v>99.58</v>
      </c>
      <c r="V4032" s="1">
        <f>100-U4032</f>
        <v>0.42</v>
      </c>
      <c r="W4032" s="1">
        <v>0.15</v>
      </c>
      <c r="X4032" s="0" t="inlineStr">
        <is>
          <t>IBGE — Censo Demográfico 2022 / SIDRA</t>
        </is>
      </c>
    </row>
    <row r="4033">
      <c r="A4033" s="0" t="inlineStr">
        <is>
          <t>4108320</t>
        </is>
      </c>
      <c r="B4033" s="0" t="inlineStr">
        <is>
          <t>Francisco Alves</t>
        </is>
      </c>
      <c r="C4033" s="0" t="inlineStr">
        <is>
          <t>PR</t>
        </is>
      </c>
      <c r="D4033" s="0" t="inlineStr">
        <is>
          <t>2022</t>
        </is>
      </c>
      <c r="E4033" s="1">
        <v>8107</v>
      </c>
      <c r="F4033" s="1">
        <v>131</v>
      </c>
      <c r="G4033" s="1">
        <v>273</v>
      </c>
      <c r="H4033" s="1">
        <v>1328</v>
      </c>
      <c r="I4033" s="1">
        <f>(F4033+G4033+H4033)/E4033*100</f>
        <v>21.364253114592327618107808067</v>
      </c>
      <c r="J4033" s="1">
        <f>(F4033+G4033)/E4033*100</f>
        <v>4.9833477241889724929073640064</v>
      </c>
      <c r="K4033" s="1">
        <f>F4033/E4033*100</f>
        <v>1.6158875046256321697298630813</v>
      </c>
      <c r="L4033" s="1">
        <v>1363.92</v>
      </c>
      <c r="M4033" s="1">
        <v>1164.80</v>
      </c>
      <c r="N4033" s="1">
        <v>9.37</v>
      </c>
      <c r="O4033" s="1">
        <v>86.45</v>
      </c>
      <c r="P4033" s="1">
        <v>10.93</v>
      </c>
      <c r="Q4033" s="1">
        <v>50.16</v>
      </c>
      <c r="R4033" s="1">
        <v>12.75</v>
      </c>
      <c r="S4033" s="1">
        <v>37.02</v>
      </c>
      <c s="1" r="T4033">
        <v>0</v>
      </c>
      <c r="U4033" s="1">
        <v>90.25</v>
      </c>
      <c r="V4033" s="1">
        <f>100-U4033</f>
        <v>9.75</v>
      </c>
      <c r="W4033" s="1">
        <v>8.80</v>
      </c>
      <c r="X4033" s="0" t="inlineStr">
        <is>
          <t>IBGE — Censo Demográfico 2022 / SIDRA</t>
        </is>
      </c>
    </row>
    <row r="4034">
      <c r="A4034" s="0" t="inlineStr">
        <is>
          <t>4108403</t>
        </is>
      </c>
      <c r="B4034" s="0" t="inlineStr">
        <is>
          <t>Francisco Beltrão</t>
        </is>
      </c>
      <c r="C4034" s="0" t="inlineStr">
        <is>
          <t>PR</t>
        </is>
      </c>
      <c r="D4034" s="0" t="inlineStr">
        <is>
          <t>2022</t>
        </is>
      </c>
      <c r="E4034" s="1">
        <v>95287</v>
      </c>
      <c r="F4034" s="1">
        <v>2806</v>
      </c>
      <c r="G4034" s="1">
        <v>1362</v>
      </c>
      <c r="H4034" s="1">
        <v>7070</v>
      </c>
      <c r="I4034" s="1">
        <f>(F4034+G4034+H4034)/E4034*100</f>
        <v>11.793843861177285463914280017</v>
      </c>
      <c r="J4034" s="1">
        <f>(F4034+G4034)/E4034*100</f>
        <v>4.3741538719867348116742052956</v>
      </c>
      <c r="K4034" s="1">
        <f>F4034/E4034*100</f>
        <v>2.9447878514382864399131046208</v>
      </c>
      <c r="L4034" s="1">
        <v>2277.74</v>
      </c>
      <c r="M4034" s="1">
        <v>1566.67</v>
      </c>
      <c r="N4034" s="1">
        <v>3.75</v>
      </c>
      <c r="O4034" s="1">
        <v>87.43</v>
      </c>
      <c r="P4034" s="1">
        <v>11.25</v>
      </c>
      <c r="Q4034" s="1">
        <v>70.62</v>
      </c>
      <c r="R4034" s="1">
        <v>8.96</v>
      </c>
      <c r="S4034" s="1">
        <v>20.17</v>
      </c>
      <c r="T4034" s="1">
        <v>0.02</v>
      </c>
      <c r="U4034" s="1">
        <v>97.30</v>
      </c>
      <c r="V4034" s="1">
        <f>100-U4034</f>
        <v>2.70</v>
      </c>
      <c r="W4034" s="1">
        <v>1.76</v>
      </c>
      <c r="X4034" s="0" t="inlineStr">
        <is>
          <t>IBGE — Censo Demográfico 2022 / SIDRA</t>
        </is>
      </c>
    </row>
    <row r="4035">
      <c r="A4035" s="0" t="inlineStr">
        <is>
          <t>4108452</t>
        </is>
      </c>
      <c r="B4035" s="0" t="inlineStr">
        <is>
          <t>Foz do Jordão</t>
        </is>
      </c>
      <c r="C4035" s="0" t="inlineStr">
        <is>
          <t>PR</t>
        </is>
      </c>
      <c r="D4035" s="0" t="inlineStr">
        <is>
          <t>2022</t>
        </is>
      </c>
      <c r="E4035" s="1">
        <v>4926</v>
      </c>
      <c r="F4035" s="1">
        <v>44</v>
      </c>
      <c r="G4035" s="1">
        <v>475</v>
      </c>
      <c r="H4035" s="1">
        <v>861</v>
      </c>
      <c r="I4035" s="1">
        <f>(F4035+G4035+H4035)/E4035*100</f>
        <v>28.014616321559074299634591961</v>
      </c>
      <c r="J4035" s="1">
        <f>(F4035+G4035)/E4035*100</f>
        <v>10.535931790499390986601705238</v>
      </c>
      <c r="K4035" s="1">
        <f>F4035/E4035*100</f>
        <v>0.8932196508323183110028420625</v>
      </c>
      <c r="L4035" s="1">
        <v>1270.58</v>
      </c>
      <c r="M4035" s="1">
        <v>1000.00</v>
      </c>
      <c r="N4035" s="1">
        <v>7.93</v>
      </c>
      <c r="O4035" s="1">
        <v>86.81</v>
      </c>
      <c r="P4035" s="1">
        <v>11.79</v>
      </c>
      <c r="Q4035" s="1">
        <v>1.52</v>
      </c>
      <c r="R4035" s="1">
        <v>13.76</v>
      </c>
      <c r="S4035" s="1">
        <v>83.72</v>
      </c>
      <c s="1" r="T4035">
        <v>0</v>
      </c>
      <c r="U4035" s="1">
        <v>96.13</v>
      </c>
      <c r="V4035" s="1">
        <f>100-U4035</f>
        <v>3.87</v>
      </c>
      <c r="W4035" s="1">
        <v>3.14</v>
      </c>
      <c r="X4035" s="0" t="inlineStr">
        <is>
          <t>IBGE — Censo Demográfico 2022 / SIDRA</t>
        </is>
      </c>
    </row>
    <row r="4036">
      <c r="A4036" s="0" t="inlineStr">
        <is>
          <t>4108502</t>
        </is>
      </c>
      <c r="B4036" s="0" t="inlineStr">
        <is>
          <t>General Carneiro</t>
        </is>
      </c>
      <c r="C4036" s="0" t="inlineStr">
        <is>
          <t>PR</t>
        </is>
      </c>
      <c r="D4036" s="0" t="inlineStr">
        <is>
          <t>2022</t>
        </is>
      </c>
      <c r="E4036" s="1">
        <v>11001</v>
      </c>
      <c r="F4036" s="1">
        <v>180</v>
      </c>
      <c r="G4036" s="1">
        <v>963</v>
      </c>
      <c r="H4036" s="1">
        <v>2331</v>
      </c>
      <c r="I4036" s="1">
        <f>(F4036+G4036+H4036)/E4036*100</f>
        <v>31.578947368421052631578947368</v>
      </c>
      <c r="J4036" s="1">
        <f>(F4036+G4036)/E4036*100</f>
        <v>10.389964548677392964275974911</v>
      </c>
      <c r="K4036" s="1">
        <f>F4036/E4036*100</f>
        <v>1.6362148895554949550040905372</v>
      </c>
      <c r="L4036" s="1">
        <v>1246.29</v>
      </c>
      <c r="M4036" s="1">
        <v>1000.00</v>
      </c>
      <c r="N4036" s="1">
        <v>8.50</v>
      </c>
      <c r="O4036" s="1">
        <v>79.01</v>
      </c>
      <c r="P4036" s="1">
        <v>19.77</v>
      </c>
      <c r="Q4036" s="1">
        <v>54.92</v>
      </c>
      <c r="R4036" s="1">
        <v>15.10</v>
      </c>
      <c r="S4036" s="1">
        <v>26.15</v>
      </c>
      <c s="1" r="T4036">
        <v>0</v>
      </c>
      <c r="U4036" s="1">
        <v>88.63</v>
      </c>
      <c r="V4036" s="1">
        <f>100-U4036</f>
        <v>11.37</v>
      </c>
      <c r="W4036" s="1">
        <v>10.35</v>
      </c>
      <c r="X4036" s="0" t="inlineStr">
        <is>
          <t>IBGE — Censo Demográfico 2022 / SIDRA</t>
        </is>
      </c>
    </row>
    <row r="4037">
      <c r="A4037" s="0" t="inlineStr">
        <is>
          <t>4108551</t>
        </is>
      </c>
      <c r="B4037" s="0" t="inlineStr">
        <is>
          <t>Godoy Moreira</t>
        </is>
      </c>
      <c r="C4037" s="0" t="inlineStr">
        <is>
          <t>PR</t>
        </is>
      </c>
      <c r="D4037" s="0" t="inlineStr">
        <is>
          <t>2022</t>
        </is>
      </c>
      <c r="E4037" s="1">
        <v>2977</v>
      </c>
      <c r="F4037" s="1">
        <v>0</v>
      </c>
      <c r="G4037" s="1">
        <v>242</v>
      </c>
      <c r="H4037" s="1">
        <v>604</v>
      </c>
      <c r="I4037" s="1">
        <f>(F4037+G4037+H4037)/E4037*100</f>
        <v>28.417870339267719180382935841</v>
      </c>
      <c r="J4037" s="1">
        <f>(F4037+G4037)/E4037*100</f>
        <v>8.128988915015115888478333893</v>
      </c>
      <c r="K4037" s="1">
        <f>F4037/E4037*100</f>
        <v>0</v>
      </c>
      <c r="L4037" s="1">
        <v>1320.61</v>
      </c>
      <c r="M4037" s="1">
        <v>1018.00</v>
      </c>
      <c r="N4037" s="1">
        <v>16.69</v>
      </c>
      <c r="O4037" s="1">
        <v>65.29</v>
      </c>
      <c r="P4037" s="1">
        <v>20.19</v>
      </c>
      <c r="Q4037" s="1">
        <v>0.08</v>
      </c>
      <c r="R4037" s="1">
        <v>70.02</v>
      </c>
      <c r="S4037" s="1">
        <v>29.90</v>
      </c>
      <c s="1" r="T4037">
        <v>0</v>
      </c>
      <c r="U4037" s="1">
        <v>78.72</v>
      </c>
      <c r="V4037" s="1">
        <f>100-U4037</f>
        <v>21.28</v>
      </c>
      <c r="W4037" s="1">
        <v>19.17</v>
      </c>
      <c r="X4037" s="0" t="inlineStr">
        <is>
          <t>IBGE — Censo Demográfico 2022 / SIDRA</t>
        </is>
      </c>
    </row>
    <row r="4038">
      <c r="A4038" s="0" t="inlineStr">
        <is>
          <t>4108601</t>
        </is>
      </c>
      <c r="B4038" s="0" t="inlineStr">
        <is>
          <t>Goioerê</t>
        </is>
      </c>
      <c r="C4038" s="0" t="inlineStr">
        <is>
          <t>PR</t>
        </is>
      </c>
      <c r="D4038" s="0" t="inlineStr">
        <is>
          <t>2022</t>
        </is>
      </c>
      <c r="E4038" s="1">
        <v>28361</v>
      </c>
      <c r="F4038" s="1">
        <v>681</v>
      </c>
      <c r="G4038" s="1">
        <v>991</v>
      </c>
      <c r="H4038" s="1">
        <v>5140</v>
      </c>
      <c r="I4038" s="1">
        <f>(F4038+G4038+H4038)/E4038*100</f>
        <v>24.018899192553153979055745566</v>
      </c>
      <c r="J4038" s="1">
        <f>(F4038+G4038)/E4038*100</f>
        <v>5.895419766580868093508691513</v>
      </c>
      <c r="K4038" s="1">
        <f>F4038/E4038*100</f>
        <v>2.4011847255033320404781213638</v>
      </c>
      <c r="L4038" s="1">
        <v>1577.15</v>
      </c>
      <c r="M4038" s="1">
        <v>1200.00</v>
      </c>
      <c r="N4038" s="1">
        <v>7.24</v>
      </c>
      <c r="O4038" s="1">
        <v>93.40</v>
      </c>
      <c r="P4038" s="1">
        <v>4.44</v>
      </c>
      <c r="Q4038" s="1">
        <v>58.13</v>
      </c>
      <c r="R4038" s="1">
        <v>19.72</v>
      </c>
      <c r="S4038" s="1">
        <v>21.10</v>
      </c>
      <c r="T4038" s="1">
        <v>0.02</v>
      </c>
      <c r="U4038" s="1">
        <v>94.63</v>
      </c>
      <c r="V4038" s="1">
        <f>100-U4038</f>
        <v>5.37</v>
      </c>
      <c r="W4038" s="1">
        <v>4.60</v>
      </c>
      <c r="X4038" s="0" t="inlineStr">
        <is>
          <t>IBGE — Censo Demográfico 2022 / SIDRA</t>
        </is>
      </c>
    </row>
    <row r="4039">
      <c r="A4039" s="0" t="inlineStr">
        <is>
          <t>4108650</t>
        </is>
      </c>
      <c r="B4039" s="0" t="inlineStr">
        <is>
          <t>Goioxim</t>
        </is>
      </c>
      <c r="C4039" s="0" t="inlineStr">
        <is>
          <t>PR</t>
        </is>
      </c>
      <c r="D4039" s="0" t="inlineStr">
        <is>
          <t>2022</t>
        </is>
      </c>
      <c r="E4039" s="1">
        <v>6557</v>
      </c>
      <c r="F4039" s="1">
        <v>66</v>
      </c>
      <c r="G4039" s="1">
        <v>645</v>
      </c>
      <c r="H4039" s="1">
        <v>1742</v>
      </c>
      <c r="I4039" s="1">
        <f>(F4039+G4039+H4039)/E4039*100</f>
        <v>37.410401098063138630471252097</v>
      </c>
      <c r="J4039" s="1">
        <f>(F4039+G4039)/E4039*100</f>
        <v>10.843373493975903614457831325</v>
      </c>
      <c r="K4039" s="1">
        <f>F4039/E4039*100</f>
        <v>1.0065578770779319810889126125</v>
      </c>
      <c r="L4039" s="1">
        <v>1183.13</v>
      </c>
      <c r="M4039" s="1">
        <v>803.00</v>
      </c>
      <c r="N4039" s="1">
        <v>8.68</v>
      </c>
      <c r="O4039" s="1">
        <v>42.43</v>
      </c>
      <c r="P4039" s="1">
        <v>53.28</v>
      </c>
      <c r="Q4039" s="1">
        <v>0.35</v>
      </c>
      <c r="R4039" s="1">
        <v>4.90</v>
      </c>
      <c r="S4039" s="1">
        <v>93.71</v>
      </c>
      <c r="T4039" s="1">
        <v>0.22</v>
      </c>
      <c r="U4039" s="1">
        <v>50.85</v>
      </c>
      <c r="V4039" s="1">
        <f>100-U4039</f>
        <v>49.15</v>
      </c>
      <c r="W4039" s="1">
        <v>44.21</v>
      </c>
      <c r="X4039" s="0" t="inlineStr">
        <is>
          <t>IBGE — Censo Demográfico 2022 / SIDRA</t>
        </is>
      </c>
    </row>
    <row r="4040">
      <c r="A4040" s="0" t="inlineStr">
        <is>
          <t>4108700</t>
        </is>
      </c>
      <c r="B4040" s="0" t="inlineStr">
        <is>
          <t>Grandes Rios</t>
        </is>
      </c>
      <c r="C4040" s="0" t="inlineStr">
        <is>
          <t>PR</t>
        </is>
      </c>
      <c r="D4040" s="0" t="inlineStr">
        <is>
          <t>2022</t>
        </is>
      </c>
      <c r="E4040" s="1">
        <v>5606</v>
      </c>
      <c r="F4040" s="1">
        <v>52</v>
      </c>
      <c r="G4040" s="1">
        <v>435</v>
      </c>
      <c r="H4040" s="1">
        <v>1314</v>
      </c>
      <c r="I4040" s="1">
        <f>(F4040+G4040+H4040)/E4040*100</f>
        <v>32.126293257224402425972172672</v>
      </c>
      <c r="J4040" s="1">
        <f>(F4040+G4040)/E4040*100</f>
        <v>8.687120941848019978594363182</v>
      </c>
      <c r="K4040" s="1">
        <f>F4040/E4040*100</f>
        <v>0.9275775954334641455583303603</v>
      </c>
      <c r="L4040" s="1">
        <v>1258.21</v>
      </c>
      <c r="M4040" s="1">
        <v>931.00</v>
      </c>
      <c r="N4040" s="1">
        <v>13.78</v>
      </c>
      <c r="O4040" s="1">
        <v>70.53</v>
      </c>
      <c r="P4040" s="1">
        <v>28.81</v>
      </c>
      <c r="Q4040" s="1">
        <v>0.33</v>
      </c>
      <c r="R4040" s="1">
        <v>0.75</v>
      </c>
      <c r="S4040" s="1">
        <v>98.30</v>
      </c>
      <c s="1" r="T4040">
        <v>0</v>
      </c>
      <c r="U4040" s="1">
        <v>84.35</v>
      </c>
      <c r="V4040" s="1">
        <f>100-U4040</f>
        <v>15.65</v>
      </c>
      <c r="W4040" s="1">
        <v>15.04</v>
      </c>
      <c r="X4040" s="0" t="inlineStr">
        <is>
          <t>IBGE — Censo Demográfico 2022 / SIDRA</t>
        </is>
      </c>
    </row>
    <row r="4041">
      <c r="A4041" s="0" t="inlineStr">
        <is>
          <t>4108809</t>
        </is>
      </c>
      <c r="B4041" s="0" t="inlineStr">
        <is>
          <t>Guaíra</t>
        </is>
      </c>
      <c r="C4041" s="0" t="inlineStr">
        <is>
          <t>PR</t>
        </is>
      </c>
      <c r="D4041" s="0" t="inlineStr">
        <is>
          <t>2022</t>
        </is>
      </c>
      <c r="E4041" s="1">
        <v>31915</v>
      </c>
      <c r="F4041" s="1">
        <v>738</v>
      </c>
      <c r="G4041" s="1">
        <v>2366</v>
      </c>
      <c r="H4041" s="1">
        <v>4066</v>
      </c>
      <c r="I4041" s="1">
        <f>(F4041+G4041+H4041)/E4041*100</f>
        <v>22.465925113582954723484255052</v>
      </c>
      <c r="J4041" s="1">
        <f>(F4041+G4041)/E4041*100</f>
        <v>9.725834247219175936080213066</v>
      </c>
      <c r="K4041" s="1">
        <f>F4041/E4041*100</f>
        <v>2.3123922920256932476891743694</v>
      </c>
      <c r="L4041" s="1">
        <v>1631.65</v>
      </c>
      <c r="M4041" s="1">
        <v>1206.00</v>
      </c>
      <c r="N4041" s="1">
        <v>7.11</v>
      </c>
      <c r="O4041" s="1">
        <v>92.30</v>
      </c>
      <c r="P4041" s="1">
        <v>5.50</v>
      </c>
      <c r="Q4041" s="1">
        <v>55.26</v>
      </c>
      <c r="R4041" s="1">
        <v>10.64</v>
      </c>
      <c r="S4041" s="1">
        <v>33.50</v>
      </c>
      <c r="T4041" s="1">
        <v>0.03</v>
      </c>
      <c r="U4041" s="1">
        <v>93.54</v>
      </c>
      <c r="V4041" s="1">
        <f>100-U4041</f>
        <v>6.46</v>
      </c>
      <c r="W4041" s="1">
        <v>5.93</v>
      </c>
      <c r="X4041" s="0" t="inlineStr">
        <is>
          <t>IBGE — Censo Demográfico 2022 / SIDRA</t>
        </is>
      </c>
    </row>
    <row r="4042">
      <c r="A4042" s="0" t="inlineStr">
        <is>
          <t>4108908</t>
        </is>
      </c>
      <c r="B4042" s="0" t="inlineStr">
        <is>
          <t>Guairaçá</t>
        </is>
      </c>
      <c r="C4042" s="0" t="inlineStr">
        <is>
          <t>PR</t>
        </is>
      </c>
      <c r="D4042" s="0" t="inlineStr">
        <is>
          <t>2022</t>
        </is>
      </c>
      <c r="E4042" s="1">
        <v>6587</v>
      </c>
      <c r="F4042" s="1">
        <v>66</v>
      </c>
      <c r="G4042" s="1">
        <v>212</v>
      </c>
      <c r="H4042" s="1">
        <v>1218</v>
      </c>
      <c r="I4042" s="1">
        <f>(F4042+G4042+H4042)/E4042*100</f>
        <v>22.711401244876271443752846516</v>
      </c>
      <c r="J4042" s="1">
        <f>(F4042+G4042)/E4042*100</f>
        <v>4.2204341885532108698952482162</v>
      </c>
      <c r="K4042" s="1">
        <f>F4042/E4042*100</f>
        <v>1.0019735843327766813420373463</v>
      </c>
      <c r="L4042" s="1">
        <v>1274.78</v>
      </c>
      <c r="M4042" s="1">
        <v>1064.80</v>
      </c>
      <c r="N4042" s="1">
        <v>10.51</v>
      </c>
      <c r="O4042" s="1">
        <v>85.19</v>
      </c>
      <c r="P4042" s="1">
        <v>3.13</v>
      </c>
      <c r="Q4042" s="1">
        <v>0.74</v>
      </c>
      <c r="R4042" s="1">
        <v>0.33</v>
      </c>
      <c r="S4042" s="1">
        <v>98.85</v>
      </c>
      <c r="T4042" s="1">
        <v>0.04</v>
      </c>
      <c r="U4042" s="1">
        <v>92.80</v>
      </c>
      <c r="V4042" s="1">
        <f>100-U4042</f>
        <v>7.20</v>
      </c>
      <c r="W4042" s="1">
        <v>6.50</v>
      </c>
      <c r="X4042" s="0" t="inlineStr">
        <is>
          <t>IBGE — Censo Demográfico 2022 / SIDRA</t>
        </is>
      </c>
    </row>
    <row r="4043">
      <c r="A4043" s="0" t="inlineStr">
        <is>
          <t>4108957</t>
        </is>
      </c>
      <c r="B4043" s="0" t="inlineStr">
        <is>
          <t>Guamiranga</t>
        </is>
      </c>
      <c r="C4043" s="0" t="inlineStr">
        <is>
          <t>PR</t>
        </is>
      </c>
      <c r="D4043" s="0" t="inlineStr">
        <is>
          <t>2022</t>
        </is>
      </c>
      <c r="E4043" s="1">
        <v>7818</v>
      </c>
      <c r="F4043" s="1">
        <v>192</v>
      </c>
      <c r="G4043" s="1">
        <v>329</v>
      </c>
      <c r="H4043" s="1">
        <v>1598</v>
      </c>
      <c r="I4043" s="1">
        <f>(F4043+G4043+H4043)/E4043*100</f>
        <v>27.104118700434893834740342799</v>
      </c>
      <c r="J4043" s="1">
        <f>(F4043+G4043)/E4043*100</f>
        <v>6.6641084676387822972627270402</v>
      </c>
      <c r="K4043" s="1">
        <f>F4043/E4043*100</f>
        <v>2.4558710667689946277820414428</v>
      </c>
      <c r="L4043" s="1">
        <v>1305.12</v>
      </c>
      <c r="M4043" s="1">
        <v>1025.00</v>
      </c>
      <c r="N4043" s="1">
        <v>5.33</v>
      </c>
      <c r="O4043" s="1">
        <v>52.24</v>
      </c>
      <c r="P4043" s="1">
        <v>35.37</v>
      </c>
      <c r="Q4043" s="1">
        <v>0.21</v>
      </c>
      <c r="R4043" s="1">
        <v>9.95</v>
      </c>
      <c r="S4043" s="1">
        <v>88.94</v>
      </c>
      <c s="1" r="T4043">
        <v>0</v>
      </c>
      <c r="U4043" s="1">
        <v>74.01</v>
      </c>
      <c r="V4043" s="1">
        <f>100-U4043</f>
        <v>25.99</v>
      </c>
      <c r="W4043" s="1">
        <v>24.49</v>
      </c>
      <c r="X4043" s="0" t="inlineStr">
        <is>
          <t>IBGE — Censo Demográfico 2022 / SIDRA</t>
        </is>
      </c>
    </row>
    <row r="4044">
      <c r="A4044" s="0" t="inlineStr">
        <is>
          <t>4109005</t>
        </is>
      </c>
      <c r="B4044" s="0" t="inlineStr">
        <is>
          <t>Guapirama</t>
        </is>
      </c>
      <c r="C4044" s="0" t="inlineStr">
        <is>
          <t>PR</t>
        </is>
      </c>
      <c r="D4044" s="0" t="inlineStr">
        <is>
          <t>2022</t>
        </is>
      </c>
      <c r="E4044" s="1">
        <v>4623</v>
      </c>
      <c r="F4044" s="1">
        <v>56</v>
      </c>
      <c r="G4044" s="1">
        <v>469</v>
      </c>
      <c r="H4044" s="1">
        <v>926</v>
      </c>
      <c r="I4044" s="1">
        <f>(F4044+G4044+H4044)/E4044*100</f>
        <v>31.38654553320354747999134761</v>
      </c>
      <c r="J4044" s="1">
        <f>(F4044+G4044)/E4044*100</f>
        <v>11.356262167423750811161583387</v>
      </c>
      <c r="K4044" s="1">
        <f>F4044/E4044*100</f>
        <v>1.2113346311918667531905688947</v>
      </c>
      <c r="L4044" s="1">
        <v>1337.57</v>
      </c>
      <c r="M4044" s="1">
        <v>964.80</v>
      </c>
      <c r="N4044" s="1">
        <v>8.25</v>
      </c>
      <c r="O4044" s="1">
        <v>83.47</v>
      </c>
      <c r="P4044" s="1">
        <v>15.14</v>
      </c>
      <c r="Q4044" s="1">
        <v>69.42</v>
      </c>
      <c r="R4044" s="1">
        <v>17.17</v>
      </c>
      <c r="S4044" s="1">
        <v>13.18</v>
      </c>
      <c s="1" r="T4044">
        <v>0</v>
      </c>
      <c r="U4044" s="1">
        <v>94.28</v>
      </c>
      <c r="V4044" s="1">
        <f>100-U4044</f>
        <v>5.72</v>
      </c>
      <c r="W4044" s="1">
        <v>4.16</v>
      </c>
      <c r="X4044" s="0" t="inlineStr">
        <is>
          <t>IBGE — Censo Demográfico 2022 / SIDRA</t>
        </is>
      </c>
    </row>
    <row r="4045">
      <c r="A4045" s="0" t="inlineStr">
        <is>
          <t>4109104</t>
        </is>
      </c>
      <c r="B4045" s="0" t="inlineStr">
        <is>
          <t>Guaporema</t>
        </is>
      </c>
      <c r="C4045" s="0" t="inlineStr">
        <is>
          <t>PR</t>
        </is>
      </c>
      <c r="D4045" s="0" t="inlineStr">
        <is>
          <t>2022</t>
        </is>
      </c>
      <c r="E4045" s="1">
        <v>2181</v>
      </c>
      <c r="F4045" s="1">
        <v>7</v>
      </c>
      <c r="G4045" s="1">
        <v>25</v>
      </c>
      <c r="H4045" s="1">
        <v>185</v>
      </c>
      <c r="I4045" s="1">
        <f>(F4045+G4045+H4045)/E4045*100</f>
        <v>9.949564419990829894543787254</v>
      </c>
      <c r="J4045" s="1">
        <f>(F4045+G4045)/E4045*100</f>
        <v>1.4672168729940394314534617148</v>
      </c>
      <c r="K4045" s="1">
        <f>F4045/E4045*100</f>
        <v>0.3209536909674461256304447501</v>
      </c>
      <c r="L4045" s="1">
        <v>1850.26</v>
      </c>
      <c r="M4045" s="1">
        <v>1314.29</v>
      </c>
      <c r="N4045" s="1">
        <v>11.00</v>
      </c>
      <c r="O4045" s="1">
        <v>80.79</v>
      </c>
      <c r="P4045" s="1">
        <v>16.33</v>
      </c>
      <c r="Q4045" s="1">
        <v>0.12</v>
      </c>
      <c r="R4045" s="1">
        <v>18.13</v>
      </c>
      <c r="S4045" s="1">
        <v>81.75</v>
      </c>
      <c s="1" r="T4045">
        <v>0</v>
      </c>
      <c r="U4045" s="1">
        <v>94.12</v>
      </c>
      <c r="V4045" s="1">
        <f>100-U4045</f>
        <v>5.88</v>
      </c>
      <c r="W4045" s="1">
        <v>4.68</v>
      </c>
      <c r="X4045" s="0" t="inlineStr">
        <is>
          <t>IBGE — Censo Demográfico 2022 / SIDRA</t>
        </is>
      </c>
    </row>
    <row r="4046">
      <c r="A4046" s="0" t="inlineStr">
        <is>
          <t>4109203</t>
        </is>
      </c>
      <c r="B4046" s="0" t="inlineStr">
        <is>
          <t>Guaraci</t>
        </is>
      </c>
      <c r="C4046" s="0" t="inlineStr">
        <is>
          <t>PR</t>
        </is>
      </c>
      <c r="D4046" s="0" t="inlineStr">
        <is>
          <t>2022</t>
        </is>
      </c>
      <c r="E4046" s="1">
        <v>4725</v>
      </c>
      <c r="F4046" s="1">
        <v>12</v>
      </c>
      <c r="G4046" s="1">
        <v>84</v>
      </c>
      <c r="H4046" s="1">
        <v>394</v>
      </c>
      <c r="I4046" s="1">
        <f>(F4046+G4046+H4046)/E4046*100</f>
        <v>10.37037037037037037037037037</v>
      </c>
      <c r="J4046" s="1">
        <f>(F4046+G4046)/E4046*100</f>
        <v>2.0317460317460317460317460317</v>
      </c>
      <c r="K4046" s="1">
        <f>F4046/E4046*100</f>
        <v>0.253968253968253968253968254</v>
      </c>
      <c r="L4046" s="1">
        <v>1709.29</v>
      </c>
      <c r="M4046" s="1">
        <v>1341.33</v>
      </c>
      <c r="N4046" s="1">
        <v>8.04</v>
      </c>
      <c r="O4046" s="1">
        <v>84.30</v>
      </c>
      <c r="P4046" s="1">
        <v>14.82</v>
      </c>
      <c r="Q4046" s="1">
        <v>0.77</v>
      </c>
      <c r="R4046" s="1">
        <v>7.77</v>
      </c>
      <c r="S4046" s="1">
        <v>91.24</v>
      </c>
      <c s="1" r="T4046">
        <v>0</v>
      </c>
      <c r="U4046" s="1">
        <v>89.70</v>
      </c>
      <c r="V4046" s="1">
        <f>100-U4046</f>
        <v>10.30</v>
      </c>
      <c r="W4046" s="1">
        <v>9.04</v>
      </c>
      <c r="X4046" s="0" t="inlineStr">
        <is>
          <t>IBGE — Censo Demográfico 2022 / SIDRA</t>
        </is>
      </c>
    </row>
    <row r="4047">
      <c r="A4047" s="0" t="inlineStr">
        <is>
          <t>4109302</t>
        </is>
      </c>
      <c r="B4047" s="0" t="inlineStr">
        <is>
          <t>Guaraniaçu</t>
        </is>
      </c>
      <c r="C4047" s="0" t="inlineStr">
        <is>
          <t>PR</t>
        </is>
      </c>
      <c r="D4047" s="0" t="inlineStr">
        <is>
          <t>2022</t>
        </is>
      </c>
      <c r="E4047" s="1">
        <v>13686</v>
      </c>
      <c r="F4047" s="1">
        <v>330</v>
      </c>
      <c r="G4047" s="1">
        <v>897</v>
      </c>
      <c r="H4047" s="1">
        <v>2283</v>
      </c>
      <c r="I4047" s="1">
        <f>(F4047+G4047+H4047)/E4047*100</f>
        <v>25.646646207803594914511179307</v>
      </c>
      <c r="J4047" s="1">
        <f>(F4047+G4047)/E4047*100</f>
        <v>8.965366067514248136782113108</v>
      </c>
      <c r="K4047" s="1">
        <f>F4047/E4047*100</f>
        <v>2.4112231477422183252959228409</v>
      </c>
      <c r="L4047" s="1">
        <v>1490.34</v>
      </c>
      <c r="M4047" s="1">
        <v>1150.00</v>
      </c>
      <c r="N4047" s="1">
        <v>8.40</v>
      </c>
      <c r="O4047" s="1">
        <v>60.88</v>
      </c>
      <c r="P4047" s="1">
        <v>36.96</v>
      </c>
      <c r="Q4047" s="1">
        <v>34.46</v>
      </c>
      <c r="R4047" s="1">
        <v>7.54</v>
      </c>
      <c r="S4047" s="1">
        <v>56.52</v>
      </c>
      <c r="T4047" s="1">
        <v>0.11</v>
      </c>
      <c r="U4047" s="1">
        <v>72.69</v>
      </c>
      <c r="V4047" s="1">
        <f>100-U4047</f>
        <v>27.31</v>
      </c>
      <c r="W4047" s="1">
        <v>24.68</v>
      </c>
      <c r="X4047" s="0" t="inlineStr">
        <is>
          <t>IBGE — Censo Demográfico 2022 / SIDRA</t>
        </is>
      </c>
    </row>
    <row r="4048">
      <c r="A4048" s="0" t="inlineStr">
        <is>
          <t>4109401</t>
        </is>
      </c>
      <c r="B4048" s="0" t="inlineStr">
        <is>
          <t>Guarapuava</t>
        </is>
      </c>
      <c r="C4048" s="0" t="inlineStr">
        <is>
          <t>PR</t>
        </is>
      </c>
      <c r="D4048" s="0" t="inlineStr">
        <is>
          <t>2022</t>
        </is>
      </c>
      <c r="E4048" s="1">
        <v>180713</v>
      </c>
      <c r="F4048" s="1">
        <v>2899</v>
      </c>
      <c r="G4048" s="1">
        <v>7339</v>
      </c>
      <c r="H4048" s="1">
        <v>26195</v>
      </c>
      <c r="I4048" s="1">
        <f>(F4048+G4048+H4048)/E4048*100</f>
        <v>20.160696795471272127627785494</v>
      </c>
      <c r="J4048" s="1">
        <f>(F4048+G4048)/E4048*100</f>
        <v>5.6653367494314188796600133914</v>
      </c>
      <c r="K4048" s="1">
        <f>F4048/E4048*100</f>
        <v>1.6042011366088770592043737861</v>
      </c>
      <c r="L4048" s="1">
        <v>1703.75</v>
      </c>
      <c r="M4048" s="1">
        <v>1200.00</v>
      </c>
      <c r="N4048" s="1">
        <v>3.87</v>
      </c>
      <c r="O4048" s="1">
        <v>93.12</v>
      </c>
      <c r="P4048" s="1">
        <v>6.46</v>
      </c>
      <c r="Q4048" s="1">
        <v>81.59</v>
      </c>
      <c r="R4048" s="1">
        <v>3.19</v>
      </c>
      <c r="S4048" s="1">
        <v>13.81</v>
      </c>
      <c r="T4048" s="1">
        <v>0.04</v>
      </c>
      <c r="U4048" s="1">
        <v>95.55</v>
      </c>
      <c r="V4048" s="1">
        <f>100-U4048</f>
        <v>4.45</v>
      </c>
      <c r="W4048" s="1">
        <v>2.95</v>
      </c>
      <c r="X4048" s="0" t="inlineStr">
        <is>
          <t>IBGE — Censo Demográfico 2022 / SIDRA</t>
        </is>
      </c>
    </row>
    <row r="4049">
      <c r="A4049" s="0" t="inlineStr">
        <is>
          <t>4109500</t>
        </is>
      </c>
      <c r="B4049" s="0" t="inlineStr">
        <is>
          <t>Guaraqueçaba</t>
        </is>
      </c>
      <c r="C4049" s="0" t="inlineStr">
        <is>
          <t>PR</t>
        </is>
      </c>
      <c r="D4049" s="0" t="inlineStr">
        <is>
          <t>2022</t>
        </is>
      </c>
      <c r="E4049" s="1">
        <v>7377</v>
      </c>
      <c r="F4049" s="1">
        <v>78</v>
      </c>
      <c r="G4049" s="1">
        <v>1337</v>
      </c>
      <c r="H4049" s="1">
        <v>1963</v>
      </c>
      <c r="I4049" s="1">
        <f>(F4049+G4049+H4049)/E4049*100</f>
        <v>45.790971939812932086213908093</v>
      </c>
      <c r="J4049" s="1">
        <f>(F4049+G4049)/E4049*100</f>
        <v>19.181238986037684695675748949</v>
      </c>
      <c r="K4049" s="1">
        <f>F4049/E4049*100</f>
        <v>1.0573403822692151281008540057</v>
      </c>
      <c r="L4049" s="1">
        <v>974.13</v>
      </c>
      <c r="M4049" s="1">
        <v>692.40</v>
      </c>
      <c r="N4049" s="1">
        <v>9.18</v>
      </c>
      <c r="O4049" s="1">
        <v>31.04</v>
      </c>
      <c r="P4049" s="1">
        <v>65.77</v>
      </c>
      <c r="Q4049" s="1">
        <v>29.76</v>
      </c>
      <c r="R4049" s="1">
        <v>21.03</v>
      </c>
      <c r="S4049" s="1">
        <v>43.11</v>
      </c>
      <c r="T4049" s="1">
        <v>0.31</v>
      </c>
      <c r="U4049" s="1">
        <v>67.75</v>
      </c>
      <c r="V4049" s="1">
        <f>100-U4049</f>
        <v>32.25</v>
      </c>
      <c r="W4049" s="1">
        <v>31.35</v>
      </c>
      <c r="X4049" s="0" t="inlineStr">
        <is>
          <t>IBGE — Censo Demográfico 2022 / SIDRA</t>
        </is>
      </c>
    </row>
    <row r="4050">
      <c r="A4050" s="0" t="inlineStr">
        <is>
          <t>4109609</t>
        </is>
      </c>
      <c r="B4050" s="0" t="inlineStr">
        <is>
          <t>Guaratuba</t>
        </is>
      </c>
      <c r="C4050" s="0" t="inlineStr">
        <is>
          <t>PR</t>
        </is>
      </c>
      <c r="D4050" s="0" t="inlineStr">
        <is>
          <t>2022</t>
        </is>
      </c>
      <c r="E4050" s="1">
        <v>41947</v>
      </c>
      <c r="F4050" s="1">
        <v>530</v>
      </c>
      <c r="G4050" s="1">
        <v>3482</v>
      </c>
      <c r="H4050" s="1">
        <v>6758</v>
      </c>
      <c r="I4050" s="1">
        <f>(F4050+G4050+H4050)/E4050*100</f>
        <v>25.675256871766753283905881231</v>
      </c>
      <c r="J4050" s="1">
        <f>(F4050+G4050)/E4050*100</f>
        <v>9.564450377857772903902543686</v>
      </c>
      <c r="K4050" s="1">
        <f>F4050/E4050*100</f>
        <v>1.2634991775335542470260090114</v>
      </c>
      <c r="L4050" s="1">
        <v>1685.43</v>
      </c>
      <c r="M4050" s="1">
        <v>1166.67</v>
      </c>
      <c r="N4050" s="1">
        <v>3.51</v>
      </c>
      <c r="O4050" s="1">
        <v>85.08</v>
      </c>
      <c r="P4050" s="1">
        <v>8.89</v>
      </c>
      <c r="Q4050" s="1">
        <v>70.63</v>
      </c>
      <c r="R4050" s="1">
        <v>19.86</v>
      </c>
      <c r="S4050" s="1">
        <v>6.58</v>
      </c>
      <c r="T4050" s="1">
        <v>0.05</v>
      </c>
      <c r="U4050" s="1">
        <v>97.49</v>
      </c>
      <c r="V4050" s="1">
        <f>100-U4050</f>
        <v>2.51</v>
      </c>
      <c r="W4050" s="1">
        <v>1.33</v>
      </c>
      <c r="X4050" s="0" t="inlineStr">
        <is>
          <t>IBGE — Censo Demográfico 2022 / SIDRA</t>
        </is>
      </c>
    </row>
    <row r="4051">
      <c r="A4051" s="0" t="inlineStr">
        <is>
          <t>4109658</t>
        </is>
      </c>
      <c r="B4051" s="0" t="inlineStr">
        <is>
          <t>Honório Serpa</t>
        </is>
      </c>
      <c r="C4051" s="0" t="inlineStr">
        <is>
          <t>PR</t>
        </is>
      </c>
      <c r="D4051" s="0" t="inlineStr">
        <is>
          <t>2022</t>
        </is>
      </c>
      <c r="E4051" s="1">
        <v>4918</v>
      </c>
      <c r="F4051" s="1">
        <v>25</v>
      </c>
      <c r="G4051" s="1">
        <v>200</v>
      </c>
      <c r="H4051" s="1">
        <v>641</v>
      </c>
      <c r="I4051" s="1">
        <f>(F4051+G4051+H4051)/E4051*100</f>
        <v>17.608784058560390402602684018</v>
      </c>
      <c r="J4051" s="1">
        <f>(F4051+G4051)/E4051*100</f>
        <v>4.5750305002033346888979259862</v>
      </c>
      <c r="K4051" s="1">
        <f>F4051/E4051*100</f>
        <v>0.5083367222448149654331028874</v>
      </c>
      <c r="L4051" s="1">
        <v>1708.91</v>
      </c>
      <c r="M4051" s="1">
        <v>1212.00</v>
      </c>
      <c r="N4051" s="1">
        <v>8.10</v>
      </c>
      <c r="O4051" s="1">
        <v>49.86</v>
      </c>
      <c r="P4051" s="1">
        <v>49.24</v>
      </c>
      <c r="Q4051" s="1">
        <v>3.32</v>
      </c>
      <c r="R4051" s="1">
        <v>2.65</v>
      </c>
      <c r="S4051" s="1">
        <v>93.30</v>
      </c>
      <c r="T4051" s="1">
        <v>0.06</v>
      </c>
      <c r="U4051" s="1">
        <v>54.93</v>
      </c>
      <c r="V4051" s="1">
        <f>100-U4051</f>
        <v>45.07</v>
      </c>
      <c r="W4051" s="1">
        <v>35.66</v>
      </c>
      <c r="X4051" s="0" t="inlineStr">
        <is>
          <t>IBGE — Censo Demográfico 2022 / SIDRA</t>
        </is>
      </c>
    </row>
    <row r="4052">
      <c r="A4052" s="0" t="inlineStr">
        <is>
          <t>4109708</t>
        </is>
      </c>
      <c r="B4052" s="0" t="inlineStr">
        <is>
          <t>Ibaiti</t>
        </is>
      </c>
      <c r="C4052" s="0" t="inlineStr">
        <is>
          <t>PR</t>
        </is>
      </c>
      <c r="D4052" s="0" t="inlineStr">
        <is>
          <t>2022</t>
        </is>
      </c>
      <c r="E4052" s="1">
        <v>28701</v>
      </c>
      <c r="F4052" s="1">
        <v>584</v>
      </c>
      <c r="G4052" s="1">
        <v>1320</v>
      </c>
      <c r="H4052" s="1">
        <v>4620</v>
      </c>
      <c r="I4052" s="1">
        <f>(F4052+G4052+H4052)/E4052*100</f>
        <v>22.730915299118497613323577576</v>
      </c>
      <c r="J4052" s="1">
        <f>(F4052+G4052)/E4052*100</f>
        <v>6.6339151945925229086094561165</v>
      </c>
      <c r="K4052" s="1">
        <f>F4052/E4052*100</f>
        <v>2.0347723075851015644054214139</v>
      </c>
      <c r="L4052" s="1">
        <v>1437.92</v>
      </c>
      <c r="M4052" s="1">
        <v>1150.00</v>
      </c>
      <c r="N4052" s="1">
        <v>8.68</v>
      </c>
      <c r="O4052" s="1">
        <v>85.32</v>
      </c>
      <c r="P4052" s="1">
        <v>12.59</v>
      </c>
      <c r="Q4052" s="1">
        <v>30.96</v>
      </c>
      <c r="R4052" s="1">
        <v>13.66</v>
      </c>
      <c r="S4052" s="1">
        <v>54.00</v>
      </c>
      <c r="T4052" s="1">
        <v>0.03</v>
      </c>
      <c r="U4052" s="1">
        <v>91.81</v>
      </c>
      <c r="V4052" s="1">
        <f>100-U4052</f>
        <v>8.19</v>
      </c>
      <c r="W4052" s="1">
        <v>7.30</v>
      </c>
      <c r="X4052" s="0" t="inlineStr">
        <is>
          <t>IBGE — Censo Demográfico 2022 / SIDRA</t>
        </is>
      </c>
    </row>
    <row r="4053">
      <c r="A4053" s="0" t="inlineStr">
        <is>
          <t>4109757</t>
        </is>
      </c>
      <c r="B4053" s="0" t="inlineStr">
        <is>
          <t>Ibema</t>
        </is>
      </c>
      <c r="C4053" s="0" t="inlineStr">
        <is>
          <t>PR</t>
        </is>
      </c>
      <c r="D4053" s="0" t="inlineStr">
        <is>
          <t>2022</t>
        </is>
      </c>
      <c r="E4053" s="1">
        <v>6218</v>
      </c>
      <c r="F4053" s="1">
        <v>14</v>
      </c>
      <c r="G4053" s="1">
        <v>224</v>
      </c>
      <c r="H4053" s="1">
        <v>1163</v>
      </c>
      <c r="I4053" s="1">
        <f>(F4053+G4053+H4053)/E4053*100</f>
        <v>22.531360566098423930524284336</v>
      </c>
      <c r="J4053" s="1">
        <f>(F4053+G4053)/E4053*100</f>
        <v>3.8275972981666130588613702155</v>
      </c>
      <c r="K4053" s="1">
        <f>F4053/E4053*100</f>
        <v>0.2251527822450948858153747186</v>
      </c>
      <c r="L4053" s="1">
        <v>1329.26</v>
      </c>
      <c r="M4053" s="1">
        <v>1003.00</v>
      </c>
      <c r="N4053" s="1">
        <v>11.90</v>
      </c>
      <c r="O4053" s="1">
        <v>87.87</v>
      </c>
      <c r="P4053" s="1">
        <v>11.79</v>
      </c>
      <c r="Q4053" s="1">
        <v>0.47</v>
      </c>
      <c r="R4053" s="1">
        <v>3.74</v>
      </c>
      <c r="S4053" s="1">
        <v>95.74</v>
      </c>
      <c s="1" r="T4053">
        <v>0</v>
      </c>
      <c r="U4053" s="1">
        <v>92.13</v>
      </c>
      <c r="V4053" s="1">
        <f>100-U4053</f>
        <v>7.87</v>
      </c>
      <c r="W4053" s="1">
        <v>5.40</v>
      </c>
      <c r="X4053" s="0" t="inlineStr">
        <is>
          <t>IBGE — Censo Demográfico 2022 / SIDRA</t>
        </is>
      </c>
    </row>
    <row r="4054">
      <c r="A4054" s="0" t="inlineStr">
        <is>
          <t>4109807</t>
        </is>
      </c>
      <c r="B4054" s="0" t="inlineStr">
        <is>
          <t>Ibiporã</t>
        </is>
      </c>
      <c r="C4054" s="0" t="inlineStr">
        <is>
          <t>PR</t>
        </is>
      </c>
      <c r="D4054" s="0" t="inlineStr">
        <is>
          <t>2022</t>
        </is>
      </c>
      <c r="E4054" s="1">
        <v>51351</v>
      </c>
      <c r="F4054" s="1">
        <v>723</v>
      </c>
      <c r="G4054" s="1">
        <v>2306</v>
      </c>
      <c r="H4054" s="1">
        <v>7333</v>
      </c>
      <c r="I4054" s="1">
        <f>(F4054+G4054+H4054)/E4054*100</f>
        <v>20.178769644213355144008880061</v>
      </c>
      <c r="J4054" s="1">
        <f>(F4054+G4054)/E4054*100</f>
        <v>5.8986193063426223442581449241</v>
      </c>
      <c r="K4054" s="1">
        <f>F4054/E4054*100</f>
        <v>1.4079570018110650230764736811</v>
      </c>
      <c r="L4054" s="1">
        <v>1651.74</v>
      </c>
      <c r="M4054" s="1">
        <v>1212.00</v>
      </c>
      <c r="N4054" s="1">
        <v>5.11</v>
      </c>
      <c r="O4054" s="1">
        <v>98.51</v>
      </c>
      <c r="P4054" s="1">
        <v>1.10</v>
      </c>
      <c r="Q4054" s="1">
        <v>95.93</v>
      </c>
      <c r="R4054" s="1">
        <v>1.19</v>
      </c>
      <c r="S4054" s="1">
        <v>2.85</v>
      </c>
      <c s="1" r="T4054">
        <v>0</v>
      </c>
      <c r="U4054" s="1">
        <v>99.16</v>
      </c>
      <c r="V4054" s="1">
        <f>100-U4054</f>
        <v>0.84</v>
      </c>
      <c r="W4054" s="1">
        <v>0.76</v>
      </c>
      <c r="X4054" s="0" t="inlineStr">
        <is>
          <t>IBGE — Censo Demográfico 2022 / SIDRA</t>
        </is>
      </c>
    </row>
    <row r="4055">
      <c r="A4055" s="0" t="inlineStr">
        <is>
          <t>4109906</t>
        </is>
      </c>
      <c r="B4055" s="0" t="inlineStr">
        <is>
          <t>Icaraíma</t>
        </is>
      </c>
      <c r="C4055" s="0" t="inlineStr">
        <is>
          <t>PR</t>
        </is>
      </c>
      <c r="D4055" s="0" t="inlineStr">
        <is>
          <t>2022</t>
        </is>
      </c>
      <c r="E4055" s="1">
        <v>8934</v>
      </c>
      <c r="F4055" s="1">
        <v>83</v>
      </c>
      <c r="G4055" s="1">
        <v>334</v>
      </c>
      <c r="H4055" s="1">
        <v>1607</v>
      </c>
      <c r="I4055" s="1">
        <f>(F4055+G4055+H4055)/E4055*100</f>
        <v>22.655025744347436758450861876</v>
      </c>
      <c r="J4055" s="1">
        <f>(F4055+G4055)/E4055*100</f>
        <v>4.667562122229684351914036266</v>
      </c>
      <c r="K4055" s="1">
        <f>F4055/E4055*100</f>
        <v>0.9290351466308484441459592568</v>
      </c>
      <c r="L4055" s="1">
        <v>1338.60</v>
      </c>
      <c r="M4055" s="1">
        <v>1150.00</v>
      </c>
      <c r="N4055" s="1">
        <v>9.38</v>
      </c>
      <c r="O4055" s="1">
        <v>81.29</v>
      </c>
      <c r="P4055" s="1">
        <v>16.37</v>
      </c>
      <c r="Q4055" s="1">
        <v>0.69</v>
      </c>
      <c r="R4055" s="1">
        <v>0.69</v>
      </c>
      <c r="S4055" s="1">
        <v>98.44</v>
      </c>
      <c r="T4055" s="1">
        <v>0.03</v>
      </c>
      <c r="U4055" s="1">
        <v>88.28</v>
      </c>
      <c r="V4055" s="1">
        <f>100-U4055</f>
        <v>11.72</v>
      </c>
      <c r="W4055" s="1">
        <v>10.19</v>
      </c>
      <c r="X4055" s="0" t="inlineStr">
        <is>
          <t>IBGE — Censo Demográfico 2022 / SIDRA</t>
        </is>
      </c>
    </row>
    <row r="4056">
      <c r="A4056" s="0" t="inlineStr">
        <is>
          <t>4110003</t>
        </is>
      </c>
      <c r="B4056" s="0" t="inlineStr">
        <is>
          <t>Iguaraçu</t>
        </is>
      </c>
      <c r="C4056" s="0" t="inlineStr">
        <is>
          <t>PR</t>
        </is>
      </c>
      <c r="D4056" s="0" t="inlineStr">
        <is>
          <t>2022</t>
        </is>
      </c>
      <c r="E4056" s="1">
        <v>5338</v>
      </c>
      <c r="F4056" s="1">
        <v>60</v>
      </c>
      <c r="G4056" s="1">
        <v>189</v>
      </c>
      <c r="H4056" s="1">
        <v>867</v>
      </c>
      <c r="I4056" s="1">
        <f>(F4056+G4056+H4056)/E4056*100</f>
        <v>20.90670663169726489321843387</v>
      </c>
      <c r="J4056" s="1">
        <f>(F4056+G4056)/E4056*100</f>
        <v>4.6646684151367553390783064818</v>
      </c>
      <c r="K4056" s="1">
        <f>F4056/E4056*100</f>
        <v>1.1240164855751217684526039715</v>
      </c>
      <c r="L4056" s="1">
        <v>1388.72</v>
      </c>
      <c r="M4056" s="1">
        <v>1150.00</v>
      </c>
      <c r="N4056" s="1">
        <v>6.09</v>
      </c>
      <c r="O4056" s="1">
        <v>94.28</v>
      </c>
      <c r="P4056" s="1">
        <v>5.47</v>
      </c>
      <c r="Q4056" s="1">
        <v>9.04</v>
      </c>
      <c r="R4056" s="1">
        <v>25.09</v>
      </c>
      <c r="S4056" s="1">
        <v>65.76</v>
      </c>
      <c s="1" r="T4056">
        <v>0</v>
      </c>
      <c r="U4056" s="1">
        <v>96.42</v>
      </c>
      <c r="V4056" s="1">
        <f>100-U4056</f>
        <v>3.58</v>
      </c>
      <c r="W4056" s="1">
        <v>3.22</v>
      </c>
      <c r="X4056" s="0" t="inlineStr">
        <is>
          <t>IBGE — Censo Demográfico 2022 / SIDRA</t>
        </is>
      </c>
    </row>
    <row r="4057">
      <c r="A4057" s="0" t="inlineStr">
        <is>
          <t>4110052</t>
        </is>
      </c>
      <c r="B4057" s="0" t="inlineStr">
        <is>
          <t>Iguatu</t>
        </is>
      </c>
      <c r="C4057" s="0" t="inlineStr">
        <is>
          <t>PR</t>
        </is>
      </c>
      <c r="D4057" s="0" t="inlineStr">
        <is>
          <t>2022</t>
        </is>
      </c>
      <c r="E4057" s="1">
        <v>2140</v>
      </c>
      <c r="F4057" s="1">
        <v>16</v>
      </c>
      <c r="G4057" s="1">
        <v>78</v>
      </c>
      <c r="H4057" s="1">
        <v>328</v>
      </c>
      <c r="I4057" s="1">
        <f>(F4057+G4057+H4057)/E4057*100</f>
        <v>19.719626168224299065420560748</v>
      </c>
      <c r="J4057" s="1">
        <f>(F4057+G4057)/E4057*100</f>
        <v>4.3925233644859813084112149533</v>
      </c>
      <c r="K4057" s="1">
        <f>F4057/E4057*100</f>
        <v>0.7476635514018691588785046729</v>
      </c>
      <c r="L4057" s="1">
        <v>1480.17</v>
      </c>
      <c r="M4057" s="1">
        <v>1200.00</v>
      </c>
      <c r="N4057" s="1">
        <v>10.85</v>
      </c>
      <c r="O4057" s="1">
        <v>80.80</v>
      </c>
      <c r="P4057" s="1">
        <v>14.86</v>
      </c>
      <c r="Q4057" s="1">
        <v>2.66</v>
      </c>
      <c r="R4057" s="1">
        <v>0.72</v>
      </c>
      <c r="S4057" s="1">
        <v>96.50</v>
      </c>
      <c s="1" r="T4057">
        <v>0</v>
      </c>
      <c r="U4057" s="1">
        <v>81.16</v>
      </c>
      <c r="V4057" s="1">
        <f>100-U4057</f>
        <v>18.84</v>
      </c>
      <c r="W4057" s="1">
        <v>15.58</v>
      </c>
      <c r="X4057" s="0" t="inlineStr">
        <is>
          <t>IBGE — Censo Demográfico 2022 / SIDRA</t>
        </is>
      </c>
    </row>
    <row r="4058">
      <c r="A4058" s="0" t="inlineStr">
        <is>
          <t>4110078</t>
        </is>
      </c>
      <c r="B4058" s="0" t="inlineStr">
        <is>
          <t>Imbaú</t>
        </is>
      </c>
      <c r="C4058" s="0" t="inlineStr">
        <is>
          <t>PR</t>
        </is>
      </c>
      <c r="D4058" s="0" t="inlineStr">
        <is>
          <t>2022</t>
        </is>
      </c>
      <c r="E4058" s="1">
        <v>14246</v>
      </c>
      <c r="F4058" s="1">
        <v>255</v>
      </c>
      <c r="G4058" s="1">
        <v>1043</v>
      </c>
      <c r="H4058" s="1">
        <v>2876</v>
      </c>
      <c r="I4058" s="1">
        <f>(F4058+G4058+H4058)/E4058*100</f>
        <v>29.299452477888530113716130844</v>
      </c>
      <c r="J4058" s="1">
        <f>(F4058+G4058)/E4058*100</f>
        <v>9.111329495998876877720061772</v>
      </c>
      <c r="K4058" s="1">
        <f>F4058/E4058*100</f>
        <v>1.7899761336515513126491646778</v>
      </c>
      <c r="L4058" s="1">
        <v>1176.57</v>
      </c>
      <c r="M4058" s="1">
        <v>925.00</v>
      </c>
      <c r="N4058" s="1">
        <v>9.03</v>
      </c>
      <c r="O4058" s="1">
        <v>80.55</v>
      </c>
      <c r="P4058" s="1">
        <v>16.38</v>
      </c>
      <c r="Q4058" s="1">
        <v>44.54</v>
      </c>
      <c r="R4058" s="1">
        <v>6.21</v>
      </c>
      <c r="S4058" s="1">
        <v>48.26</v>
      </c>
      <c r="T4058" s="1">
        <v>0.06</v>
      </c>
      <c r="U4058" s="1">
        <v>93.10</v>
      </c>
      <c r="V4058" s="1">
        <f>100-U4058</f>
        <v>6.90</v>
      </c>
      <c r="W4058" s="1">
        <v>6.65</v>
      </c>
      <c r="X4058" s="0" t="inlineStr">
        <is>
          <t>IBGE — Censo Demográfico 2022 / SIDRA</t>
        </is>
      </c>
    </row>
    <row r="4059">
      <c r="A4059" s="0" t="inlineStr">
        <is>
          <t>4110102</t>
        </is>
      </c>
      <c r="B4059" s="0" t="inlineStr">
        <is>
          <t>Imbituva</t>
        </is>
      </c>
      <c r="C4059" s="0" t="inlineStr">
        <is>
          <t>PR</t>
        </is>
      </c>
      <c r="D4059" s="0" t="inlineStr">
        <is>
          <t>2022</t>
        </is>
      </c>
      <c r="E4059" s="1">
        <v>29826</v>
      </c>
      <c r="F4059" s="1">
        <v>1153</v>
      </c>
      <c r="G4059" s="1">
        <v>2416</v>
      </c>
      <c r="H4059" s="1">
        <v>5500</v>
      </c>
      <c r="I4059" s="1">
        <f>(F4059+G4059+H4059)/E4059*100</f>
        <v>30.406356869845101589217461275</v>
      </c>
      <c r="J4059" s="1">
        <f>(F4059+G4059)/E4059*100</f>
        <v>11.96606987192382485080131429</v>
      </c>
      <c r="K4059" s="1">
        <f>F4059/E4059*100</f>
        <v>3.8657547106551331053443304499</v>
      </c>
      <c r="L4059" s="1">
        <v>1254.07</v>
      </c>
      <c r="M4059" s="1">
        <v>1000.00</v>
      </c>
      <c r="N4059" s="1">
        <v>4.23</v>
      </c>
      <c r="O4059" s="1">
        <v>86.73</v>
      </c>
      <c r="P4059" s="1">
        <v>8.22</v>
      </c>
      <c r="Q4059" s="1">
        <v>58.12</v>
      </c>
      <c r="R4059" s="1">
        <v>7.15</v>
      </c>
      <c r="S4059" s="1">
        <v>34.56</v>
      </c>
      <c s="1" r="T4059">
        <v>0</v>
      </c>
      <c r="U4059" s="1">
        <v>89.13</v>
      </c>
      <c r="V4059" s="1">
        <f>100-U4059</f>
        <v>10.87</v>
      </c>
      <c r="W4059" s="1">
        <v>10.07</v>
      </c>
      <c r="X4059" s="0" t="inlineStr">
        <is>
          <t>IBGE — Censo Demográfico 2022 / SIDRA</t>
        </is>
      </c>
    </row>
    <row r="4060">
      <c r="A4060" s="0" t="inlineStr">
        <is>
          <t>4110201</t>
        </is>
      </c>
      <c r="B4060" s="0" t="inlineStr">
        <is>
          <t>Inácio Martins</t>
        </is>
      </c>
      <c r="C4060" s="0" t="inlineStr">
        <is>
          <t>PR</t>
        </is>
      </c>
      <c r="D4060" s="0" t="inlineStr">
        <is>
          <t>2022</t>
        </is>
      </c>
      <c r="E4060" s="1">
        <v>9664</v>
      </c>
      <c r="F4060" s="1">
        <v>69</v>
      </c>
      <c r="G4060" s="1">
        <v>698</v>
      </c>
      <c r="H4060" s="1">
        <v>2694</v>
      </c>
      <c r="I4060" s="1">
        <f>(F4060+G4060+H4060)/E4060*100</f>
        <v>35.813327814569536423841059603</v>
      </c>
      <c r="J4060" s="1">
        <f>(F4060+G4060)/E4060*100</f>
        <v>7.936672185430463576158940397</v>
      </c>
      <c r="K4060" s="1">
        <f>F4060/E4060*100</f>
        <v>0.7139900662251655629139072848</v>
      </c>
      <c r="L4060" s="1">
        <v>1124.11</v>
      </c>
      <c r="M4060" s="1">
        <v>800.00</v>
      </c>
      <c r="N4060" s="1">
        <v>7.24</v>
      </c>
      <c r="O4060" s="1">
        <v>70.25</v>
      </c>
      <c r="P4060" s="1">
        <v>28.02</v>
      </c>
      <c r="Q4060" s="1">
        <v>39.40</v>
      </c>
      <c r="R4060" s="1">
        <v>4.28</v>
      </c>
      <c r="S4060" s="1">
        <v>50.94</v>
      </c>
      <c r="T4060" s="1">
        <v>0.15</v>
      </c>
      <c r="U4060" s="1">
        <v>78.26</v>
      </c>
      <c r="V4060" s="1">
        <f>100-U4060</f>
        <v>21.74</v>
      </c>
      <c r="W4060" s="1">
        <v>20.49</v>
      </c>
      <c r="X4060" s="0" t="inlineStr">
        <is>
          <t>IBGE — Censo Demográfico 2022 / SIDRA</t>
        </is>
      </c>
    </row>
    <row r="4061">
      <c r="A4061" s="0" t="inlineStr">
        <is>
          <t>4110300</t>
        </is>
      </c>
      <c r="B4061" s="0" t="inlineStr">
        <is>
          <t>Inajá</t>
        </is>
      </c>
      <c r="C4061" s="0" t="inlineStr">
        <is>
          <t>PR</t>
        </is>
      </c>
      <c r="D4061" s="0" t="inlineStr">
        <is>
          <t>2022</t>
        </is>
      </c>
      <c r="E4061" s="1">
        <v>2536</v>
      </c>
      <c r="F4061" s="1">
        <v>76</v>
      </c>
      <c r="G4061" s="1">
        <v>227</v>
      </c>
      <c r="H4061" s="1">
        <v>543</v>
      </c>
      <c r="I4061" s="1">
        <f>(F4061+G4061+H4061)/E4061*100</f>
        <v>33.359621451104100946372239748</v>
      </c>
      <c r="J4061" s="1">
        <f>(F4061+G4061)/E4061*100</f>
        <v>11.9479495268138801261829653</v>
      </c>
      <c r="K4061" s="1">
        <f>F4061/E4061*100</f>
        <v>2.9968454258675078864353312303</v>
      </c>
      <c r="L4061" s="1">
        <v>1139.89</v>
      </c>
      <c r="M4061" s="1">
        <v>900.00</v>
      </c>
      <c r="N4061" s="1">
        <v>11.58</v>
      </c>
      <c r="O4061" s="1">
        <v>94.28</v>
      </c>
      <c r="P4061" s="1">
        <v>4.72</v>
      </c>
      <c r="Q4061" s="1">
        <v>2.61</v>
      </c>
      <c r="R4061" s="1">
        <v>3.92</v>
      </c>
      <c r="S4061" s="1">
        <v>93.27</v>
      </c>
      <c s="1" r="T4061">
        <v>0</v>
      </c>
      <c r="U4061" s="1">
        <v>95.88</v>
      </c>
      <c r="V4061" s="1">
        <f>100-U4061</f>
        <v>4.12</v>
      </c>
      <c r="W4061" s="1">
        <v>3.82</v>
      </c>
      <c r="X4061" s="0" t="inlineStr">
        <is>
          <t>IBGE — Censo Demográfico 2022 / SIDRA</t>
        </is>
      </c>
    </row>
    <row r="4062">
      <c r="A4062" s="0" t="inlineStr">
        <is>
          <t>4110409</t>
        </is>
      </c>
      <c r="B4062" s="0" t="inlineStr">
        <is>
          <t>Indianópolis</t>
        </is>
      </c>
      <c r="C4062" s="0" t="inlineStr">
        <is>
          <t>PR</t>
        </is>
      </c>
      <c r="D4062" s="0" t="inlineStr">
        <is>
          <t>2022</t>
        </is>
      </c>
      <c r="E4062" s="1">
        <v>4448</v>
      </c>
      <c r="F4062" s="1">
        <v>17</v>
      </c>
      <c r="G4062" s="1">
        <v>111</v>
      </c>
      <c r="H4062" s="1">
        <v>573</v>
      </c>
      <c r="I4062" s="1">
        <f>(F4062+G4062+H4062)/E4062*100</f>
        <v>15.759892086330935251798561151</v>
      </c>
      <c r="J4062" s="1">
        <f>(F4062+G4062)/E4062*100</f>
        <v>2.877697841726618705035971223</v>
      </c>
      <c r="K4062" s="1">
        <f>F4062/E4062*100</f>
        <v>0.3821942446043165467625899281</v>
      </c>
      <c r="L4062" s="1">
        <v>1380.22</v>
      </c>
      <c r="M4062" s="1">
        <v>1200.00</v>
      </c>
      <c r="N4062" s="1">
        <v>7.15</v>
      </c>
      <c r="O4062" s="1">
        <v>87.82</v>
      </c>
      <c r="P4062" s="1">
        <v>8.46</v>
      </c>
      <c r="Q4062" s="1">
        <v>1.20</v>
      </c>
      <c r="R4062" s="1">
        <v>42.53</v>
      </c>
      <c r="S4062" s="1">
        <v>56.03</v>
      </c>
      <c r="T4062" s="1">
        <v>0.06</v>
      </c>
      <c r="U4062" s="1">
        <v>89.44</v>
      </c>
      <c r="V4062" s="1">
        <f>100-U4062</f>
        <v>10.56</v>
      </c>
      <c r="W4062" s="1">
        <v>10.08</v>
      </c>
      <c r="X4062" s="0" t="inlineStr">
        <is>
          <t>IBGE — Censo Demográfico 2022 / SIDRA</t>
        </is>
      </c>
    </row>
    <row r="4063">
      <c r="A4063" s="0" t="inlineStr">
        <is>
          <t>4110508</t>
        </is>
      </c>
      <c r="B4063" s="0" t="inlineStr">
        <is>
          <t>Ipiranga</t>
        </is>
      </c>
      <c r="C4063" s="0" t="inlineStr">
        <is>
          <t>PR</t>
        </is>
      </c>
      <c r="D4063" s="0" t="inlineStr">
        <is>
          <t>2022</t>
        </is>
      </c>
      <c r="E4063" s="1">
        <v>14131</v>
      </c>
      <c r="F4063" s="1">
        <v>66</v>
      </c>
      <c r="G4063" s="1">
        <v>503</v>
      </c>
      <c r="H4063" s="1">
        <v>2307</v>
      </c>
      <c r="I4063" s="1">
        <f>(F4063+G4063+H4063)/E4063*100</f>
        <v>20.352416672563866676102186682</v>
      </c>
      <c r="J4063" s="1">
        <f>(F4063+G4063)/E4063*100</f>
        <v>4.0266081664425730663081169061</v>
      </c>
      <c r="K4063" s="1">
        <f>F4063/E4063*100</f>
        <v>0.4670582407472931851956690963</v>
      </c>
      <c r="L4063" s="1">
        <v>1507.37</v>
      </c>
      <c r="M4063" s="1">
        <v>1100.00</v>
      </c>
      <c r="N4063" s="1">
        <v>4.87</v>
      </c>
      <c r="O4063" s="1">
        <v>46.30</v>
      </c>
      <c r="P4063" s="1">
        <v>51.75</v>
      </c>
      <c r="Q4063" s="1">
        <v>32.44</v>
      </c>
      <c r="R4063" s="1">
        <v>8.95</v>
      </c>
      <c r="S4063" s="1">
        <v>57.47</v>
      </c>
      <c r="T4063" s="1">
        <v>0.12</v>
      </c>
      <c r="U4063" s="1">
        <v>74.07</v>
      </c>
      <c r="V4063" s="1">
        <f>100-U4063</f>
        <v>25.93</v>
      </c>
      <c r="W4063" s="1">
        <v>23.26</v>
      </c>
      <c r="X4063" s="0" t="inlineStr">
        <is>
          <t>IBGE — Censo Demográfico 2022 / SIDRA</t>
        </is>
      </c>
    </row>
    <row r="4064">
      <c r="A4064" s="0" t="inlineStr">
        <is>
          <t>4110607</t>
        </is>
      </c>
      <c r="B4064" s="0" t="inlineStr">
        <is>
          <t>Iporã</t>
        </is>
      </c>
      <c r="C4064" s="0" t="inlineStr">
        <is>
          <t>PR</t>
        </is>
      </c>
      <c r="D4064" s="0" t="inlineStr">
        <is>
          <t>2022</t>
        </is>
      </c>
      <c r="E4064" s="1">
        <v>15654</v>
      </c>
      <c r="F4064" s="1">
        <v>67</v>
      </c>
      <c r="G4064" s="1">
        <v>529</v>
      </c>
      <c r="H4064" s="1">
        <v>2197</v>
      </c>
      <c r="I4064" s="1">
        <f>(F4064+G4064+H4064)/E4064*100</f>
        <v>17.842085090072824837102338061</v>
      </c>
      <c r="J4064" s="1">
        <f>(F4064+G4064)/E4064*100</f>
        <v>3.8073335888590775520633703846</v>
      </c>
      <c r="K4064" s="1">
        <f>F4064/E4064*100</f>
        <v>0.4280056215663728120608151271</v>
      </c>
      <c r="L4064" s="1">
        <v>1543.14</v>
      </c>
      <c r="M4064" s="1">
        <v>1206.00</v>
      </c>
      <c r="N4064" s="1">
        <v>7.69</v>
      </c>
      <c r="O4064" s="1">
        <v>90.16</v>
      </c>
      <c r="P4064" s="1">
        <v>6.28</v>
      </c>
      <c r="Q4064" s="1">
        <v>39.80</v>
      </c>
      <c r="R4064" s="1">
        <v>4.81</v>
      </c>
      <c r="S4064" s="1">
        <v>55.32</v>
      </c>
      <c s="1" r="T4064">
        <v>0</v>
      </c>
      <c r="U4064" s="1">
        <v>89.41</v>
      </c>
      <c r="V4064" s="1">
        <f>100-U4064</f>
        <v>10.59</v>
      </c>
      <c r="W4064" s="1">
        <v>9.76</v>
      </c>
      <c r="X4064" s="0" t="inlineStr">
        <is>
          <t>IBGE — Censo Demográfico 2022 / SIDRA</t>
        </is>
      </c>
    </row>
    <row r="4065">
      <c r="A4065" s="0" t="inlineStr">
        <is>
          <t>4110656</t>
        </is>
      </c>
      <c r="B4065" s="0" t="inlineStr">
        <is>
          <t>Iracema do Oeste</t>
        </is>
      </c>
      <c r="C4065" s="0" t="inlineStr">
        <is>
          <t>PR</t>
        </is>
      </c>
      <c r="D4065" s="0" t="inlineStr">
        <is>
          <t>2022</t>
        </is>
      </c>
      <c r="E4065" s="1">
        <v>2343</v>
      </c>
      <c r="F4065" s="1">
        <v>36</v>
      </c>
      <c r="G4065" s="1">
        <v>68</v>
      </c>
      <c r="H4065" s="1">
        <v>382</v>
      </c>
      <c r="I4065" s="1">
        <f>(F4065+G4065+H4065)/E4065*100</f>
        <v>20.742637644046094750320102433</v>
      </c>
      <c r="J4065" s="1">
        <f>(F4065+G4065)/E4065*100</f>
        <v>4.4387537345283824157063593683</v>
      </c>
      <c r="K4065" s="1">
        <f>F4065/E4065*100</f>
        <v>1.5364916773367477592829705506</v>
      </c>
      <c r="L4065" s="1">
        <v>1353.34</v>
      </c>
      <c r="M4065" s="1">
        <v>1170.67</v>
      </c>
      <c r="N4065" s="1">
        <v>11.40</v>
      </c>
      <c r="O4065" s="1">
        <v>82.91</v>
      </c>
      <c r="P4065" s="1">
        <v>13.97</v>
      </c>
      <c r="Q4065" s="1">
        <v>2.31</v>
      </c>
      <c r="R4065" s="1">
        <v>0.23</v>
      </c>
      <c r="S4065" s="1">
        <v>97.34</v>
      </c>
      <c s="1" r="T4065">
        <v>0</v>
      </c>
      <c r="U4065" s="1">
        <v>94.46</v>
      </c>
      <c r="V4065" s="1">
        <f>100-U4065</f>
        <v>5.54</v>
      </c>
      <c r="W4065" s="1">
        <v>4.73</v>
      </c>
      <c r="X4065" s="0" t="inlineStr">
        <is>
          <t>IBGE — Censo Demográfico 2022 / SIDRA</t>
        </is>
      </c>
    </row>
    <row r="4066">
      <c r="A4066" s="0" t="inlineStr">
        <is>
          <t>4110706</t>
        </is>
      </c>
      <c r="B4066" s="0" t="inlineStr">
        <is>
          <t>Irati</t>
        </is>
      </c>
      <c r="C4066" s="0" t="inlineStr">
        <is>
          <t>PR</t>
        </is>
      </c>
      <c r="D4066" s="0" t="inlineStr">
        <is>
          <t>2022</t>
        </is>
      </c>
      <c r="E4066" s="1">
        <v>59078</v>
      </c>
      <c r="F4066" s="1">
        <v>1028</v>
      </c>
      <c r="G4066" s="1">
        <v>1674</v>
      </c>
      <c r="H4066" s="1">
        <v>7320</v>
      </c>
      <c r="I4066" s="1">
        <f>(F4066+G4066+H4066)/E4066*100</f>
        <v>16.964013676834016046582484173</v>
      </c>
      <c r="J4066" s="1">
        <f>(F4066+G4066)/E4066*100</f>
        <v>4.5736145434848843901283049528</v>
      </c>
      <c r="K4066" s="1">
        <f>F4066/E4066*100</f>
        <v>1.7400724465960255932834557703</v>
      </c>
      <c r="L4066" s="1">
        <v>1765.52</v>
      </c>
      <c r="M4066" s="1">
        <v>1220.00</v>
      </c>
      <c r="N4066" s="1">
        <v>2.98</v>
      </c>
      <c r="O4066" s="1">
        <v>83.71</v>
      </c>
      <c r="P4066" s="1">
        <v>14.28</v>
      </c>
      <c r="Q4066" s="1">
        <v>74.82</v>
      </c>
      <c r="R4066" s="1">
        <v>3.71</v>
      </c>
      <c r="S4066" s="1">
        <v>20.87</v>
      </c>
      <c r="T4066" s="1">
        <v>0.07</v>
      </c>
      <c r="U4066" s="1">
        <v>86.90</v>
      </c>
      <c r="V4066" s="1">
        <f>100-U4066</f>
        <v>13.10</v>
      </c>
      <c r="W4066" s="1">
        <v>11.41</v>
      </c>
      <c r="X4066" s="0" t="inlineStr">
        <is>
          <t>IBGE — Censo Demográfico 2022 / SIDRA</t>
        </is>
      </c>
    </row>
    <row r="4067">
      <c r="A4067" s="0" t="inlineStr">
        <is>
          <t>4110805</t>
        </is>
      </c>
      <c r="B4067" s="0" t="inlineStr">
        <is>
          <t>Iretama</t>
        </is>
      </c>
      <c r="C4067" s="0" t="inlineStr">
        <is>
          <t>PR</t>
        </is>
      </c>
      <c r="D4067" s="0" t="inlineStr">
        <is>
          <t>2022</t>
        </is>
      </c>
      <c r="E4067" s="1">
        <v>10592</v>
      </c>
      <c r="F4067" s="1">
        <v>84</v>
      </c>
      <c r="G4067" s="1">
        <v>423</v>
      </c>
      <c r="H4067" s="1">
        <v>2095</v>
      </c>
      <c r="I4067" s="1">
        <f>(F4067+G4067+H4067)/E4067*100</f>
        <v>24.56570996978851963746223565</v>
      </c>
      <c r="J4067" s="1">
        <f>(F4067+G4067)/E4067*100</f>
        <v>4.7866314199395770392749244713</v>
      </c>
      <c r="K4067" s="1">
        <f>F4067/E4067*100</f>
        <v>0.7930513595166163141993957704</v>
      </c>
      <c r="L4067" s="1">
        <v>1310.73</v>
      </c>
      <c r="M4067" s="1">
        <v>1030.57</v>
      </c>
      <c r="N4067" s="1">
        <v>12.46</v>
      </c>
      <c r="O4067" s="1">
        <v>70.88</v>
      </c>
      <c r="P4067" s="1">
        <v>19.11</v>
      </c>
      <c r="Q4067" s="1">
        <v>3.59</v>
      </c>
      <c r="R4067" s="1">
        <v>0.15</v>
      </c>
      <c r="S4067" s="1">
        <v>96.13</v>
      </c>
      <c s="1" r="T4067">
        <v>0</v>
      </c>
      <c r="U4067" s="1">
        <v>78.72</v>
      </c>
      <c r="V4067" s="1">
        <f>100-U4067</f>
        <v>21.28</v>
      </c>
      <c r="W4067" s="1">
        <v>20.20</v>
      </c>
      <c r="X4067" s="0" t="inlineStr">
        <is>
          <t>IBGE — Censo Demográfico 2022 / SIDRA</t>
        </is>
      </c>
    </row>
    <row r="4068">
      <c r="A4068" s="0" t="inlineStr">
        <is>
          <t>4110904</t>
        </is>
      </c>
      <c r="B4068" s="0" t="inlineStr">
        <is>
          <t>Itaguajé</t>
        </is>
      </c>
      <c r="C4068" s="0" t="inlineStr">
        <is>
          <t>PR</t>
        </is>
      </c>
      <c r="D4068" s="0" t="inlineStr">
        <is>
          <t>2022</t>
        </is>
      </c>
      <c r="E4068" s="1">
        <v>4478</v>
      </c>
      <c r="F4068" s="1">
        <v>57</v>
      </c>
      <c r="G4068" s="1">
        <v>490</v>
      </c>
      <c r="H4068" s="1">
        <v>547</v>
      </c>
      <c r="I4068" s="1">
        <f>(F4068+G4068+H4068)/E4068*100</f>
        <v>24.430549352389459580169718624</v>
      </c>
      <c r="J4068" s="1">
        <f>(F4068+G4068)/E4068*100</f>
        <v>12.215274676194729790084859312</v>
      </c>
      <c r="K4068" s="1">
        <f>F4068/E4068*100</f>
        <v>1.2728896828941491737382760161</v>
      </c>
      <c r="L4068" s="1">
        <v>1391.90</v>
      </c>
      <c r="M4068" s="1">
        <v>1159.00</v>
      </c>
      <c r="N4068" s="1">
        <v>4.47</v>
      </c>
      <c r="O4068" s="1">
        <v>83.85</v>
      </c>
      <c r="P4068" s="1">
        <v>1.49</v>
      </c>
      <c r="Q4068" s="1">
        <v>6.50</v>
      </c>
      <c r="R4068" s="1">
        <v>30.51</v>
      </c>
      <c r="S4068" s="1">
        <v>62.63</v>
      </c>
      <c s="1" r="T4068">
        <v>0</v>
      </c>
      <c r="U4068" s="1">
        <v>86.41</v>
      </c>
      <c r="V4068" s="1">
        <f>100-U4068</f>
        <v>13.59</v>
      </c>
      <c r="W4068" s="1">
        <v>11.86</v>
      </c>
      <c r="X4068" s="0" t="inlineStr">
        <is>
          <t>IBGE — Censo Demográfico 2022 / SIDRA</t>
        </is>
      </c>
    </row>
    <row r="4069">
      <c r="A4069" s="0" t="inlineStr">
        <is>
          <t>4110953</t>
        </is>
      </c>
      <c r="B4069" s="0" t="inlineStr">
        <is>
          <t>Itaipulândia</t>
        </is>
      </c>
      <c r="C4069" s="0" t="inlineStr">
        <is>
          <t>PR</t>
        </is>
      </c>
      <c r="D4069" s="0" t="inlineStr">
        <is>
          <t>2022</t>
        </is>
      </c>
      <c r="E4069" s="1">
        <v>11468</v>
      </c>
      <c r="F4069" s="1">
        <v>189</v>
      </c>
      <c r="G4069" s="1">
        <v>375</v>
      </c>
      <c r="H4069" s="1">
        <v>1477</v>
      </c>
      <c r="I4069" s="1">
        <f>(F4069+G4069+H4069)/E4069*100</f>
        <v>17.797349145448203697244506453</v>
      </c>
      <c r="J4069" s="1">
        <f>(F4069+G4069)/E4069*100</f>
        <v>4.9180327868852459016393442623</v>
      </c>
      <c r="K4069" s="1">
        <f>F4069/E4069*100</f>
        <v>1.6480641785838855946982908964</v>
      </c>
      <c r="L4069" s="1">
        <v>1555.62</v>
      </c>
      <c r="M4069" s="1">
        <v>1212.00</v>
      </c>
      <c r="N4069" s="1">
        <v>7.19</v>
      </c>
      <c r="O4069" s="1">
        <v>84.22</v>
      </c>
      <c r="P4069" s="1">
        <v>8.13</v>
      </c>
      <c r="Q4069" s="1">
        <v>34.66</v>
      </c>
      <c r="R4069" s="1">
        <v>32.69</v>
      </c>
      <c r="S4069" s="1">
        <v>32.48</v>
      </c>
      <c s="1" r="T4069">
        <v>0</v>
      </c>
      <c r="U4069" s="1">
        <v>98.40</v>
      </c>
      <c r="V4069" s="1">
        <f>100-U4069</f>
        <v>1.60</v>
      </c>
      <c r="W4069" s="1">
        <v>0.73</v>
      </c>
      <c r="X4069" s="0" t="inlineStr">
        <is>
          <t>IBGE — Censo Demográfico 2022 / SIDRA</t>
        </is>
      </c>
    </row>
    <row r="4070">
      <c r="A4070" s="0" t="inlineStr">
        <is>
          <t>4111001</t>
        </is>
      </c>
      <c r="B4070" s="0" t="inlineStr">
        <is>
          <t>Itambaracá</t>
        </is>
      </c>
      <c r="C4070" s="0" t="inlineStr">
        <is>
          <t>PR</t>
        </is>
      </c>
      <c r="D4070" s="0" t="inlineStr">
        <is>
          <t>2022</t>
        </is>
      </c>
      <c r="E4070" s="1">
        <v>5857</v>
      </c>
      <c r="F4070" s="1">
        <v>39</v>
      </c>
      <c r="G4070" s="1">
        <v>479</v>
      </c>
      <c r="H4070" s="1">
        <v>1094</v>
      </c>
      <c r="I4070" s="1">
        <f>(F4070+G4070+H4070)/E4070*100</f>
        <v>27.522622502987877753115929657</v>
      </c>
      <c r="J4070" s="1">
        <f>(F4070+G4070)/E4070*100</f>
        <v>8.844118149223151784189858289</v>
      </c>
      <c r="K4070" s="1">
        <f>F4070/E4070*100</f>
        <v>0.6658698992658357520915144272</v>
      </c>
      <c r="L4070" s="1">
        <v>1287.62</v>
      </c>
      <c r="M4070" s="1">
        <v>962.40</v>
      </c>
      <c r="N4070" s="1">
        <v>12.11</v>
      </c>
      <c r="O4070" s="1">
        <v>88.37</v>
      </c>
      <c r="P4070" s="1">
        <v>11.31</v>
      </c>
      <c r="Q4070" s="1">
        <v>71.11</v>
      </c>
      <c r="R4070" s="1">
        <v>3.34</v>
      </c>
      <c r="S4070" s="1">
        <v>24.82</v>
      </c>
      <c s="1" r="T4070">
        <v>0</v>
      </c>
      <c r="U4070" s="1">
        <v>90.89</v>
      </c>
      <c r="V4070" s="1">
        <f>100-U4070</f>
        <v>9.11</v>
      </c>
      <c r="W4070" s="1">
        <v>9.02</v>
      </c>
      <c r="X4070" s="0" t="inlineStr">
        <is>
          <t>IBGE — Censo Demográfico 2022 / SIDRA</t>
        </is>
      </c>
    </row>
    <row r="4071">
      <c r="A4071" s="0" t="inlineStr">
        <is>
          <t>4111100</t>
        </is>
      </c>
      <c r="B4071" s="0" t="inlineStr">
        <is>
          <t>Itambé</t>
        </is>
      </c>
      <c r="C4071" s="0" t="inlineStr">
        <is>
          <t>PR</t>
        </is>
      </c>
      <c r="D4071" s="0" t="inlineStr">
        <is>
          <t>2022</t>
        </is>
      </c>
      <c r="E4071" s="1">
        <v>6111</v>
      </c>
      <c r="F4071" s="1">
        <v>22</v>
      </c>
      <c r="G4071" s="1">
        <v>181</v>
      </c>
      <c r="H4071" s="1">
        <v>648</v>
      </c>
      <c r="I4071" s="1">
        <f>(F4071+G4071+H4071)/E4071*100</f>
        <v>13.925707740140729831451480936</v>
      </c>
      <c r="J4071" s="1">
        <f>(F4071+G4071)/E4071*100</f>
        <v>3.3218785796105383734249713631</v>
      </c>
      <c r="K4071" s="1">
        <f>F4071/E4071*100</f>
        <v>0.3600065455735558828342333497</v>
      </c>
      <c r="L4071" s="1">
        <v>1536.99</v>
      </c>
      <c r="M4071" s="1">
        <v>1284.00</v>
      </c>
      <c r="N4071" s="1">
        <v>6.89</v>
      </c>
      <c r="O4071" s="1">
        <v>93.23</v>
      </c>
      <c r="P4071" s="1">
        <v>4.97</v>
      </c>
      <c r="Q4071" s="1">
        <v>66.84</v>
      </c>
      <c r="R4071" s="1">
        <v>18.04</v>
      </c>
      <c r="S4071" s="1">
        <v>14.95</v>
      </c>
      <c s="1" r="T4071">
        <v>0</v>
      </c>
      <c r="U4071" s="1">
        <v>96.70</v>
      </c>
      <c r="V4071" s="1">
        <f>100-U4071</f>
        <v>3.30</v>
      </c>
      <c r="W4071" s="1">
        <v>2.96</v>
      </c>
      <c r="X4071" s="0" t="inlineStr">
        <is>
          <t>IBGE — Censo Demográfico 2022 / SIDRA</t>
        </is>
      </c>
    </row>
    <row r="4072">
      <c r="A4072" s="0" t="inlineStr">
        <is>
          <t>4111209</t>
        </is>
      </c>
      <c r="B4072" s="0" t="inlineStr">
        <is>
          <t>Itapejara d'Oeste</t>
        </is>
      </c>
      <c r="C4072" s="0" t="inlineStr">
        <is>
          <t>PR</t>
        </is>
      </c>
      <c r="D4072" s="0" t="inlineStr">
        <is>
          <t>2022</t>
        </is>
      </c>
      <c r="E4072" s="1">
        <v>12296</v>
      </c>
      <c r="F4072" s="1">
        <v>331</v>
      </c>
      <c r="G4072" s="1">
        <v>526</v>
      </c>
      <c r="H4072" s="1">
        <v>1518</v>
      </c>
      <c r="I4072" s="1">
        <f>(F4072+G4072+H4072)/E4072*100</f>
        <v>19.315224463240078074170461939</v>
      </c>
      <c r="J4072" s="1">
        <f>(F4072+G4072)/E4072*100</f>
        <v>6.9697462589459986987638256344</v>
      </c>
      <c r="K4072" s="1">
        <f>F4072/E4072*100</f>
        <v>2.6919323357189329863370201692</v>
      </c>
      <c r="L4072" s="1">
        <v>1613.14</v>
      </c>
      <c r="M4072" s="1">
        <v>1212.00</v>
      </c>
      <c r="N4072" s="1">
        <v>5.32</v>
      </c>
      <c r="O4072" s="1">
        <v>75.06</v>
      </c>
      <c r="P4072" s="1">
        <v>24.25</v>
      </c>
      <c r="Q4072" s="1">
        <v>2.18</v>
      </c>
      <c r="R4072" s="1">
        <v>41.56</v>
      </c>
      <c r="S4072" s="1">
        <v>55.81</v>
      </c>
      <c r="T4072" s="1">
        <v>0.02</v>
      </c>
      <c r="U4072" s="1">
        <v>82.88</v>
      </c>
      <c r="V4072" s="1">
        <f>100-U4072</f>
        <v>17.12</v>
      </c>
      <c r="W4072" s="1">
        <v>13.57</v>
      </c>
      <c r="X4072" s="0" t="inlineStr">
        <is>
          <t>IBGE — Censo Demográfico 2022 / SIDRA</t>
        </is>
      </c>
    </row>
    <row r="4073">
      <c r="A4073" s="0" t="inlineStr">
        <is>
          <t>4111258</t>
        </is>
      </c>
      <c r="B4073" s="0" t="inlineStr">
        <is>
          <t>Itaperuçu</t>
        </is>
      </c>
      <c r="C4073" s="0" t="inlineStr">
        <is>
          <t>PR</t>
        </is>
      </c>
      <c r="D4073" s="0" t="inlineStr">
        <is>
          <t>2022</t>
        </is>
      </c>
      <c r="E4073" s="1">
        <v>31217</v>
      </c>
      <c r="F4073" s="1">
        <v>1286</v>
      </c>
      <c r="G4073" s="1">
        <v>1907</v>
      </c>
      <c r="H4073" s="1">
        <v>6455</v>
      </c>
      <c r="I4073" s="1">
        <f>(F4073+G4073+H4073)/E4073*100</f>
        <v>30.906236986257487907230034917</v>
      </c>
      <c r="J4073" s="1">
        <f>(F4073+G4073)/E4073*100</f>
        <v>10.228401191658391261171797418</v>
      </c>
      <c r="K4073" s="1">
        <f>F4073/E4073*100</f>
        <v>4.1195502450587820738700067271</v>
      </c>
      <c r="L4073" s="1">
        <v>1035.18</v>
      </c>
      <c r="M4073" s="1">
        <v>900.00</v>
      </c>
      <c r="N4073" s="1">
        <v>6.66</v>
      </c>
      <c r="O4073" s="1">
        <v>81.56</v>
      </c>
      <c r="P4073" s="1">
        <v>14.35</v>
      </c>
      <c r="Q4073" s="1">
        <v>58.56</v>
      </c>
      <c r="R4073" s="1">
        <v>25.69</v>
      </c>
      <c r="S4073" s="1">
        <v>14.74</v>
      </c>
      <c r="T4073" s="1">
        <v>0.07</v>
      </c>
      <c r="U4073" s="1">
        <v>89.54</v>
      </c>
      <c r="V4073" s="1">
        <f>100-U4073</f>
        <v>10.46</v>
      </c>
      <c r="W4073" s="1">
        <v>9.70</v>
      </c>
      <c r="X4073" s="0" t="inlineStr">
        <is>
          <t>IBGE — Censo Demográfico 2022 / SIDRA</t>
        </is>
      </c>
    </row>
    <row r="4074">
      <c r="A4074" s="0" t="inlineStr">
        <is>
          <t>4111308</t>
        </is>
      </c>
      <c r="B4074" s="0" t="inlineStr">
        <is>
          <t>Itaúna do Sul</t>
        </is>
      </c>
      <c r="C4074" s="0" t="inlineStr">
        <is>
          <t>PR</t>
        </is>
      </c>
      <c r="D4074" s="0" t="inlineStr">
        <is>
          <t>2022</t>
        </is>
      </c>
      <c r="E4074" s="1">
        <v>3572</v>
      </c>
      <c r="F4074" s="1">
        <v>28</v>
      </c>
      <c r="G4074" s="1">
        <v>131</v>
      </c>
      <c r="H4074" s="1">
        <v>730</v>
      </c>
      <c r="I4074" s="1">
        <f>(F4074+G4074+H4074)/E4074*100</f>
        <v>24.888017917133258678611422172</v>
      </c>
      <c r="J4074" s="1">
        <f>(F4074+G4074)/E4074*100</f>
        <v>4.451287793952967525195968645</v>
      </c>
      <c r="K4074" s="1">
        <f>F4074/E4074*100</f>
        <v>0.7838745800671892497200447928</v>
      </c>
      <c r="L4074" s="1">
        <v>1251.41</v>
      </c>
      <c r="M4074" s="1">
        <v>1102.40</v>
      </c>
      <c r="N4074" s="1">
        <v>14.11</v>
      </c>
      <c r="O4074" s="1">
        <v>83.47</v>
      </c>
      <c r="P4074" s="1">
        <v>14.09</v>
      </c>
      <c r="Q4074" s="1">
        <v>0.76</v>
      </c>
      <c r="R4074" s="1">
        <v>6.63</v>
      </c>
      <c r="S4074" s="1">
        <v>92.54</v>
      </c>
      <c s="1" r="T4074">
        <v>0</v>
      </c>
      <c r="U4074" s="1">
        <v>95.20</v>
      </c>
      <c r="V4074" s="1">
        <f>100-U4074</f>
        <v>4.80</v>
      </c>
      <c r="W4074" s="1">
        <v>4.65</v>
      </c>
      <c r="X4074" s="0" t="inlineStr">
        <is>
          <t>IBGE — Censo Demográfico 2022 / SIDRA</t>
        </is>
      </c>
    </row>
    <row r="4075">
      <c r="A4075" s="0" t="inlineStr">
        <is>
          <t>4111407</t>
        </is>
      </c>
      <c r="B4075" s="0" t="inlineStr">
        <is>
          <t>Ivaí</t>
        </is>
      </c>
      <c r="C4075" s="0" t="inlineStr">
        <is>
          <t>PR</t>
        </is>
      </c>
      <c r="D4075" s="0" t="inlineStr">
        <is>
          <t>2022</t>
        </is>
      </c>
      <c r="E4075" s="1">
        <v>13167</v>
      </c>
      <c r="F4075" s="1">
        <v>119</v>
      </c>
      <c r="G4075" s="1">
        <v>1104</v>
      </c>
      <c r="H4075" s="1">
        <v>2878</v>
      </c>
      <c r="I4075" s="1">
        <f>(F4075+G4075+H4075)/E4075*100</f>
        <v>31.146046935520619731146046936</v>
      </c>
      <c r="J4075" s="1">
        <f>(F4075+G4075)/E4075*100</f>
        <v>9.288372446267183109288372446</v>
      </c>
      <c r="K4075" s="1">
        <f>F4075/E4075*100</f>
        <v>0.903774587985114300903774588</v>
      </c>
      <c r="L4075" s="1">
        <v>1289.23</v>
      </c>
      <c r="M4075" s="1">
        <v>931.00</v>
      </c>
      <c r="N4075" s="1">
        <v>6.11</v>
      </c>
      <c r="O4075" s="1">
        <v>69.02</v>
      </c>
      <c r="P4075" s="1">
        <v>24.28</v>
      </c>
      <c r="Q4075" s="1">
        <v>36.80</v>
      </c>
      <c r="R4075" s="1">
        <v>15.12</v>
      </c>
      <c r="S4075" s="1">
        <v>47.75</v>
      </c>
      <c r="T4075" s="1">
        <v>0.13</v>
      </c>
      <c r="U4075" s="1">
        <v>62.48</v>
      </c>
      <c r="V4075" s="1">
        <f>100-U4075</f>
        <v>37.52</v>
      </c>
      <c r="W4075" s="1">
        <v>34.90</v>
      </c>
      <c r="X4075" s="0" t="inlineStr">
        <is>
          <t>IBGE — Censo Demográfico 2022 / SIDRA</t>
        </is>
      </c>
    </row>
    <row r="4076">
      <c r="A4076" s="0" t="inlineStr">
        <is>
          <t>4111506</t>
        </is>
      </c>
      <c r="B4076" s="0" t="inlineStr">
        <is>
          <t>Ivaiporã</t>
        </is>
      </c>
      <c r="C4076" s="0" t="inlineStr">
        <is>
          <t>PR</t>
        </is>
      </c>
      <c r="D4076" s="0" t="inlineStr">
        <is>
          <t>2022</t>
        </is>
      </c>
      <c r="E4076" s="1">
        <v>32598</v>
      </c>
      <c r="F4076" s="1">
        <v>546</v>
      </c>
      <c r="G4076" s="1">
        <v>1138</v>
      </c>
      <c r="H4076" s="1">
        <v>4811</v>
      </c>
      <c r="I4076" s="1">
        <f>(F4076+G4076+H4076)/E4076*100</f>
        <v>19.924535247561200073624148721</v>
      </c>
      <c r="J4076" s="1">
        <f>(F4076+G4076)/E4076*100</f>
        <v>5.1659611019080925210135591141</v>
      </c>
      <c r="K4076" s="1">
        <f>F4076/E4076*100</f>
        <v>1.6749493833977544634640161973</v>
      </c>
      <c r="L4076" s="1">
        <v>1764.64</v>
      </c>
      <c r="M4076" s="1">
        <v>1212.00</v>
      </c>
      <c r="N4076" s="1">
        <v>7.63</v>
      </c>
      <c r="O4076" s="1">
        <v>90.97</v>
      </c>
      <c r="P4076" s="1">
        <v>8.39</v>
      </c>
      <c r="Q4076" s="1">
        <v>13.75</v>
      </c>
      <c r="R4076" s="1">
        <v>5.96</v>
      </c>
      <c r="S4076" s="1">
        <v>80.17</v>
      </c>
      <c r="T4076" s="1">
        <v>0.02</v>
      </c>
      <c r="U4076" s="1">
        <v>92.94</v>
      </c>
      <c r="V4076" s="1">
        <f>100-U4076</f>
        <v>7.06</v>
      </c>
      <c r="W4076" s="1">
        <v>6.25</v>
      </c>
      <c r="X4076" s="0" t="inlineStr">
        <is>
          <t>IBGE — Censo Demográfico 2022 / SIDRA</t>
        </is>
      </c>
    </row>
    <row r="4077">
      <c r="A4077" s="0" t="inlineStr">
        <is>
          <t>4111555</t>
        </is>
      </c>
      <c r="B4077" s="0" t="inlineStr">
        <is>
          <t>Ivaté</t>
        </is>
      </c>
      <c r="C4077" s="0" t="inlineStr">
        <is>
          <t>PR</t>
        </is>
      </c>
      <c r="D4077" s="0" t="inlineStr">
        <is>
          <t>2022</t>
        </is>
      </c>
      <c r="E4077" s="1">
        <v>6831</v>
      </c>
      <c r="F4077" s="1">
        <v>84</v>
      </c>
      <c r="G4077" s="1">
        <v>251</v>
      </c>
      <c r="H4077" s="1">
        <v>1162</v>
      </c>
      <c r="I4077" s="1">
        <f>(F4077+G4077+H4077)/E4077*100</f>
        <v>21.91480017566974088713219148</v>
      </c>
      <c r="J4077" s="1">
        <f>(F4077+G4077)/E4077*100</f>
        <v>4.904113599765773678817157078</v>
      </c>
      <c r="K4077" s="1">
        <f>F4077/E4077*100</f>
        <v>1.2296881862099253403601229688</v>
      </c>
      <c r="L4077" s="1">
        <v>1318.30</v>
      </c>
      <c r="M4077" s="1">
        <v>1132.50</v>
      </c>
      <c r="N4077" s="1">
        <v>8.21</v>
      </c>
      <c r="O4077" s="1">
        <v>83.69</v>
      </c>
      <c r="P4077" s="1">
        <v>12.13</v>
      </c>
      <c r="Q4077" s="1">
        <v>43.20</v>
      </c>
      <c r="R4077" s="1">
        <v>1.98</v>
      </c>
      <c r="S4077" s="1">
        <v>54.75</v>
      </c>
      <c s="1" r="T4077">
        <v>0</v>
      </c>
      <c r="U4077" s="1">
        <v>88.07</v>
      </c>
      <c r="V4077" s="1">
        <f>100-U4077</f>
        <v>11.93</v>
      </c>
      <c r="W4077" s="1">
        <v>10.77</v>
      </c>
      <c r="X4077" s="0" t="inlineStr">
        <is>
          <t>IBGE — Censo Demográfico 2022 / SIDRA</t>
        </is>
      </c>
    </row>
    <row r="4078">
      <c r="A4078" s="0" t="inlineStr">
        <is>
          <t>4111605</t>
        </is>
      </c>
      <c r="B4078" s="0" t="inlineStr">
        <is>
          <t>Ivatuba</t>
        </is>
      </c>
      <c r="C4078" s="0" t="inlineStr">
        <is>
          <t>PR</t>
        </is>
      </c>
      <c r="D4078" s="0" t="inlineStr">
        <is>
          <t>2022</t>
        </is>
      </c>
      <c r="E4078" s="1">
        <v>2687</v>
      </c>
      <c r="F4078" s="1">
        <v>16</v>
      </c>
      <c r="G4078" s="1">
        <v>75</v>
      </c>
      <c r="H4078" s="1">
        <v>264</v>
      </c>
      <c r="I4078" s="1">
        <f>(F4078+G4078+H4078)/E4078*100</f>
        <v>13.211760327502791216970599181</v>
      </c>
      <c r="J4078" s="1">
        <f>(F4078+G4078)/E4078*100</f>
        <v>3.3866765909936732415333085225</v>
      </c>
      <c r="K4078" s="1">
        <f>F4078/E4078*100</f>
        <v>0.595459620394491998511350949</v>
      </c>
      <c r="L4078" s="1">
        <v>1780.15</v>
      </c>
      <c r="M4078" s="1">
        <v>1241.67</v>
      </c>
      <c r="N4078" s="1">
        <v>5.57</v>
      </c>
      <c r="O4078" s="1">
        <v>77.77</v>
      </c>
      <c r="P4078" s="1">
        <v>4.50</v>
      </c>
      <c r="Q4078" s="1">
        <v>32.55</v>
      </c>
      <c r="R4078" s="1">
        <v>31.24</v>
      </c>
      <c r="S4078" s="1">
        <v>36.21</v>
      </c>
      <c s="1" r="T4078">
        <v>0</v>
      </c>
      <c r="U4078" s="1">
        <v>96.62</v>
      </c>
      <c r="V4078" s="1">
        <f>100-U4078</f>
        <v>3.38</v>
      </c>
      <c r="W4078" s="1">
        <v>2.53</v>
      </c>
      <c r="X4078" s="0" t="inlineStr">
        <is>
          <t>IBGE — Censo Demográfico 2022 / SIDRA</t>
        </is>
      </c>
    </row>
    <row r="4079">
      <c r="A4079" s="0" t="inlineStr">
        <is>
          <t>4111704</t>
        </is>
      </c>
      <c r="B4079" s="0" t="inlineStr">
        <is>
          <t>Jaboti</t>
        </is>
      </c>
      <c r="C4079" s="0" t="inlineStr">
        <is>
          <t>PR</t>
        </is>
      </c>
      <c r="D4079" s="0" t="inlineStr">
        <is>
          <t>2022</t>
        </is>
      </c>
      <c r="E4079" s="1">
        <v>5427</v>
      </c>
      <c r="F4079" s="1">
        <v>43</v>
      </c>
      <c r="G4079" s="1">
        <v>285</v>
      </c>
      <c r="H4079" s="1">
        <v>980</v>
      </c>
      <c r="I4079" s="1">
        <f>(F4079+G4079+H4079)/E4079*100</f>
        <v>24.101713653952459922609176341</v>
      </c>
      <c r="J4079" s="1">
        <f>(F4079+G4079)/E4079*100</f>
        <v>6.0438548000737055463423622628</v>
      </c>
      <c r="K4079" s="1">
        <f>F4079/E4079*100</f>
        <v>0.7923346231803943246729316381</v>
      </c>
      <c r="L4079" s="1">
        <v>1482.44</v>
      </c>
      <c r="M4079" s="1">
        <v>1071.50</v>
      </c>
      <c r="N4079" s="1">
        <v>8.98</v>
      </c>
      <c r="O4079" s="1">
        <v>77.22</v>
      </c>
      <c r="P4079" s="1">
        <v>20.58</v>
      </c>
      <c r="Q4079" s="1">
        <v>13.64</v>
      </c>
      <c r="R4079" s="1">
        <v>1.91</v>
      </c>
      <c r="S4079" s="1">
        <v>83.48</v>
      </c>
      <c r="T4079" s="1">
        <v>0.05</v>
      </c>
      <c r="U4079" s="1">
        <v>88.56</v>
      </c>
      <c r="V4079" s="1">
        <f>100-U4079</f>
        <v>11.44</v>
      </c>
      <c r="W4079" s="1">
        <v>6.70</v>
      </c>
      <c r="X4079" s="0" t="inlineStr">
        <is>
          <t>IBGE — Censo Demográfico 2022 / SIDRA</t>
        </is>
      </c>
    </row>
    <row r="4080">
      <c r="A4080" s="0" t="inlineStr">
        <is>
          <t>4111803</t>
        </is>
      </c>
      <c r="B4080" s="0" t="inlineStr">
        <is>
          <t>Jacarezinho</t>
        </is>
      </c>
      <c r="C4080" s="0" t="inlineStr">
        <is>
          <t>PR</t>
        </is>
      </c>
      <c r="D4080" s="0" t="inlineStr">
        <is>
          <t>2022</t>
        </is>
      </c>
      <c r="E4080" s="1">
        <v>40214</v>
      </c>
      <c r="F4080" s="1">
        <v>637</v>
      </c>
      <c r="G4080" s="1">
        <v>2298</v>
      </c>
      <c r="H4080" s="1">
        <v>6342</v>
      </c>
      <c r="I4080" s="1">
        <f>(F4080+G4080+H4080)/E4080*100</f>
        <v>23.069080419754314417864425325</v>
      </c>
      <c r="J4080" s="1">
        <f>(F4080+G4080)/E4080*100</f>
        <v>7.2984532749788630825085791018</v>
      </c>
      <c r="K4080" s="1">
        <f>F4080/E4080*100</f>
        <v>1.5840254637688367235291192122</v>
      </c>
      <c r="L4080" s="1">
        <v>1591.93</v>
      </c>
      <c r="M4080" s="1">
        <v>1189.33</v>
      </c>
      <c r="N4080" s="1">
        <v>6.84</v>
      </c>
      <c r="O4080" s="1">
        <v>92.75</v>
      </c>
      <c r="P4080" s="1">
        <v>6.59</v>
      </c>
      <c r="Q4080" s="1">
        <v>86.60</v>
      </c>
      <c r="R4080" s="1">
        <v>7.78</v>
      </c>
      <c r="S4080" s="1">
        <v>4.63</v>
      </c>
      <c r="T4080" s="1">
        <v>0.01</v>
      </c>
      <c r="U4080" s="1">
        <v>96.27</v>
      </c>
      <c r="V4080" s="1">
        <f>100-U4080</f>
        <v>3.73</v>
      </c>
      <c r="W4080" s="1">
        <v>3.00</v>
      </c>
      <c r="X4080" s="0" t="inlineStr">
        <is>
          <t>IBGE — Censo Demográfico 2022 / SIDRA</t>
        </is>
      </c>
    </row>
    <row r="4081">
      <c r="A4081" s="0" t="inlineStr">
        <is>
          <t>4111902</t>
        </is>
      </c>
      <c r="B4081" s="0" t="inlineStr">
        <is>
          <t>Jaguapitã</t>
        </is>
      </c>
      <c r="C4081" s="0" t="inlineStr">
        <is>
          <t>PR</t>
        </is>
      </c>
      <c r="D4081" s="0" t="inlineStr">
        <is>
          <t>2022</t>
        </is>
      </c>
      <c r="E4081" s="1">
        <v>15020</v>
      </c>
      <c r="F4081" s="1">
        <v>88</v>
      </c>
      <c r="G4081" s="1">
        <v>397</v>
      </c>
      <c r="H4081" s="1">
        <v>1750</v>
      </c>
      <c r="I4081" s="1">
        <f>(F4081+G4081+H4081)/E4081*100</f>
        <v>14.880159786950732356857523302</v>
      </c>
      <c r="J4081" s="1">
        <f>(F4081+G4081)/E4081*100</f>
        <v>3.2290279627163781624500665779</v>
      </c>
      <c r="K4081" s="1">
        <f>F4081/E4081*100</f>
        <v>0.5858854860186418109187749667</v>
      </c>
      <c r="L4081" s="1">
        <v>1517.31</v>
      </c>
      <c r="M4081" s="1">
        <v>1218.00</v>
      </c>
      <c r="N4081" s="1">
        <v>6.24</v>
      </c>
      <c r="O4081" s="1">
        <v>92.84</v>
      </c>
      <c r="P4081" s="1">
        <v>6.30</v>
      </c>
      <c r="Q4081" s="1">
        <v>91.39</v>
      </c>
      <c r="R4081" s="1">
        <v>2.18</v>
      </c>
      <c r="S4081" s="1">
        <v>6.34</v>
      </c>
      <c s="1" r="T4081">
        <v>0</v>
      </c>
      <c r="U4081" s="1">
        <v>94.41</v>
      </c>
      <c r="V4081" s="1">
        <f>100-U4081</f>
        <v>5.59</v>
      </c>
      <c r="W4081" s="1">
        <v>4.45</v>
      </c>
      <c r="X4081" s="0" t="inlineStr">
        <is>
          <t>IBGE — Censo Demográfico 2022 / SIDRA</t>
        </is>
      </c>
    </row>
    <row r="4082">
      <c r="A4082" s="0" t="inlineStr">
        <is>
          <t>4112009</t>
        </is>
      </c>
      <c r="B4082" s="0" t="inlineStr">
        <is>
          <t>Jaguariaíva</t>
        </is>
      </c>
      <c r="C4082" s="0" t="inlineStr">
        <is>
          <t>PR</t>
        </is>
      </c>
      <c r="D4082" s="0" t="inlineStr">
        <is>
          <t>2022</t>
        </is>
      </c>
      <c r="E4082" s="1">
        <v>34961</v>
      </c>
      <c r="F4082" s="1">
        <v>462</v>
      </c>
      <c r="G4082" s="1">
        <v>2437</v>
      </c>
      <c r="H4082" s="1">
        <v>6270</v>
      </c>
      <c r="I4082" s="1">
        <f>(F4082+G4082+H4082)/E4082*100</f>
        <v>26.22636652269671920139584108</v>
      </c>
      <c r="J4082" s="1">
        <f>(F4082+G4082)/E4082*100</f>
        <v>8.292096907983181259117302137</v>
      </c>
      <c r="K4082" s="1">
        <f>F4082/E4082*100</f>
        <v>1.3214724979262606904836818169</v>
      </c>
      <c r="L4082" s="1">
        <v>1418.37</v>
      </c>
      <c r="M4082" s="1">
        <v>1047.50</v>
      </c>
      <c r="N4082" s="1">
        <v>4.96</v>
      </c>
      <c r="O4082" s="1">
        <v>91.10</v>
      </c>
      <c r="P4082" s="1">
        <v>8.47</v>
      </c>
      <c r="Q4082" s="1">
        <v>81.54</v>
      </c>
      <c r="R4082" s="1">
        <v>3.65</v>
      </c>
      <c r="S4082" s="1">
        <v>12.59</v>
      </c>
      <c r="T4082" s="1">
        <v>0.02</v>
      </c>
      <c r="U4082" s="1">
        <v>91.91</v>
      </c>
      <c r="V4082" s="1">
        <f>100-U4082</f>
        <v>8.09</v>
      </c>
      <c r="W4082" s="1">
        <v>6.95</v>
      </c>
      <c r="X4082" s="0" t="inlineStr">
        <is>
          <t>IBGE — Censo Demográfico 2022 / SIDRA</t>
        </is>
      </c>
    </row>
    <row r="4083">
      <c r="A4083" s="0" t="inlineStr">
        <is>
          <t>4112108</t>
        </is>
      </c>
      <c r="B4083" s="0" t="inlineStr">
        <is>
          <t>Jandaia do Sul</t>
        </is>
      </c>
      <c r="C4083" s="0" t="inlineStr">
        <is>
          <t>PR</t>
        </is>
      </c>
      <c r="D4083" s="0" t="inlineStr">
        <is>
          <t>2022</t>
        </is>
      </c>
      <c r="E4083" s="1">
        <v>21297</v>
      </c>
      <c r="F4083" s="1">
        <v>279</v>
      </c>
      <c r="G4083" s="1">
        <v>475</v>
      </c>
      <c r="H4083" s="1">
        <v>2121</v>
      </c>
      <c r="I4083" s="1">
        <f>(F4083+G4083+H4083)/E4083*100</f>
        <v>13.499553927783255857632530403</v>
      </c>
      <c r="J4083" s="1">
        <f>(F4083+G4083)/E4083*100</f>
        <v>3.5404047518429825797060618867</v>
      </c>
      <c r="K4083" s="1">
        <f>F4083/E4083*100</f>
        <v>1.3100436681222707423580786026</v>
      </c>
      <c r="L4083" s="1">
        <v>1763.44</v>
      </c>
      <c r="M4083" s="1">
        <v>1308.00</v>
      </c>
      <c r="N4083" s="1">
        <v>5.22</v>
      </c>
      <c r="O4083" s="1">
        <v>92.07</v>
      </c>
      <c r="P4083" s="1">
        <v>6.13</v>
      </c>
      <c r="Q4083" s="1">
        <v>56.81</v>
      </c>
      <c r="R4083" s="1">
        <v>2.89</v>
      </c>
      <c r="S4083" s="1">
        <v>40.20</v>
      </c>
      <c s="1" r="T4083">
        <v>0</v>
      </c>
      <c r="U4083" s="1">
        <v>95.91</v>
      </c>
      <c r="V4083" s="1">
        <f>100-U4083</f>
        <v>4.09</v>
      </c>
      <c r="W4083" s="1">
        <v>3.97</v>
      </c>
      <c r="X4083" s="0" t="inlineStr">
        <is>
          <t>IBGE — Censo Demográfico 2022 / SIDRA</t>
        </is>
      </c>
    </row>
    <row r="4084">
      <c r="A4084" s="0" t="inlineStr">
        <is>
          <t>4112207</t>
        </is>
      </c>
      <c r="B4084" s="0" t="inlineStr">
        <is>
          <t>Janiópolis</t>
        </is>
      </c>
      <c r="C4084" s="0" t="inlineStr">
        <is>
          <t>PR</t>
        </is>
      </c>
      <c r="D4084" s="0" t="inlineStr">
        <is>
          <t>2022</t>
        </is>
      </c>
      <c r="E4084" s="1">
        <v>5848</v>
      </c>
      <c r="F4084" s="1">
        <v>75</v>
      </c>
      <c r="G4084" s="1">
        <v>295</v>
      </c>
      <c r="H4084" s="1">
        <v>1100</v>
      </c>
      <c r="I4084" s="1">
        <f>(F4084+G4084+H4084)/E4084*100</f>
        <v>25.136798905608755129958960328</v>
      </c>
      <c r="J4084" s="1">
        <f>(F4084+G4084)/E4084*100</f>
        <v>6.3269493844049247606019151847</v>
      </c>
      <c r="K4084" s="1">
        <f>F4084/E4084*100</f>
        <v>1.282489740082079343365253078</v>
      </c>
      <c r="L4084" s="1">
        <v>1208.61</v>
      </c>
      <c r="M4084" s="1">
        <v>1004.00</v>
      </c>
      <c r="N4084" s="1">
        <v>12.76</v>
      </c>
      <c r="O4084" s="1">
        <v>79.30</v>
      </c>
      <c r="P4084" s="1">
        <v>18.24</v>
      </c>
      <c r="Q4084" s="1">
        <v>1.08</v>
      </c>
      <c r="R4084" s="1">
        <v>0.35</v>
      </c>
      <c r="S4084" s="1">
        <v>98.53</v>
      </c>
      <c s="1" r="T4084">
        <v>0</v>
      </c>
      <c r="U4084" s="1">
        <v>84.96</v>
      </c>
      <c r="V4084" s="1">
        <f>100-U4084</f>
        <v>15.04</v>
      </c>
      <c r="W4084" s="1">
        <v>14.22</v>
      </c>
      <c r="X4084" s="0" t="inlineStr">
        <is>
          <t>IBGE — Censo Demográfico 2022 / SIDRA</t>
        </is>
      </c>
    </row>
    <row r="4085">
      <c r="A4085" s="0" t="inlineStr">
        <is>
          <t>4112306</t>
        </is>
      </c>
      <c r="B4085" s="0" t="inlineStr">
        <is>
          <t>Japira</t>
        </is>
      </c>
      <c r="C4085" s="0" t="inlineStr">
        <is>
          <t>PR</t>
        </is>
      </c>
      <c r="D4085" s="0" t="inlineStr">
        <is>
          <t>2022</t>
        </is>
      </c>
      <c r="E4085" s="1">
        <v>4972</v>
      </c>
      <c r="F4085" s="1">
        <v>134</v>
      </c>
      <c r="G4085" s="1">
        <v>243</v>
      </c>
      <c r="H4085" s="1">
        <v>940</v>
      </c>
      <c r="I4085" s="1">
        <f>(F4085+G4085+H4085)/E4085*100</f>
        <v>26.488334674175382139983909895</v>
      </c>
      <c r="J4085" s="1">
        <f>(F4085+G4085)/E4085*100</f>
        <v>7.5824617860016090104585679807</v>
      </c>
      <c r="K4085" s="1">
        <f>F4085/E4085*100</f>
        <v>2.6950925181013676588897827836</v>
      </c>
      <c r="L4085" s="1">
        <v>1339.86</v>
      </c>
      <c r="M4085" s="1">
        <v>1100.00</v>
      </c>
      <c r="N4085" s="1">
        <v>8.93</v>
      </c>
      <c r="O4085" s="1">
        <v>61.87</v>
      </c>
      <c r="P4085" s="1">
        <v>34.37</v>
      </c>
      <c r="Q4085" s="1">
        <v>6.71</v>
      </c>
      <c r="R4085" s="1">
        <v>5.73</v>
      </c>
      <c r="S4085" s="1">
        <v>87.02</v>
      </c>
      <c r="T4085" s="1">
        <v>0.16</v>
      </c>
      <c r="U4085" s="1">
        <v>95.91</v>
      </c>
      <c r="V4085" s="1">
        <f>100-U4085</f>
        <v>4.09</v>
      </c>
      <c r="W4085" s="1">
        <v>3.82</v>
      </c>
      <c r="X4085" s="0" t="inlineStr">
        <is>
          <t>IBGE — Censo Demográfico 2022 / SIDRA</t>
        </is>
      </c>
    </row>
    <row r="4086">
      <c r="A4086" s="0" t="inlineStr">
        <is>
          <t>4112405</t>
        </is>
      </c>
      <c r="B4086" s="0" t="inlineStr">
        <is>
          <t>Japurá</t>
        </is>
      </c>
      <c r="C4086" s="0" t="inlineStr">
        <is>
          <t>PR</t>
        </is>
      </c>
      <c r="D4086" s="0" t="inlineStr">
        <is>
          <t>2022</t>
        </is>
      </c>
      <c r="E4086" s="1">
        <v>9144</v>
      </c>
      <c r="F4086" s="1">
        <v>39</v>
      </c>
      <c r="G4086" s="1">
        <v>129</v>
      </c>
      <c r="H4086" s="1">
        <v>849</v>
      </c>
      <c r="I4086" s="1">
        <f>(F4086+G4086+H4086)/E4086*100</f>
        <v>11.122047244094488188976377953</v>
      </c>
      <c r="J4086" s="1">
        <f>(F4086+G4086)/E4086*100</f>
        <v>1.8372703412073490813648293963</v>
      </c>
      <c r="K4086" s="1">
        <f>F4086/E4086*100</f>
        <v>0.4265091863517060367454068241</v>
      </c>
      <c r="L4086" s="1">
        <v>1684.55</v>
      </c>
      <c r="M4086" s="1">
        <v>1275.00</v>
      </c>
      <c r="N4086" s="1">
        <v>5.52</v>
      </c>
      <c r="O4086" s="1">
        <v>92.60</v>
      </c>
      <c r="P4086" s="1">
        <v>4.90</v>
      </c>
      <c r="Q4086" s="1">
        <v>63.91</v>
      </c>
      <c r="R4086" s="1">
        <v>8.70</v>
      </c>
      <c r="S4086" s="1">
        <v>27.36</v>
      </c>
      <c s="1" r="T4086">
        <v>0</v>
      </c>
      <c r="U4086" s="1">
        <v>96.80</v>
      </c>
      <c r="V4086" s="1">
        <f>100-U4086</f>
        <v>3.20</v>
      </c>
      <c r="W4086" s="1">
        <v>3.02</v>
      </c>
      <c r="X4086" s="0" t="inlineStr">
        <is>
          <t>IBGE — Censo Demográfico 2022 / SIDRA</t>
        </is>
      </c>
    </row>
    <row r="4087">
      <c r="A4087" s="0" t="inlineStr">
        <is>
          <t>4112504</t>
        </is>
      </c>
      <c r="B4087" s="0" t="inlineStr">
        <is>
          <t>Jardim Alegre</t>
        </is>
      </c>
      <c r="C4087" s="0" t="inlineStr">
        <is>
          <t>PR</t>
        </is>
      </c>
      <c r="D4087" s="0" t="inlineStr">
        <is>
          <t>2022</t>
        </is>
      </c>
      <c r="E4087" s="1">
        <v>11999</v>
      </c>
      <c r="F4087" s="1">
        <v>242</v>
      </c>
      <c r="G4087" s="1">
        <v>895</v>
      </c>
      <c r="H4087" s="1">
        <v>1796</v>
      </c>
      <c r="I4087" s="1">
        <f>(F4087+G4087+H4087)/E4087*100</f>
        <v>24.443703641970164180348362364</v>
      </c>
      <c r="J4087" s="1">
        <f>(F4087+G4087)/E4087*100</f>
        <v>9.475789649137428119009917493</v>
      </c>
      <c r="K4087" s="1">
        <f>F4087/E4087*100</f>
        <v>2.0168347362280190015834652888</v>
      </c>
      <c r="L4087" s="1">
        <v>1312.61</v>
      </c>
      <c r="M4087" s="1">
        <v>1133.33</v>
      </c>
      <c r="N4087" s="1">
        <v>11.22</v>
      </c>
      <c r="O4087" s="1">
        <v>67.89</v>
      </c>
      <c r="P4087" s="1">
        <v>23.55</v>
      </c>
      <c r="Q4087" s="1">
        <v>18.30</v>
      </c>
      <c r="R4087" s="1">
        <v>36.20</v>
      </c>
      <c r="S4087" s="1">
        <v>45.35</v>
      </c>
      <c r="T4087" s="1">
        <v>0.02</v>
      </c>
      <c r="U4087" s="1">
        <v>76.06</v>
      </c>
      <c r="V4087" s="1">
        <f>100-U4087</f>
        <v>23.94</v>
      </c>
      <c r="W4087" s="1">
        <v>21.23</v>
      </c>
      <c r="X4087" s="0" t="inlineStr">
        <is>
          <t>IBGE — Censo Demográfico 2022 / SIDRA</t>
        </is>
      </c>
    </row>
    <row r="4088">
      <c r="A4088" s="0" t="inlineStr">
        <is>
          <t>4112603</t>
        </is>
      </c>
      <c r="B4088" s="0" t="inlineStr">
        <is>
          <t>Jardim Olinda</t>
        </is>
      </c>
      <c r="C4088" s="0" t="inlineStr">
        <is>
          <t>PR</t>
        </is>
      </c>
      <c r="D4088" s="0" t="inlineStr">
        <is>
          <t>2022</t>
        </is>
      </c>
      <c r="E4088" s="1">
        <v>1343</v>
      </c>
      <c r="F4088" s="1">
        <v>28</v>
      </c>
      <c r="G4088" s="1">
        <v>95</v>
      </c>
      <c r="H4088" s="1">
        <v>306</v>
      </c>
      <c r="I4088" s="1">
        <f>(F4088+G4088+H4088)/E4088*100</f>
        <v>31.943410275502606105733432614</v>
      </c>
      <c r="J4088" s="1">
        <f>(F4088+G4088)/E4088*100</f>
        <v>9.158600148920327624720774386</v>
      </c>
      <c r="K4088" s="1">
        <f>F4088/E4088*100</f>
        <v>2.0848845867460908413998510797</v>
      </c>
      <c r="L4088" s="1">
        <v>1120.71</v>
      </c>
      <c r="M4088" s="1">
        <v>920.00</v>
      </c>
      <c r="N4088" s="1">
        <v>9.43</v>
      </c>
      <c r="O4088" s="1">
        <v>74.80</v>
      </c>
      <c r="P4088" s="1">
        <v>25.00</v>
      </c>
      <c r="Q4088" s="1">
        <v>2.42</v>
      </c>
      <c r="R4088" s="1">
        <v>9.68</v>
      </c>
      <c r="S4088" s="1">
        <v>87.50</v>
      </c>
      <c s="1" r="T4088">
        <v>0</v>
      </c>
      <c r="U4088" s="1">
        <v>92.94</v>
      </c>
      <c r="V4088" s="1">
        <f>100-U4088</f>
        <v>7.06</v>
      </c>
      <c r="W4088" s="1">
        <v>5.04</v>
      </c>
      <c r="X4088" s="0" t="inlineStr">
        <is>
          <t>IBGE — Censo Demográfico 2022 / SIDRA</t>
        </is>
      </c>
    </row>
    <row r="4089">
      <c r="A4089" s="0" t="inlineStr">
        <is>
          <t>4112702</t>
        </is>
      </c>
      <c r="B4089" s="0" t="inlineStr">
        <is>
          <t>Jataizinho</t>
        </is>
      </c>
      <c r="C4089" s="0" t="inlineStr">
        <is>
          <t>PR</t>
        </is>
      </c>
      <c r="D4089" s="0" t="inlineStr">
        <is>
          <t>2022</t>
        </is>
      </c>
      <c r="E4089" s="1">
        <v>11773</v>
      </c>
      <c r="F4089" s="1">
        <v>227</v>
      </c>
      <c r="G4089" s="1">
        <v>752</v>
      </c>
      <c r="H4089" s="1">
        <v>2026</v>
      </c>
      <c r="I4089" s="1">
        <f>(F4089+G4089+H4089)/E4089*100</f>
        <v>25.524505223817208867748237493</v>
      </c>
      <c r="J4089" s="1">
        <f>(F4089+G4089)/E4089*100</f>
        <v>8.315637475579716300008494012</v>
      </c>
      <c r="K4089" s="1">
        <f>F4089/E4089*100</f>
        <v>1.9281406608341119510744924828</v>
      </c>
      <c r="L4089" s="1">
        <v>1263.41</v>
      </c>
      <c r="M4089" s="1">
        <v>1000.00</v>
      </c>
      <c r="N4089" s="1">
        <v>7.22</v>
      </c>
      <c r="O4089" s="1">
        <v>94.69</v>
      </c>
      <c r="P4089" s="1">
        <v>3.73</v>
      </c>
      <c r="Q4089" s="1">
        <v>90.49</v>
      </c>
      <c r="R4089" s="1">
        <v>2.44</v>
      </c>
      <c r="S4089" s="1">
        <v>7.04</v>
      </c>
      <c s="1" r="T4089">
        <v>0</v>
      </c>
      <c r="U4089" s="1">
        <v>97.02</v>
      </c>
      <c r="V4089" s="1">
        <f>100-U4089</f>
        <v>2.98</v>
      </c>
      <c r="W4089" s="1">
        <v>2.75</v>
      </c>
      <c r="X4089" s="0" t="inlineStr">
        <is>
          <t>IBGE — Censo Demográfico 2022 / SIDRA</t>
        </is>
      </c>
    </row>
    <row r="4090">
      <c r="A4090" s="0" t="inlineStr">
        <is>
          <t>4112751</t>
        </is>
      </c>
      <c r="B4090" s="0" t="inlineStr">
        <is>
          <t>Jesuítas</t>
        </is>
      </c>
      <c r="C4090" s="0" t="inlineStr">
        <is>
          <t>PR</t>
        </is>
      </c>
      <c r="D4090" s="0" t="inlineStr">
        <is>
          <t>2022</t>
        </is>
      </c>
      <c r="E4090" s="1">
        <v>10496</v>
      </c>
      <c r="F4090" s="1">
        <v>78</v>
      </c>
      <c r="G4090" s="1">
        <v>163</v>
      </c>
      <c r="H4090" s="1">
        <v>1026</v>
      </c>
      <c r="I4090" s="1">
        <f>(F4090+G4090+H4090)/E4090*100</f>
        <v>12.071265243902439024390243902</v>
      </c>
      <c r="J4090" s="1">
        <f>(F4090+G4090)/E4090*100</f>
        <v>2.296112804878048780487804878</v>
      </c>
      <c r="K4090" s="1">
        <f>F4090/E4090*100</f>
        <v>0.7431402439024390243902439024</v>
      </c>
      <c r="L4090" s="1">
        <v>1610.56</v>
      </c>
      <c r="M4090" s="1">
        <v>1212.00</v>
      </c>
      <c r="N4090" s="1">
        <v>5.81</v>
      </c>
      <c r="O4090" s="1">
        <v>81.86</v>
      </c>
      <c r="P4090" s="1">
        <v>10.59</v>
      </c>
      <c r="Q4090" s="1">
        <v>1.40</v>
      </c>
      <c r="R4090" s="1">
        <v>0.05</v>
      </c>
      <c r="S4090" s="1">
        <v>98.55</v>
      </c>
      <c s="1" r="T4090">
        <v>0</v>
      </c>
      <c r="U4090" s="1">
        <v>85.22</v>
      </c>
      <c r="V4090" s="1">
        <f>100-U4090</f>
        <v>14.78</v>
      </c>
      <c r="W4090" s="1">
        <v>11.54</v>
      </c>
      <c r="X4090" s="0" t="inlineStr">
        <is>
          <t>IBGE — Censo Demográfico 2022 / SIDRA</t>
        </is>
      </c>
    </row>
    <row r="4091">
      <c r="A4091" s="0" t="inlineStr">
        <is>
          <t>4112801</t>
        </is>
      </c>
      <c r="B4091" s="0" t="inlineStr">
        <is>
          <t>Joaquim Távora</t>
        </is>
      </c>
      <c r="C4091" s="0" t="inlineStr">
        <is>
          <t>PR</t>
        </is>
      </c>
      <c r="D4091" s="0" t="inlineStr">
        <is>
          <t>2022</t>
        </is>
      </c>
      <c r="E4091" s="1">
        <v>11858</v>
      </c>
      <c r="F4091" s="1">
        <v>119</v>
      </c>
      <c r="G4091" s="1">
        <v>481</v>
      </c>
      <c r="H4091" s="1">
        <v>1986</v>
      </c>
      <c r="I4091" s="1">
        <f>(F4091+G4091+H4091)/E4091*100</f>
        <v>21.808062067802327542587282847</v>
      </c>
      <c r="J4091" s="1">
        <f>(F4091+G4091)/E4091*100</f>
        <v>5.0598751897453196154494855794</v>
      </c>
      <c r="K4091" s="1">
        <f>F4091/E4091*100</f>
        <v>1.0035419126328217237308146399</v>
      </c>
      <c r="L4091" s="1">
        <v>1481.83</v>
      </c>
      <c r="M4091" s="1">
        <v>1200.00</v>
      </c>
      <c r="N4091" s="1">
        <v>5.12</v>
      </c>
      <c r="O4091" s="1">
        <v>89.91</v>
      </c>
      <c r="P4091" s="1">
        <v>8.86</v>
      </c>
      <c r="Q4091" s="1">
        <v>80.16</v>
      </c>
      <c r="R4091" s="1">
        <v>7.99</v>
      </c>
      <c r="S4091" s="1">
        <v>11.70</v>
      </c>
      <c s="1" r="T4091">
        <v>0</v>
      </c>
      <c r="U4091" s="1">
        <v>98.35</v>
      </c>
      <c r="V4091" s="1">
        <f>100-U4091</f>
        <v>1.65</v>
      </c>
      <c r="W4091" s="1">
        <v>1.51</v>
      </c>
      <c r="X4091" s="0" t="inlineStr">
        <is>
          <t>IBGE — Censo Demográfico 2022 / SIDRA</t>
        </is>
      </c>
    </row>
    <row r="4092">
      <c r="A4092" s="0" t="inlineStr">
        <is>
          <t>4112900</t>
        </is>
      </c>
      <c r="B4092" s="0" t="inlineStr">
        <is>
          <t>Jundiaí do Sul</t>
        </is>
      </c>
      <c r="C4092" s="0" t="inlineStr">
        <is>
          <t>PR</t>
        </is>
      </c>
      <c r="D4092" s="0" t="inlineStr">
        <is>
          <t>2022</t>
        </is>
      </c>
      <c r="E4092" s="1">
        <v>3333</v>
      </c>
      <c r="F4092" s="1">
        <v>53</v>
      </c>
      <c r="G4092" s="1">
        <v>318</v>
      </c>
      <c r="H4092" s="1">
        <v>717</v>
      </c>
      <c r="I4092" s="1">
        <f>(F4092+G4092+H4092)/E4092*100</f>
        <v>32.643264326432643264326432643</v>
      </c>
      <c r="J4092" s="1">
        <f>(F4092+G4092)/E4092*100</f>
        <v>11.131113111311131113111311131</v>
      </c>
      <c r="K4092" s="1">
        <f>F4092/E4092*100</f>
        <v>1.5901590159015901590159015902</v>
      </c>
      <c r="L4092" s="1">
        <v>1278.67</v>
      </c>
      <c r="M4092" s="1">
        <v>960.00</v>
      </c>
      <c r="N4092" s="1">
        <v>10.23</v>
      </c>
      <c r="O4092" s="1">
        <v>73.70</v>
      </c>
      <c r="P4092" s="1">
        <v>24.62</v>
      </c>
      <c r="Q4092" s="1">
        <v>2.08</v>
      </c>
      <c r="R4092" s="1">
        <v>1.60</v>
      </c>
      <c r="S4092" s="1">
        <v>95.84</v>
      </c>
      <c s="1" r="T4092">
        <v>0</v>
      </c>
      <c r="U4092" s="1">
        <v>79.38</v>
      </c>
      <c r="V4092" s="1">
        <f>100-U4092</f>
        <v>20.62</v>
      </c>
      <c r="W4092" s="1">
        <v>20.30</v>
      </c>
      <c r="X4092" s="0" t="inlineStr">
        <is>
          <t>IBGE — Censo Demográfico 2022 / SIDRA</t>
        </is>
      </c>
    </row>
    <row r="4093">
      <c r="A4093" s="0" t="inlineStr">
        <is>
          <t>4112959</t>
        </is>
      </c>
      <c r="B4093" s="0" t="inlineStr">
        <is>
          <t>Juranda</t>
        </is>
      </c>
      <c r="C4093" s="0" t="inlineStr">
        <is>
          <t>PR</t>
        </is>
      </c>
      <c r="D4093" s="0" t="inlineStr">
        <is>
          <t>2022</t>
        </is>
      </c>
      <c r="E4093" s="1">
        <v>7771</v>
      </c>
      <c r="F4093" s="1">
        <v>31</v>
      </c>
      <c r="G4093" s="1">
        <v>201</v>
      </c>
      <c r="H4093" s="1">
        <v>1176</v>
      </c>
      <c r="I4093" s="1">
        <f>(F4093+G4093+H4093)/E4093*100</f>
        <v>18.118646248874018787800797838</v>
      </c>
      <c r="J4093" s="1">
        <f>(F4093+G4093)/E4093*100</f>
        <v>2.9854587569167417320808132801</v>
      </c>
      <c r="K4093" s="1">
        <f>F4093/E4093*100</f>
        <v>0.3989190580362887659245914297</v>
      </c>
      <c r="L4093" s="1">
        <v>1524.76</v>
      </c>
      <c r="M4093" s="1">
        <v>1200.00</v>
      </c>
      <c r="N4093" s="1">
        <v>7.69</v>
      </c>
      <c r="O4093" s="1">
        <v>87.34</v>
      </c>
      <c r="P4093" s="1">
        <v>11.95</v>
      </c>
      <c r="Q4093" s="1">
        <v>1.30</v>
      </c>
      <c r="R4093" s="1">
        <v>0.48</v>
      </c>
      <c r="S4093" s="1">
        <v>98.19</v>
      </c>
      <c r="T4093" s="1">
        <v>0.03</v>
      </c>
      <c r="U4093" s="1">
        <v>89.83</v>
      </c>
      <c r="V4093" s="1">
        <f>100-U4093</f>
        <v>10.17</v>
      </c>
      <c r="W4093" s="1">
        <v>7.95</v>
      </c>
      <c r="X4093" s="0" t="inlineStr">
        <is>
          <t>IBGE — Censo Demográfico 2022 / SIDRA</t>
        </is>
      </c>
    </row>
    <row r="4094">
      <c r="A4094" s="0" t="inlineStr">
        <is>
          <t>4113007</t>
        </is>
      </c>
      <c r="B4094" s="0" t="inlineStr">
        <is>
          <t>Jussara</t>
        </is>
      </c>
      <c r="C4094" s="0" t="inlineStr">
        <is>
          <t>PR</t>
        </is>
      </c>
      <c r="D4094" s="0" t="inlineStr">
        <is>
          <t>2022</t>
        </is>
      </c>
      <c r="E4094" s="1">
        <v>6682</v>
      </c>
      <c r="F4094" s="1">
        <v>76</v>
      </c>
      <c r="G4094" s="1">
        <v>143</v>
      </c>
      <c r="H4094" s="1">
        <v>795</v>
      </c>
      <c r="I4094" s="1">
        <f>(F4094+G4094+H4094)/E4094*100</f>
        <v>15.175097276264591439688715953</v>
      </c>
      <c r="J4094" s="1">
        <f>(F4094+G4094)/E4094*100</f>
        <v>3.2774618377731218198144268183</v>
      </c>
      <c r="K4094" s="1">
        <f>F4094/E4094*100</f>
        <v>1.1373840167614486680634540557</v>
      </c>
      <c r="L4094" s="1">
        <v>1489.41</v>
      </c>
      <c r="M4094" s="1">
        <v>1225.00</v>
      </c>
      <c r="N4094" s="1">
        <v>6.00</v>
      </c>
      <c r="O4094" s="1">
        <v>95.55</v>
      </c>
      <c r="P4094" s="1">
        <v>4.25</v>
      </c>
      <c r="Q4094" s="1">
        <v>92.39</v>
      </c>
      <c r="R4094" s="1">
        <v>6.45</v>
      </c>
      <c r="S4094" s="1">
        <v>1.16</v>
      </c>
      <c s="1" r="T4094">
        <v>0</v>
      </c>
      <c r="U4094" s="1">
        <v>97.16</v>
      </c>
      <c r="V4094" s="1">
        <f>100-U4094</f>
        <v>2.84</v>
      </c>
      <c r="W4094" s="1">
        <v>2.36</v>
      </c>
      <c r="X4094" s="0" t="inlineStr">
        <is>
          <t>IBGE — Censo Demográfico 2022 / SIDRA</t>
        </is>
      </c>
    </row>
    <row r="4095">
      <c r="A4095" s="0" t="inlineStr">
        <is>
          <t>4113106</t>
        </is>
      </c>
      <c r="B4095" s="0" t="inlineStr">
        <is>
          <t>Kaloré</t>
        </is>
      </c>
      <c r="C4095" s="0" t="inlineStr">
        <is>
          <t>PR</t>
        </is>
      </c>
      <c r="D4095" s="0" t="inlineStr">
        <is>
          <t>2022</t>
        </is>
      </c>
      <c r="E4095" s="1">
        <v>4530</v>
      </c>
      <c r="F4095" s="1">
        <v>27</v>
      </c>
      <c r="G4095" s="1">
        <v>125</v>
      </c>
      <c r="H4095" s="1">
        <v>720</v>
      </c>
      <c r="I4095" s="1">
        <f>(F4095+G4095+H4095)/E4095*100</f>
        <v>19.249448123620309050772626932</v>
      </c>
      <c r="J4095" s="1">
        <f>(F4095+G4095)/E4095*100</f>
        <v>3.3554083885209713024282560706</v>
      </c>
      <c r="K4095" s="1">
        <f>F4095/E4095*100</f>
        <v>0.5960264900662251655629139073</v>
      </c>
      <c r="L4095" s="1">
        <v>1400.13</v>
      </c>
      <c r="M4095" s="1">
        <v>1192.40</v>
      </c>
      <c r="N4095" s="1">
        <v>9.00</v>
      </c>
      <c r="O4095" s="1">
        <v>88.13</v>
      </c>
      <c r="P4095" s="1">
        <v>11.70</v>
      </c>
      <c r="Q4095" s="1">
        <v>0.86</v>
      </c>
      <c r="R4095" s="1">
        <v>0.51</v>
      </c>
      <c r="S4095" s="1">
        <v>98.63</v>
      </c>
      <c s="1" r="T4095">
        <v>0</v>
      </c>
      <c r="U4095" s="1">
        <v>88.41</v>
      </c>
      <c r="V4095" s="1">
        <f>100-U4095</f>
        <v>11.59</v>
      </c>
      <c r="W4095" s="1">
        <v>9.13</v>
      </c>
      <c r="X4095" s="0" t="inlineStr">
        <is>
          <t>IBGE — Censo Demográfico 2022 / SIDRA</t>
        </is>
      </c>
    </row>
    <row r="4096">
      <c r="A4096" s="0" t="inlineStr">
        <is>
          <t>4113205</t>
        </is>
      </c>
      <c r="B4096" s="0" t="inlineStr">
        <is>
          <t>Lapa</t>
        </is>
      </c>
      <c r="C4096" s="0" t="inlineStr">
        <is>
          <t>PR</t>
        </is>
      </c>
      <c r="D4096" s="0" t="inlineStr">
        <is>
          <t>2022</t>
        </is>
      </c>
      <c r="E4096" s="1">
        <v>44898</v>
      </c>
      <c r="F4096" s="1">
        <v>1309</v>
      </c>
      <c r="G4096" s="1">
        <v>1828</v>
      </c>
      <c r="H4096" s="1">
        <v>7267</v>
      </c>
      <c r="I4096" s="1">
        <f>(F4096+G4096+H4096)/E4096*100</f>
        <v>23.172524388614192168916210076</v>
      </c>
      <c r="J4096" s="1">
        <f>(F4096+G4096)/E4096*100</f>
        <v>6.9869481936834602877633747606</v>
      </c>
      <c r="K4096" s="1">
        <f>F4096/E4096*100</f>
        <v>2.9154973495478640473963205488</v>
      </c>
      <c r="L4096" s="1">
        <v>1508.11</v>
      </c>
      <c r="M4096" s="1">
        <v>1147.33</v>
      </c>
      <c r="N4096" s="1">
        <v>3.88</v>
      </c>
      <c r="O4096" s="1">
        <v>73.46</v>
      </c>
      <c r="P4096" s="1">
        <v>21.57</v>
      </c>
      <c r="Q4096" s="1">
        <v>56.57</v>
      </c>
      <c r="R4096" s="1">
        <v>13.18</v>
      </c>
      <c r="S4096" s="1">
        <v>29.10</v>
      </c>
      <c r="T4096" s="1">
        <v>0.06</v>
      </c>
      <c r="U4096" s="1">
        <v>81.48</v>
      </c>
      <c r="V4096" s="1">
        <f>100-U4096</f>
        <v>18.52</v>
      </c>
      <c r="W4096" s="1">
        <v>16.01</v>
      </c>
      <c r="X4096" s="0" t="inlineStr">
        <is>
          <t>IBGE — Censo Demográfico 2022 / SIDRA</t>
        </is>
      </c>
    </row>
    <row r="4097">
      <c r="A4097" s="0" t="inlineStr">
        <is>
          <t>4113254</t>
        </is>
      </c>
      <c r="B4097" s="0" t="inlineStr">
        <is>
          <t>Laranjal</t>
        </is>
      </c>
      <c r="C4097" s="0" t="inlineStr">
        <is>
          <t>PR</t>
        </is>
      </c>
      <c r="D4097" s="0" t="inlineStr">
        <is>
          <t>2022</t>
        </is>
      </c>
      <c r="E4097" s="1">
        <v>5600</v>
      </c>
      <c r="F4097" s="1">
        <v>49</v>
      </c>
      <c r="G4097" s="1">
        <v>564</v>
      </c>
      <c r="H4097" s="1">
        <v>1388</v>
      </c>
      <c r="I4097" s="1">
        <f>(F4097+G4097+H4097)/E4097*100</f>
        <v>35.732142857142857142857142857</v>
      </c>
      <c r="J4097" s="1">
        <f>(F4097+G4097)/E4097*100</f>
        <v>10.946428571428571428571428571</v>
      </c>
      <c r="K4097" s="1">
        <f>F4097/E4097*100</f>
        <v>0.875</v>
      </c>
      <c r="L4097" s="1">
        <v>1001.65</v>
      </c>
      <c r="M4097" s="1">
        <v>800.00</v>
      </c>
      <c r="N4097" s="1">
        <v>13.90</v>
      </c>
      <c r="O4097" s="1">
        <v>48.83</v>
      </c>
      <c r="P4097" s="1">
        <v>48.25</v>
      </c>
      <c r="Q4097" s="1">
        <v>0.53</v>
      </c>
      <c r="R4097" s="1">
        <v>8.05</v>
      </c>
      <c r="S4097" s="1">
        <v>90.31</v>
      </c>
      <c r="T4097" s="1">
        <v>0.16</v>
      </c>
      <c r="U4097" s="1">
        <v>52.01</v>
      </c>
      <c r="V4097" s="1">
        <f>100-U4097</f>
        <v>47.99</v>
      </c>
      <c r="W4097" s="1">
        <v>43.27</v>
      </c>
      <c r="X4097" s="0" t="inlineStr">
        <is>
          <t>IBGE — Censo Demográfico 2022 / SIDRA</t>
        </is>
      </c>
    </row>
    <row r="4098">
      <c r="A4098" s="0" t="inlineStr">
        <is>
          <t>4113304</t>
        </is>
      </c>
      <c r="B4098" s="0" t="inlineStr">
        <is>
          <t>Laranjeiras do Sul</t>
        </is>
      </c>
      <c r="C4098" s="0" t="inlineStr">
        <is>
          <t>PR</t>
        </is>
      </c>
      <c r="D4098" s="0" t="inlineStr">
        <is>
          <t>2022</t>
        </is>
      </c>
      <c r="E4098" s="1">
        <v>31953</v>
      </c>
      <c r="F4098" s="1">
        <v>375</v>
      </c>
      <c r="G4098" s="1">
        <v>1817</v>
      </c>
      <c r="H4098" s="1">
        <v>4515</v>
      </c>
      <c r="I4098" s="1">
        <f>(F4098+G4098+H4098)/E4098*100</f>
        <v>20.990204362657653428473069821</v>
      </c>
      <c r="J4098" s="1">
        <f>(F4098+G4098)/E4098*100</f>
        <v>6.8600757362375989734923168404</v>
      </c>
      <c r="K4098" s="1">
        <f>F4098/E4098*100</f>
        <v>1.1735987231245892404469063938</v>
      </c>
      <c r="L4098" s="1">
        <v>1801.68</v>
      </c>
      <c r="M4098" s="1">
        <v>1200.00</v>
      </c>
      <c r="N4098" s="1">
        <v>5.40</v>
      </c>
      <c r="O4098" s="1">
        <v>84.77</v>
      </c>
      <c r="P4098" s="1">
        <v>13.33</v>
      </c>
      <c r="Q4098" s="1">
        <v>44.75</v>
      </c>
      <c r="R4098" s="1">
        <v>12.71</v>
      </c>
      <c r="S4098" s="1">
        <v>41.66</v>
      </c>
      <c r="T4098" s="1">
        <v>0.03</v>
      </c>
      <c r="U4098" s="1">
        <v>88.58</v>
      </c>
      <c r="V4098" s="1">
        <f>100-U4098</f>
        <v>11.42</v>
      </c>
      <c r="W4098" s="1">
        <v>9.63</v>
      </c>
      <c r="X4098" s="0" t="inlineStr">
        <is>
          <t>IBGE — Censo Demográfico 2022 / SIDRA</t>
        </is>
      </c>
    </row>
    <row r="4099">
      <c r="A4099" s="0" t="inlineStr">
        <is>
          <t>4113403</t>
        </is>
      </c>
      <c r="B4099" s="0" t="inlineStr">
        <is>
          <t>Leópolis</t>
        </is>
      </c>
      <c r="C4099" s="0" t="inlineStr">
        <is>
          <t>PR</t>
        </is>
      </c>
      <c r="D4099" s="0" t="inlineStr">
        <is>
          <t>2022</t>
        </is>
      </c>
      <c r="E4099" s="1">
        <v>3749</v>
      </c>
      <c r="F4099" s="1">
        <v>51</v>
      </c>
      <c r="G4099" s="1">
        <v>201</v>
      </c>
      <c r="H4099" s="1">
        <v>618</v>
      </c>
      <c r="I4099" s="1">
        <f>(F4099+G4099+H4099)/E4099*100</f>
        <v>23.206188316884502534009069085</v>
      </c>
      <c r="J4099" s="1">
        <f>(F4099+G4099)/E4099*100</f>
        <v>6.7217924779941317684715924246</v>
      </c>
      <c r="K4099" s="1">
        <f>F4099/E4099*100</f>
        <v>1.360362763403574286476393705</v>
      </c>
      <c r="L4099" s="1">
        <v>1313.79</v>
      </c>
      <c r="M4099" s="1">
        <v>1100.00</v>
      </c>
      <c r="N4099" s="1">
        <v>7.88</v>
      </c>
      <c r="O4099" s="1">
        <v>78.71</v>
      </c>
      <c r="P4099" s="1">
        <v>15.70</v>
      </c>
      <c r="Q4099" s="1">
        <v>0.71</v>
      </c>
      <c r="R4099" s="1">
        <v>3.61</v>
      </c>
      <c r="S4099" s="1">
        <v>95.62</v>
      </c>
      <c s="1" r="T4099">
        <v>0</v>
      </c>
      <c r="U4099" s="1">
        <v>91.58</v>
      </c>
      <c r="V4099" s="1">
        <f>100-U4099</f>
        <v>8.42</v>
      </c>
      <c r="W4099" s="1">
        <v>8.27</v>
      </c>
      <c r="X4099" s="0" t="inlineStr">
        <is>
          <t>IBGE — Censo Demográfico 2022 / SIDRA</t>
        </is>
      </c>
    </row>
    <row r="4100">
      <c r="A4100" s="0" t="inlineStr">
        <is>
          <t>4113429</t>
        </is>
      </c>
      <c r="B4100" s="0" t="inlineStr">
        <is>
          <t>Lidianópolis</t>
        </is>
      </c>
      <c r="C4100" s="0" t="inlineStr">
        <is>
          <t>PR</t>
        </is>
      </c>
      <c r="D4100" s="0" t="inlineStr">
        <is>
          <t>2022</t>
        </is>
      </c>
      <c r="E4100" s="1">
        <v>3933</v>
      </c>
      <c r="F4100" s="1">
        <v>77</v>
      </c>
      <c r="G4100" s="1">
        <v>265</v>
      </c>
      <c r="H4100" s="1">
        <v>831</v>
      </c>
      <c r="I4100" s="1">
        <f>(F4100+G4100+H4100)/E4100*100</f>
        <v>29.824561403508771929824561404</v>
      </c>
      <c r="J4100" s="1">
        <f>(F4100+G4100)/E4100*100</f>
        <v>8.695652173913043478260869565</v>
      </c>
      <c r="K4100" s="1">
        <f>F4100/E4100*100</f>
        <v>1.9577930333079074497838799898</v>
      </c>
      <c r="L4100" s="1">
        <v>1256.59</v>
      </c>
      <c r="M4100" s="1">
        <v>1070.67</v>
      </c>
      <c r="N4100" s="1">
        <v>11.49</v>
      </c>
      <c r="O4100" s="1">
        <v>72.82</v>
      </c>
      <c r="P4100" s="1">
        <v>26.92</v>
      </c>
      <c r="Q4100" s="1">
        <v>0.72</v>
      </c>
      <c r="R4100" s="1">
        <v>41.92</v>
      </c>
      <c r="S4100" s="1">
        <v>57.24</v>
      </c>
      <c s="1" r="T4100">
        <v>0</v>
      </c>
      <c r="U4100" s="1">
        <v>79.60</v>
      </c>
      <c r="V4100" s="1">
        <f>100-U4100</f>
        <v>20.40</v>
      </c>
      <c r="W4100" s="1">
        <v>18.71</v>
      </c>
      <c r="X4100" s="0" t="inlineStr">
        <is>
          <t>IBGE — Censo Demográfico 2022 / SIDRA</t>
        </is>
      </c>
    </row>
    <row r="4101">
      <c r="A4101" s="0" t="inlineStr">
        <is>
          <t>4113452</t>
        </is>
      </c>
      <c r="B4101" s="0" t="inlineStr">
        <is>
          <t>Lindoeste</t>
        </is>
      </c>
      <c r="C4101" s="0" t="inlineStr">
        <is>
          <t>PR</t>
        </is>
      </c>
      <c r="D4101" s="0" t="inlineStr">
        <is>
          <t>2022</t>
        </is>
      </c>
      <c r="E4101" s="1">
        <v>5168</v>
      </c>
      <c r="F4101" s="1">
        <v>50</v>
      </c>
      <c r="G4101" s="1">
        <v>305</v>
      </c>
      <c r="H4101" s="1">
        <v>807</v>
      </c>
      <c r="I4101" s="1">
        <f>(F4101+G4101+H4101)/E4101*100</f>
        <v>22.484520123839009287925696594</v>
      </c>
      <c r="J4101" s="1">
        <f>(F4101+G4101)/E4101*100</f>
        <v>6.8691950464396284829721362229</v>
      </c>
      <c r="K4101" s="1">
        <f>F4101/E4101*100</f>
        <v>0.9674922600619195046439628483</v>
      </c>
      <c r="L4101" s="1">
        <v>1258.41</v>
      </c>
      <c r="M4101" s="1">
        <v>1120.00</v>
      </c>
      <c r="N4101" s="1">
        <v>8.89</v>
      </c>
      <c r="O4101" s="1">
        <v>63.08</v>
      </c>
      <c r="P4101" s="1">
        <v>31.38</v>
      </c>
      <c r="Q4101" s="1">
        <v>2.88</v>
      </c>
      <c r="R4101" s="1">
        <v>9.80</v>
      </c>
      <c r="S4101" s="1">
        <v>87.05</v>
      </c>
      <c r="T4101" s="1">
        <v>0.05</v>
      </c>
      <c r="U4101" s="1">
        <v>73.26</v>
      </c>
      <c r="V4101" s="1">
        <f>100-U4101</f>
        <v>26.74</v>
      </c>
      <c r="W4101" s="1">
        <v>23.81</v>
      </c>
      <c r="X4101" s="0" t="inlineStr">
        <is>
          <t>IBGE — Censo Demográfico 2022 / SIDRA</t>
        </is>
      </c>
    </row>
    <row r="4102">
      <c r="A4102" s="0" t="inlineStr">
        <is>
          <t>4113502</t>
        </is>
      </c>
      <c r="B4102" s="0" t="inlineStr">
        <is>
          <t>Loanda</t>
        </is>
      </c>
      <c r="C4102" s="0" t="inlineStr">
        <is>
          <t>PR</t>
        </is>
      </c>
      <c r="D4102" s="0" t="inlineStr">
        <is>
          <t>2022</t>
        </is>
      </c>
      <c r="E4102" s="1">
        <v>23062</v>
      </c>
      <c r="F4102" s="1">
        <v>491</v>
      </c>
      <c r="G4102" s="1">
        <v>561</v>
      </c>
      <c r="H4102" s="1">
        <v>2746</v>
      </c>
      <c r="I4102" s="1">
        <f>(F4102+G4102+H4102)/E4102*100</f>
        <v>16.468649726823345763593790651</v>
      </c>
      <c r="J4102" s="1">
        <f>(F4102+G4102)/E4102*100</f>
        <v>4.5616165120111005116642095222</v>
      </c>
      <c r="K4102" s="1">
        <f>F4102/E4102*100</f>
        <v>2.1290434480964356950828202237</v>
      </c>
      <c r="L4102" s="1">
        <v>1760.13</v>
      </c>
      <c r="M4102" s="1">
        <v>1250.00</v>
      </c>
      <c r="N4102" s="1">
        <v>6.01</v>
      </c>
      <c r="O4102" s="1">
        <v>93.01</v>
      </c>
      <c r="P4102" s="1">
        <v>4.99</v>
      </c>
      <c r="Q4102" s="1">
        <v>73.37</v>
      </c>
      <c r="R4102" s="1">
        <v>5.58</v>
      </c>
      <c r="S4102" s="1">
        <v>21.00</v>
      </c>
      <c r="T4102" s="1">
        <v>0.01</v>
      </c>
      <c r="U4102" s="1">
        <v>95.06</v>
      </c>
      <c r="V4102" s="1">
        <f>100-U4102</f>
        <v>4.94</v>
      </c>
      <c r="W4102" s="1">
        <v>3.79</v>
      </c>
      <c r="X4102" s="0" t="inlineStr">
        <is>
          <t>IBGE — Censo Demográfico 2022 / SIDRA</t>
        </is>
      </c>
    </row>
    <row r="4103">
      <c r="A4103" s="0" t="inlineStr">
        <is>
          <t>4113601</t>
        </is>
      </c>
      <c r="B4103" s="0" t="inlineStr">
        <is>
          <t>Lobato</t>
        </is>
      </c>
      <c r="C4103" s="0" t="inlineStr">
        <is>
          <t>PR</t>
        </is>
      </c>
      <c r="D4103" s="0" t="inlineStr">
        <is>
          <t>2022</t>
        </is>
      </c>
      <c r="E4103" s="1">
        <v>4601</v>
      </c>
      <c r="F4103" s="1">
        <v>46</v>
      </c>
      <c r="G4103" s="1">
        <v>204</v>
      </c>
      <c r="H4103" s="1">
        <v>635</v>
      </c>
      <c r="I4103" s="1">
        <f>(F4103+G4103+H4103)/E4103*100</f>
        <v>19.234948924146924581612692893</v>
      </c>
      <c r="J4103" s="1">
        <f>(F4103+G4103)/E4103*100</f>
        <v>5.4336013910019560965007607042</v>
      </c>
      <c r="K4103" s="1">
        <f>F4103/E4103*100</f>
        <v>0.9997826559443599217561399696</v>
      </c>
      <c r="L4103" s="1">
        <v>1604.37</v>
      </c>
      <c r="M4103" s="1">
        <v>1212.00</v>
      </c>
      <c r="N4103" s="1">
        <v>5.13</v>
      </c>
      <c r="O4103" s="1">
        <v>93.02</v>
      </c>
      <c r="P4103" s="1">
        <v>6.57</v>
      </c>
      <c r="Q4103" s="1">
        <v>93.19</v>
      </c>
      <c r="R4103" s="1">
        <v>2.88</v>
      </c>
      <c r="S4103" s="1">
        <v>3.92</v>
      </c>
      <c s="1" r="T4103">
        <v>0</v>
      </c>
      <c r="U4103" s="1">
        <v>93.60</v>
      </c>
      <c r="V4103" s="1">
        <f>100-U4103</f>
        <v>6.40</v>
      </c>
      <c r="W4103" s="1">
        <v>4.61</v>
      </c>
      <c r="X4103" s="0" t="inlineStr">
        <is>
          <t>IBGE — Censo Demográfico 2022 / SIDRA</t>
        </is>
      </c>
    </row>
    <row r="4104">
      <c r="A4104" s="0" t="inlineStr">
        <is>
          <t>4113700</t>
        </is>
      </c>
      <c r="B4104" s="0" t="inlineStr">
        <is>
          <t>Londrina</t>
        </is>
      </c>
      <c r="C4104" s="0" t="inlineStr">
        <is>
          <t>PR</t>
        </is>
      </c>
      <c r="D4104" s="0" t="inlineStr">
        <is>
          <t>2022</t>
        </is>
      </c>
      <c r="E4104" s="1">
        <v>551961</v>
      </c>
      <c r="F4104" s="1">
        <v>12692</v>
      </c>
      <c r="G4104" s="1">
        <v>17841</v>
      </c>
      <c r="H4104" s="1">
        <v>54326</v>
      </c>
      <c r="I4104" s="1">
        <f>(F4104+G4104+H4104)/E4104*100</f>
        <v>15.374093459501667690289712498</v>
      </c>
      <c r="J4104" s="1">
        <f>(F4104+G4104)/E4104*100</f>
        <v>5.5317314085596627297943151781</v>
      </c>
      <c r="K4104" s="1">
        <f>F4104/E4104*100</f>
        <v>2.2994378225997851297464857119</v>
      </c>
      <c r="L4104" s="1">
        <v>2332.51</v>
      </c>
      <c r="M4104" s="1">
        <v>1500.00</v>
      </c>
      <c r="N4104" s="1">
        <v>2.84</v>
      </c>
      <c r="O4104" s="1">
        <v>95.01</v>
      </c>
      <c r="P4104" s="1">
        <v>2.19</v>
      </c>
      <c r="Q4104" s="1">
        <v>92.78</v>
      </c>
      <c r="R4104" s="1">
        <v>2.80</v>
      </c>
      <c r="S4104" s="1">
        <v>4.12</v>
      </c>
      <c r="T4104" s="1">
        <v>0.01</v>
      </c>
      <c r="U4104" s="1">
        <v>98.72</v>
      </c>
      <c r="V4104" s="1">
        <f>100-U4104</f>
        <v>1.28</v>
      </c>
      <c r="W4104" s="1">
        <v>1.13</v>
      </c>
      <c r="X4104" s="0" t="inlineStr">
        <is>
          <t>IBGE — Censo Demográfico 2022 / SIDRA</t>
        </is>
      </c>
    </row>
    <row r="4105">
      <c r="A4105" s="0" t="inlineStr">
        <is>
          <t>4113734</t>
        </is>
      </c>
      <c r="B4105" s="0" t="inlineStr">
        <is>
          <t>Luiziana</t>
        </is>
      </c>
      <c r="C4105" s="0" t="inlineStr">
        <is>
          <t>PR</t>
        </is>
      </c>
      <c r="D4105" s="0" t="inlineStr">
        <is>
          <t>2022</t>
        </is>
      </c>
      <c r="E4105" s="1">
        <v>6684</v>
      </c>
      <c r="F4105" s="1">
        <v>59</v>
      </c>
      <c r="G4105" s="1">
        <v>245</v>
      </c>
      <c r="H4105" s="1">
        <v>1540</v>
      </c>
      <c r="I4105" s="1">
        <f>(F4105+G4105+H4105)/E4105*100</f>
        <v>27.588270496708557749850388989</v>
      </c>
      <c r="J4105" s="1">
        <f>(F4105+G4105)/E4105*100</f>
        <v>4.5481747456612806702573309396</v>
      </c>
      <c r="K4105" s="1">
        <f>F4105/E4105*100</f>
        <v>0.8827049670855774985038898863</v>
      </c>
      <c r="L4105" s="1">
        <v>1271.33</v>
      </c>
      <c r="M4105" s="1">
        <v>942.40</v>
      </c>
      <c r="N4105" s="1">
        <v>12.25</v>
      </c>
      <c r="O4105" s="1">
        <v>79.93</v>
      </c>
      <c r="P4105" s="1">
        <v>18.20</v>
      </c>
      <c r="Q4105" s="1">
        <v>0.94</v>
      </c>
      <c r="R4105" s="1">
        <v>57.98</v>
      </c>
      <c r="S4105" s="1">
        <v>41.00</v>
      </c>
      <c s="1" r="T4105">
        <v>0</v>
      </c>
      <c r="U4105" s="1">
        <v>84.86</v>
      </c>
      <c r="V4105" s="1">
        <f>100-U4105</f>
        <v>15.14</v>
      </c>
      <c r="W4105" s="1">
        <v>11.59</v>
      </c>
      <c r="X4105" s="0" t="inlineStr">
        <is>
          <t>IBGE — Censo Demográfico 2022 / SIDRA</t>
        </is>
      </c>
    </row>
    <row r="4106">
      <c r="A4106" s="0" t="inlineStr">
        <is>
          <t>4113759</t>
        </is>
      </c>
      <c r="B4106" s="0" t="inlineStr">
        <is>
          <t>Lunardelli</t>
        </is>
      </c>
      <c r="C4106" s="0" t="inlineStr">
        <is>
          <t>PR</t>
        </is>
      </c>
      <c r="D4106" s="0" t="inlineStr">
        <is>
          <t>2022</t>
        </is>
      </c>
      <c r="E4106" s="1">
        <v>4872</v>
      </c>
      <c r="F4106" s="1">
        <v>47</v>
      </c>
      <c r="G4106" s="1">
        <v>304</v>
      </c>
      <c r="H4106" s="1">
        <v>933</v>
      </c>
      <c r="I4106" s="1">
        <f>(F4106+G4106+H4106)/E4106*100</f>
        <v>26.354679802955665024630541872</v>
      </c>
      <c r="J4106" s="1">
        <f>(F4106+G4106)/E4106*100</f>
        <v>7.2044334975369458128078817734</v>
      </c>
      <c r="K4106" s="1">
        <f>F4106/E4106*100</f>
        <v>0.9646962233169129720853858785</v>
      </c>
      <c r="L4106" s="1">
        <v>1265.28</v>
      </c>
      <c r="M4106" s="1">
        <v>1006.00</v>
      </c>
      <c r="N4106" s="1">
        <v>13.35</v>
      </c>
      <c r="O4106" s="1">
        <v>73.39</v>
      </c>
      <c r="P4106" s="1">
        <v>20.13</v>
      </c>
      <c r="Q4106" s="1">
        <v>29.93</v>
      </c>
      <c r="R4106" s="1">
        <v>8.69</v>
      </c>
      <c r="S4106" s="1">
        <v>61.28</v>
      </c>
      <c s="1" r="T4106">
        <v>0</v>
      </c>
      <c r="U4106" s="1">
        <v>83.14</v>
      </c>
      <c r="V4106" s="1">
        <f>100-U4106</f>
        <v>16.86</v>
      </c>
      <c r="W4106" s="1">
        <v>15.65</v>
      </c>
      <c r="X4106" s="0" t="inlineStr">
        <is>
          <t>IBGE — Censo Demográfico 2022 / SIDRA</t>
        </is>
      </c>
    </row>
    <row r="4107">
      <c r="A4107" s="0" t="inlineStr">
        <is>
          <t>4113809</t>
        </is>
      </c>
      <c r="B4107" s="0" t="inlineStr">
        <is>
          <t>Lupionópolis</t>
        </is>
      </c>
      <c r="C4107" s="0" t="inlineStr">
        <is>
          <t>PR</t>
        </is>
      </c>
      <c r="D4107" s="0" t="inlineStr">
        <is>
          <t>2022</t>
        </is>
      </c>
      <c r="E4107" s="1">
        <v>4791</v>
      </c>
      <c r="F4107" s="1">
        <v>96</v>
      </c>
      <c r="G4107" s="1">
        <v>207</v>
      </c>
      <c r="H4107" s="1">
        <v>834</v>
      </c>
      <c r="I4107" s="1">
        <f>(F4107+G4107+H4107)/E4107*100</f>
        <v>23.7319974953036944270507201</v>
      </c>
      <c r="J4107" s="1">
        <f>(F4107+G4107)/E4107*100</f>
        <v>6.3243581715716969317470256731</v>
      </c>
      <c r="K4107" s="1">
        <f>F4107/E4107*100</f>
        <v>2.0037570444583594239198497182</v>
      </c>
      <c r="L4107" s="1">
        <v>1332.01</v>
      </c>
      <c r="M4107" s="1">
        <v>1133.33</v>
      </c>
      <c r="N4107" s="1">
        <v>8.79</v>
      </c>
      <c r="O4107" s="1">
        <v>94.49</v>
      </c>
      <c r="P4107" s="1">
        <v>2.62</v>
      </c>
      <c r="Q4107" s="1">
        <v>0.54</v>
      </c>
      <c r="R4107" s="1">
        <v>25.68</v>
      </c>
      <c r="S4107" s="1">
        <v>73.73</v>
      </c>
      <c s="1" r="T4107">
        <v>0</v>
      </c>
      <c r="U4107" s="1">
        <v>97.11</v>
      </c>
      <c r="V4107" s="1">
        <f>100-U4107</f>
        <v>2.89</v>
      </c>
      <c r="W4107" s="1">
        <v>2.73</v>
      </c>
      <c r="X4107" s="0" t="inlineStr">
        <is>
          <t>IBGE — Censo Demográfico 2022 / SIDRA</t>
        </is>
      </c>
    </row>
    <row r="4108">
      <c r="A4108" s="0" t="inlineStr">
        <is>
          <t>4113908</t>
        </is>
      </c>
      <c r="B4108" s="0" t="inlineStr">
        <is>
          <t>Mallet</t>
        </is>
      </c>
      <c r="C4108" s="0" t="inlineStr">
        <is>
          <t>PR</t>
        </is>
      </c>
      <c r="D4108" s="0" t="inlineStr">
        <is>
          <t>2022</t>
        </is>
      </c>
      <c r="E4108" s="1">
        <v>13412</v>
      </c>
      <c r="F4108" s="1">
        <v>689</v>
      </c>
      <c r="G4108" s="1">
        <v>550</v>
      </c>
      <c r="H4108" s="1">
        <v>1961</v>
      </c>
      <c r="I4108" s="1">
        <f>(F4108+G4108+H4108)/E4108*100</f>
        <v>23.859230539815090963316433045</v>
      </c>
      <c r="J4108" s="1">
        <f>(F4108+G4108)/E4108*100</f>
        <v>9.23799582463465553235908142</v>
      </c>
      <c r="K4108" s="1">
        <f>F4108/E4108*100</f>
        <v>5.13719057560393677303906949</v>
      </c>
      <c r="L4108" s="1">
        <v>1481.24</v>
      </c>
      <c r="M4108" s="1">
        <v>1150.00</v>
      </c>
      <c r="N4108" s="1">
        <v>2.90</v>
      </c>
      <c r="O4108" s="1">
        <v>66.34</v>
      </c>
      <c r="P4108" s="1">
        <v>29.11</v>
      </c>
      <c r="Q4108" s="1">
        <v>27.24</v>
      </c>
      <c r="R4108" s="1">
        <v>32.48</v>
      </c>
      <c r="S4108" s="1">
        <v>39.67</v>
      </c>
      <c r="T4108" s="1">
        <v>0.04</v>
      </c>
      <c r="U4108" s="1">
        <v>87.96</v>
      </c>
      <c r="V4108" s="1">
        <f>100-U4108</f>
        <v>12.04</v>
      </c>
      <c r="W4108" s="1">
        <v>10.41</v>
      </c>
      <c r="X4108" s="0" t="inlineStr">
        <is>
          <t>IBGE — Censo Demográfico 2022 / SIDRA</t>
        </is>
      </c>
    </row>
    <row r="4109">
      <c r="A4109" s="0" t="inlineStr">
        <is>
          <t>4114005</t>
        </is>
      </c>
      <c r="B4109" s="0" t="inlineStr">
        <is>
          <t>Mamborê</t>
        </is>
      </c>
      <c r="C4109" s="0" t="inlineStr">
        <is>
          <t>PR</t>
        </is>
      </c>
      <c r="D4109" s="0" t="inlineStr">
        <is>
          <t>2022</t>
        </is>
      </c>
      <c r="E4109" s="1">
        <v>13424</v>
      </c>
      <c r="F4109" s="1">
        <v>231</v>
      </c>
      <c r="G4109" s="1">
        <v>486</v>
      </c>
      <c r="H4109" s="1">
        <v>2151</v>
      </c>
      <c r="I4109" s="1">
        <f>(F4109+G4109+H4109)/E4109*100</f>
        <v>21.364719904648390941597139452</v>
      </c>
      <c r="J4109" s="1">
        <f>(F4109+G4109)/E4109*100</f>
        <v>5.3411799761620977353992848629</v>
      </c>
      <c r="K4109" s="1">
        <f>F4109/E4109*100</f>
        <v>1.7207985697258641239570917759</v>
      </c>
      <c r="L4109" s="1">
        <v>1688.63</v>
      </c>
      <c r="M4109" s="1">
        <v>1203.00</v>
      </c>
      <c r="N4109" s="1">
        <v>7.71</v>
      </c>
      <c r="O4109" s="1">
        <v>83.36</v>
      </c>
      <c r="P4109" s="1">
        <v>15.38</v>
      </c>
      <c r="Q4109" s="1">
        <v>64.85</v>
      </c>
      <c r="R4109" s="1">
        <v>6.41</v>
      </c>
      <c r="S4109" s="1">
        <v>28.44</v>
      </c>
      <c s="1" r="T4109">
        <v>0</v>
      </c>
      <c r="U4109" s="1">
        <v>88.98</v>
      </c>
      <c r="V4109" s="1">
        <f>100-U4109</f>
        <v>11.02</v>
      </c>
      <c r="W4109" s="1">
        <v>6.96</v>
      </c>
      <c r="X4109" s="0" t="inlineStr">
        <is>
          <t>IBGE — Censo Demográfico 2022 / SIDRA</t>
        </is>
      </c>
    </row>
    <row r="4110">
      <c r="A4110" s="0" t="inlineStr">
        <is>
          <t>4114104</t>
        </is>
      </c>
      <c r="B4110" s="0" t="inlineStr">
        <is>
          <t>Mandaguaçu</t>
        </is>
      </c>
      <c r="C4110" s="0" t="inlineStr">
        <is>
          <t>PR</t>
        </is>
      </c>
      <c r="D4110" s="0" t="inlineStr">
        <is>
          <t>2022</t>
        </is>
      </c>
      <c r="E4110" s="1">
        <v>31411</v>
      </c>
      <c r="F4110" s="1">
        <v>201</v>
      </c>
      <c r="G4110" s="1">
        <v>531</v>
      </c>
      <c r="H4110" s="1">
        <v>3979</v>
      </c>
      <c r="I4110" s="1">
        <f>(F4110+G4110+H4110)/E4110*100</f>
        <v>14.997930661233325904937760657</v>
      </c>
      <c r="J4110" s="1">
        <f>(F4110+G4110)/E4110*100</f>
        <v>2.3303938110852885931679984719</v>
      </c>
      <c r="K4110" s="1">
        <f>F4110/E4110*100</f>
        <v>0.6399032186176817038617044984</v>
      </c>
      <c r="L4110" s="1">
        <v>1651.00</v>
      </c>
      <c r="M4110" s="1">
        <v>1256.00</v>
      </c>
      <c r="N4110" s="1">
        <v>4.85</v>
      </c>
      <c r="O4110" s="1">
        <v>92.10</v>
      </c>
      <c r="P4110" s="1">
        <v>3.85</v>
      </c>
      <c r="Q4110" s="1">
        <v>37.88</v>
      </c>
      <c r="R4110" s="1">
        <v>50.46</v>
      </c>
      <c r="S4110" s="1">
        <v>11.48</v>
      </c>
      <c r="T4110" s="1">
        <v>0.01</v>
      </c>
      <c r="U4110" s="1">
        <v>97.13</v>
      </c>
      <c r="V4110" s="1">
        <f>100-U4110</f>
        <v>2.87</v>
      </c>
      <c r="W4110" s="1">
        <v>2.20</v>
      </c>
      <c r="X4110" s="0" t="inlineStr">
        <is>
          <t>IBGE — Censo Demográfico 2022 / SIDRA</t>
        </is>
      </c>
    </row>
    <row r="4111">
      <c r="A4111" s="0" t="inlineStr">
        <is>
          <t>4114203</t>
        </is>
      </c>
      <c r="B4111" s="0" t="inlineStr">
        <is>
          <t>Mandaguari</t>
        </is>
      </c>
      <c r="C4111" s="0" t="inlineStr">
        <is>
          <t>PR</t>
        </is>
      </c>
      <c r="D4111" s="0" t="inlineStr">
        <is>
          <t>2022</t>
        </is>
      </c>
      <c r="E4111" s="1">
        <v>36591</v>
      </c>
      <c r="F4111" s="1">
        <v>641</v>
      </c>
      <c r="G4111" s="1">
        <v>625</v>
      </c>
      <c r="H4111" s="1">
        <v>4211</v>
      </c>
      <c r="I4111" s="1">
        <f>(F4111+G4111+H4111)/E4111*100</f>
        <v>14.968161569784919789019157716</v>
      </c>
      <c r="J4111" s="1">
        <f>(F4111+G4111)/E4111*100</f>
        <v>3.459867180454210051652045585</v>
      </c>
      <c r="K4111" s="1">
        <f>F4111/E4111*100</f>
        <v>1.7517968899456150419502063349</v>
      </c>
      <c r="L4111" s="1">
        <v>1604.93</v>
      </c>
      <c r="M4111" s="1">
        <v>1233.33</v>
      </c>
      <c r="N4111" s="1">
        <v>5.32</v>
      </c>
      <c r="O4111" s="1">
        <v>95.35</v>
      </c>
      <c r="P4111" s="1">
        <v>4.11</v>
      </c>
      <c r="Q4111" s="1">
        <v>68.74</v>
      </c>
      <c r="R4111" s="1">
        <v>10.03</v>
      </c>
      <c r="S4111" s="1">
        <v>21.14</v>
      </c>
      <c s="1" r="T4111">
        <v>0</v>
      </c>
      <c r="U4111" s="1">
        <v>96.33</v>
      </c>
      <c r="V4111" s="1">
        <f>100-U4111</f>
        <v>3.67</v>
      </c>
      <c r="W4111" s="1">
        <v>3.00</v>
      </c>
      <c r="X4111" s="0" t="inlineStr">
        <is>
          <t>IBGE — Censo Demográfico 2022 / SIDRA</t>
        </is>
      </c>
    </row>
    <row r="4112">
      <c r="A4112" s="0" t="inlineStr">
        <is>
          <t>4114302</t>
        </is>
      </c>
      <c r="B4112" s="0" t="inlineStr">
        <is>
          <t>Mandirituba</t>
        </is>
      </c>
      <c r="C4112" s="0" t="inlineStr">
        <is>
          <t>PR</t>
        </is>
      </c>
      <c r="D4112" s="0" t="inlineStr">
        <is>
          <t>2022</t>
        </is>
      </c>
      <c r="E4112" s="1">
        <v>27414</v>
      </c>
      <c r="F4112" s="1">
        <v>1042</v>
      </c>
      <c r="G4112" s="1">
        <v>2357</v>
      </c>
      <c r="H4112" s="1">
        <v>4695</v>
      </c>
      <c r="I4112" s="1">
        <f>(F4112+G4112+H4112)/E4112*100</f>
        <v>29.525060188224994528343182316</v>
      </c>
      <c r="J4112" s="1">
        <f>(F4112+G4112)/E4112*100</f>
        <v>12.398774348872838695557014664</v>
      </c>
      <c r="K4112" s="1">
        <f>F4112/E4112*100</f>
        <v>3.8009776026847596118771430656</v>
      </c>
      <c r="L4112" s="1">
        <v>1269.58</v>
      </c>
      <c r="M4112" s="1">
        <v>1000.00</v>
      </c>
      <c r="N4112" s="1">
        <v>4.23</v>
      </c>
      <c r="O4112" s="1">
        <v>65.68</v>
      </c>
      <c r="P4112" s="1">
        <v>25.06</v>
      </c>
      <c r="Q4112" s="1">
        <v>20.55</v>
      </c>
      <c r="R4112" s="1">
        <v>34.42</v>
      </c>
      <c r="S4112" s="1">
        <v>44.44</v>
      </c>
      <c r="T4112" s="1">
        <v>0.05</v>
      </c>
      <c r="U4112" s="1">
        <v>91.01</v>
      </c>
      <c r="V4112" s="1">
        <f>100-U4112</f>
        <v>8.99</v>
      </c>
      <c r="W4112" s="1">
        <v>5.40</v>
      </c>
      <c r="X4112" s="0" t="inlineStr">
        <is>
          <t>IBGE — Censo Demográfico 2022 / SIDRA</t>
        </is>
      </c>
    </row>
    <row r="4113">
      <c r="A4113" s="0" t="inlineStr">
        <is>
          <t>4114351</t>
        </is>
      </c>
      <c r="B4113" s="0" t="inlineStr">
        <is>
          <t>Manfrinópolis</t>
        </is>
      </c>
      <c r="C4113" s="0" t="inlineStr">
        <is>
          <t>PR</t>
        </is>
      </c>
      <c r="D4113" s="0" t="inlineStr">
        <is>
          <t>2022</t>
        </is>
      </c>
      <c r="E4113" s="1">
        <v>2768</v>
      </c>
      <c r="F4113" s="1">
        <v>10</v>
      </c>
      <c r="G4113" s="1">
        <v>75</v>
      </c>
      <c r="H4113" s="1">
        <v>311</v>
      </c>
      <c r="I4113" s="1">
        <f>(F4113+G4113+H4113)/E4113*100</f>
        <v>14.306358381502890173410404624</v>
      </c>
      <c r="J4113" s="1">
        <f>(F4113+G4113)/E4113*100</f>
        <v>3.0708092485549132947976878613</v>
      </c>
      <c r="K4113" s="1">
        <f>F4113/E4113*100</f>
        <v>0.3612716763005780346820809249</v>
      </c>
      <c r="L4113" s="1">
        <v>1680.04</v>
      </c>
      <c r="M4113" s="1">
        <v>1212.00</v>
      </c>
      <c r="N4113" s="1">
        <v>8.49</v>
      </c>
      <c r="O4113" s="1">
        <v>54.50</v>
      </c>
      <c r="P4113" s="1">
        <v>32.91</v>
      </c>
      <c r="Q4113" s="1">
        <v>0.19</v>
      </c>
      <c r="R4113" s="1">
        <v>4.07</v>
      </c>
      <c r="S4113" s="1">
        <v>95.06</v>
      </c>
      <c r="T4113" s="1">
        <v>0.10</v>
      </c>
      <c r="U4113" s="1">
        <v>72.22</v>
      </c>
      <c r="V4113" s="1">
        <f>100-U4113</f>
        <v>27.78</v>
      </c>
      <c r="W4113" s="1">
        <v>24.88</v>
      </c>
      <c r="X4113" s="0" t="inlineStr">
        <is>
          <t>IBGE — Censo Demográfico 2022 / SIDRA</t>
        </is>
      </c>
    </row>
    <row r="4114">
      <c r="A4114" s="0" t="inlineStr">
        <is>
          <t>4114401</t>
        </is>
      </c>
      <c r="B4114" s="0" t="inlineStr">
        <is>
          <t>Mangueirinha</t>
        </is>
      </c>
      <c r="C4114" s="0" t="inlineStr">
        <is>
          <t>PR</t>
        </is>
      </c>
      <c r="D4114" s="0" t="inlineStr">
        <is>
          <t>2022</t>
        </is>
      </c>
      <c r="E4114" s="1">
        <v>16582</v>
      </c>
      <c r="F4114" s="1">
        <v>384</v>
      </c>
      <c r="G4114" s="1">
        <v>899</v>
      </c>
      <c r="H4114" s="1">
        <v>2778</v>
      </c>
      <c r="I4114" s="1">
        <f>(F4114+G4114+H4114)/E4114*100</f>
        <v>24.49041128934989747919430708</v>
      </c>
      <c r="J4114" s="1">
        <f>(F4114+G4114)/E4114*100</f>
        <v>7.7373055120009649017006392474</v>
      </c>
      <c r="K4114" s="1">
        <f>F4114/E4114*100</f>
        <v>2.3157640815341937040164033289</v>
      </c>
      <c r="L4114" s="1">
        <v>1500.51</v>
      </c>
      <c r="M4114" s="1">
        <v>1141.33</v>
      </c>
      <c r="N4114" s="1">
        <v>7.66</v>
      </c>
      <c r="O4114" s="1">
        <v>70.43</v>
      </c>
      <c r="P4114" s="1">
        <v>25.43</v>
      </c>
      <c r="Q4114" s="1">
        <v>46.35</v>
      </c>
      <c r="R4114" s="1">
        <v>2.13</v>
      </c>
      <c r="S4114" s="1">
        <v>51.13</v>
      </c>
      <c r="T4114" s="1">
        <v>0.05</v>
      </c>
      <c r="U4114" s="1">
        <v>79.17</v>
      </c>
      <c r="V4114" s="1">
        <f>100-U4114</f>
        <v>20.83</v>
      </c>
      <c r="W4114" s="1">
        <v>16.18</v>
      </c>
      <c r="X4114" s="0" t="inlineStr">
        <is>
          <t>IBGE — Censo Demográfico 2022 / SIDRA</t>
        </is>
      </c>
    </row>
    <row r="4115">
      <c r="A4115" s="0" t="inlineStr">
        <is>
          <t>4114500</t>
        </is>
      </c>
      <c r="B4115" s="0" t="inlineStr">
        <is>
          <t>Manoel Ribas</t>
        </is>
      </c>
      <c r="C4115" s="0" t="inlineStr">
        <is>
          <t>PR</t>
        </is>
      </c>
      <c r="D4115" s="0" t="inlineStr">
        <is>
          <t>2022</t>
        </is>
      </c>
      <c r="E4115" s="1">
        <v>14229</v>
      </c>
      <c r="F4115" s="1">
        <v>92</v>
      </c>
      <c r="G4115" s="1">
        <v>1531</v>
      </c>
      <c r="H4115" s="1">
        <v>1767</v>
      </c>
      <c r="I4115" s="1">
        <f>(F4115+G4115+H4115)/E4115*100</f>
        <v>23.824583596879612059877714527</v>
      </c>
      <c r="J4115" s="1">
        <f>(F4115+G4115)/E4115*100</f>
        <v>11.406282943284840818047649167</v>
      </c>
      <c r="K4115" s="1">
        <f>F4115/E4115*100</f>
        <v>0.6465668704757888818609881228</v>
      </c>
      <c r="L4115" s="1">
        <v>1828.41</v>
      </c>
      <c r="M4115" s="1">
        <v>1242.40</v>
      </c>
      <c r="N4115" s="1">
        <v>8.25</v>
      </c>
      <c r="O4115" s="1">
        <v>62.08</v>
      </c>
      <c r="P4115" s="1">
        <v>36.00</v>
      </c>
      <c r="Q4115" s="1">
        <v>13.97</v>
      </c>
      <c r="R4115" s="1">
        <v>25.69</v>
      </c>
      <c r="S4115" s="1">
        <v>59.55</v>
      </c>
      <c r="T4115" s="1">
        <v>0.36</v>
      </c>
      <c r="U4115" s="1">
        <v>77.71</v>
      </c>
      <c r="V4115" s="1">
        <f>100-U4115</f>
        <v>22.29</v>
      </c>
      <c r="W4115" s="1">
        <v>20.19</v>
      </c>
      <c r="X4115" s="0" t="inlineStr">
        <is>
          <t>IBGE — Censo Demográfico 2022 / SIDRA</t>
        </is>
      </c>
    </row>
    <row r="4116">
      <c r="A4116" s="0" t="inlineStr">
        <is>
          <t>4114609</t>
        </is>
      </c>
      <c r="B4116" s="0" t="inlineStr">
        <is>
          <t>Marechal Cândido Rondon</t>
        </is>
      </c>
      <c r="C4116" s="0" t="inlineStr">
        <is>
          <t>PR</t>
        </is>
      </c>
      <c r="D4116" s="0" t="inlineStr">
        <is>
          <t>2022</t>
        </is>
      </c>
      <c r="E4116" s="1">
        <v>55584</v>
      </c>
      <c r="F4116" s="1">
        <v>537</v>
      </c>
      <c r="G4116" s="1">
        <v>1264</v>
      </c>
      <c r="H4116" s="1">
        <v>4714</v>
      </c>
      <c r="I4116" s="1">
        <f>(F4116+G4116+H4116)/E4116*100</f>
        <v>11.72099884858952216465169833</v>
      </c>
      <c r="J4116" s="1">
        <f>(F4116+G4116)/E4116*100</f>
        <v>3.2401410477835348301669545193</v>
      </c>
      <c r="K4116" s="1">
        <f>F4116/E4116*100</f>
        <v>0.9661053540587219343696027634</v>
      </c>
      <c r="L4116" s="1">
        <v>2069.05</v>
      </c>
      <c r="M4116" s="1">
        <v>1500.00</v>
      </c>
      <c r="N4116" s="1">
        <v>3.06</v>
      </c>
      <c r="O4116" s="1">
        <v>95.62</v>
      </c>
      <c r="P4116" s="1">
        <v>1.60</v>
      </c>
      <c r="Q4116" s="1">
        <v>29.07</v>
      </c>
      <c r="R4116" s="1">
        <v>42.56</v>
      </c>
      <c r="S4116" s="1">
        <v>28.31</v>
      </c>
      <c s="1" r="T4116">
        <v>0</v>
      </c>
      <c r="U4116" s="1">
        <v>89.57</v>
      </c>
      <c r="V4116" s="1">
        <f>100-U4116</f>
        <v>10.43</v>
      </c>
      <c r="W4116" s="1">
        <v>8.46</v>
      </c>
      <c r="X4116" s="0" t="inlineStr">
        <is>
          <t>IBGE — Censo Demográfico 2022 / SIDRA</t>
        </is>
      </c>
    </row>
    <row r="4117">
      <c r="A4117" s="0" t="inlineStr">
        <is>
          <t>4114708</t>
        </is>
      </c>
      <c r="B4117" s="0" t="inlineStr">
        <is>
          <t>Maria Helena</t>
        </is>
      </c>
      <c r="C4117" s="0" t="inlineStr">
        <is>
          <t>PR</t>
        </is>
      </c>
      <c r="D4117" s="0" t="inlineStr">
        <is>
          <t>2022</t>
        </is>
      </c>
      <c r="E4117" s="1">
        <v>5860</v>
      </c>
      <c r="F4117" s="1">
        <v>88</v>
      </c>
      <c r="G4117" s="1">
        <v>305</v>
      </c>
      <c r="H4117" s="1">
        <v>930</v>
      </c>
      <c r="I4117" s="1">
        <f>(F4117+G4117+H4117)/E4117*100</f>
        <v>22.576791808873720136518771331</v>
      </c>
      <c r="J4117" s="1">
        <f>(F4117+G4117)/E4117*100</f>
        <v>6.7064846416382252559726962457</v>
      </c>
      <c r="K4117" s="1">
        <f>F4117/E4117*100</f>
        <v>1.5017064846416382252559726962</v>
      </c>
      <c r="L4117" s="1">
        <v>1434.22</v>
      </c>
      <c r="M4117" s="1">
        <v>1200.00</v>
      </c>
      <c r="N4117" s="1">
        <v>9.70</v>
      </c>
      <c r="O4117" s="1">
        <v>79.59</v>
      </c>
      <c r="P4117" s="1">
        <v>12.60</v>
      </c>
      <c r="Q4117" s="1">
        <v>0.66</v>
      </c>
      <c r="R4117" s="1">
        <v>19.75</v>
      </c>
      <c r="S4117" s="1">
        <v>79.46</v>
      </c>
      <c r="T4117" s="1">
        <v>0.04</v>
      </c>
      <c r="U4117" s="1">
        <v>80.77</v>
      </c>
      <c r="V4117" s="1">
        <f>100-U4117</f>
        <v>19.23</v>
      </c>
      <c r="W4117" s="1">
        <v>15.14</v>
      </c>
      <c r="X4117" s="0" t="inlineStr">
        <is>
          <t>IBGE — Censo Demográfico 2022 / SIDRA</t>
        </is>
      </c>
    </row>
    <row r="4118">
      <c r="A4118" s="0" t="inlineStr">
        <is>
          <t>4114807</t>
        </is>
      </c>
      <c r="B4118" s="0" t="inlineStr">
        <is>
          <t>Marialva</t>
        </is>
      </c>
      <c r="C4118" s="0" t="inlineStr">
        <is>
          <t>PR</t>
        </is>
      </c>
      <c r="D4118" s="0" t="inlineStr">
        <is>
          <t>2022</t>
        </is>
      </c>
      <c r="E4118" s="1">
        <v>41739</v>
      </c>
      <c r="F4118" s="1">
        <v>584</v>
      </c>
      <c r="G4118" s="1">
        <v>1069</v>
      </c>
      <c r="H4118" s="1">
        <v>4599</v>
      </c>
      <c r="I4118" s="1">
        <f>(F4118+G4118+H4118)/E4118*100</f>
        <v>14.978796808740027312585351829</v>
      </c>
      <c r="J4118" s="1">
        <f>(F4118+G4118)/E4118*100</f>
        <v>3.9603248760152375476173363042</v>
      </c>
      <c r="K4118" s="1">
        <f>F4118/E4118*100</f>
        <v>1.3991710390761637796784781619</v>
      </c>
      <c r="L4118" s="1">
        <v>1696.15</v>
      </c>
      <c r="M4118" s="1">
        <v>1300.00</v>
      </c>
      <c r="N4118" s="1">
        <v>4.46</v>
      </c>
      <c r="O4118" s="1">
        <v>89.02</v>
      </c>
      <c r="P4118" s="1">
        <v>8.79</v>
      </c>
      <c r="Q4118" s="1">
        <v>71.15</v>
      </c>
      <c r="R4118" s="1">
        <v>13.86</v>
      </c>
      <c r="S4118" s="1">
        <v>14.92</v>
      </c>
      <c r="T4118" s="1">
        <v>0.01</v>
      </c>
      <c r="U4118" s="1">
        <v>96.41</v>
      </c>
      <c r="V4118" s="1">
        <f>100-U4118</f>
        <v>3.59</v>
      </c>
      <c r="W4118" s="1">
        <v>2.79</v>
      </c>
      <c r="X4118" s="0" t="inlineStr">
        <is>
          <t>IBGE — Censo Demográfico 2022 / SIDRA</t>
        </is>
      </c>
    </row>
    <row r="4119">
      <c r="A4119" s="0" t="inlineStr">
        <is>
          <t>4114906</t>
        </is>
      </c>
      <c r="B4119" s="0" t="inlineStr">
        <is>
          <t>Marilândia do Sul</t>
        </is>
      </c>
      <c r="C4119" s="0" t="inlineStr">
        <is>
          <t>PR</t>
        </is>
      </c>
      <c r="D4119" s="0" t="inlineStr">
        <is>
          <t>2022</t>
        </is>
      </c>
      <c r="E4119" s="1">
        <v>8622</v>
      </c>
      <c r="F4119" s="1">
        <v>24</v>
      </c>
      <c r="G4119" s="1">
        <v>343</v>
      </c>
      <c r="H4119" s="1">
        <v>1594</v>
      </c>
      <c r="I4119" s="1">
        <f>(F4119+G4119+H4119)/E4119*100</f>
        <v>22.744142890280677337044769195</v>
      </c>
      <c r="J4119" s="1">
        <f>(F4119+G4119)/E4119*100</f>
        <v>4.2565530039434006031083275342</v>
      </c>
      <c r="K4119" s="1">
        <f>F4119/E4119*100</f>
        <v>0.2783576896311760612386917189</v>
      </c>
      <c r="L4119" s="1">
        <v>1533.15</v>
      </c>
      <c r="M4119" s="1">
        <v>1187.50</v>
      </c>
      <c r="N4119" s="1">
        <v>8.20</v>
      </c>
      <c r="O4119" s="1">
        <v>80.08</v>
      </c>
      <c r="P4119" s="1">
        <v>18.74</v>
      </c>
      <c r="Q4119" s="1">
        <v>24.70</v>
      </c>
      <c r="R4119" s="1">
        <v>8.16</v>
      </c>
      <c r="S4119" s="1">
        <v>67.08</v>
      </c>
      <c s="1" r="T4119">
        <v>0</v>
      </c>
      <c r="U4119" s="1">
        <v>83.81</v>
      </c>
      <c r="V4119" s="1">
        <f>100-U4119</f>
        <v>16.19</v>
      </c>
      <c r="W4119" s="1">
        <v>12.91</v>
      </c>
      <c r="X4119" s="0" t="inlineStr">
        <is>
          <t>IBGE — Censo Demográfico 2022 / SIDRA</t>
        </is>
      </c>
    </row>
    <row r="4120">
      <c r="A4120" s="0" t="inlineStr">
        <is>
          <t>4115002</t>
        </is>
      </c>
      <c r="B4120" s="0" t="inlineStr">
        <is>
          <t>Marilena</t>
        </is>
      </c>
      <c r="C4120" s="0" t="inlineStr">
        <is>
          <t>PR</t>
        </is>
      </c>
      <c r="D4120" s="0" t="inlineStr">
        <is>
          <t>2022</t>
        </is>
      </c>
      <c r="E4120" s="1">
        <v>7253</v>
      </c>
      <c r="F4120" s="1">
        <v>39</v>
      </c>
      <c r="G4120" s="1">
        <v>407</v>
      </c>
      <c r="H4120" s="1">
        <v>833</v>
      </c>
      <c r="I4120" s="1">
        <f>(F4120+G4120+H4120)/E4120*100</f>
        <v>17.634082448641941265683165587</v>
      </c>
      <c r="J4120" s="1">
        <f>(F4120+G4120)/E4120*100</f>
        <v>6.1491796498000827243899076244</v>
      </c>
      <c r="K4120" s="1">
        <f>F4120/E4120*100</f>
        <v>0.537708534399558803253826003</v>
      </c>
      <c r="L4120" s="1">
        <v>1287.26</v>
      </c>
      <c r="M4120" s="1">
        <v>1163.00</v>
      </c>
      <c r="N4120" s="1">
        <v>9.81</v>
      </c>
      <c r="O4120" s="1">
        <v>80.65</v>
      </c>
      <c r="P4120" s="1">
        <v>14.46</v>
      </c>
      <c r="Q4120" s="1">
        <v>24.77</v>
      </c>
      <c r="R4120" s="1">
        <v>10.13</v>
      </c>
      <c r="S4120" s="1">
        <v>64.95</v>
      </c>
      <c s="1" r="T4120">
        <v>0</v>
      </c>
      <c r="U4120" s="1">
        <v>93.67</v>
      </c>
      <c r="V4120" s="1">
        <f>100-U4120</f>
        <v>6.33</v>
      </c>
      <c r="W4120" s="1">
        <v>5.08</v>
      </c>
      <c r="X4120" s="0" t="inlineStr">
        <is>
          <t>IBGE — Censo Demográfico 2022 / SIDRA</t>
        </is>
      </c>
    </row>
    <row r="4121">
      <c r="A4121" s="0" t="inlineStr">
        <is>
          <t>4115101</t>
        </is>
      </c>
      <c r="B4121" s="0" t="inlineStr">
        <is>
          <t>Mariluz</t>
        </is>
      </c>
      <c r="C4121" s="0" t="inlineStr">
        <is>
          <t>PR</t>
        </is>
      </c>
      <c r="D4121" s="0" t="inlineStr">
        <is>
          <t>2022</t>
        </is>
      </c>
      <c r="E4121" s="1">
        <v>9804</v>
      </c>
      <c r="F4121" s="1">
        <v>140</v>
      </c>
      <c r="G4121" s="1">
        <v>392</v>
      </c>
      <c r="H4121" s="1">
        <v>2051</v>
      </c>
      <c r="I4121" s="1">
        <f>(F4121+G4121+H4121)/E4121*100</f>
        <v>26.34638922888616891064871481</v>
      </c>
      <c r="J4121" s="1">
        <f>(F4121+G4121)/E4121*100</f>
        <v>5.4263565891472868217054263566</v>
      </c>
      <c r="K4121" s="1">
        <f>F4121/E4121*100</f>
        <v>1.4279885760913912688698490412</v>
      </c>
      <c r="L4121" s="1">
        <v>1300.28</v>
      </c>
      <c r="M4121" s="1">
        <v>1046.67</v>
      </c>
      <c r="N4121" s="1">
        <v>12.27</v>
      </c>
      <c r="O4121" s="1">
        <v>88.82</v>
      </c>
      <c r="P4121" s="1">
        <v>10.45</v>
      </c>
      <c r="Q4121" s="1">
        <v>61.85</v>
      </c>
      <c r="R4121" s="1">
        <v>4.24</v>
      </c>
      <c r="S4121" s="1">
        <v>33.77</v>
      </c>
      <c r="T4121" s="1">
        <v>0.03</v>
      </c>
      <c r="U4121" s="1">
        <v>87.02</v>
      </c>
      <c r="V4121" s="1">
        <f>100-U4121</f>
        <v>12.98</v>
      </c>
      <c r="W4121" s="1">
        <v>11.54</v>
      </c>
      <c r="X4121" s="0" t="inlineStr">
        <is>
          <t>IBGE — Censo Demográfico 2022 / SIDRA</t>
        </is>
      </c>
    </row>
    <row r="4122">
      <c r="A4122" s="0" t="inlineStr">
        <is>
          <t>4115200</t>
        </is>
      </c>
      <c r="B4122" s="0" t="inlineStr">
        <is>
          <t>Maringá</t>
        </is>
      </c>
      <c r="C4122" s="0" t="inlineStr">
        <is>
          <t>PR</t>
        </is>
      </c>
      <c r="D4122" s="0" t="inlineStr">
        <is>
          <t>2022</t>
        </is>
      </c>
      <c r="E4122" s="1">
        <v>407009</v>
      </c>
      <c r="F4122" s="1">
        <v>7870</v>
      </c>
      <c r="G4122" s="1">
        <v>5881</v>
      </c>
      <c r="H4122" s="1">
        <v>25788</v>
      </c>
      <c r="I4122" s="1">
        <f>(F4122+G4122+H4122)/E4122*100</f>
        <v>9.714527197187285784835224774</v>
      </c>
      <c r="J4122" s="1">
        <f>(F4122+G4122)/E4122*100</f>
        <v>3.3785493686871789075917240159</v>
      </c>
      <c r="K4122" s="1">
        <f>F4122/E4122*100</f>
        <v>1.93361817551946025763558054</v>
      </c>
      <c r="L4122" s="1">
        <v>2646.96</v>
      </c>
      <c r="M4122" s="1">
        <v>1766.67</v>
      </c>
      <c r="N4122" s="1">
        <v>1.98</v>
      </c>
      <c r="O4122" s="1">
        <v>86.45</v>
      </c>
      <c r="P4122" s="1">
        <v>2.42</v>
      </c>
      <c r="Q4122" s="1">
        <v>95.05</v>
      </c>
      <c r="R4122" s="1">
        <v>2.65</v>
      </c>
      <c r="S4122" s="1">
        <v>2.24</v>
      </c>
      <c r="T4122" s="1">
        <v>0.00</v>
      </c>
      <c r="U4122" s="1">
        <v>99.69</v>
      </c>
      <c r="V4122" s="1">
        <f>100-U4122</f>
        <v>0.31</v>
      </c>
      <c r="W4122" s="1">
        <v>0.28</v>
      </c>
      <c r="X4122" s="0" t="inlineStr">
        <is>
          <t>IBGE — Censo Demográfico 2022 / SIDRA</t>
        </is>
      </c>
    </row>
    <row r="4123">
      <c r="A4123" s="0" t="inlineStr">
        <is>
          <t>4115309</t>
        </is>
      </c>
      <c r="B4123" s="0" t="inlineStr">
        <is>
          <t>Mariópolis</t>
        </is>
      </c>
      <c r="C4123" s="0" t="inlineStr">
        <is>
          <t>PR</t>
        </is>
      </c>
      <c r="D4123" s="0" t="inlineStr">
        <is>
          <t>2022</t>
        </is>
      </c>
      <c r="E4123" s="1">
        <v>6368</v>
      </c>
      <c r="F4123" s="1">
        <v>176</v>
      </c>
      <c r="G4123" s="1">
        <v>198</v>
      </c>
      <c r="H4123" s="1">
        <v>759</v>
      </c>
      <c r="I4123" s="1">
        <f>(F4123+G4123+H4123)/E4123*100</f>
        <v>17.792085427135678391959798995</v>
      </c>
      <c r="J4123" s="1">
        <f>(F4123+G4123)/E4123*100</f>
        <v>5.8731155778894472361809045226</v>
      </c>
      <c r="K4123" s="1">
        <f>F4123/E4123*100</f>
        <v>2.7638190954773869346733668342</v>
      </c>
      <c r="L4123" s="1">
        <v>2076.62</v>
      </c>
      <c r="M4123" s="1">
        <v>1250.00</v>
      </c>
      <c r="N4123" s="1">
        <v>5.97</v>
      </c>
      <c r="O4123" s="1">
        <v>76.71</v>
      </c>
      <c r="P4123" s="1">
        <v>16.80</v>
      </c>
      <c r="Q4123" s="1">
        <v>6.33</v>
      </c>
      <c r="R4123" s="1">
        <v>67.27</v>
      </c>
      <c r="S4123" s="1">
        <v>25.94</v>
      </c>
      <c s="1" r="T4123">
        <v>0</v>
      </c>
      <c r="U4123" s="1">
        <v>86.26</v>
      </c>
      <c r="V4123" s="1">
        <f>100-U4123</f>
        <v>13.74</v>
      </c>
      <c r="W4123" s="1">
        <v>10.18</v>
      </c>
      <c r="X4123" s="0" t="inlineStr">
        <is>
          <t>IBGE — Censo Demográfico 2022 / SIDRA</t>
        </is>
      </c>
    </row>
    <row r="4124">
      <c r="A4124" s="0" t="inlineStr">
        <is>
          <t>4115358</t>
        </is>
      </c>
      <c r="B4124" s="0" t="inlineStr">
        <is>
          <t>Maripá</t>
        </is>
      </c>
      <c r="C4124" s="0" t="inlineStr">
        <is>
          <t>PR</t>
        </is>
      </c>
      <c r="D4124" s="0" t="inlineStr">
        <is>
          <t>2022</t>
        </is>
      </c>
      <c r="E4124" s="1">
        <v>6547</v>
      </c>
      <c r="F4124" s="1">
        <v>7</v>
      </c>
      <c r="G4124" s="1">
        <v>142</v>
      </c>
      <c r="H4124" s="1">
        <v>842</v>
      </c>
      <c r="I4124" s="1">
        <f>(F4124+G4124+H4124)/E4124*100</f>
        <v>15.136703833817015426913089965</v>
      </c>
      <c r="J4124" s="1">
        <f>(F4124+G4124)/E4124*100</f>
        <v>2.2758515350542233083855200855</v>
      </c>
      <c r="K4124" s="1">
        <f>F4124/E4124*100</f>
        <v>0.1069191996334198869711318161</v>
      </c>
      <c r="L4124" s="1">
        <v>1580.45</v>
      </c>
      <c r="M4124" s="1">
        <v>1212.00</v>
      </c>
      <c r="N4124" s="1">
        <v>2.98</v>
      </c>
      <c r="O4124" s="1">
        <v>78.38</v>
      </c>
      <c r="P4124" s="1">
        <v>13.82</v>
      </c>
      <c r="Q4124" s="1">
        <v>1.46</v>
      </c>
      <c r="R4124" s="1">
        <v>65.37</v>
      </c>
      <c r="S4124" s="1">
        <v>33.07</v>
      </c>
      <c s="1" r="T4124">
        <v>0</v>
      </c>
      <c r="U4124" s="1">
        <v>83.89</v>
      </c>
      <c r="V4124" s="1">
        <f>100-U4124</f>
        <v>16.11</v>
      </c>
      <c r="W4124" s="1">
        <v>12.92</v>
      </c>
      <c r="X4124" s="0" t="inlineStr">
        <is>
          <t>IBGE — Censo Demográfico 2022 / SIDRA</t>
        </is>
      </c>
    </row>
    <row r="4125">
      <c r="A4125" s="0" t="inlineStr">
        <is>
          <t>4115408</t>
        </is>
      </c>
      <c r="B4125" s="0" t="inlineStr">
        <is>
          <t>Marmeleiro</t>
        </is>
      </c>
      <c r="C4125" s="0" t="inlineStr">
        <is>
          <t>PR</t>
        </is>
      </c>
      <c r="D4125" s="0" t="inlineStr">
        <is>
          <t>2022</t>
        </is>
      </c>
      <c r="E4125" s="1">
        <v>15874</v>
      </c>
      <c r="F4125" s="1">
        <v>199</v>
      </c>
      <c r="G4125" s="1">
        <v>627</v>
      </c>
      <c r="H4125" s="1">
        <v>1455</v>
      </c>
      <c r="I4125" s="1">
        <f>(F4125+G4125+H4125)/E4125*100</f>
        <v>14.369409096636008567468816933</v>
      </c>
      <c r="J4125" s="1">
        <f>(F4125+G4125)/E4125*100</f>
        <v>5.2034773844021670656419302003</v>
      </c>
      <c r="K4125" s="1">
        <f>F4125/E4125*100</f>
        <v>1.2536222754189240267103439587</v>
      </c>
      <c r="L4125" s="1">
        <v>2013.84</v>
      </c>
      <c r="M4125" s="1">
        <v>1250.00</v>
      </c>
      <c r="N4125" s="1">
        <v>5.49</v>
      </c>
      <c r="O4125" s="1">
        <v>71.64</v>
      </c>
      <c r="P4125" s="1">
        <v>23.62</v>
      </c>
      <c r="Q4125" s="1">
        <v>41.21</v>
      </c>
      <c r="R4125" s="1">
        <v>5.18</v>
      </c>
      <c r="S4125" s="1">
        <v>53.36</v>
      </c>
      <c s="1" r="T4125">
        <v>0</v>
      </c>
      <c r="U4125" s="1">
        <v>89.42</v>
      </c>
      <c r="V4125" s="1">
        <f>100-U4125</f>
        <v>10.58</v>
      </c>
      <c r="W4125" s="1">
        <v>5.57</v>
      </c>
      <c r="X4125" s="0" t="inlineStr">
        <is>
          <t>IBGE — Censo Demográfico 2022 / SIDRA</t>
        </is>
      </c>
    </row>
    <row r="4126">
      <c r="A4126" s="0" t="inlineStr">
        <is>
          <t>4115457</t>
        </is>
      </c>
      <c r="B4126" s="0" t="inlineStr">
        <is>
          <t>Marquinho</t>
        </is>
      </c>
      <c r="C4126" s="0" t="inlineStr">
        <is>
          <t>PR</t>
        </is>
      </c>
      <c r="D4126" s="0" t="inlineStr">
        <is>
          <t>2022</t>
        </is>
      </c>
      <c r="E4126" s="1">
        <v>4504</v>
      </c>
      <c r="F4126" s="1">
        <v>33</v>
      </c>
      <c r="G4126" s="1">
        <v>269</v>
      </c>
      <c r="H4126" s="1">
        <v>963</v>
      </c>
      <c r="I4126" s="1">
        <f>(F4126+G4126+H4126)/E4126*100</f>
        <v>28.08614564831261101243339254</v>
      </c>
      <c r="J4126" s="1">
        <f>(F4126+G4126)/E4126*100</f>
        <v>6.705150976909413854351687389</v>
      </c>
      <c r="K4126" s="1">
        <f>F4126/E4126*100</f>
        <v>0.732682060390763765541740675</v>
      </c>
      <c r="L4126" s="1">
        <v>1563.73</v>
      </c>
      <c r="M4126" s="1">
        <v>1100.00</v>
      </c>
      <c r="N4126" s="1">
        <v>8.57</v>
      </c>
      <c r="O4126" s="1">
        <v>43.93</v>
      </c>
      <c r="P4126" s="1">
        <v>51.48</v>
      </c>
      <c r="Q4126" s="1">
        <v>0.69</v>
      </c>
      <c r="R4126" s="1">
        <v>3.08</v>
      </c>
      <c r="S4126" s="1">
        <v>94.66</v>
      </c>
      <c s="1" r="T4126">
        <v>0</v>
      </c>
      <c r="U4126" s="1">
        <v>60.47</v>
      </c>
      <c r="V4126" s="1">
        <f>100-U4126</f>
        <v>39.53</v>
      </c>
      <c r="W4126" s="1">
        <v>35.95</v>
      </c>
      <c r="X4126" s="0" t="inlineStr">
        <is>
          <t>IBGE — Censo Demográfico 2022 / SIDRA</t>
        </is>
      </c>
    </row>
    <row r="4127">
      <c r="A4127" s="0" t="inlineStr">
        <is>
          <t>4115507</t>
        </is>
      </c>
      <c r="B4127" s="0" t="inlineStr">
        <is>
          <t>Marumbi</t>
        </is>
      </c>
      <c r="C4127" s="0" t="inlineStr">
        <is>
          <t>PR</t>
        </is>
      </c>
      <c r="D4127" s="0" t="inlineStr">
        <is>
          <t>2022</t>
        </is>
      </c>
      <c r="E4127" s="1">
        <v>4699</v>
      </c>
      <c r="F4127" s="1">
        <v>117</v>
      </c>
      <c r="G4127" s="1">
        <v>171</v>
      </c>
      <c r="H4127" s="1">
        <v>587</v>
      </c>
      <c r="I4127" s="1">
        <f>(F4127+G4127+H4127)/E4127*100</f>
        <v>18.620983187912321770589487125</v>
      </c>
      <c r="J4127" s="1">
        <f>(F4127+G4127)/E4127*100</f>
        <v>6.1289636092785699084911683337</v>
      </c>
      <c r="K4127" s="1">
        <f>F4127/E4127*100</f>
        <v>2.4898914662694190253245371356</v>
      </c>
      <c r="L4127" s="1">
        <v>1424.62</v>
      </c>
      <c r="M4127" s="1">
        <v>1204.00</v>
      </c>
      <c r="N4127" s="1">
        <v>7.60</v>
      </c>
      <c r="O4127" s="1">
        <v>87.08</v>
      </c>
      <c r="P4127" s="1">
        <v>6.88</v>
      </c>
      <c r="Q4127" s="1">
        <v>0.50</v>
      </c>
      <c r="R4127" s="1">
        <v>0.83</v>
      </c>
      <c r="S4127" s="1">
        <v>98.61</v>
      </c>
      <c s="1" r="T4127">
        <v>0</v>
      </c>
      <c r="U4127" s="1">
        <v>92.85</v>
      </c>
      <c r="V4127" s="1">
        <f>100-U4127</f>
        <v>7.15</v>
      </c>
      <c r="W4127" s="1">
        <v>6.38</v>
      </c>
      <c r="X4127" s="0" t="inlineStr">
        <is>
          <t>IBGE — Censo Demográfico 2022 / SIDRA</t>
        </is>
      </c>
    </row>
    <row r="4128">
      <c r="A4128" s="0" t="inlineStr">
        <is>
          <t>4115606</t>
        </is>
      </c>
      <c r="B4128" s="0" t="inlineStr">
        <is>
          <t>Matelândia</t>
        </is>
      </c>
      <c r="C4128" s="0" t="inlineStr">
        <is>
          <t>PR</t>
        </is>
      </c>
      <c r="D4128" s="0" t="inlineStr">
        <is>
          <t>2022</t>
        </is>
      </c>
      <c r="E4128" s="1">
        <v>18389</v>
      </c>
      <c r="F4128" s="1">
        <v>304</v>
      </c>
      <c r="G4128" s="1">
        <v>461</v>
      </c>
      <c r="H4128" s="1">
        <v>1718</v>
      </c>
      <c r="I4128" s="1">
        <f>(F4128+G4128+H4128)/E4128*100</f>
        <v>13.502637446299418130404045897</v>
      </c>
      <c r="J4128" s="1">
        <f>(F4128+G4128)/E4128*100</f>
        <v>4.160095709391484039371363315</v>
      </c>
      <c r="K4128" s="1">
        <f>F4128/E4128*100</f>
        <v>1.6531622165424982326390777095</v>
      </c>
      <c r="L4128" s="1">
        <v>1633.10</v>
      </c>
      <c r="M4128" s="1">
        <v>1300.00</v>
      </c>
      <c r="N4128" s="1">
        <v>5.47</v>
      </c>
      <c r="O4128" s="1">
        <v>88.08</v>
      </c>
      <c r="P4128" s="1">
        <v>5.94</v>
      </c>
      <c r="Q4128" s="1">
        <v>62.62</v>
      </c>
      <c r="R4128" s="1">
        <v>20.32</v>
      </c>
      <c r="S4128" s="1">
        <v>17.00</v>
      </c>
      <c s="1" r="T4128">
        <v>0</v>
      </c>
      <c r="U4128" s="1">
        <v>97.28</v>
      </c>
      <c r="V4128" s="1">
        <f>100-U4128</f>
        <v>2.72</v>
      </c>
      <c r="W4128" s="1">
        <v>2.32</v>
      </c>
      <c r="X4128" s="0" t="inlineStr">
        <is>
          <t>IBGE — Censo Demográfico 2022 / SIDRA</t>
        </is>
      </c>
    </row>
    <row r="4129">
      <c r="A4129" s="0" t="inlineStr">
        <is>
          <t>4115705</t>
        </is>
      </c>
      <c r="B4129" s="0" t="inlineStr">
        <is>
          <t>Matinhos</t>
        </is>
      </c>
      <c r="C4129" s="0" t="inlineStr">
        <is>
          <t>PR</t>
        </is>
      </c>
      <c r="D4129" s="0" t="inlineStr">
        <is>
          <t>2022</t>
        </is>
      </c>
      <c r="E4129" s="1">
        <v>39159</v>
      </c>
      <c r="F4129" s="1">
        <v>948</v>
      </c>
      <c r="G4129" s="1">
        <v>2029</v>
      </c>
      <c r="H4129" s="1">
        <v>6170</v>
      </c>
      <c r="I4129" s="1">
        <f>(F4129+G4129+H4129)/E4129*100</f>
        <v>23.358614877805868382747261166</v>
      </c>
      <c r="J4129" s="1">
        <f>(F4129+G4129)/E4129*100</f>
        <v>7.6023391812865497076023391813</v>
      </c>
      <c r="K4129" s="1">
        <f>F4129/E4129*100</f>
        <v>2.4208994100972956408488470084</v>
      </c>
      <c r="L4129" s="1">
        <v>1729.34</v>
      </c>
      <c r="M4129" s="1">
        <v>1200.00</v>
      </c>
      <c r="N4129" s="1">
        <v>2.98</v>
      </c>
      <c r="O4129" s="1">
        <v>93.50</v>
      </c>
      <c r="P4129" s="1">
        <v>4.83</v>
      </c>
      <c r="Q4129" s="1">
        <v>82.76</v>
      </c>
      <c r="R4129" s="1">
        <v>11.77</v>
      </c>
      <c r="S4129" s="1">
        <v>4.54</v>
      </c>
      <c r="T4129" s="1">
        <v>0.04</v>
      </c>
      <c r="U4129" s="1">
        <v>98.99</v>
      </c>
      <c r="V4129" s="1">
        <f>100-U4129</f>
        <v>1.01</v>
      </c>
      <c r="W4129" s="1">
        <v>0.23</v>
      </c>
      <c r="X4129" s="0" t="inlineStr">
        <is>
          <t>IBGE — Censo Demográfico 2022 / SIDRA</t>
        </is>
      </c>
    </row>
    <row r="4130">
      <c r="A4130" s="0" t="inlineStr">
        <is>
          <t>4115739</t>
        </is>
      </c>
      <c r="B4130" s="0" t="inlineStr">
        <is>
          <t>Mato Rico</t>
        </is>
      </c>
      <c r="C4130" s="0" t="inlineStr">
        <is>
          <t>PR</t>
        </is>
      </c>
      <c r="D4130" s="0" t="inlineStr">
        <is>
          <t>2022</t>
        </is>
      </c>
      <c r="E4130" s="1">
        <v>3253</v>
      </c>
      <c r="F4130" s="1">
        <v>32</v>
      </c>
      <c r="G4130" s="1">
        <v>253</v>
      </c>
      <c r="H4130" s="1">
        <v>814</v>
      </c>
      <c r="I4130" s="1">
        <f>(F4130+G4130+H4130)/E4130*100</f>
        <v>33.78419920073778051029818629</v>
      </c>
      <c r="J4130" s="1">
        <f>(F4130+G4130)/E4130*100</f>
        <v>8.761143559790962188748847218</v>
      </c>
      <c r="K4130" s="1">
        <f>F4130/E4130*100</f>
        <v>0.9837073470642483861051337227</v>
      </c>
      <c r="L4130" s="1">
        <v>1179.56</v>
      </c>
      <c r="M4130" s="1">
        <v>900.00</v>
      </c>
      <c r="N4130" s="1">
        <v>15.41</v>
      </c>
      <c r="O4130" s="1">
        <v>45.54</v>
      </c>
      <c r="P4130" s="1">
        <v>48.24</v>
      </c>
      <c r="Q4130" s="1">
        <v>1.06</v>
      </c>
      <c r="R4130" s="1">
        <v>6.95</v>
      </c>
      <c r="S4130" s="1">
        <v>91.17</v>
      </c>
      <c r="T4130" s="1">
        <v>0.41</v>
      </c>
      <c r="U4130" s="1">
        <v>59.93</v>
      </c>
      <c r="V4130" s="1">
        <f>100-U4130</f>
        <v>40.07</v>
      </c>
      <c r="W4130" s="1">
        <v>37.37</v>
      </c>
      <c r="X4130" s="0" t="inlineStr">
        <is>
          <t>IBGE — Censo Demográfico 2022 / SIDRA</t>
        </is>
      </c>
    </row>
    <row r="4131">
      <c r="A4131" s="0" t="inlineStr">
        <is>
          <t>4115754</t>
        </is>
      </c>
      <c r="B4131" s="0" t="inlineStr">
        <is>
          <t>Mauá da Serra</t>
        </is>
      </c>
      <c r="C4131" s="0" t="inlineStr">
        <is>
          <t>PR</t>
        </is>
      </c>
      <c r="D4131" s="0" t="inlineStr">
        <is>
          <t>2022</t>
        </is>
      </c>
      <c r="E4131" s="1">
        <v>9383</v>
      </c>
      <c r="F4131" s="1">
        <v>361</v>
      </c>
      <c r="G4131" s="1">
        <v>826</v>
      </c>
      <c r="H4131" s="1">
        <v>2019</v>
      </c>
      <c r="I4131" s="1">
        <f>(F4131+G4131+H4131)/E4131*100</f>
        <v>34.168176489395715655973569221</v>
      </c>
      <c r="J4131" s="1">
        <f>(F4131+G4131)/E4131*100</f>
        <v>12.650538207396355110305872322</v>
      </c>
      <c r="K4131" s="1">
        <f>F4131/E4131*100</f>
        <v>3.8473835660236598102952147501</v>
      </c>
      <c r="L4131" s="1">
        <v>1055.56</v>
      </c>
      <c r="M4131" s="1">
        <v>820.00</v>
      </c>
      <c r="N4131" s="1">
        <v>8.60</v>
      </c>
      <c r="O4131" s="1">
        <v>90.88</v>
      </c>
      <c r="P4131" s="1">
        <v>7.21</v>
      </c>
      <c r="Q4131" s="1">
        <v>6.79</v>
      </c>
      <c r="R4131" s="1">
        <v>54.83</v>
      </c>
      <c r="S4131" s="1">
        <v>38.35</v>
      </c>
      <c s="1" r="T4131">
        <v>0</v>
      </c>
      <c r="U4131" s="1">
        <v>97.61</v>
      </c>
      <c r="V4131" s="1">
        <f>100-U4131</f>
        <v>2.39</v>
      </c>
      <c r="W4131" s="1">
        <v>2.18</v>
      </c>
      <c r="X4131" s="0" t="inlineStr">
        <is>
          <t>IBGE — Censo Demográfico 2022 / SIDRA</t>
        </is>
      </c>
    </row>
    <row r="4132">
      <c r="A4132" s="0" t="inlineStr">
        <is>
          <t>4115804</t>
        </is>
      </c>
      <c r="B4132" s="0" t="inlineStr">
        <is>
          <t>Medianeira</t>
        </is>
      </c>
      <c r="C4132" s="0" t="inlineStr">
        <is>
          <t>PR</t>
        </is>
      </c>
      <c r="D4132" s="0" t="inlineStr">
        <is>
          <t>2022</t>
        </is>
      </c>
      <c r="E4132" s="1">
        <v>54206</v>
      </c>
      <c r="F4132" s="1">
        <v>1349</v>
      </c>
      <c r="G4132" s="1">
        <v>1045</v>
      </c>
      <c r="H4132" s="1">
        <v>3991</v>
      </c>
      <c r="I4132" s="1">
        <f>(F4132+G4132+H4132)/E4132*100</f>
        <v>11.779138840718739622919971959</v>
      </c>
      <c r="J4132" s="1">
        <f>(F4132+G4132)/E4132*100</f>
        <v>4.4164852599343246135114194001</v>
      </c>
      <c r="K4132" s="1">
        <f>F4132/E4132*100</f>
        <v>2.4886543925026749806294506143</v>
      </c>
      <c r="L4132" s="1">
        <v>2049.11</v>
      </c>
      <c r="M4132" s="1">
        <v>1500.00</v>
      </c>
      <c r="N4132" s="1">
        <v>3.53</v>
      </c>
      <c r="O4132" s="1">
        <v>91.33</v>
      </c>
      <c r="P4132" s="1">
        <v>5.02</v>
      </c>
      <c r="Q4132" s="1">
        <v>38.44</v>
      </c>
      <c r="R4132" s="1">
        <v>40.35</v>
      </c>
      <c r="S4132" s="1">
        <v>20.59</v>
      </c>
      <c r="T4132" s="1">
        <v>0.01</v>
      </c>
      <c r="U4132" s="1">
        <v>97.25</v>
      </c>
      <c r="V4132" s="1">
        <f>100-U4132</f>
        <v>2.75</v>
      </c>
      <c r="W4132" s="1">
        <v>1.51</v>
      </c>
      <c r="X4132" s="0" t="inlineStr">
        <is>
          <t>IBGE — Censo Demográfico 2022 / SIDRA</t>
        </is>
      </c>
    </row>
    <row r="4133">
      <c r="A4133" s="0" t="inlineStr">
        <is>
          <t>4115853</t>
        </is>
      </c>
      <c r="B4133" s="0" t="inlineStr">
        <is>
          <t>Mercedes</t>
        </is>
      </c>
      <c r="C4133" s="0" t="inlineStr">
        <is>
          <t>PR</t>
        </is>
      </c>
      <c r="D4133" s="0" t="inlineStr">
        <is>
          <t>2022</t>
        </is>
      </c>
      <c r="E4133" s="1">
        <v>5922</v>
      </c>
      <c r="F4133" s="1">
        <v>126</v>
      </c>
      <c r="G4133" s="1">
        <v>24</v>
      </c>
      <c r="H4133" s="1">
        <v>557</v>
      </c>
      <c r="I4133" s="1">
        <f>(F4133+G4133+H4133)/E4133*100</f>
        <v>11.938534278959810874704491726</v>
      </c>
      <c r="J4133" s="1">
        <f>(F4133+G4133)/E4133*100</f>
        <v>2.5329280648429584599797365755</v>
      </c>
      <c r="K4133" s="1">
        <f>F4133/E4133*100</f>
        <v>2.1276595744680851063829787234</v>
      </c>
      <c r="L4133" s="1">
        <v>1778.11</v>
      </c>
      <c r="M4133" s="1">
        <v>1278.67</v>
      </c>
      <c r="N4133" s="1">
        <v>3.91</v>
      </c>
      <c r="O4133" s="1">
        <v>88.51</v>
      </c>
      <c r="P4133" s="1">
        <v>2.89</v>
      </c>
      <c r="Q4133" s="1">
        <v>3.12</v>
      </c>
      <c r="R4133" s="1">
        <v>41.74</v>
      </c>
      <c r="S4133" s="1">
        <v>54.96</v>
      </c>
      <c s="1" r="T4133">
        <v>0</v>
      </c>
      <c r="U4133" s="1">
        <v>85.11</v>
      </c>
      <c r="V4133" s="1">
        <f>100-U4133</f>
        <v>14.89</v>
      </c>
      <c r="W4133" s="1">
        <v>14.38</v>
      </c>
      <c r="X4133" s="0" t="inlineStr">
        <is>
          <t>IBGE — Censo Demográfico 2022 / SIDRA</t>
        </is>
      </c>
    </row>
    <row r="4134">
      <c r="A4134" s="0" t="inlineStr">
        <is>
          <t>4115903</t>
        </is>
      </c>
      <c r="B4134" s="0" t="inlineStr">
        <is>
          <t>Mirador</t>
        </is>
      </c>
      <c r="C4134" s="0" t="inlineStr">
        <is>
          <t>PR</t>
        </is>
      </c>
      <c r="D4134" s="0" t="inlineStr">
        <is>
          <t>2022</t>
        </is>
      </c>
      <c r="E4134" s="1">
        <v>2235</v>
      </c>
      <c r="F4134" s="1">
        <v>18</v>
      </c>
      <c r="G4134" s="1">
        <v>112</v>
      </c>
      <c r="H4134" s="1">
        <v>351</v>
      </c>
      <c r="I4134" s="1">
        <f>(F4134+G4134+H4134)/E4134*100</f>
        <v>21.52125279642058165548098434</v>
      </c>
      <c r="J4134" s="1">
        <f>(F4134+G4134)/E4134*100</f>
        <v>5.8165548098434004474272930649</v>
      </c>
      <c r="K4134" s="1">
        <f>F4134/E4134*100</f>
        <v>0.8053691275167785234899328859</v>
      </c>
      <c r="L4134" s="1">
        <v>1213.96</v>
      </c>
      <c r="M4134" s="1">
        <v>975.00</v>
      </c>
      <c r="N4134" s="1">
        <v>10.13</v>
      </c>
      <c r="O4134" s="1">
        <v>83.62</v>
      </c>
      <c r="P4134" s="1">
        <v>14.06</v>
      </c>
      <c r="Q4134" s="1">
        <v>0.12</v>
      </c>
      <c r="R4134" s="1">
        <v>3.67</v>
      </c>
      <c r="S4134" s="1">
        <v>95.97</v>
      </c>
      <c s="1" r="T4134">
        <v>0</v>
      </c>
      <c r="U4134" s="1">
        <v>86.43</v>
      </c>
      <c r="V4134" s="1">
        <f>100-U4134</f>
        <v>13.57</v>
      </c>
      <c r="W4134" s="1">
        <v>11.49</v>
      </c>
      <c r="X4134" s="0" t="inlineStr">
        <is>
          <t>IBGE — Censo Demográfico 2022 / SIDRA</t>
        </is>
      </c>
    </row>
    <row r="4135">
      <c r="A4135" s="0" t="inlineStr">
        <is>
          <t>4116000</t>
        </is>
      </c>
      <c r="B4135" s="0" t="inlineStr">
        <is>
          <t>Miraselva</t>
        </is>
      </c>
      <c r="C4135" s="0" t="inlineStr">
        <is>
          <t>PR</t>
        </is>
      </c>
      <c r="D4135" s="0" t="inlineStr">
        <is>
          <t>2022</t>
        </is>
      </c>
      <c r="E4135" s="1">
        <v>1966</v>
      </c>
      <c r="F4135" s="1">
        <v>48</v>
      </c>
      <c r="G4135" s="1">
        <v>100</v>
      </c>
      <c r="H4135" s="1">
        <v>342</v>
      </c>
      <c r="I4135" s="1">
        <f>(F4135+G4135+H4135)/E4135*100</f>
        <v>24.923702950152594099694811801</v>
      </c>
      <c r="J4135" s="1">
        <f>(F4135+G4135)/E4135*100</f>
        <v>7.5279755849440488301119023398</v>
      </c>
      <c r="K4135" s="1">
        <f>F4135/E4135*100</f>
        <v>2.4415055951169888097660223805</v>
      </c>
      <c r="L4135" s="1">
        <v>1212.39</v>
      </c>
      <c r="M4135" s="1">
        <v>1125.00</v>
      </c>
      <c r="N4135" s="1">
        <v>7.91</v>
      </c>
      <c r="O4135" s="1">
        <v>86.95</v>
      </c>
      <c r="P4135" s="1">
        <v>0.13</v>
      </c>
      <c r="Q4135" s="1">
        <v>1.86</v>
      </c>
      <c r="R4135" s="1">
        <v>1.33</v>
      </c>
      <c r="S4135" s="1">
        <v>96.80</v>
      </c>
      <c s="1" r="T4135">
        <v>0</v>
      </c>
      <c r="U4135" s="1">
        <v>90.55</v>
      </c>
      <c r="V4135" s="1">
        <f>100-U4135</f>
        <v>9.45</v>
      </c>
      <c r="W4135" s="1">
        <v>6.39</v>
      </c>
      <c r="X4135" s="0" t="inlineStr">
        <is>
          <t>IBGE — Censo Demográfico 2022 / SIDRA</t>
        </is>
      </c>
    </row>
    <row r="4136">
      <c r="A4136" s="0" t="inlineStr">
        <is>
          <t>4116059</t>
        </is>
      </c>
      <c r="B4136" s="0" t="inlineStr">
        <is>
          <t>Missal</t>
        </is>
      </c>
      <c r="C4136" s="0" t="inlineStr">
        <is>
          <t>PR</t>
        </is>
      </c>
      <c r="D4136" s="0" t="inlineStr">
        <is>
          <t>2022</t>
        </is>
      </c>
      <c r="E4136" s="1">
        <v>11026</v>
      </c>
      <c r="F4136" s="1">
        <v>127</v>
      </c>
      <c r="G4136" s="1">
        <v>127</v>
      </c>
      <c r="H4136" s="1">
        <v>778</v>
      </c>
      <c r="I4136" s="1">
        <f>(F4136+G4136+H4136)/E4136*100</f>
        <v>9.359695265735534191910030836</v>
      </c>
      <c r="J4136" s="1">
        <f>(F4136+G4136)/E4136*100</f>
        <v>2.3036459278070016325049882097</v>
      </c>
      <c r="K4136" s="1">
        <f>F4136/E4136*100</f>
        <v>1.1518229639035008162524941048</v>
      </c>
      <c r="L4136" s="1">
        <v>1858.61</v>
      </c>
      <c r="M4136" s="1">
        <v>1433.33</v>
      </c>
      <c r="N4136" s="1">
        <v>4.83</v>
      </c>
      <c r="O4136" s="1">
        <v>80.60</v>
      </c>
      <c r="P4136" s="1">
        <v>3.58</v>
      </c>
      <c r="Q4136" s="1">
        <v>1.98</v>
      </c>
      <c r="R4136" s="1">
        <v>60.80</v>
      </c>
      <c r="S4136" s="1">
        <v>37.14</v>
      </c>
      <c r="T4136" s="1">
        <v>0.02</v>
      </c>
      <c r="U4136" s="1">
        <v>87.71</v>
      </c>
      <c r="V4136" s="1">
        <f>100-U4136</f>
        <v>12.29</v>
      </c>
      <c r="W4136" s="1">
        <v>8.01</v>
      </c>
      <c r="X4136" s="0" t="inlineStr">
        <is>
          <t>IBGE — Censo Demográfico 2022 / SIDRA</t>
        </is>
      </c>
    </row>
    <row r="4137">
      <c r="A4137" s="0" t="inlineStr">
        <is>
          <t>4116109</t>
        </is>
      </c>
      <c r="B4137" s="0" t="inlineStr">
        <is>
          <t>Moreira Sales</t>
        </is>
      </c>
      <c r="C4137" s="0" t="inlineStr">
        <is>
          <t>PR</t>
        </is>
      </c>
      <c r="D4137" s="0" t="inlineStr">
        <is>
          <t>2022</t>
        </is>
      </c>
      <c r="E4137" s="1">
        <v>11118</v>
      </c>
      <c r="F4137" s="1">
        <v>255</v>
      </c>
      <c r="G4137" s="1">
        <v>820</v>
      </c>
      <c r="H4137" s="1">
        <v>2124</v>
      </c>
      <c r="I4137" s="1">
        <f>(F4137+G4137+H4137)/E4137*100</f>
        <v>28.773160640402950170894045692</v>
      </c>
      <c r="J4137" s="1">
        <f>(F4137+G4137)/E4137*100</f>
        <v>9.669005216765605324698686814</v>
      </c>
      <c r="K4137" s="1">
        <f>F4137/E4137*100</f>
        <v>2.2935779816513761467889908257</v>
      </c>
      <c r="L4137" s="1">
        <v>1204.28</v>
      </c>
      <c r="M4137" s="1">
        <v>970.67</v>
      </c>
      <c r="N4137" s="1">
        <v>12.25</v>
      </c>
      <c r="O4137" s="1">
        <v>90.19</v>
      </c>
      <c r="P4137" s="1">
        <v>8.34</v>
      </c>
      <c r="Q4137" s="1">
        <v>28.65</v>
      </c>
      <c r="R4137" s="1">
        <v>1.62</v>
      </c>
      <c r="S4137" s="1">
        <v>69.63</v>
      </c>
      <c r="T4137" s="1">
        <v>0.02</v>
      </c>
      <c r="U4137" s="1">
        <v>91.06</v>
      </c>
      <c r="V4137" s="1">
        <f>100-U4137</f>
        <v>8.94</v>
      </c>
      <c r="W4137" s="1">
        <v>7.92</v>
      </c>
      <c r="X4137" s="0" t="inlineStr">
        <is>
          <t>IBGE — Censo Demográfico 2022 / SIDRA</t>
        </is>
      </c>
    </row>
    <row r="4138">
      <c r="A4138" s="0" t="inlineStr">
        <is>
          <t>4116208</t>
        </is>
      </c>
      <c r="B4138" s="0" t="inlineStr">
        <is>
          <t>Morretes</t>
        </is>
      </c>
      <c r="C4138" s="0" t="inlineStr">
        <is>
          <t>PR</t>
        </is>
      </c>
      <c r="D4138" s="0" t="inlineStr">
        <is>
          <t>2022</t>
        </is>
      </c>
      <c r="E4138" s="1">
        <v>18309</v>
      </c>
      <c r="F4138" s="1">
        <v>226</v>
      </c>
      <c r="G4138" s="1">
        <v>1458</v>
      </c>
      <c r="H4138" s="1">
        <v>3475</v>
      </c>
      <c r="I4138" s="1">
        <f>(F4138+G4138+H4138)/E4138*100</f>
        <v>28.177399093342072204926538861</v>
      </c>
      <c r="J4138" s="1">
        <f>(F4138+G4138)/E4138*100</f>
        <v>9.197662351848817521437544377</v>
      </c>
      <c r="K4138" s="1">
        <f>F4138/E4138*100</f>
        <v>1.2343656125402807362499317276</v>
      </c>
      <c r="L4138" s="1">
        <v>1394.05</v>
      </c>
      <c r="M4138" s="1">
        <v>1000.00</v>
      </c>
      <c r="N4138" s="1">
        <v>3.86</v>
      </c>
      <c r="O4138" s="1">
        <v>68.49</v>
      </c>
      <c r="P4138" s="1">
        <v>28.56</v>
      </c>
      <c r="Q4138" s="1">
        <v>36.37</v>
      </c>
      <c r="R4138" s="1">
        <v>25.34</v>
      </c>
      <c r="S4138" s="1">
        <v>37.01</v>
      </c>
      <c r="T4138" s="1">
        <v>0.03</v>
      </c>
      <c r="U4138" s="1">
        <v>94.28</v>
      </c>
      <c r="V4138" s="1">
        <f>100-U4138</f>
        <v>5.72</v>
      </c>
      <c r="W4138" s="1">
        <v>4.18</v>
      </c>
      <c r="X4138" s="0" t="inlineStr">
        <is>
          <t>IBGE — Censo Demográfico 2022 / SIDRA</t>
        </is>
      </c>
    </row>
    <row r="4139">
      <c r="A4139" s="0" t="inlineStr">
        <is>
          <t>4116307</t>
        </is>
      </c>
      <c r="B4139" s="0" t="inlineStr">
        <is>
          <t>Munhoz de Melo</t>
        </is>
      </c>
      <c r="C4139" s="0" t="inlineStr">
        <is>
          <t>PR</t>
        </is>
      </c>
      <c r="D4139" s="0" t="inlineStr">
        <is>
          <t>2022</t>
        </is>
      </c>
      <c r="E4139" s="1">
        <v>3940</v>
      </c>
      <c r="F4139" s="1">
        <v>6</v>
      </c>
      <c r="G4139" s="1">
        <v>103</v>
      </c>
      <c r="H4139" s="1">
        <v>558</v>
      </c>
      <c r="I4139" s="1">
        <f>(F4139+G4139+H4139)/E4139*100</f>
        <v>16.928934010152284263959390863</v>
      </c>
      <c r="J4139" s="1">
        <f>(F4139+G4139)/E4139*100</f>
        <v>2.766497461928934010152284264</v>
      </c>
      <c r="K4139" s="1">
        <f>F4139/E4139*100</f>
        <v>0.1522842639593908629441624365</v>
      </c>
      <c r="L4139" s="1">
        <v>1704.22</v>
      </c>
      <c r="M4139" s="1">
        <v>1212.00</v>
      </c>
      <c r="N4139" s="1">
        <v>6.97</v>
      </c>
      <c r="O4139" s="1">
        <v>86.75</v>
      </c>
      <c r="P4139" s="1">
        <v>11.13</v>
      </c>
      <c r="Q4139" s="1">
        <v>11.00</v>
      </c>
      <c r="R4139" s="1">
        <v>66.26</v>
      </c>
      <c r="S4139" s="1">
        <v>22.75</v>
      </c>
      <c s="1" r="T4139">
        <v>0</v>
      </c>
      <c r="U4139" s="1">
        <v>96.11</v>
      </c>
      <c r="V4139" s="1">
        <f>100-U4139</f>
        <v>3.89</v>
      </c>
      <c r="W4139" s="1">
        <v>3.28</v>
      </c>
      <c r="X4139" s="0" t="inlineStr">
        <is>
          <t>IBGE — Censo Demográfico 2022 / SIDRA</t>
        </is>
      </c>
    </row>
    <row r="4140">
      <c r="A4140" s="0" t="inlineStr">
        <is>
          <t>4116406</t>
        </is>
      </c>
      <c r="B4140" s="0" t="inlineStr">
        <is>
          <t>Nossa Senhora das Graças</t>
        </is>
      </c>
      <c r="C4140" s="0" t="inlineStr">
        <is>
          <t>PR</t>
        </is>
      </c>
      <c r="D4140" s="0" t="inlineStr">
        <is>
          <t>2022</t>
        </is>
      </c>
      <c r="E4140" s="1">
        <v>3669</v>
      </c>
      <c r="F4140" s="1">
        <v>12</v>
      </c>
      <c r="G4140" s="1">
        <v>58</v>
      </c>
      <c r="H4140" s="1">
        <v>371</v>
      </c>
      <c r="I4140" s="1">
        <f>(F4140+G4140+H4140)/E4140*100</f>
        <v>12.019623875715453802125919869</v>
      </c>
      <c r="J4140" s="1">
        <f>(F4140+G4140)/E4140*100</f>
        <v>1.9078768056691196511310983919</v>
      </c>
      <c r="K4140" s="1">
        <f>F4140/E4140*100</f>
        <v>0.3270645952575633687653311529</v>
      </c>
      <c r="L4140" s="1">
        <v>1612.61</v>
      </c>
      <c r="M4140" s="1">
        <v>1250.00</v>
      </c>
      <c r="N4140" s="1">
        <v>9.01</v>
      </c>
      <c r="O4140" s="1">
        <v>84.38</v>
      </c>
      <c r="P4140" s="1">
        <v>8.94</v>
      </c>
      <c r="Q4140" s="1">
        <v>0.59</v>
      </c>
      <c r="R4140" s="1">
        <v>3.01</v>
      </c>
      <c r="S4140" s="1">
        <v>96.26</v>
      </c>
      <c s="1" r="T4140">
        <v>0</v>
      </c>
      <c r="U4140" s="1">
        <v>93.26</v>
      </c>
      <c r="V4140" s="1">
        <f>100-U4140</f>
        <v>6.74</v>
      </c>
      <c r="W4140" s="1">
        <v>5.94</v>
      </c>
      <c r="X4140" s="0" t="inlineStr">
        <is>
          <t>IBGE — Censo Demográfico 2022 / SIDRA</t>
        </is>
      </c>
    </row>
    <row r="4141">
      <c r="A4141" s="0" t="inlineStr">
        <is>
          <t>4116505</t>
        </is>
      </c>
      <c r="B4141" s="0" t="inlineStr">
        <is>
          <t>Nova Aliança do Ivaí</t>
        </is>
      </c>
      <c r="C4141" s="0" t="inlineStr">
        <is>
          <t>PR</t>
        </is>
      </c>
      <c r="D4141" s="0" t="inlineStr">
        <is>
          <t>2022</t>
        </is>
      </c>
      <c r="E4141" s="1">
        <v>1323</v>
      </c>
      <c r="F4141" s="1">
        <v>9</v>
      </c>
      <c r="G4141" s="1">
        <v>44</v>
      </c>
      <c r="H4141" s="1">
        <v>200</v>
      </c>
      <c r="I4141" s="1">
        <f>(F4141+G4141+H4141)/E4141*100</f>
        <v>19.12320483749055177626606198</v>
      </c>
      <c r="J4141" s="1">
        <f>(F4141+G4141)/E4141*100</f>
        <v>4.0060468631897203325774754346</v>
      </c>
      <c r="K4141" s="1">
        <f>F4141/E4141*100</f>
        <v>0.6802721088435374149659863946</v>
      </c>
      <c r="L4141" s="1">
        <v>1455.89</v>
      </c>
      <c r="M4141" s="1">
        <v>1071.00</v>
      </c>
      <c r="N4141" s="1">
        <v>9.05</v>
      </c>
      <c r="O4141" s="1">
        <v>76.67</v>
      </c>
      <c r="P4141" s="1">
        <v>20.42</v>
      </c>
      <c r="Q4141" s="1">
        <v>2.92</v>
      </c>
      <c r="R4141" s="1">
        <v>7.50</v>
      </c>
      <c r="S4141" s="1">
        <v>89.58</v>
      </c>
      <c s="1" r="T4141">
        <v>0</v>
      </c>
      <c r="U4141" s="1">
        <v>81.88</v>
      </c>
      <c r="V4141" s="1">
        <f>100-U4141</f>
        <v>18.12</v>
      </c>
      <c r="W4141" s="1">
        <v>13.75</v>
      </c>
      <c r="X4141" s="0" t="inlineStr">
        <is>
          <t>IBGE — Censo Demográfico 2022 / SIDRA</t>
        </is>
      </c>
    </row>
    <row r="4142">
      <c r="A4142" s="0" t="inlineStr">
        <is>
          <t>4116604</t>
        </is>
      </c>
      <c r="B4142" s="0" t="inlineStr">
        <is>
          <t>Nova América da Colina</t>
        </is>
      </c>
      <c r="C4142" s="0" t="inlineStr">
        <is>
          <t>PR</t>
        </is>
      </c>
      <c r="D4142" s="0" t="inlineStr">
        <is>
          <t>2022</t>
        </is>
      </c>
      <c r="E4142" s="1">
        <v>3280</v>
      </c>
      <c r="F4142" s="1">
        <v>14</v>
      </c>
      <c r="G4142" s="1">
        <v>132</v>
      </c>
      <c r="H4142" s="1">
        <v>748</v>
      </c>
      <c r="I4142" s="1">
        <f>(F4142+G4142+H4142)/E4142*100</f>
        <v>27.256097560975609756097560976</v>
      </c>
      <c r="J4142" s="1">
        <f>(F4142+G4142)/E4142*100</f>
        <v>4.4512195121951219512195121951</v>
      </c>
      <c r="K4142" s="1">
        <f>F4142/E4142*100</f>
        <v>0.4268292682926829268292682927</v>
      </c>
      <c r="L4142" s="1">
        <v>1149.02</v>
      </c>
      <c r="M4142" s="1">
        <v>950.00</v>
      </c>
      <c r="N4142" s="1">
        <v>10.03</v>
      </c>
      <c r="O4142" s="1">
        <v>86.34</v>
      </c>
      <c r="P4142" s="1">
        <v>12.46</v>
      </c>
      <c r="Q4142" s="1">
        <v>18.13</v>
      </c>
      <c r="R4142" s="1">
        <v>5.67</v>
      </c>
      <c r="S4142" s="1">
        <v>76.20</v>
      </c>
      <c s="1" r="T4142">
        <v>0</v>
      </c>
      <c r="U4142" s="1">
        <v>89.60</v>
      </c>
      <c r="V4142" s="1">
        <f>100-U4142</f>
        <v>10.40</v>
      </c>
      <c r="W4142" s="1">
        <v>9.62</v>
      </c>
      <c r="X4142" s="0" t="inlineStr">
        <is>
          <t>IBGE — Censo Demográfico 2022 / SIDRA</t>
        </is>
      </c>
    </row>
    <row r="4143">
      <c r="A4143" s="0" t="inlineStr">
        <is>
          <t>4116703</t>
        </is>
      </c>
      <c r="B4143" s="0" t="inlineStr">
        <is>
          <t>Nova Aurora</t>
        </is>
      </c>
      <c r="C4143" s="0" t="inlineStr">
        <is>
          <t>PR</t>
        </is>
      </c>
      <c r="D4143" s="0" t="inlineStr">
        <is>
          <t>2022</t>
        </is>
      </c>
      <c r="E4143" s="1">
        <v>13740</v>
      </c>
      <c r="F4143" s="1">
        <v>104</v>
      </c>
      <c r="G4143" s="1">
        <v>277</v>
      </c>
      <c r="H4143" s="1">
        <v>1395</v>
      </c>
      <c r="I4143" s="1">
        <f>(F4143+G4143+H4143)/E4143*100</f>
        <v>12.925764192139737991266375546</v>
      </c>
      <c r="J4143" s="1">
        <f>(F4143+G4143)/E4143*100</f>
        <v>2.7729257641921397379912663755</v>
      </c>
      <c r="K4143" s="1">
        <f>F4143/E4143*100</f>
        <v>0.7569141193595342066957787482</v>
      </c>
      <c r="L4143" s="1">
        <v>1730.42</v>
      </c>
      <c r="M4143" s="1">
        <v>1269.60</v>
      </c>
      <c r="N4143" s="1">
        <v>5.56</v>
      </c>
      <c r="O4143" s="1">
        <v>81.25</v>
      </c>
      <c r="P4143" s="1">
        <v>17.89</v>
      </c>
      <c r="Q4143" s="1">
        <v>50.19</v>
      </c>
      <c r="R4143" s="1">
        <v>2.63</v>
      </c>
      <c r="S4143" s="1">
        <v>47.05</v>
      </c>
      <c r="T4143" s="1">
        <v>0.04</v>
      </c>
      <c r="U4143" s="1">
        <v>84.73</v>
      </c>
      <c r="V4143" s="1">
        <f>100-U4143</f>
        <v>15.27</v>
      </c>
      <c r="W4143" s="1">
        <v>13.44</v>
      </c>
      <c r="X4143" s="0" t="inlineStr">
        <is>
          <t>IBGE — Censo Demográfico 2022 / SIDRA</t>
        </is>
      </c>
    </row>
    <row r="4144">
      <c r="A4144" s="0" t="inlineStr">
        <is>
          <t>4116802</t>
        </is>
      </c>
      <c r="B4144" s="0" t="inlineStr">
        <is>
          <t>Nova Cantu</t>
        </is>
      </c>
      <c r="C4144" s="0" t="inlineStr">
        <is>
          <t>PR</t>
        </is>
      </c>
      <c r="D4144" s="0" t="inlineStr">
        <is>
          <t>2022</t>
        </is>
      </c>
      <c r="E4144" s="1">
        <v>6787</v>
      </c>
      <c r="F4144" s="1">
        <v>61</v>
      </c>
      <c r="G4144" s="1">
        <v>347</v>
      </c>
      <c r="H4144" s="1">
        <v>1519</v>
      </c>
      <c r="I4144" s="1">
        <f>(F4144+G4144+H4144)/E4144*100</f>
        <v>28.392515102401650213643730662</v>
      </c>
      <c r="J4144" s="1">
        <f>(F4144+G4144)/E4144*100</f>
        <v>6.0114925593045528215706497716</v>
      </c>
      <c r="K4144" s="1">
        <f>F4144/E4144*100</f>
        <v>0.8987770738175924561662000884</v>
      </c>
      <c r="L4144" s="1">
        <v>1355.91</v>
      </c>
      <c r="M4144" s="1">
        <v>1000.00</v>
      </c>
      <c r="N4144" s="1">
        <v>12.74</v>
      </c>
      <c r="O4144" s="1">
        <v>68.21</v>
      </c>
      <c r="P4144" s="1">
        <v>27.69</v>
      </c>
      <c r="Q4144" s="1">
        <v>16.05</v>
      </c>
      <c r="R4144" s="1">
        <v>5.00</v>
      </c>
      <c r="S4144" s="1">
        <v>78.68</v>
      </c>
      <c r="T4144" s="1">
        <v>0.16</v>
      </c>
      <c r="U4144" s="1">
        <v>72.15</v>
      </c>
      <c r="V4144" s="1">
        <f>100-U4144</f>
        <v>27.85</v>
      </c>
      <c r="W4144" s="1">
        <v>24.94</v>
      </c>
      <c r="X4144" s="0" t="inlineStr">
        <is>
          <t>IBGE — Censo Demográfico 2022 / SIDRA</t>
        </is>
      </c>
    </row>
    <row r="4145">
      <c r="A4145" s="0" t="inlineStr">
        <is>
          <t>4116901</t>
        </is>
      </c>
      <c r="B4145" s="0" t="inlineStr">
        <is>
          <t>Nova Esperança</t>
        </is>
      </c>
      <c r="C4145" s="0" t="inlineStr">
        <is>
          <t>PR</t>
        </is>
      </c>
      <c r="D4145" s="0" t="inlineStr">
        <is>
          <t>2022</t>
        </is>
      </c>
      <c r="E4145" s="1">
        <v>26546</v>
      </c>
      <c r="F4145" s="1">
        <v>245</v>
      </c>
      <c r="G4145" s="1">
        <v>978</v>
      </c>
      <c r="H4145" s="1">
        <v>2989</v>
      </c>
      <c r="I4145" s="1">
        <f>(F4145+G4145+H4145)/E4145*100</f>
        <v>15.86679725759059745347698335</v>
      </c>
      <c r="J4145" s="1">
        <f>(F4145+G4145)/E4145*100</f>
        <v>4.607097114442853913960672041</v>
      </c>
      <c r="K4145" s="1">
        <f>F4145/E4145*100</f>
        <v>0.9229262412416183229111730581</v>
      </c>
      <c r="L4145" s="1">
        <v>1663.04</v>
      </c>
      <c r="M4145" s="1">
        <v>1250.00</v>
      </c>
      <c r="N4145" s="1">
        <v>5.93</v>
      </c>
      <c r="O4145" s="1">
        <v>87.97</v>
      </c>
      <c r="P4145" s="1">
        <v>11.29</v>
      </c>
      <c r="Q4145" s="1">
        <v>62.50</v>
      </c>
      <c r="R4145" s="1">
        <v>7.65</v>
      </c>
      <c r="S4145" s="1">
        <v>29.59</v>
      </c>
      <c s="1" r="T4145">
        <v>0</v>
      </c>
      <c r="U4145" s="1">
        <v>93.17</v>
      </c>
      <c r="V4145" s="1">
        <f>100-U4145</f>
        <v>6.83</v>
      </c>
      <c r="W4145" s="1">
        <v>4.86</v>
      </c>
      <c r="X4145" s="0" t="inlineStr">
        <is>
          <t>IBGE — Censo Demográfico 2022 / SIDRA</t>
        </is>
      </c>
    </row>
    <row r="4146">
      <c r="A4146" s="0" t="inlineStr">
        <is>
          <t>4116950</t>
        </is>
      </c>
      <c r="B4146" s="0" t="inlineStr">
        <is>
          <t>Nova Esperança do Sudoeste</t>
        </is>
      </c>
      <c r="C4146" s="0" t="inlineStr">
        <is>
          <t>PR</t>
        </is>
      </c>
      <c r="D4146" s="0" t="inlineStr">
        <is>
          <t>2022</t>
        </is>
      </c>
      <c r="E4146" s="1">
        <v>5597</v>
      </c>
      <c r="F4146" s="1">
        <v>19</v>
      </c>
      <c r="G4146" s="1">
        <v>127</v>
      </c>
      <c r="H4146" s="1">
        <v>389</v>
      </c>
      <c r="I4146" s="1">
        <f>(F4146+G4146+H4146)/E4146*100</f>
        <v>9.558692156512417366446310523</v>
      </c>
      <c r="J4146" s="1">
        <f>(F4146+G4146)/E4146*100</f>
        <v>2.6085402894407718420582454887</v>
      </c>
      <c r="K4146" s="1">
        <f>F4146/E4146*100</f>
        <v>0.3394675719135251027336072896</v>
      </c>
      <c r="L4146" s="1">
        <v>2953.34</v>
      </c>
      <c r="M4146" s="1">
        <v>1496.00</v>
      </c>
      <c r="N4146" s="1">
        <v>6.98</v>
      </c>
      <c r="O4146" s="1">
        <v>47.40</v>
      </c>
      <c r="P4146" s="1">
        <v>16.35</v>
      </c>
      <c r="Q4146" s="1">
        <v>0.73</v>
      </c>
      <c r="R4146" s="1">
        <v>2.09</v>
      </c>
      <c r="S4146" s="1">
        <v>96.84</v>
      </c>
      <c r="T4146" s="1">
        <v>0.05</v>
      </c>
      <c r="U4146" s="1">
        <v>60.63</v>
      </c>
      <c r="V4146" s="1">
        <f>100-U4146</f>
        <v>39.37</v>
      </c>
      <c r="W4146" s="1">
        <v>35.04</v>
      </c>
      <c r="X4146" s="0" t="inlineStr">
        <is>
          <t>IBGE — Censo Demográfico 2022 / SIDRA</t>
        </is>
      </c>
    </row>
    <row r="4147">
      <c r="A4147" s="0" t="inlineStr">
        <is>
          <t>4117008</t>
        </is>
      </c>
      <c r="B4147" s="0" t="inlineStr">
        <is>
          <t>Nova Fátima</t>
        </is>
      </c>
      <c r="C4147" s="0" t="inlineStr">
        <is>
          <t>PR</t>
        </is>
      </c>
      <c r="D4147" s="0" t="inlineStr">
        <is>
          <t>2022</t>
        </is>
      </c>
      <c r="E4147" s="1">
        <v>7225</v>
      </c>
      <c r="F4147" s="1">
        <v>119</v>
      </c>
      <c r="G4147" s="1">
        <v>502</v>
      </c>
      <c r="H4147" s="1">
        <v>1523</v>
      </c>
      <c r="I4147" s="1">
        <f>(F4147+G4147+H4147)/E4147*100</f>
        <v>29.674740484429065743944636678</v>
      </c>
      <c r="J4147" s="1">
        <f>(F4147+G4147)/E4147*100</f>
        <v>8.595155709342560553633217993</v>
      </c>
      <c r="K4147" s="1">
        <f>F4147/E4147*100</f>
        <v>1.6470588235294117647058823529</v>
      </c>
      <c r="L4147" s="1">
        <v>1230.27</v>
      </c>
      <c r="M4147" s="1">
        <v>928.00</v>
      </c>
      <c r="N4147" s="1">
        <v>9.87</v>
      </c>
      <c r="O4147" s="1">
        <v>89.32</v>
      </c>
      <c r="P4147" s="1">
        <v>10.50</v>
      </c>
      <c r="Q4147" s="1">
        <v>0.62</v>
      </c>
      <c r="R4147" s="1">
        <v>0.22</v>
      </c>
      <c r="S4147" s="1">
        <v>99.01</v>
      </c>
      <c s="1" r="T4147">
        <v>0</v>
      </c>
      <c r="U4147" s="1">
        <v>92.39</v>
      </c>
      <c r="V4147" s="1">
        <f>100-U4147</f>
        <v>7.61</v>
      </c>
      <c r="W4147" s="1">
        <v>6.26</v>
      </c>
      <c r="X4147" s="0" t="inlineStr">
        <is>
          <t>IBGE — Censo Demográfico 2022 / SIDRA</t>
        </is>
      </c>
    </row>
    <row r="4148">
      <c r="A4148" s="0" t="inlineStr">
        <is>
          <t>4117057</t>
        </is>
      </c>
      <c r="B4148" s="0" t="inlineStr">
        <is>
          <t>Nova Laranjeiras</t>
        </is>
      </c>
      <c r="C4148" s="0" t="inlineStr">
        <is>
          <t>PR</t>
        </is>
      </c>
      <c r="D4148" s="0" t="inlineStr">
        <is>
          <t>2022</t>
        </is>
      </c>
      <c r="E4148" s="1">
        <v>12057</v>
      </c>
      <c r="F4148" s="1">
        <v>337</v>
      </c>
      <c r="G4148" s="1">
        <v>2498</v>
      </c>
      <c r="H4148" s="1">
        <v>2821</v>
      </c>
      <c r="I4148" s="1">
        <f>(F4148+G4148+H4148)/E4148*100</f>
        <v>46.91050841834618893588786597</v>
      </c>
      <c r="J4148" s="1">
        <f>(F4148+G4148)/E4148*100</f>
        <v>23.513311769096790246329932819</v>
      </c>
      <c r="K4148" s="1">
        <f>F4148/E4148*100</f>
        <v>2.7950568134693539022974205856</v>
      </c>
      <c r="L4148" s="1">
        <v>1149.47</v>
      </c>
      <c r="M4148" s="1">
        <v>700.00</v>
      </c>
      <c r="N4148" s="1">
        <v>7.90</v>
      </c>
      <c r="O4148" s="1">
        <v>44.28</v>
      </c>
      <c r="P4148" s="1">
        <v>52.68</v>
      </c>
      <c r="Q4148" s="1">
        <v>20.07</v>
      </c>
      <c r="R4148" s="1">
        <v>1.80</v>
      </c>
      <c r="S4148" s="1">
        <v>70.33</v>
      </c>
      <c r="T4148" s="1">
        <v>7.18</v>
      </c>
      <c r="U4148" s="1">
        <v>35.70</v>
      </c>
      <c r="V4148" s="1">
        <f>100-U4148</f>
        <v>64.30</v>
      </c>
      <c r="W4148" s="1">
        <v>58.71</v>
      </c>
      <c r="X4148" s="0" t="inlineStr">
        <is>
          <t>IBGE — Censo Demográfico 2022 / SIDRA</t>
        </is>
      </c>
    </row>
    <row r="4149">
      <c r="A4149" s="0" t="inlineStr">
        <is>
          <t>4117107</t>
        </is>
      </c>
      <c r="B4149" s="0" t="inlineStr">
        <is>
          <t>Nova Londrina</t>
        </is>
      </c>
      <c r="C4149" s="0" t="inlineStr">
        <is>
          <t>PR</t>
        </is>
      </c>
      <c r="D4149" s="0" t="inlineStr">
        <is>
          <t>2022</t>
        </is>
      </c>
      <c r="E4149" s="1">
        <v>12872</v>
      </c>
      <c r="F4149" s="1">
        <v>315</v>
      </c>
      <c r="G4149" s="1">
        <v>270</v>
      </c>
      <c r="H4149" s="1">
        <v>1409</v>
      </c>
      <c r="I4149" s="1">
        <f>(F4149+G4149+H4149)/E4149*100</f>
        <v>15.49098819142324425108763207</v>
      </c>
      <c r="J4149" s="1">
        <f>(F4149+G4149)/E4149*100</f>
        <v>4.5447482908638906152889993785</v>
      </c>
      <c r="K4149" s="1">
        <f>F4149/E4149*100</f>
        <v>2.4471721566190180236171535115</v>
      </c>
      <c r="L4149" s="1">
        <v>1559.23</v>
      </c>
      <c r="M4149" s="1">
        <v>1212.00</v>
      </c>
      <c r="N4149" s="1">
        <v>5.39</v>
      </c>
      <c r="O4149" s="1">
        <v>91.86</v>
      </c>
      <c r="P4149" s="1">
        <v>5.98</v>
      </c>
      <c r="Q4149" s="1">
        <v>87.79</v>
      </c>
      <c r="R4149" s="1">
        <v>9.62</v>
      </c>
      <c r="S4149" s="1">
        <v>2.53</v>
      </c>
      <c s="1" r="T4149">
        <v>0</v>
      </c>
      <c r="U4149" s="1">
        <v>95.31</v>
      </c>
      <c r="V4149" s="1">
        <f>100-U4149</f>
        <v>4.69</v>
      </c>
      <c r="W4149" s="1">
        <v>3.62</v>
      </c>
      <c r="X4149" s="0" t="inlineStr">
        <is>
          <t>IBGE — Censo Demográfico 2022 / SIDRA</t>
        </is>
      </c>
    </row>
    <row r="4150">
      <c r="A4150" s="0" t="inlineStr">
        <is>
          <t>4117206</t>
        </is>
      </c>
      <c r="B4150" s="0" t="inlineStr">
        <is>
          <t>Nova Olímpia</t>
        </is>
      </c>
      <c r="C4150" s="0" t="inlineStr">
        <is>
          <t>PR</t>
        </is>
      </c>
      <c r="D4150" s="0" t="inlineStr">
        <is>
          <t>2022</t>
        </is>
      </c>
      <c r="E4150" s="1">
        <v>5818</v>
      </c>
      <c r="F4150" s="1">
        <v>57</v>
      </c>
      <c r="G4150" s="1">
        <v>247</v>
      </c>
      <c r="H4150" s="1">
        <v>981</v>
      </c>
      <c r="I4150" s="1">
        <f>(F4150+G4150+H4150)/E4150*100</f>
        <v>22.086627707115847370230319697</v>
      </c>
      <c r="J4150" s="1">
        <f>(F4150+G4150)/E4150*100</f>
        <v>5.2251632863526985218288071502</v>
      </c>
      <c r="K4150" s="1">
        <f>F4150/E4150*100</f>
        <v>0.9797181161911309728429013407</v>
      </c>
      <c r="L4150" s="1">
        <v>1373.96</v>
      </c>
      <c r="M4150" s="1">
        <v>1133.33</v>
      </c>
      <c r="N4150" s="1">
        <v>8.83</v>
      </c>
      <c r="O4150" s="1">
        <v>91.56</v>
      </c>
      <c r="P4150" s="1">
        <v>6.59</v>
      </c>
      <c r="Q4150" s="1">
        <v>37.80</v>
      </c>
      <c r="R4150" s="1">
        <v>41.42</v>
      </c>
      <c r="S4150" s="1">
        <v>20.78</v>
      </c>
      <c s="1" r="T4150">
        <v>0</v>
      </c>
      <c r="U4150" s="1">
        <v>93.81</v>
      </c>
      <c r="V4150" s="1">
        <f>100-U4150</f>
        <v>6.19</v>
      </c>
      <c r="W4150" s="1">
        <v>5.44</v>
      </c>
      <c r="X4150" s="0" t="inlineStr">
        <is>
          <t>IBGE — Censo Demográfico 2022 / SIDRA</t>
        </is>
      </c>
    </row>
    <row r="4151">
      <c r="A4151" s="0" t="inlineStr">
        <is>
          <t>4117214</t>
        </is>
      </c>
      <c r="B4151" s="0" t="inlineStr">
        <is>
          <t>Nova Santa Bárbara</t>
        </is>
      </c>
      <c r="C4151" s="0" t="inlineStr">
        <is>
          <t>PR</t>
        </is>
      </c>
      <c r="D4151" s="0" t="inlineStr">
        <is>
          <t>2022</t>
        </is>
      </c>
      <c r="E4151" s="1">
        <v>4184</v>
      </c>
      <c r="F4151" s="1">
        <v>29</v>
      </c>
      <c r="G4151" s="1">
        <v>178</v>
      </c>
      <c r="H4151" s="1">
        <v>1060</v>
      </c>
      <c r="I4151" s="1">
        <f>(F4151+G4151+H4151)/E4151*100</f>
        <v>30.282026768642447418738049713</v>
      </c>
      <c r="J4151" s="1">
        <f>(F4151+G4151)/E4151*100</f>
        <v>4.9474187380497131931166347992</v>
      </c>
      <c r="K4151" s="1">
        <f>F4151/E4151*100</f>
        <v>0.6931166347992351816443594646</v>
      </c>
      <c r="L4151" s="1">
        <v>1183.28</v>
      </c>
      <c r="M4151" s="1">
        <v>900.00</v>
      </c>
      <c r="N4151" s="1">
        <v>15.69</v>
      </c>
      <c r="O4151" s="1">
        <v>87.94</v>
      </c>
      <c r="P4151" s="1">
        <v>11.81</v>
      </c>
      <c r="Q4151" s="1">
        <v>0.63</v>
      </c>
      <c r="R4151" s="1">
        <v>8.31</v>
      </c>
      <c r="S4151" s="1">
        <v>91.06</v>
      </c>
      <c s="1" r="T4151">
        <v>0</v>
      </c>
      <c r="U4151" s="1">
        <v>88.06</v>
      </c>
      <c r="V4151" s="1">
        <f>100-U4151</f>
        <v>11.94</v>
      </c>
      <c r="W4151" s="1">
        <v>11.94</v>
      </c>
      <c r="X4151" s="0" t="inlineStr">
        <is>
          <t>IBGE — Censo Demográfico 2022 / SIDRA</t>
        </is>
      </c>
    </row>
    <row r="4152">
      <c r="A4152" s="0" t="inlineStr">
        <is>
          <t>4117222</t>
        </is>
      </c>
      <c r="B4152" s="0" t="inlineStr">
        <is>
          <t>Nova Santa Rosa</t>
        </is>
      </c>
      <c r="C4152" s="0" t="inlineStr">
        <is>
          <t>PR</t>
        </is>
      </c>
      <c r="D4152" s="0" t="inlineStr">
        <is>
          <t>2022</t>
        </is>
      </c>
      <c r="E4152" s="1">
        <v>8285</v>
      </c>
      <c r="F4152" s="1">
        <v>0</v>
      </c>
      <c r="G4152" s="1">
        <v>83</v>
      </c>
      <c r="H4152" s="1">
        <v>760</v>
      </c>
      <c r="I4152" s="1">
        <f>(F4152+G4152+H4152)/E4152*100</f>
        <v>10.175015087507543753771876886</v>
      </c>
      <c r="J4152" s="1">
        <f>(F4152+G4152)/E4152*100</f>
        <v>1.0018105009052504526252263126</v>
      </c>
      <c r="K4152" s="1">
        <f>F4152/E4152*100</f>
        <v>0</v>
      </c>
      <c r="L4152" s="1">
        <v>1713.57</v>
      </c>
      <c r="M4152" s="1">
        <v>1261.00</v>
      </c>
      <c r="N4152" s="1">
        <v>2.86</v>
      </c>
      <c r="O4152" s="1">
        <v>85.60</v>
      </c>
      <c r="P4152" s="1">
        <v>3.83</v>
      </c>
      <c r="Q4152" s="1">
        <v>2.35</v>
      </c>
      <c r="R4152" s="1">
        <v>86.02</v>
      </c>
      <c r="S4152" s="1">
        <v>11.60</v>
      </c>
      <c s="1" r="T4152">
        <v>0</v>
      </c>
      <c r="U4152" s="1">
        <v>82.44</v>
      </c>
      <c r="V4152" s="1">
        <f>100-U4152</f>
        <v>17.56</v>
      </c>
      <c r="W4152" s="1">
        <v>13.66</v>
      </c>
      <c r="X4152" s="0" t="inlineStr">
        <is>
          <t>IBGE — Censo Demográfico 2022 / SIDRA</t>
        </is>
      </c>
    </row>
    <row r="4153">
      <c r="A4153" s="0" t="inlineStr">
        <is>
          <t>4117255</t>
        </is>
      </c>
      <c r="B4153" s="0" t="inlineStr">
        <is>
          <t>Nova Prata do Iguaçu</t>
        </is>
      </c>
      <c r="C4153" s="0" t="inlineStr">
        <is>
          <t>PR</t>
        </is>
      </c>
      <c r="D4153" s="0" t="inlineStr">
        <is>
          <t>2022</t>
        </is>
      </c>
      <c r="E4153" s="1">
        <v>12692</v>
      </c>
      <c r="F4153" s="1">
        <v>255</v>
      </c>
      <c r="G4153" s="1">
        <v>225</v>
      </c>
      <c r="H4153" s="1">
        <v>1143</v>
      </c>
      <c r="I4153" s="1">
        <f>(F4153+G4153+H4153)/E4153*100</f>
        <v>12.787582729278285534194768358</v>
      </c>
      <c r="J4153" s="1">
        <f>(F4153+G4153)/E4153*100</f>
        <v>3.7819098644815631894106523795</v>
      </c>
      <c r="K4153" s="1">
        <f>F4153/E4153*100</f>
        <v>2.0091396155058304443744090766</v>
      </c>
      <c r="L4153" s="1">
        <v>2106.68</v>
      </c>
      <c r="M4153" s="1">
        <v>1300.00</v>
      </c>
      <c r="N4153" s="1">
        <v>6.97</v>
      </c>
      <c r="O4153" s="1">
        <v>75.79</v>
      </c>
      <c r="P4153" s="1">
        <v>16.72</v>
      </c>
      <c r="Q4153" s="1">
        <v>7.82</v>
      </c>
      <c r="R4153" s="1">
        <v>27.95</v>
      </c>
      <c r="S4153" s="1">
        <v>62.17</v>
      </c>
      <c s="1" r="T4153">
        <v>0</v>
      </c>
      <c r="U4153" s="1">
        <v>79.36</v>
      </c>
      <c r="V4153" s="1">
        <f>100-U4153</f>
        <v>20.64</v>
      </c>
      <c r="W4153" s="1">
        <v>17.70</v>
      </c>
      <c r="X4153" s="0" t="inlineStr">
        <is>
          <t>IBGE — Censo Demográfico 2022 / SIDRA</t>
        </is>
      </c>
    </row>
    <row r="4154">
      <c r="A4154" s="0" t="inlineStr">
        <is>
          <t>4117271</t>
        </is>
      </c>
      <c r="B4154" s="0" t="inlineStr">
        <is>
          <t>Nova Tebas</t>
        </is>
      </c>
      <c r="C4154" s="0" t="inlineStr">
        <is>
          <t>PR</t>
        </is>
      </c>
      <c r="D4154" s="0" t="inlineStr">
        <is>
          <t>2022</t>
        </is>
      </c>
      <c r="E4154" s="1">
        <v>6810</v>
      </c>
      <c r="F4154" s="1">
        <v>105</v>
      </c>
      <c r="G4154" s="1">
        <v>592</v>
      </c>
      <c r="H4154" s="1">
        <v>1184</v>
      </c>
      <c r="I4154" s="1">
        <f>(F4154+G4154+H4154)/E4154*100</f>
        <v>27.62114537444933920704845815</v>
      </c>
      <c r="J4154" s="1">
        <f>(F4154+G4154)/E4154*100</f>
        <v>10.234948604992657856093979442</v>
      </c>
      <c r="K4154" s="1">
        <f>F4154/E4154*100</f>
        <v>1.5418502202643171806167400881</v>
      </c>
      <c r="L4154" s="1">
        <v>1473.55</v>
      </c>
      <c r="M4154" s="1">
        <v>1000.00</v>
      </c>
      <c r="N4154" s="1">
        <v>13.73</v>
      </c>
      <c r="O4154" s="1">
        <v>62.78</v>
      </c>
      <c r="P4154" s="1">
        <v>29.33</v>
      </c>
      <c r="Q4154" s="1">
        <v>0.51</v>
      </c>
      <c r="R4154" s="1">
        <v>12.67</v>
      </c>
      <c r="S4154" s="1">
        <v>86.24</v>
      </c>
      <c r="T4154" s="1">
        <v>0.08</v>
      </c>
      <c r="U4154" s="1">
        <v>75.41</v>
      </c>
      <c r="V4154" s="1">
        <f>100-U4154</f>
        <v>24.59</v>
      </c>
      <c r="W4154" s="1">
        <v>23.22</v>
      </c>
      <c r="X4154" s="0" t="inlineStr">
        <is>
          <t>IBGE — Censo Demográfico 2022 / SIDRA</t>
        </is>
      </c>
    </row>
    <row r="4155">
      <c r="A4155" s="0" t="inlineStr">
        <is>
          <t>4117297</t>
        </is>
      </c>
      <c r="B4155" s="0" t="inlineStr">
        <is>
          <t>Novo Itacolomi</t>
        </is>
      </c>
      <c r="C4155" s="0" t="inlineStr">
        <is>
          <t>PR</t>
        </is>
      </c>
      <c r="D4155" s="0" t="inlineStr">
        <is>
          <t>2022</t>
        </is>
      </c>
      <c r="E4155" s="1">
        <v>3125</v>
      </c>
      <c r="F4155" s="1">
        <v>4</v>
      </c>
      <c r="G4155" s="1">
        <v>77</v>
      </c>
      <c r="H4155" s="1">
        <v>309</v>
      </c>
      <c r="I4155" s="1">
        <f>(F4155+G4155+H4155)/E4155*100</f>
        <v>12.48</v>
      </c>
      <c r="J4155" s="1">
        <f>(F4155+G4155)/E4155*100</f>
        <v>2.592</v>
      </c>
      <c r="K4155" s="1">
        <f>F4155/E4155*100</f>
        <v>0.128</v>
      </c>
      <c r="L4155" s="1">
        <v>1568.06</v>
      </c>
      <c r="M4155" s="1">
        <v>1212.00</v>
      </c>
      <c r="N4155" s="1">
        <v>8.89</v>
      </c>
      <c r="O4155" s="1">
        <v>70.58</v>
      </c>
      <c r="P4155" s="1">
        <v>28.99</v>
      </c>
      <c r="Q4155" s="1">
        <v>1.73</v>
      </c>
      <c r="R4155" s="1">
        <v>43.92</v>
      </c>
      <c r="S4155" s="1">
        <v>54.27</v>
      </c>
      <c s="1" r="T4155">
        <v>0</v>
      </c>
      <c r="U4155" s="1">
        <v>73.51</v>
      </c>
      <c r="V4155" s="1">
        <f>100-U4155</f>
        <v>26.49</v>
      </c>
      <c r="W4155" s="1">
        <v>24.59</v>
      </c>
      <c r="X4155" s="0" t="inlineStr">
        <is>
          <t>IBGE — Censo Demográfico 2022 / SIDRA</t>
        </is>
      </c>
    </row>
    <row r="4156">
      <c r="A4156" s="0" t="inlineStr">
        <is>
          <t>4117305</t>
        </is>
      </c>
      <c r="B4156" s="0" t="inlineStr">
        <is>
          <t>Ortigueira</t>
        </is>
      </c>
      <c r="C4156" s="0" t="inlineStr">
        <is>
          <t>PR</t>
        </is>
      </c>
      <c r="D4156" s="0" t="inlineStr">
        <is>
          <t>2022</t>
        </is>
      </c>
      <c r="E4156" s="1">
        <v>24078</v>
      </c>
      <c r="F4156" s="1">
        <v>532</v>
      </c>
      <c r="G4156" s="1">
        <v>3310</v>
      </c>
      <c r="H4156" s="1">
        <v>4990</v>
      </c>
      <c r="I4156" s="1">
        <f>(F4156+G4156+H4156)/E4156*100</f>
        <v>36.680787440817343633192125592</v>
      </c>
      <c r="J4156" s="1">
        <f>(F4156+G4156)/E4156*100</f>
        <v>15.956474790264972173768585431</v>
      </c>
      <c r="K4156" s="1">
        <f>F4156/E4156*100</f>
        <v>2.2094858376941606445718082897</v>
      </c>
      <c r="L4156" s="1">
        <v>1156.60</v>
      </c>
      <c r="M4156" s="1">
        <v>833.33</v>
      </c>
      <c r="N4156" s="1">
        <v>11.73</v>
      </c>
      <c r="O4156" s="1">
        <v>56.76</v>
      </c>
      <c r="P4156" s="1">
        <v>35.16</v>
      </c>
      <c r="Q4156" s="1">
        <v>41.21</v>
      </c>
      <c r="R4156" s="1">
        <v>3.06</v>
      </c>
      <c r="S4156" s="1">
        <v>54.94</v>
      </c>
      <c r="T4156" s="1">
        <v>0.01</v>
      </c>
      <c r="U4156" s="1">
        <v>72.32</v>
      </c>
      <c r="V4156" s="1">
        <f>100-U4156</f>
        <v>27.68</v>
      </c>
      <c r="W4156" s="1">
        <v>26.28</v>
      </c>
      <c r="X4156" s="0" t="inlineStr">
        <is>
          <t>IBGE — Censo Demográfico 2022 / SIDRA</t>
        </is>
      </c>
    </row>
    <row r="4157">
      <c r="A4157" s="0" t="inlineStr">
        <is>
          <t>4117404</t>
        </is>
      </c>
      <c r="B4157" s="0" t="inlineStr">
        <is>
          <t>Ourizona</t>
        </is>
      </c>
      <c r="C4157" s="0" t="inlineStr">
        <is>
          <t>PR</t>
        </is>
      </c>
      <c r="D4157" s="0" t="inlineStr">
        <is>
          <t>2022</t>
        </is>
      </c>
      <c r="E4157" s="1">
        <v>3187</v>
      </c>
      <c r="F4157" s="1">
        <v>19</v>
      </c>
      <c r="G4157" s="1">
        <v>87</v>
      </c>
      <c r="H4157" s="1">
        <v>489</v>
      </c>
      <c r="I4157" s="1">
        <f>(F4157+G4157+H4157)/E4157*100</f>
        <v>18.669595230624411672419203012</v>
      </c>
      <c r="J4157" s="1">
        <f>(F4157+G4157)/E4157*100</f>
        <v>3.3260119234389708189519924694</v>
      </c>
      <c r="K4157" s="1">
        <f>F4157/E4157*100</f>
        <v>0.5961719485409475996234703483</v>
      </c>
      <c r="L4157" s="1">
        <v>1624.55</v>
      </c>
      <c r="M4157" s="1">
        <v>1200.00</v>
      </c>
      <c r="N4157" s="1">
        <v>8.14</v>
      </c>
      <c r="O4157" s="1">
        <v>93.23</v>
      </c>
      <c r="P4157" s="1">
        <v>2.93</v>
      </c>
      <c r="Q4157" s="1">
        <v>1.42</v>
      </c>
      <c r="R4157" s="1">
        <v>27.17</v>
      </c>
      <c r="S4157" s="1">
        <v>71.40</v>
      </c>
      <c s="1" r="T4157">
        <v>0</v>
      </c>
      <c r="U4157" s="1">
        <v>96.07</v>
      </c>
      <c r="V4157" s="1">
        <f>100-U4157</f>
        <v>3.93</v>
      </c>
      <c r="W4157" s="1">
        <v>3.34</v>
      </c>
      <c r="X4157" s="0" t="inlineStr">
        <is>
          <t>IBGE — Censo Demográfico 2022 / SIDRA</t>
        </is>
      </c>
    </row>
    <row r="4158">
      <c r="A4158" s="0" t="inlineStr">
        <is>
          <t>4117453</t>
        </is>
      </c>
      <c r="B4158" s="0" t="inlineStr">
        <is>
          <t>Ouro Verde do Oeste</t>
        </is>
      </c>
      <c r="C4158" s="0" t="inlineStr">
        <is>
          <t>PR</t>
        </is>
      </c>
      <c r="D4158" s="0" t="inlineStr">
        <is>
          <t>2022</t>
        </is>
      </c>
      <c r="E4158" s="1">
        <v>6775</v>
      </c>
      <c r="F4158" s="1">
        <v>83</v>
      </c>
      <c r="G4158" s="1">
        <v>268</v>
      </c>
      <c r="H4158" s="1">
        <v>1093</v>
      </c>
      <c r="I4158" s="1">
        <f>(F4158+G4158+H4158)/E4158*100</f>
        <v>21.313653136531365313653136531</v>
      </c>
      <c r="J4158" s="1">
        <f>(F4158+G4158)/E4158*100</f>
        <v>5.1808118081180811808118081181</v>
      </c>
      <c r="K4158" s="1">
        <f>F4158/E4158*100</f>
        <v>1.2250922509225092250922509225</v>
      </c>
      <c r="L4158" s="1">
        <v>1323.87</v>
      </c>
      <c r="M4158" s="1">
        <v>1112.00</v>
      </c>
      <c r="N4158" s="1">
        <v>5.90</v>
      </c>
      <c r="O4158" s="1">
        <v>78.33</v>
      </c>
      <c r="P4158" s="1">
        <v>16.24</v>
      </c>
      <c r="Q4158" s="1">
        <v>8.79</v>
      </c>
      <c r="R4158" s="1">
        <v>18.96</v>
      </c>
      <c r="S4158" s="1">
        <v>72.09</v>
      </c>
      <c r="T4158" s="1">
        <v>0.04</v>
      </c>
      <c r="U4158" s="1">
        <v>81.13</v>
      </c>
      <c r="V4158" s="1">
        <f>100-U4158</f>
        <v>18.87</v>
      </c>
      <c r="W4158" s="1">
        <v>14.95</v>
      </c>
      <c r="X4158" s="0" t="inlineStr">
        <is>
          <t>IBGE — Censo Demográfico 2022 / SIDRA</t>
        </is>
      </c>
    </row>
    <row r="4159">
      <c r="A4159" s="0" t="inlineStr">
        <is>
          <t>4117503</t>
        </is>
      </c>
      <c r="B4159" s="0" t="inlineStr">
        <is>
          <t>Paiçandu</t>
        </is>
      </c>
      <c r="C4159" s="0" t="inlineStr">
        <is>
          <t>PR</t>
        </is>
      </c>
      <c r="D4159" s="0" t="inlineStr">
        <is>
          <t>2022</t>
        </is>
      </c>
      <c r="E4159" s="1">
        <v>45940</v>
      </c>
      <c r="F4159" s="1">
        <v>582</v>
      </c>
      <c r="G4159" s="1">
        <v>1569</v>
      </c>
      <c r="H4159" s="1">
        <v>5738</v>
      </c>
      <c r="I4159" s="1">
        <f>(F4159+G4159+H4159)/E4159*100</f>
        <v>17.172398781018720069656073139</v>
      </c>
      <c r="J4159" s="1">
        <f>(F4159+G4159)/E4159*100</f>
        <v>4.6821941663038746190683500218</v>
      </c>
      <c r="K4159" s="1">
        <f>F4159/E4159*100</f>
        <v>1.2668698302133217239878101872</v>
      </c>
      <c r="L4159" s="1">
        <v>1423.93</v>
      </c>
      <c r="M4159" s="1">
        <v>1212.00</v>
      </c>
      <c r="N4159" s="1">
        <v>5.15</v>
      </c>
      <c r="O4159" s="1">
        <v>98.45</v>
      </c>
      <c r="P4159" s="1">
        <v>1.37</v>
      </c>
      <c r="Q4159" s="1">
        <v>81.03</v>
      </c>
      <c r="R4159" s="1">
        <v>7.15</v>
      </c>
      <c r="S4159" s="1">
        <v>11.80</v>
      </c>
      <c s="1" r="T4159">
        <v>0</v>
      </c>
      <c r="U4159" s="1">
        <v>98.89</v>
      </c>
      <c r="V4159" s="1">
        <f>100-U4159</f>
        <v>1.11</v>
      </c>
      <c r="W4159" s="1">
        <v>0.78</v>
      </c>
      <c r="X4159" s="0" t="inlineStr">
        <is>
          <t>IBGE — Censo Demográfico 2022 / SIDRA</t>
        </is>
      </c>
    </row>
    <row r="4160">
      <c r="A4160" s="0" t="inlineStr">
        <is>
          <t>4117602</t>
        </is>
      </c>
      <c r="B4160" s="0" t="inlineStr">
        <is>
          <t>Palmas</t>
        </is>
      </c>
      <c r="C4160" s="0" t="inlineStr">
        <is>
          <t>PR</t>
        </is>
      </c>
      <c r="D4160" s="0" t="inlineStr">
        <is>
          <t>2022</t>
        </is>
      </c>
      <c r="E4160" s="1">
        <v>48109</v>
      </c>
      <c r="F4160" s="1">
        <v>879</v>
      </c>
      <c r="G4160" s="1">
        <v>2672</v>
      </c>
      <c r="H4160" s="1">
        <v>8185</v>
      </c>
      <c r="I4160" s="1">
        <f>(F4160+G4160+H4160)/E4160*100</f>
        <v>24.394603920264399592591822736</v>
      </c>
      <c r="J4160" s="1">
        <f>(F4160+G4160)/E4160*100</f>
        <v>7.3811552931883847097216736993</v>
      </c>
      <c r="K4160" s="1">
        <f>F4160/E4160*100</f>
        <v>1.8271009582406618304267392796</v>
      </c>
      <c r="L4160" s="1">
        <v>1515.41</v>
      </c>
      <c r="M4160" s="1">
        <v>1050.00</v>
      </c>
      <c r="N4160" s="1">
        <v>6.14</v>
      </c>
      <c r="O4160" s="1">
        <v>93.70</v>
      </c>
      <c r="P4160" s="1">
        <v>4.11</v>
      </c>
      <c r="Q4160" s="1">
        <v>74.38</v>
      </c>
      <c r="R4160" s="1">
        <v>9.37</v>
      </c>
      <c r="S4160" s="1">
        <v>15.67</v>
      </c>
      <c r="T4160" s="1">
        <v>0.06</v>
      </c>
      <c r="U4160" s="1">
        <v>94.26</v>
      </c>
      <c r="V4160" s="1">
        <f>100-U4160</f>
        <v>5.74</v>
      </c>
      <c r="W4160" s="1">
        <v>4.98</v>
      </c>
      <c r="X4160" s="0" t="inlineStr">
        <is>
          <t>IBGE — Censo Demográfico 2022 / SIDRA</t>
        </is>
      </c>
    </row>
    <row r="4161">
      <c r="A4161" s="0" t="inlineStr">
        <is>
          <t>4117701</t>
        </is>
      </c>
      <c r="B4161" s="0" t="inlineStr">
        <is>
          <t>Palmeira</t>
        </is>
      </c>
      <c r="C4161" s="0" t="inlineStr">
        <is>
          <t>PR</t>
        </is>
      </c>
      <c r="D4161" s="0" t="inlineStr">
        <is>
          <t>2022</t>
        </is>
      </c>
      <c r="E4161" s="1">
        <v>33778</v>
      </c>
      <c r="F4161" s="1">
        <v>1450</v>
      </c>
      <c r="G4161" s="1">
        <v>828</v>
      </c>
      <c r="H4161" s="1">
        <v>4586</v>
      </c>
      <c r="I4161" s="1">
        <f>(F4161+G4161+H4161)/E4161*100</f>
        <v>20.32091894132275445556279235</v>
      </c>
      <c r="J4161" s="1">
        <f>(F4161+G4161)/E4161*100</f>
        <v>6.7440345787198768429155071348</v>
      </c>
      <c r="K4161" s="1">
        <f>F4161/E4161*100</f>
        <v>4.2927349162176564627864290367</v>
      </c>
      <c r="L4161" s="1">
        <v>1563.68</v>
      </c>
      <c r="M4161" s="1">
        <v>1212.00</v>
      </c>
      <c r="N4161" s="1">
        <v>3.08</v>
      </c>
      <c r="O4161" s="1">
        <v>77.95</v>
      </c>
      <c r="P4161" s="1">
        <v>18.59</v>
      </c>
      <c r="Q4161" s="1">
        <v>61.11</v>
      </c>
      <c r="R4161" s="1">
        <v>16.89</v>
      </c>
      <c r="S4161" s="1">
        <v>21.33</v>
      </c>
      <c r="T4161" s="1">
        <v>0.02</v>
      </c>
      <c r="U4161" s="1">
        <v>77.13</v>
      </c>
      <c r="V4161" s="1">
        <f>100-U4161</f>
        <v>22.87</v>
      </c>
      <c r="W4161" s="1">
        <v>21.24</v>
      </c>
      <c r="X4161" s="0" t="inlineStr">
        <is>
          <t>IBGE — Censo Demográfico 2022 / SIDRA</t>
        </is>
      </c>
    </row>
    <row r="4162">
      <c r="A4162" s="0" t="inlineStr">
        <is>
          <t>4117800</t>
        </is>
      </c>
      <c r="B4162" s="0" t="inlineStr">
        <is>
          <t>Palmital</t>
        </is>
      </c>
      <c r="C4162" s="0" t="inlineStr">
        <is>
          <t>PR</t>
        </is>
      </c>
      <c r="D4162" s="0" t="inlineStr">
        <is>
          <t>2022</t>
        </is>
      </c>
      <c r="E4162" s="1">
        <v>13030</v>
      </c>
      <c r="F4162" s="1">
        <v>182</v>
      </c>
      <c r="G4162" s="1">
        <v>1544</v>
      </c>
      <c r="H4162" s="1">
        <v>2942</v>
      </c>
      <c r="I4162" s="1">
        <f>(F4162+G4162+H4162)/E4162*100</f>
        <v>35.825019186492709132770529547</v>
      </c>
      <c r="J4162" s="1">
        <f>(F4162+G4162)/E4162*100</f>
        <v>13.246354566385264773599386032</v>
      </c>
      <c r="K4162" s="1">
        <f>F4162/E4162*100</f>
        <v>1.3967766692248656945510360706</v>
      </c>
      <c r="L4162" s="1">
        <v>1265.43</v>
      </c>
      <c r="M4162" s="1">
        <v>808.00</v>
      </c>
      <c r="N4162" s="1">
        <v>10.49</v>
      </c>
      <c r="O4162" s="1">
        <v>63.46</v>
      </c>
      <c r="P4162" s="1">
        <v>35.47</v>
      </c>
      <c r="Q4162" s="1">
        <v>33.87</v>
      </c>
      <c r="R4162" s="1">
        <v>6.38</v>
      </c>
      <c r="S4162" s="1">
        <v>59.04</v>
      </c>
      <c r="T4162" s="1">
        <v>0.08</v>
      </c>
      <c r="U4162" s="1">
        <v>67.19</v>
      </c>
      <c r="V4162" s="1">
        <f>100-U4162</f>
        <v>32.81</v>
      </c>
      <c r="W4162" s="1">
        <v>27.93</v>
      </c>
      <c r="X4162" s="0" t="inlineStr">
        <is>
          <t>IBGE — Censo Demográfico 2022 / SIDRA</t>
        </is>
      </c>
    </row>
    <row r="4163">
      <c r="A4163" s="0" t="inlineStr">
        <is>
          <t>4117909</t>
        </is>
      </c>
      <c r="B4163" s="0" t="inlineStr">
        <is>
          <t>Palotina</t>
        </is>
      </c>
      <c r="C4163" s="0" t="inlineStr">
        <is>
          <t>PR</t>
        </is>
      </c>
      <c r="D4163" s="0" t="inlineStr">
        <is>
          <t>2022</t>
        </is>
      </c>
      <c r="E4163" s="1">
        <v>34869</v>
      </c>
      <c r="F4163" s="1">
        <v>190</v>
      </c>
      <c r="G4163" s="1">
        <v>490</v>
      </c>
      <c r="H4163" s="1">
        <v>2597</v>
      </c>
      <c r="I4163" s="1">
        <f>(F4163+G4163+H4163)/E4163*100</f>
        <v>9.398032636439244027646333419</v>
      </c>
      <c r="J4163" s="1">
        <f>(F4163+G4163)/E4163*100</f>
        <v>1.950156299291634403051421033</v>
      </c>
      <c r="K4163" s="1">
        <f>F4163/E4163*100</f>
        <v>0.5448966130373684361467205828</v>
      </c>
      <c r="L4163" s="1">
        <v>2272.86</v>
      </c>
      <c r="M4163" s="1">
        <v>1525.00</v>
      </c>
      <c r="N4163" s="1">
        <v>4.21</v>
      </c>
      <c r="O4163" s="1">
        <v>91.28</v>
      </c>
      <c r="P4163" s="1">
        <v>7.77</v>
      </c>
      <c r="Q4163" s="1">
        <v>59.49</v>
      </c>
      <c r="R4163" s="1">
        <v>15.65</v>
      </c>
      <c r="S4163" s="1">
        <v>24.82</v>
      </c>
      <c r="T4163" s="1">
        <v>0.01</v>
      </c>
      <c r="U4163" s="1">
        <v>94.17</v>
      </c>
      <c r="V4163" s="1">
        <f>100-U4163</f>
        <v>5.83</v>
      </c>
      <c r="W4163" s="1">
        <v>4.20</v>
      </c>
      <c r="X4163" s="0" t="inlineStr">
        <is>
          <t>IBGE — Censo Demográfico 2022 / SIDRA</t>
        </is>
      </c>
    </row>
    <row r="4164">
      <c r="A4164" s="0" t="inlineStr">
        <is>
          <t>4118006</t>
        </is>
      </c>
      <c r="B4164" s="0" t="inlineStr">
        <is>
          <t>Paraíso do Norte</t>
        </is>
      </c>
      <c r="C4164" s="0" t="inlineStr">
        <is>
          <t>PR</t>
        </is>
      </c>
      <c r="D4164" s="0" t="inlineStr">
        <is>
          <t>2022</t>
        </is>
      </c>
      <c r="E4164" s="1">
        <v>13227</v>
      </c>
      <c r="F4164" s="1">
        <v>450</v>
      </c>
      <c r="G4164" s="1">
        <v>247</v>
      </c>
      <c r="H4164" s="1">
        <v>1205</v>
      </c>
      <c r="I4164" s="1">
        <f>(F4164+G4164+H4164)/E4164*100</f>
        <v>14.379677931503742345202993876</v>
      </c>
      <c r="J4164" s="1">
        <f>(F4164+G4164)/E4164*100</f>
        <v>5.2695244575489528993724956528</v>
      </c>
      <c r="K4164" s="1">
        <f>F4164/E4164*100</f>
        <v>3.4021320027217056021773644817</v>
      </c>
      <c r="L4164" s="1">
        <v>1575.83</v>
      </c>
      <c r="M4164" s="1">
        <v>1250.00</v>
      </c>
      <c r="N4164" s="1">
        <v>6.90</v>
      </c>
      <c r="O4164" s="1">
        <v>95.94</v>
      </c>
      <c r="P4164" s="1">
        <v>3.71</v>
      </c>
      <c r="Q4164" s="1">
        <v>73.24</v>
      </c>
      <c r="R4164" s="1">
        <v>6.22</v>
      </c>
      <c r="S4164" s="1">
        <v>20.49</v>
      </c>
      <c s="1" r="T4164">
        <v>0</v>
      </c>
      <c r="U4164" s="1">
        <v>96.61</v>
      </c>
      <c r="V4164" s="1">
        <f>100-U4164</f>
        <v>3.39</v>
      </c>
      <c r="W4164" s="1">
        <v>2.65</v>
      </c>
      <c r="X4164" s="0" t="inlineStr">
        <is>
          <t>IBGE — Censo Demográfico 2022 / SIDRA</t>
        </is>
      </c>
    </row>
    <row r="4165">
      <c r="A4165" s="0" t="inlineStr">
        <is>
          <t>4118105</t>
        </is>
      </c>
      <c r="B4165" s="0" t="inlineStr">
        <is>
          <t>Paranacity</t>
        </is>
      </c>
      <c r="C4165" s="0" t="inlineStr">
        <is>
          <t>PR</t>
        </is>
      </c>
      <c r="D4165" s="0" t="inlineStr">
        <is>
          <t>2022</t>
        </is>
      </c>
      <c r="E4165" s="1">
        <v>9497</v>
      </c>
      <c r="F4165" s="1">
        <v>106</v>
      </c>
      <c r="G4165" s="1">
        <v>426</v>
      </c>
      <c r="H4165" s="1">
        <v>1690</v>
      </c>
      <c r="I4165" s="1">
        <f>(F4165+G4165+H4165)/E4165*100</f>
        <v>23.39686216700010529640939244</v>
      </c>
      <c r="J4165" s="1">
        <f>(F4165+G4165)/E4165*100</f>
        <v>5.6017689796777929872591344635</v>
      </c>
      <c r="K4165" s="1">
        <f>F4165/E4165*100</f>
        <v>1.1161419395598610087396019796</v>
      </c>
      <c r="L4165" s="1">
        <v>1362.04</v>
      </c>
      <c r="M4165" s="1">
        <v>1083.33</v>
      </c>
      <c r="N4165" s="1">
        <v>7.22</v>
      </c>
      <c r="O4165" s="1">
        <v>94.16</v>
      </c>
      <c r="P4165" s="1">
        <v>4.38</v>
      </c>
      <c r="Q4165" s="1">
        <v>60.93</v>
      </c>
      <c r="R4165" s="1">
        <v>3.66</v>
      </c>
      <c r="S4165" s="1">
        <v>35.40</v>
      </c>
      <c s="1" r="T4165">
        <v>0</v>
      </c>
      <c r="U4165" s="1">
        <v>96.45</v>
      </c>
      <c r="V4165" s="1">
        <f>100-U4165</f>
        <v>3.55</v>
      </c>
      <c r="W4165" s="1">
        <v>2.43</v>
      </c>
      <c r="X4165" s="0" t="inlineStr">
        <is>
          <t>IBGE — Censo Demográfico 2022 / SIDRA</t>
        </is>
      </c>
    </row>
    <row r="4166">
      <c r="A4166" s="0" t="inlineStr">
        <is>
          <t>4118204</t>
        </is>
      </c>
      <c r="B4166" s="0" t="inlineStr">
        <is>
          <t>Paranaguá</t>
        </is>
      </c>
      <c r="C4166" s="0" t="inlineStr">
        <is>
          <t>PR</t>
        </is>
      </c>
      <c r="D4166" s="0" t="inlineStr">
        <is>
          <t>2022</t>
        </is>
      </c>
      <c r="E4166" s="1">
        <v>145398</v>
      </c>
      <c r="F4166" s="1">
        <v>2451</v>
      </c>
      <c r="G4166" s="1">
        <v>9361</v>
      </c>
      <c r="H4166" s="1">
        <v>23054</v>
      </c>
      <c r="I4166" s="1">
        <f>(F4166+G4166+H4166)/E4166*100</f>
        <v>23.979697107250443609953369372</v>
      </c>
      <c r="J4166" s="1">
        <f>(F4166+G4166)/E4166*100</f>
        <v>8.123908169300815692100303993</v>
      </c>
      <c r="K4166" s="1">
        <f>F4166/E4166*100</f>
        <v>1.6857178228036149052944332109</v>
      </c>
      <c r="L4166" s="1">
        <v>1570.84</v>
      </c>
      <c r="M4166" s="1">
        <v>1125.00</v>
      </c>
      <c r="N4166" s="1">
        <v>2.66</v>
      </c>
      <c r="O4166" s="1">
        <v>82.45</v>
      </c>
      <c r="P4166" s="1">
        <v>10.57</v>
      </c>
      <c r="Q4166" s="1">
        <v>80.95</v>
      </c>
      <c r="R4166" s="1">
        <v>10.44</v>
      </c>
      <c r="S4166" s="1">
        <v>2.48</v>
      </c>
      <c r="T4166" s="1">
        <v>0.06</v>
      </c>
      <c r="U4166" s="1">
        <v>98.67</v>
      </c>
      <c r="V4166" s="1">
        <f>100-U4166</f>
        <v>1.33</v>
      </c>
      <c r="W4166" s="1">
        <v>0.86</v>
      </c>
      <c r="X4166" s="0" t="inlineStr">
        <is>
          <t>IBGE — Censo Demográfico 2022 / SIDRA</t>
        </is>
      </c>
    </row>
    <row r="4167">
      <c r="A4167" s="0" t="inlineStr">
        <is>
          <t>4118303</t>
        </is>
      </c>
      <c r="B4167" s="0" t="inlineStr">
        <is>
          <t>Paranapoema</t>
        </is>
      </c>
      <c r="C4167" s="0" t="inlineStr">
        <is>
          <t>PR</t>
        </is>
      </c>
      <c r="D4167" s="0" t="inlineStr">
        <is>
          <t>2022</t>
        </is>
      </c>
      <c r="E4167" s="1">
        <v>2391</v>
      </c>
      <c r="F4167" s="1">
        <v>65</v>
      </c>
      <c r="G4167" s="1">
        <v>156</v>
      </c>
      <c r="H4167" s="1">
        <v>574</v>
      </c>
      <c r="I4167" s="1">
        <f>(F4167+G4167+H4167)/E4167*100</f>
        <v>33.249686323713927227101631117</v>
      </c>
      <c r="J4167" s="1">
        <f>(F4167+G4167)/E4167*100</f>
        <v>9.242994562944374738603094939</v>
      </c>
      <c r="K4167" s="1">
        <f>F4167/E4167*100</f>
        <v>2.718527812630698452530322041</v>
      </c>
      <c r="L4167" s="1">
        <v>1089.81</v>
      </c>
      <c r="M4167" s="1">
        <v>887.43</v>
      </c>
      <c r="N4167" s="1">
        <v>8.59</v>
      </c>
      <c r="O4167" s="1">
        <v>87.57</v>
      </c>
      <c r="P4167" s="1">
        <v>6.60</v>
      </c>
      <c r="Q4167" s="1">
        <v>2.53</v>
      </c>
      <c r="R4167" s="1">
        <v>68.65</v>
      </c>
      <c r="S4167" s="1">
        <v>28.71</v>
      </c>
      <c s="1" r="T4167">
        <v>0</v>
      </c>
      <c r="U4167" s="1">
        <v>97.69</v>
      </c>
      <c r="V4167" s="1">
        <f>100-U4167</f>
        <v>2.31</v>
      </c>
      <c r="W4167" s="1">
        <v>1.76</v>
      </c>
      <c r="X4167" s="0" t="inlineStr">
        <is>
          <t>IBGE — Censo Demográfico 2022 / SIDRA</t>
        </is>
      </c>
    </row>
    <row r="4168">
      <c r="A4168" s="0" t="inlineStr">
        <is>
          <t>4118402</t>
        </is>
      </c>
      <c r="B4168" s="0" t="inlineStr">
        <is>
          <t>Paranavaí</t>
        </is>
      </c>
      <c r="C4168" s="0" t="inlineStr">
        <is>
          <t>PR</t>
        </is>
      </c>
      <c r="D4168" s="0" t="inlineStr">
        <is>
          <t>2022</t>
        </is>
      </c>
      <c r="E4168" s="1">
        <v>91649</v>
      </c>
      <c r="F4168" s="1">
        <v>1181</v>
      </c>
      <c r="G4168" s="1">
        <v>3857</v>
      </c>
      <c r="H4168" s="1">
        <v>11018</v>
      </c>
      <c r="I4168" s="1">
        <f>(F4168+G4168+H4168)/E4168*100</f>
        <v>17.519012755185544850462089057</v>
      </c>
      <c r="J4168" s="1">
        <f>(F4168+G4168)/E4168*100</f>
        <v>5.4970594332725943545483311329</v>
      </c>
      <c r="K4168" s="1">
        <f>F4168/E4168*100</f>
        <v>1.2886119870375017730689914784</v>
      </c>
      <c r="L4168" s="1">
        <v>1810.85</v>
      </c>
      <c r="M4168" s="1">
        <v>1300.00</v>
      </c>
      <c r="N4168" s="1">
        <v>4.53</v>
      </c>
      <c r="O4168" s="1">
        <v>95.68</v>
      </c>
      <c r="P4168" s="1">
        <v>3.34</v>
      </c>
      <c r="Q4168" s="1">
        <v>79.72</v>
      </c>
      <c r="R4168" s="1">
        <v>8.65</v>
      </c>
      <c r="S4168" s="1">
        <v>11.55</v>
      </c>
      <c r="T4168" s="1">
        <v>0.01</v>
      </c>
      <c r="U4168" s="1">
        <v>97.90</v>
      </c>
      <c r="V4168" s="1">
        <f>100-U4168</f>
        <v>2.10</v>
      </c>
      <c r="W4168" s="1">
        <v>1.67</v>
      </c>
      <c r="X4168" s="0" t="inlineStr">
        <is>
          <t>IBGE — Censo Demográfico 2022 / SIDRA</t>
        </is>
      </c>
    </row>
    <row r="4169">
      <c r="A4169" s="0" t="inlineStr">
        <is>
          <t>4118451</t>
        </is>
      </c>
      <c r="B4169" s="0" t="inlineStr">
        <is>
          <t>Pato Bragado</t>
        </is>
      </c>
      <c r="C4169" s="0" t="inlineStr">
        <is>
          <t>PR</t>
        </is>
      </c>
      <c r="D4169" s="0" t="inlineStr">
        <is>
          <t>2022</t>
        </is>
      </c>
      <c r="E4169" s="1">
        <v>5730</v>
      </c>
      <c r="F4169" s="1">
        <v>56</v>
      </c>
      <c r="G4169" s="1">
        <v>112</v>
      </c>
      <c r="H4169" s="1">
        <v>406</v>
      </c>
      <c r="I4169" s="1">
        <f>(F4169+G4169+H4169)/E4169*100</f>
        <v>10.017452006980802792321116928</v>
      </c>
      <c r="J4169" s="1">
        <f>(F4169+G4169)/E4169*100</f>
        <v>2.9319371727748691099476439791</v>
      </c>
      <c r="K4169" s="1">
        <f>F4169/E4169*100</f>
        <v>0.977312390924956369982547993</v>
      </c>
      <c r="L4169" s="1">
        <v>1801.41</v>
      </c>
      <c r="M4169" s="1">
        <v>1450.00</v>
      </c>
      <c r="N4169" s="1">
        <v>3.05</v>
      </c>
      <c r="O4169" s="1">
        <v>91.92</v>
      </c>
      <c r="P4169" s="1">
        <v>1.70</v>
      </c>
      <c r="Q4169" s="1">
        <v>1.65</v>
      </c>
      <c r="R4169" s="1">
        <v>20.32</v>
      </c>
      <c r="S4169" s="1">
        <v>77.93</v>
      </c>
      <c s="1" r="T4169">
        <v>0</v>
      </c>
      <c r="U4169" s="1">
        <v>93.86</v>
      </c>
      <c r="V4169" s="1">
        <f>100-U4169</f>
        <v>6.14</v>
      </c>
      <c r="W4169" s="1">
        <v>5.29</v>
      </c>
      <c r="X4169" s="0" t="inlineStr">
        <is>
          <t>IBGE — Censo Demográfico 2022 / SIDRA</t>
        </is>
      </c>
    </row>
    <row r="4170">
      <c r="A4170" s="0" t="inlineStr">
        <is>
          <t>4118501</t>
        </is>
      </c>
      <c r="B4170" s="0" t="inlineStr">
        <is>
          <t>Pato Branco</t>
        </is>
      </c>
      <c r="C4170" s="0" t="inlineStr">
        <is>
          <t>PR</t>
        </is>
      </c>
      <c r="D4170" s="0" t="inlineStr">
        <is>
          <t>2022</t>
        </is>
      </c>
      <c r="E4170" s="1">
        <v>91594</v>
      </c>
      <c r="F4170" s="1">
        <v>3732</v>
      </c>
      <c r="G4170" s="1">
        <v>1253</v>
      </c>
      <c r="H4170" s="1">
        <v>5842</v>
      </c>
      <c r="I4170" s="1">
        <f>(F4170+G4170+H4170)/E4170*100</f>
        <v>11.820643273576871847500928008</v>
      </c>
      <c r="J4170" s="1">
        <f>(F4170+G4170)/E4170*100</f>
        <v>5.4424962333777321658623927331</v>
      </c>
      <c r="K4170" s="1">
        <f>F4170/E4170*100</f>
        <v>4.0745026966831888551651854925</v>
      </c>
      <c r="L4170" s="1">
        <v>2309.92</v>
      </c>
      <c r="M4170" s="1">
        <v>1604.00</v>
      </c>
      <c r="N4170" s="1">
        <v>2.75</v>
      </c>
      <c r="O4170" s="1">
        <v>94.91</v>
      </c>
      <c r="P4170" s="1">
        <v>4.10</v>
      </c>
      <c r="Q4170" s="1">
        <v>79.21</v>
      </c>
      <c r="R4170" s="1">
        <v>15.84</v>
      </c>
      <c r="S4170" s="1">
        <v>4.86</v>
      </c>
      <c r="T4170" s="1">
        <v>0.00</v>
      </c>
      <c r="U4170" s="1">
        <v>97.91</v>
      </c>
      <c r="V4170" s="1">
        <f>100-U4170</f>
        <v>2.09</v>
      </c>
      <c r="W4170" s="1">
        <v>1.06</v>
      </c>
      <c r="X4170" s="0" t="inlineStr">
        <is>
          <t>IBGE — Censo Demográfico 2022 / SIDRA</t>
        </is>
      </c>
    </row>
    <row r="4171">
      <c r="A4171" s="0" t="inlineStr">
        <is>
          <t>4118600</t>
        </is>
      </c>
      <c r="B4171" s="0" t="inlineStr">
        <is>
          <t>Paula Freitas</t>
        </is>
      </c>
      <c r="C4171" s="0" t="inlineStr">
        <is>
          <t>PR</t>
        </is>
      </c>
      <c r="D4171" s="0" t="inlineStr">
        <is>
          <t>2022</t>
        </is>
      </c>
      <c r="E4171" s="1">
        <v>5666</v>
      </c>
      <c r="F4171" s="1">
        <v>10</v>
      </c>
      <c r="G4171" s="1">
        <v>231</v>
      </c>
      <c r="H4171" s="1">
        <v>864</v>
      </c>
      <c r="I4171" s="1">
        <f>(F4171+G4171+H4171)/E4171*100</f>
        <v>19.502294387575008824567596188</v>
      </c>
      <c r="J4171" s="1">
        <f>(F4171+G4171)/E4171*100</f>
        <v>4.2534415813625132368513942817</v>
      </c>
      <c r="K4171" s="1">
        <f>F4171/E4171*100</f>
        <v>0.1764913519237557359689375221</v>
      </c>
      <c r="L4171" s="1">
        <v>1665.15</v>
      </c>
      <c r="M4171" s="1">
        <v>1212.00</v>
      </c>
      <c r="N4171" s="1">
        <v>4.16</v>
      </c>
      <c r="O4171" s="1">
        <v>60.89</v>
      </c>
      <c r="P4171" s="1">
        <v>33.90</v>
      </c>
      <c r="Q4171" s="1">
        <v>1.99</v>
      </c>
      <c r="R4171" s="1">
        <v>38.18</v>
      </c>
      <c r="S4171" s="1">
        <v>59.34</v>
      </c>
      <c s="1" r="T4171">
        <v>0</v>
      </c>
      <c r="U4171" s="1">
        <v>74.27</v>
      </c>
      <c r="V4171" s="1">
        <f>100-U4171</f>
        <v>25.73</v>
      </c>
      <c r="W4171" s="1">
        <v>21.69</v>
      </c>
      <c r="X4171" s="0" t="inlineStr">
        <is>
          <t>IBGE — Censo Demográfico 2022 / SIDRA</t>
        </is>
      </c>
    </row>
    <row r="4172">
      <c r="A4172" s="0" t="inlineStr">
        <is>
          <t>4118709</t>
        </is>
      </c>
      <c r="B4172" s="0" t="inlineStr">
        <is>
          <t>Paulo Frontin</t>
        </is>
      </c>
      <c r="C4172" s="0" t="inlineStr">
        <is>
          <t>PR</t>
        </is>
      </c>
      <c r="D4172" s="0" t="inlineStr">
        <is>
          <t>2022</t>
        </is>
      </c>
      <c r="E4172" s="1">
        <v>6314</v>
      </c>
      <c r="F4172" s="1">
        <v>347</v>
      </c>
      <c r="G4172" s="1">
        <v>430</v>
      </c>
      <c r="H4172" s="1">
        <v>804</v>
      </c>
      <c r="I4172" s="1">
        <f>(F4172+G4172+H4172)/E4172*100</f>
        <v>25.039594551789673740893253088</v>
      </c>
      <c r="J4172" s="1">
        <f>(F4172+G4172)/E4172*100</f>
        <v>12.305986696230598669623059867</v>
      </c>
      <c r="K4172" s="1">
        <f>F4172/E4172*100</f>
        <v>5.4957237884067152359835286665</v>
      </c>
      <c r="L4172" s="1">
        <v>1462.14</v>
      </c>
      <c r="M4172" s="1">
        <v>1125.00</v>
      </c>
      <c r="N4172" s="1">
        <v>3.62</v>
      </c>
      <c r="O4172" s="1">
        <v>60.89</v>
      </c>
      <c r="P4172" s="1">
        <v>31.25</v>
      </c>
      <c r="Q4172" s="1">
        <v>4.09</v>
      </c>
      <c r="R4172" s="1">
        <v>55.50</v>
      </c>
      <c r="S4172" s="1">
        <v>39.94</v>
      </c>
      <c r="T4172" s="1">
        <v>0.04</v>
      </c>
      <c r="U4172" s="1">
        <v>64.49</v>
      </c>
      <c r="V4172" s="1">
        <f>100-U4172</f>
        <v>35.51</v>
      </c>
      <c r="W4172" s="1">
        <v>30.42</v>
      </c>
      <c r="X4172" s="0" t="inlineStr">
        <is>
          <t>IBGE — Censo Demográfico 2022 / SIDRA</t>
        </is>
      </c>
    </row>
    <row r="4173">
      <c r="A4173" s="0" t="inlineStr">
        <is>
          <t>4118808</t>
        </is>
      </c>
      <c r="B4173" s="0" t="inlineStr">
        <is>
          <t>Peabiru</t>
        </is>
      </c>
      <c r="C4173" s="0" t="inlineStr">
        <is>
          <t>PR</t>
        </is>
      </c>
      <c r="D4173" s="0" t="inlineStr">
        <is>
          <t>2022</t>
        </is>
      </c>
      <c r="E4173" s="1">
        <v>13307</v>
      </c>
      <c r="F4173" s="1">
        <v>118</v>
      </c>
      <c r="G4173" s="1">
        <v>655</v>
      </c>
      <c r="H4173" s="1">
        <v>2012</v>
      </c>
      <c r="I4173" s="1">
        <f>(F4173+G4173+H4173)/E4173*100</f>
        <v>20.928834448034868866010370482</v>
      </c>
      <c r="J4173" s="1">
        <f>(F4173+G4173)/E4173*100</f>
        <v>5.8089727211242203351619448411</v>
      </c>
      <c r="K4173" s="1">
        <f>F4173/E4173*100</f>
        <v>0.8867513338844217329225219809</v>
      </c>
      <c r="L4173" s="1">
        <v>1549.52</v>
      </c>
      <c r="M4173" s="1">
        <v>1200.00</v>
      </c>
      <c r="N4173" s="1">
        <v>7.29</v>
      </c>
      <c r="O4173" s="1">
        <v>87.81</v>
      </c>
      <c r="P4173" s="1">
        <v>10.91</v>
      </c>
      <c r="Q4173" s="1">
        <v>3.70</v>
      </c>
      <c r="R4173" s="1">
        <v>86.81</v>
      </c>
      <c r="S4173" s="1">
        <v>9.39</v>
      </c>
      <c r="T4173" s="1">
        <v>0.02</v>
      </c>
      <c r="U4173" s="1">
        <v>89.63</v>
      </c>
      <c r="V4173" s="1">
        <f>100-U4173</f>
        <v>10.37</v>
      </c>
      <c r="W4173" s="1">
        <v>7.91</v>
      </c>
      <c r="X4173" s="0" t="inlineStr">
        <is>
          <t>IBGE — Censo Demográfico 2022 / SIDRA</t>
        </is>
      </c>
    </row>
    <row r="4174">
      <c r="A4174" s="0" t="inlineStr">
        <is>
          <t>4118857</t>
        </is>
      </c>
      <c r="B4174" s="0" t="inlineStr">
        <is>
          <t>Perobal</t>
        </is>
      </c>
      <c r="C4174" s="0" t="inlineStr">
        <is>
          <t>PR</t>
        </is>
      </c>
      <c r="D4174" s="0" t="inlineStr">
        <is>
          <t>2022</t>
        </is>
      </c>
      <c r="E4174" s="1">
        <v>7175</v>
      </c>
      <c r="F4174" s="1">
        <v>218</v>
      </c>
      <c r="G4174" s="1">
        <v>294</v>
      </c>
      <c r="H4174" s="1">
        <v>1107</v>
      </c>
      <c r="I4174" s="1">
        <f>(F4174+G4174+H4174)/E4174*100</f>
        <v>22.564459930313588850174216028</v>
      </c>
      <c r="J4174" s="1">
        <f>(F4174+G4174)/E4174*100</f>
        <v>7.1358885017421602787456445993</v>
      </c>
      <c r="K4174" s="1">
        <f>F4174/E4174*100</f>
        <v>3.0383275261324041811846689895</v>
      </c>
      <c r="L4174" s="1">
        <v>1393.26</v>
      </c>
      <c r="M4174" s="1">
        <v>1185.71</v>
      </c>
      <c r="N4174" s="1">
        <v>6.67</v>
      </c>
      <c r="O4174" s="1">
        <v>81.39</v>
      </c>
      <c r="P4174" s="1">
        <v>17.36</v>
      </c>
      <c r="Q4174" s="1">
        <v>27.62</v>
      </c>
      <c r="R4174" s="1">
        <v>70.18</v>
      </c>
      <c r="S4174" s="1">
        <v>2.16</v>
      </c>
      <c r="T4174" s="1">
        <v>0.04</v>
      </c>
      <c r="U4174" s="1">
        <v>86.78</v>
      </c>
      <c r="V4174" s="1">
        <f>100-U4174</f>
        <v>13.22</v>
      </c>
      <c r="W4174" s="1">
        <v>11.18</v>
      </c>
      <c r="X4174" s="0" t="inlineStr">
        <is>
          <t>IBGE — Censo Demográfico 2022 / SIDRA</t>
        </is>
      </c>
    </row>
    <row r="4175">
      <c r="A4175" s="0" t="inlineStr">
        <is>
          <t>4118907</t>
        </is>
      </c>
      <c r="B4175" s="0" t="inlineStr">
        <is>
          <t>Pérola</t>
        </is>
      </c>
      <c r="C4175" s="0" t="inlineStr">
        <is>
          <t>PR</t>
        </is>
      </c>
      <c r="D4175" s="0" t="inlineStr">
        <is>
          <t>2022</t>
        </is>
      </c>
      <c r="E4175" s="1">
        <v>11817</v>
      </c>
      <c r="F4175" s="1">
        <v>130</v>
      </c>
      <c r="G4175" s="1">
        <v>361</v>
      </c>
      <c r="H4175" s="1">
        <v>1684</v>
      </c>
      <c r="I4175" s="1">
        <f>(F4175+G4175+H4175)/E4175*100</f>
        <v>18.405686722518405686722518406</v>
      </c>
      <c r="J4175" s="1">
        <f>(F4175+G4175)/E4175*100</f>
        <v>4.155030887704155030887704155</v>
      </c>
      <c r="K4175" s="1">
        <f>F4175/E4175*100</f>
        <v>1.1001100110011001100110011001</v>
      </c>
      <c r="L4175" s="1">
        <v>1485.86</v>
      </c>
      <c r="M4175" s="1">
        <v>1200.00</v>
      </c>
      <c r="N4175" s="1">
        <v>7.66</v>
      </c>
      <c r="O4175" s="1">
        <v>89.82</v>
      </c>
      <c r="P4175" s="1">
        <v>2.95</v>
      </c>
      <c r="Q4175" s="1">
        <v>1.90</v>
      </c>
      <c r="R4175" s="1">
        <v>22.44</v>
      </c>
      <c r="S4175" s="1">
        <v>75.62</v>
      </c>
      <c s="1" r="T4175">
        <v>0</v>
      </c>
      <c r="U4175" s="1">
        <v>93.59</v>
      </c>
      <c r="V4175" s="1">
        <f>100-U4175</f>
        <v>6.41</v>
      </c>
      <c r="W4175" s="1">
        <v>5.29</v>
      </c>
      <c r="X4175" s="0" t="inlineStr">
        <is>
          <t>IBGE — Censo Demográfico 2022 / SIDRA</t>
        </is>
      </c>
    </row>
    <row r="4176">
      <c r="A4176" s="0" t="inlineStr">
        <is>
          <t>4119004</t>
        </is>
      </c>
      <c r="B4176" s="0" t="inlineStr">
        <is>
          <t>Pérola d'Oeste</t>
        </is>
      </c>
      <c r="C4176" s="0" t="inlineStr">
        <is>
          <t>PR</t>
        </is>
      </c>
      <c r="D4176" s="0" t="inlineStr">
        <is>
          <t>2022</t>
        </is>
      </c>
      <c r="E4176" s="1">
        <v>6214</v>
      </c>
      <c r="F4176" s="1">
        <v>4</v>
      </c>
      <c r="G4176" s="1">
        <v>170</v>
      </c>
      <c r="H4176" s="1">
        <v>598</v>
      </c>
      <c r="I4176" s="1">
        <f>(F4176+G4176+H4176)/E4176*100</f>
        <v>12.423559703894431927904731252</v>
      </c>
      <c r="J4176" s="1">
        <f>(F4176+G4176)/E4176*100</f>
        <v>2.800128741551335693595107821</v>
      </c>
      <c r="K4176" s="1">
        <f>F4176/E4176*100</f>
        <v>0.0643707756678467975539105246</v>
      </c>
      <c r="L4176" s="1">
        <v>2376.50</v>
      </c>
      <c r="M4176" s="1">
        <v>1500.00</v>
      </c>
      <c r="N4176" s="1">
        <v>6.66</v>
      </c>
      <c r="O4176" s="1">
        <v>81.62</v>
      </c>
      <c r="P4176" s="1">
        <v>12.84</v>
      </c>
      <c r="Q4176" s="1">
        <v>2.58</v>
      </c>
      <c r="R4176" s="1">
        <v>82.41</v>
      </c>
      <c r="S4176" s="1">
        <v>13.76</v>
      </c>
      <c r="T4176" s="1">
        <v>0.04</v>
      </c>
      <c r="U4176" s="1">
        <v>77.78</v>
      </c>
      <c r="V4176" s="1">
        <f>100-U4176</f>
        <v>22.22</v>
      </c>
      <c r="W4176" s="1">
        <v>20.59</v>
      </c>
      <c r="X4176" s="0" t="inlineStr">
        <is>
          <t>IBGE — Censo Demográfico 2022 / SIDRA</t>
        </is>
      </c>
    </row>
    <row r="4177">
      <c r="A4177" s="0" t="inlineStr">
        <is>
          <t>4119103</t>
        </is>
      </c>
      <c r="B4177" s="0" t="inlineStr">
        <is>
          <t>Piên</t>
        </is>
      </c>
      <c r="C4177" s="0" t="inlineStr">
        <is>
          <t>PR</t>
        </is>
      </c>
      <c r="D4177" s="0" t="inlineStr">
        <is>
          <t>2022</t>
        </is>
      </c>
      <c r="E4177" s="1">
        <v>13653</v>
      </c>
      <c r="F4177" s="1">
        <v>420</v>
      </c>
      <c r="G4177" s="1">
        <v>591</v>
      </c>
      <c r="H4177" s="1">
        <v>1963</v>
      </c>
      <c r="I4177" s="1">
        <f>(F4177+G4177+H4177)/E4177*100</f>
        <v>21.782758368124221782758368124</v>
      </c>
      <c r="J4177" s="1">
        <f>(F4177+G4177)/E4177*100</f>
        <v>7.4049659415513074049659415513</v>
      </c>
      <c r="K4177" s="1">
        <f>F4177/E4177*100</f>
        <v>3.076246978686003076246978686</v>
      </c>
      <c r="L4177" s="1">
        <v>1421.44</v>
      </c>
      <c r="M4177" s="1">
        <v>1200.00</v>
      </c>
      <c r="N4177" s="1">
        <v>2.65</v>
      </c>
      <c r="O4177" s="1">
        <v>77.43</v>
      </c>
      <c r="P4177" s="1">
        <v>9.82</v>
      </c>
      <c r="Q4177" s="1">
        <v>3.08</v>
      </c>
      <c r="R4177" s="1">
        <v>11.67</v>
      </c>
      <c r="S4177" s="1">
        <v>84.62</v>
      </c>
      <c r="T4177" s="1">
        <v>0.06</v>
      </c>
      <c r="U4177" s="1">
        <v>89.76</v>
      </c>
      <c r="V4177" s="1">
        <f>100-U4177</f>
        <v>10.24</v>
      </c>
      <c r="W4177" s="1">
        <v>8.75</v>
      </c>
      <c r="X4177" s="0" t="inlineStr">
        <is>
          <t>IBGE — Censo Demográfico 2022 / SIDRA</t>
        </is>
      </c>
    </row>
    <row r="4178">
      <c r="A4178" s="0" t="inlineStr">
        <is>
          <t>4119152</t>
        </is>
      </c>
      <c r="B4178" s="0" t="inlineStr">
        <is>
          <t>Pinhais</t>
        </is>
      </c>
      <c r="C4178" s="0" t="inlineStr">
        <is>
          <t>PR</t>
        </is>
      </c>
      <c r="D4178" s="0" t="inlineStr">
        <is>
          <t>2022</t>
        </is>
      </c>
      <c r="E4178" s="1">
        <v>126347</v>
      </c>
      <c r="F4178" s="1">
        <v>1564</v>
      </c>
      <c r="G4178" s="1">
        <v>3636</v>
      </c>
      <c r="H4178" s="1">
        <v>12199</v>
      </c>
      <c r="I4178" s="1">
        <f>(F4178+G4178+H4178)/E4178*100</f>
        <v>13.77080579673439021108534433</v>
      </c>
      <c r="J4178" s="1">
        <f>(F4178+G4178)/E4178*100</f>
        <v>4.1156497582055767054223685564</v>
      </c>
      <c r="K4178" s="1">
        <f>F4178/E4178*100</f>
        <v>1.2378608118910619167847277735</v>
      </c>
      <c r="L4178" s="1">
        <v>2122.76</v>
      </c>
      <c r="M4178" s="1">
        <v>1404.00</v>
      </c>
      <c r="N4178" s="1">
        <v>2.19</v>
      </c>
      <c r="O4178" s="1">
        <v>98.22</v>
      </c>
      <c r="P4178" s="1">
        <v>0.77</v>
      </c>
      <c r="Q4178" s="1">
        <v>97.82</v>
      </c>
      <c r="R4178" s="1">
        <v>1.26</v>
      </c>
      <c r="S4178" s="1">
        <v>0.49</v>
      </c>
      <c r="T4178" s="1">
        <v>0.01</v>
      </c>
      <c r="U4178" s="1">
        <v>99.96</v>
      </c>
      <c r="V4178" s="1">
        <f>100-U4178</f>
        <v>0.04</v>
      </c>
      <c r="W4178" s="1">
        <v>0.02</v>
      </c>
      <c r="X4178" s="0" t="inlineStr">
        <is>
          <t>IBGE — Censo Demográfico 2022 / SIDRA</t>
        </is>
      </c>
    </row>
    <row r="4179">
      <c r="A4179" s="0" t="inlineStr">
        <is>
          <t>4119202</t>
        </is>
      </c>
      <c r="B4179" s="0" t="inlineStr">
        <is>
          <t>Pinhalão</t>
        </is>
      </c>
      <c r="C4179" s="0" t="inlineStr">
        <is>
          <t>PR</t>
        </is>
      </c>
      <c r="D4179" s="0" t="inlineStr">
        <is>
          <t>2022</t>
        </is>
      </c>
      <c r="E4179" s="1">
        <v>6535</v>
      </c>
      <c r="F4179" s="1">
        <v>61</v>
      </c>
      <c r="G4179" s="1">
        <v>308</v>
      </c>
      <c r="H4179" s="1">
        <v>1283</v>
      </c>
      <c r="I4179" s="1">
        <f>(F4179+G4179+H4179)/E4179*100</f>
        <v>25.279265493496557000765110941</v>
      </c>
      <c r="J4179" s="1">
        <f>(F4179+G4179)/E4179*100</f>
        <v>5.6465187452180566182096403979</v>
      </c>
      <c r="K4179" s="1">
        <f>F4179/E4179*100</f>
        <v>0.933435348125478194338179036</v>
      </c>
      <c r="L4179" s="1">
        <v>1351.43</v>
      </c>
      <c r="M4179" s="1">
        <v>1021.50</v>
      </c>
      <c r="N4179" s="1">
        <v>9.46</v>
      </c>
      <c r="O4179" s="1">
        <v>70.21</v>
      </c>
      <c r="P4179" s="1">
        <v>28.22</v>
      </c>
      <c r="Q4179" s="1">
        <v>4.46</v>
      </c>
      <c r="R4179" s="1">
        <v>5.87</v>
      </c>
      <c r="S4179" s="1">
        <v>89.30</v>
      </c>
      <c s="1" r="T4179">
        <v>0</v>
      </c>
      <c r="U4179" s="1">
        <v>85.25</v>
      </c>
      <c r="V4179" s="1">
        <f>100-U4179</f>
        <v>14.75</v>
      </c>
      <c r="W4179" s="1">
        <v>14.21</v>
      </c>
      <c r="X4179" s="0" t="inlineStr">
        <is>
          <t>IBGE — Censo Demográfico 2022 / SIDRA</t>
        </is>
      </c>
    </row>
    <row r="4180">
      <c r="A4180" s="0" t="inlineStr">
        <is>
          <t>4119251</t>
        </is>
      </c>
      <c r="B4180" s="0" t="inlineStr">
        <is>
          <t>Pinhal de São Bento</t>
        </is>
      </c>
      <c r="C4180" s="0" t="inlineStr">
        <is>
          <t>PR</t>
        </is>
      </c>
      <c r="D4180" s="0" t="inlineStr">
        <is>
          <t>2022</t>
        </is>
      </c>
      <c r="E4180" s="1">
        <v>2761</v>
      </c>
      <c r="F4180" s="1">
        <v>27</v>
      </c>
      <c r="G4180" s="1">
        <v>139</v>
      </c>
      <c r="H4180" s="1">
        <v>310</v>
      </c>
      <c r="I4180" s="1">
        <f>(F4180+G4180+H4180)/E4180*100</f>
        <v>17.240130387540746106483158276</v>
      </c>
      <c r="J4180" s="1">
        <f>(F4180+G4180)/E4180*100</f>
        <v>6.0123143788482433900760593988</v>
      </c>
      <c r="K4180" s="1">
        <f>F4180/E4180*100</f>
        <v>0.9779065555957986236870699022</v>
      </c>
      <c r="L4180" s="1">
        <v>1639.07</v>
      </c>
      <c r="M4180" s="1">
        <v>1200.00</v>
      </c>
      <c r="N4180" s="1">
        <v>9.49</v>
      </c>
      <c r="O4180" s="1">
        <v>73.01</v>
      </c>
      <c r="P4180" s="1">
        <v>18.31</v>
      </c>
      <c r="Q4180" s="1">
        <v>0.21</v>
      </c>
      <c r="R4180" s="1">
        <v>4.08</v>
      </c>
      <c r="S4180" s="1">
        <v>95.29</v>
      </c>
      <c s="1" r="T4180">
        <v>0</v>
      </c>
      <c r="U4180" s="1">
        <v>76.78</v>
      </c>
      <c r="V4180" s="1">
        <f>100-U4180</f>
        <v>23.22</v>
      </c>
      <c r="W4180" s="1">
        <v>21.76</v>
      </c>
      <c r="X4180" s="0" t="inlineStr">
        <is>
          <t>IBGE — Censo Demográfico 2022 / SIDRA</t>
        </is>
      </c>
    </row>
    <row r="4181">
      <c r="A4181" s="0" t="inlineStr">
        <is>
          <t>4119301</t>
        </is>
      </c>
      <c r="B4181" s="0" t="inlineStr">
        <is>
          <t>Pinhão</t>
        </is>
      </c>
      <c r="C4181" s="0" t="inlineStr">
        <is>
          <t>PR</t>
        </is>
      </c>
      <c r="D4181" s="0" t="inlineStr">
        <is>
          <t>2022</t>
        </is>
      </c>
      <c r="E4181" s="1">
        <v>29790</v>
      </c>
      <c r="F4181" s="1">
        <v>756</v>
      </c>
      <c r="G4181" s="1">
        <v>4304</v>
      </c>
      <c r="H4181" s="1">
        <v>6698</v>
      </c>
      <c r="I4181" s="1">
        <f>(F4181+G4181+H4181)/E4181*100</f>
        <v>39.469620678079892581403155421</v>
      </c>
      <c r="J4181" s="1">
        <f>(F4181+G4181)/E4181*100</f>
        <v>16.98556562604900973481033904</v>
      </c>
      <c r="K4181" s="1">
        <f>F4181/E4181*100</f>
        <v>2.5377643504531722054380664653</v>
      </c>
      <c r="L4181" s="1">
        <v>1121.81</v>
      </c>
      <c r="M4181" s="1">
        <v>800.00</v>
      </c>
      <c r="N4181" s="1">
        <v>8.98</v>
      </c>
      <c r="O4181" s="1">
        <v>62.68</v>
      </c>
      <c r="P4181" s="1">
        <v>36.76</v>
      </c>
      <c r="Q4181" s="1">
        <v>32.79</v>
      </c>
      <c r="R4181" s="1">
        <v>10.73</v>
      </c>
      <c r="S4181" s="1">
        <v>55.21</v>
      </c>
      <c r="T4181" s="1">
        <v>0.23</v>
      </c>
      <c r="U4181" s="1">
        <v>69.20</v>
      </c>
      <c r="V4181" s="1">
        <f>100-U4181</f>
        <v>30.80</v>
      </c>
      <c r="W4181" s="1">
        <v>25.81</v>
      </c>
      <c r="X4181" s="0" t="inlineStr">
        <is>
          <t>IBGE — Censo Demográfico 2022 / SIDRA</t>
        </is>
      </c>
    </row>
    <row r="4182">
      <c r="A4182" s="0" t="inlineStr">
        <is>
          <t>4119400</t>
        </is>
      </c>
      <c r="B4182" s="0" t="inlineStr">
        <is>
          <t>Piraí do Sul</t>
        </is>
      </c>
      <c r="C4182" s="0" t="inlineStr">
        <is>
          <t>PR</t>
        </is>
      </c>
      <c r="D4182" s="0" t="inlineStr">
        <is>
          <t>2022</t>
        </is>
      </c>
      <c r="E4182" s="1">
        <v>23611</v>
      </c>
      <c r="F4182" s="1">
        <v>708</v>
      </c>
      <c r="G4182" s="1">
        <v>1584</v>
      </c>
      <c r="H4182" s="1">
        <v>4630</v>
      </c>
      <c r="I4182" s="1">
        <f>(F4182+G4182+H4182)/E4182*100</f>
        <v>29.316843843971030451908008979</v>
      </c>
      <c r="J4182" s="1">
        <f>(F4182+G4182)/E4182*100</f>
        <v>9.707339799246114099360467579</v>
      </c>
      <c r="K4182" s="1">
        <f>F4182/E4182*100</f>
        <v>2.9986023463639828893312439117</v>
      </c>
      <c r="L4182" s="1">
        <v>1409.00</v>
      </c>
      <c r="M4182" s="1">
        <v>1000.00</v>
      </c>
      <c r="N4182" s="1">
        <v>4.43</v>
      </c>
      <c r="O4182" s="1">
        <v>72.83</v>
      </c>
      <c r="P4182" s="1">
        <v>22.75</v>
      </c>
      <c r="Q4182" s="1">
        <v>61.77</v>
      </c>
      <c r="R4182" s="1">
        <v>8.89</v>
      </c>
      <c r="S4182" s="1">
        <v>26.81</v>
      </c>
      <c r="T4182" s="1">
        <v>0.01</v>
      </c>
      <c r="U4182" s="1">
        <v>85.15</v>
      </c>
      <c r="V4182" s="1">
        <f>100-U4182</f>
        <v>14.85</v>
      </c>
      <c r="W4182" s="1">
        <v>12.96</v>
      </c>
      <c r="X4182" s="0" t="inlineStr">
        <is>
          <t>IBGE — Censo Demográfico 2022 / SIDRA</t>
        </is>
      </c>
    </row>
    <row r="4183">
      <c r="A4183" s="0" t="inlineStr">
        <is>
          <t>4119509</t>
        </is>
      </c>
      <c r="B4183" s="0" t="inlineStr">
        <is>
          <t>Piraquara</t>
        </is>
      </c>
      <c r="C4183" s="0" t="inlineStr">
        <is>
          <t>PR</t>
        </is>
      </c>
      <c r="D4183" s="0" t="inlineStr">
        <is>
          <t>2022</t>
        </is>
      </c>
      <c r="E4183" s="1">
        <v>112000</v>
      </c>
      <c r="F4183" s="1">
        <v>1003</v>
      </c>
      <c r="G4183" s="1">
        <v>6119</v>
      </c>
      <c r="H4183" s="1">
        <v>17668</v>
      </c>
      <c r="I4183" s="1">
        <f>(F4183+G4183+H4183)/E4183*100</f>
        <v>22.133928571428571428571428571</v>
      </c>
      <c r="J4183" s="1">
        <f>(F4183+G4183)/E4183*100</f>
        <v>6.3589285714285714285714285714</v>
      </c>
      <c r="K4183" s="1">
        <f>F4183/E4183*100</f>
        <v>0.8955357142857142857142857143</v>
      </c>
      <c r="L4183" s="1">
        <v>1420.03</v>
      </c>
      <c r="M4183" s="1">
        <v>1100.00</v>
      </c>
      <c r="N4183" s="1">
        <v>4.00</v>
      </c>
      <c r="O4183" s="1">
        <v>95.31</v>
      </c>
      <c r="P4183" s="1">
        <v>2.34</v>
      </c>
      <c r="Q4183" s="1">
        <v>89.96</v>
      </c>
      <c r="R4183" s="1">
        <v>5.90</v>
      </c>
      <c r="S4183" s="1">
        <v>2.93</v>
      </c>
      <c r="T4183" s="1">
        <v>0.03</v>
      </c>
      <c r="U4183" s="1">
        <v>99.70</v>
      </c>
      <c r="V4183" s="1">
        <f>100-U4183</f>
        <v>0.30</v>
      </c>
      <c r="W4183" s="1">
        <v>0.16</v>
      </c>
      <c r="X4183" s="0" t="inlineStr">
        <is>
          <t>IBGE — Censo Demográfico 2022 / SIDRA</t>
        </is>
      </c>
    </row>
    <row r="4184">
      <c r="A4184" s="0" t="inlineStr">
        <is>
          <t>4119608</t>
        </is>
      </c>
      <c r="B4184" s="0" t="inlineStr">
        <is>
          <t>Pitanga</t>
        </is>
      </c>
      <c r="C4184" s="0" t="inlineStr">
        <is>
          <t>PR</t>
        </is>
      </c>
      <c r="D4184" s="0" t="inlineStr">
        <is>
          <t>2022</t>
        </is>
      </c>
      <c r="E4184" s="1">
        <v>33500</v>
      </c>
      <c r="F4184" s="1">
        <v>529</v>
      </c>
      <c r="G4184" s="1">
        <v>2228</v>
      </c>
      <c r="H4184" s="1">
        <v>6285</v>
      </c>
      <c r="I4184" s="1">
        <f>(F4184+G4184+H4184)/E4184*100</f>
        <v>26.991044776119402985074626866</v>
      </c>
      <c r="J4184" s="1">
        <f>(F4184+G4184)/E4184*100</f>
        <v>8.229850746268656716417910448</v>
      </c>
      <c r="K4184" s="1">
        <f>F4184/E4184*100</f>
        <v>1.5791044776119402985074626866</v>
      </c>
      <c r="L4184" s="1">
        <v>1584.10</v>
      </c>
      <c r="M4184" s="1">
        <v>1100.00</v>
      </c>
      <c r="N4184" s="1">
        <v>6.92</v>
      </c>
      <c r="O4184" s="1">
        <v>67.15</v>
      </c>
      <c r="P4184" s="1">
        <v>30.68</v>
      </c>
      <c r="Q4184" s="1">
        <v>46.07</v>
      </c>
      <c r="R4184" s="1">
        <v>6.28</v>
      </c>
      <c r="S4184" s="1">
        <v>47.24</v>
      </c>
      <c r="T4184" s="1">
        <v>0.04</v>
      </c>
      <c r="U4184" s="1">
        <v>71.91</v>
      </c>
      <c r="V4184" s="1">
        <f>100-U4184</f>
        <v>28.09</v>
      </c>
      <c r="W4184" s="1">
        <v>24.16</v>
      </c>
      <c r="X4184" s="0" t="inlineStr">
        <is>
          <t>IBGE — Censo Demográfico 2022 / SIDRA</t>
        </is>
      </c>
    </row>
    <row r="4185">
      <c r="A4185" s="0" t="inlineStr">
        <is>
          <t>4119657</t>
        </is>
      </c>
      <c r="B4185" s="0" t="inlineStr">
        <is>
          <t>Pitangueiras</t>
        </is>
      </c>
      <c r="C4185" s="0" t="inlineStr">
        <is>
          <t>PR</t>
        </is>
      </c>
      <c r="D4185" s="0" t="inlineStr">
        <is>
          <t>2022</t>
        </is>
      </c>
      <c r="E4185" s="1">
        <v>3015</v>
      </c>
      <c r="F4185" s="1">
        <v>24</v>
      </c>
      <c r="G4185" s="1">
        <v>97</v>
      </c>
      <c r="H4185" s="1">
        <v>349</v>
      </c>
      <c r="I4185" s="1">
        <f>(F4185+G4185+H4185)/E4185*100</f>
        <v>15.588723051409618573797678275</v>
      </c>
      <c r="J4185" s="1">
        <f>(F4185+G4185)/E4185*100</f>
        <v>4.0132669983416252072968490879</v>
      </c>
      <c r="K4185" s="1">
        <f>F4185/E4185*100</f>
        <v>0.7960199004975124378109452736</v>
      </c>
      <c r="L4185" s="1">
        <v>1609.52</v>
      </c>
      <c r="M4185" s="1">
        <v>1212.00</v>
      </c>
      <c r="N4185" s="1">
        <v>7.80</v>
      </c>
      <c r="O4185" s="1">
        <v>80.98</v>
      </c>
      <c r="P4185" s="1">
        <v>15.01</v>
      </c>
      <c r="Q4185" s="1">
        <v>2.82</v>
      </c>
      <c r="R4185" s="1">
        <v>19.11</v>
      </c>
      <c r="S4185" s="1">
        <v>77.98</v>
      </c>
      <c s="1" r="T4185">
        <v>0</v>
      </c>
      <c r="U4185" s="1">
        <v>90.45</v>
      </c>
      <c r="V4185" s="1">
        <f>100-U4185</f>
        <v>9.55</v>
      </c>
      <c r="W4185" s="1">
        <v>7.37</v>
      </c>
      <c r="X4185" s="0" t="inlineStr">
        <is>
          <t>IBGE — Censo Demográfico 2022 / SIDRA</t>
        </is>
      </c>
    </row>
    <row r="4186">
      <c r="A4186" s="0" t="inlineStr">
        <is>
          <t>4119707</t>
        </is>
      </c>
      <c r="B4186" s="0" t="inlineStr">
        <is>
          <t>Planaltina do Paraná</t>
        </is>
      </c>
      <c r="C4186" s="0" t="inlineStr">
        <is>
          <t>PR</t>
        </is>
      </c>
      <c r="D4186" s="0" t="inlineStr">
        <is>
          <t>2022</t>
        </is>
      </c>
      <c r="E4186" s="1">
        <v>4066</v>
      </c>
      <c r="F4186" s="1">
        <v>80</v>
      </c>
      <c r="G4186" s="1">
        <v>254</v>
      </c>
      <c r="H4186" s="1">
        <v>719</v>
      </c>
      <c r="I4186" s="1">
        <f>(F4186+G4186+H4186)/E4186*100</f>
        <v>25.897688145597638957206099361</v>
      </c>
      <c r="J4186" s="1">
        <f>(F4186+G4186)/E4186*100</f>
        <v>8.21446138711264141662567634</v>
      </c>
      <c r="K4186" s="1">
        <f>F4186/E4186*100</f>
        <v>1.9675356615838662075750122971</v>
      </c>
      <c r="L4186" s="1">
        <v>1178.56</v>
      </c>
      <c r="M4186" s="1">
        <v>960.57</v>
      </c>
      <c r="N4186" s="1">
        <v>8.90</v>
      </c>
      <c r="O4186" s="1">
        <v>69.86</v>
      </c>
      <c r="P4186" s="1">
        <v>21.22</v>
      </c>
      <c r="Q4186" s="1">
        <v>0.88</v>
      </c>
      <c r="R4186" s="1">
        <v>70.88</v>
      </c>
      <c r="S4186" s="1">
        <v>28.23</v>
      </c>
      <c s="1" r="T4186">
        <v>0</v>
      </c>
      <c r="U4186" s="1">
        <v>79.46</v>
      </c>
      <c r="V4186" s="1">
        <f>100-U4186</f>
        <v>20.54</v>
      </c>
      <c r="W4186" s="1">
        <v>17.55</v>
      </c>
      <c r="X4186" s="0" t="inlineStr">
        <is>
          <t>IBGE — Censo Demográfico 2022 / SIDRA</t>
        </is>
      </c>
    </row>
    <row r="4187">
      <c r="A4187" s="0" t="inlineStr">
        <is>
          <t>4119806</t>
        </is>
      </c>
      <c r="B4187" s="0" t="inlineStr">
        <is>
          <t>Planalto</t>
        </is>
      </c>
      <c r="C4187" s="0" t="inlineStr">
        <is>
          <t>PR</t>
        </is>
      </c>
      <c r="D4187" s="0" t="inlineStr">
        <is>
          <t>2022</t>
        </is>
      </c>
      <c r="E4187" s="1">
        <v>14347</v>
      </c>
      <c r="F4187" s="1">
        <v>80</v>
      </c>
      <c r="G4187" s="1">
        <v>256</v>
      </c>
      <c r="H4187" s="1">
        <v>996</v>
      </c>
      <c r="I4187" s="1">
        <f>(F4187+G4187+H4187)/E4187*100</f>
        <v>9.284170906809786017982853558</v>
      </c>
      <c r="J4187" s="1">
        <f>(F4187+G4187)/E4187*100</f>
        <v>2.3419530215376036802118909877</v>
      </c>
      <c r="K4187" s="1">
        <f>F4187/E4187*100</f>
        <v>0.5576078622708580190980692828</v>
      </c>
      <c r="L4187" s="1">
        <v>2090.83</v>
      </c>
      <c r="M4187" s="1">
        <v>1400.00</v>
      </c>
      <c r="N4187" s="1">
        <v>5.51</v>
      </c>
      <c r="O4187" s="1">
        <v>76.56</v>
      </c>
      <c r="P4187" s="1">
        <v>18.15</v>
      </c>
      <c r="Q4187" s="1">
        <v>0.75</v>
      </c>
      <c r="R4187" s="1">
        <v>1.47</v>
      </c>
      <c r="S4187" s="1">
        <v>97.67</v>
      </c>
      <c s="1" r="T4187">
        <v>0</v>
      </c>
      <c r="U4187" s="1">
        <v>67.33</v>
      </c>
      <c r="V4187" s="1">
        <f>100-U4187</f>
        <v>32.67</v>
      </c>
      <c r="W4187" s="1">
        <v>25.72</v>
      </c>
      <c r="X4187" s="0" t="inlineStr">
        <is>
          <t>IBGE — Censo Demográfico 2022 / SIDRA</t>
        </is>
      </c>
    </row>
    <row r="4188">
      <c r="A4188" s="0" t="inlineStr">
        <is>
          <t>4119905</t>
        </is>
      </c>
      <c r="B4188" s="0" t="inlineStr">
        <is>
          <t>Ponta Grossa</t>
        </is>
      </c>
      <c r="C4188" s="0" t="inlineStr">
        <is>
          <t>PR</t>
        </is>
      </c>
      <c r="D4188" s="0" t="inlineStr">
        <is>
          <t>2022</t>
        </is>
      </c>
      <c r="E4188" s="1">
        <v>356305</v>
      </c>
      <c r="F4188" s="1">
        <v>9228</v>
      </c>
      <c r="G4188" s="1">
        <v>14771</v>
      </c>
      <c r="H4188" s="1">
        <v>45649</v>
      </c>
      <c r="I4188" s="1">
        <f>(F4188+G4188+H4188)/E4188*100</f>
        <v>19.547297961016544814133958266</v>
      </c>
      <c r="J4188" s="1">
        <f>(F4188+G4188)/E4188*100</f>
        <v>6.7355215335176323655295322827</v>
      </c>
      <c r="K4188" s="1">
        <f>F4188/E4188*100</f>
        <v>2.5899159428018130534233311348</v>
      </c>
      <c r="L4188" s="1">
        <v>1891.65</v>
      </c>
      <c r="M4188" s="1">
        <v>1250.00</v>
      </c>
      <c r="N4188" s="1">
        <v>2.35</v>
      </c>
      <c r="O4188" s="1">
        <v>97.79</v>
      </c>
      <c r="P4188" s="1">
        <v>1.85</v>
      </c>
      <c r="Q4188" s="1">
        <v>91.54</v>
      </c>
      <c r="R4188" s="1">
        <v>2.98</v>
      </c>
      <c r="S4188" s="1">
        <v>3.77</v>
      </c>
      <c r="T4188" s="1">
        <v>0.02</v>
      </c>
      <c r="U4188" s="1">
        <v>99.27</v>
      </c>
      <c r="V4188" s="1">
        <f>100-U4188</f>
        <v>0.73</v>
      </c>
      <c r="W4188" s="1">
        <v>0.45</v>
      </c>
      <c r="X4188" s="0" t="inlineStr">
        <is>
          <t>IBGE — Censo Demográfico 2022 / SIDRA</t>
        </is>
      </c>
    </row>
    <row r="4189">
      <c r="A4189" s="0" t="inlineStr">
        <is>
          <t>4119954</t>
        </is>
      </c>
      <c r="B4189" s="0" t="inlineStr">
        <is>
          <t>Pontal do Paraná</t>
        </is>
      </c>
      <c r="C4189" s="0" t="inlineStr">
        <is>
          <t>PR</t>
        </is>
      </c>
      <c r="D4189" s="0" t="inlineStr">
        <is>
          <t>2022</t>
        </is>
      </c>
      <c r="E4189" s="1">
        <v>30413</v>
      </c>
      <c r="F4189" s="1">
        <v>648</v>
      </c>
      <c r="G4189" s="1">
        <v>1670</v>
      </c>
      <c r="H4189" s="1">
        <v>4386</v>
      </c>
      <c r="I4189" s="1">
        <f>(F4189+G4189+H4189)/E4189*100</f>
        <v>22.043205208299082629138855095</v>
      </c>
      <c r="J4189" s="1">
        <f>(F4189+G4189)/E4189*100</f>
        <v>7.6217407029888534508269490021</v>
      </c>
      <c r="K4189" s="1">
        <f>F4189/E4189*100</f>
        <v>2.1306678065301022589024430342</v>
      </c>
      <c r="L4189" s="1">
        <v>1644.82</v>
      </c>
      <c r="M4189" s="1">
        <v>1212.00</v>
      </c>
      <c r="N4189" s="1">
        <v>3.09</v>
      </c>
      <c r="O4189" s="1">
        <v>94.33</v>
      </c>
      <c r="P4189" s="1">
        <v>4.23</v>
      </c>
      <c r="Q4189" s="1">
        <v>65.37</v>
      </c>
      <c r="R4189" s="1">
        <v>20.95</v>
      </c>
      <c r="S4189" s="1">
        <v>13.17</v>
      </c>
      <c r="T4189" s="1">
        <v>0.03</v>
      </c>
      <c r="U4189" s="1">
        <v>99.54</v>
      </c>
      <c r="V4189" s="1">
        <f>100-U4189</f>
        <v>0.46</v>
      </c>
      <c r="W4189" s="1">
        <v>0.28</v>
      </c>
      <c r="X4189" s="0" t="inlineStr">
        <is>
          <t>IBGE — Censo Demográfico 2022 / SIDRA</t>
        </is>
      </c>
    </row>
    <row r="4190">
      <c r="A4190" s="0" t="inlineStr">
        <is>
          <t>4120002</t>
        </is>
      </c>
      <c r="B4190" s="0" t="inlineStr">
        <is>
          <t>Porecatu</t>
        </is>
      </c>
      <c r="C4190" s="0" t="inlineStr">
        <is>
          <t>PR</t>
        </is>
      </c>
      <c r="D4190" s="0" t="inlineStr">
        <is>
          <t>2022</t>
        </is>
      </c>
      <c r="E4190" s="1">
        <v>11492</v>
      </c>
      <c r="F4190" s="1">
        <v>80</v>
      </c>
      <c r="G4190" s="1">
        <v>547</v>
      </c>
      <c r="H4190" s="1">
        <v>1665</v>
      </c>
      <c r="I4190" s="1">
        <f>(F4190+G4190+H4190)/E4190*100</f>
        <v>19.944309084580577793247476505</v>
      </c>
      <c r="J4190" s="1">
        <f>(F4190+G4190)/E4190*100</f>
        <v>5.4559693699965193177862861121</v>
      </c>
      <c r="K4190" s="1">
        <f>F4190/E4190*100</f>
        <v>0.6961364427427775844065436826</v>
      </c>
      <c r="L4190" s="1">
        <v>1614.47</v>
      </c>
      <c r="M4190" s="1">
        <v>1200.00</v>
      </c>
      <c r="N4190" s="1">
        <v>7.21</v>
      </c>
      <c r="O4190" s="1">
        <v>93.92</v>
      </c>
      <c r="P4190" s="1">
        <v>2.39</v>
      </c>
      <c r="Q4190" s="1">
        <v>93.30</v>
      </c>
      <c r="R4190" s="1">
        <v>3.06</v>
      </c>
      <c r="S4190" s="1">
        <v>3.64</v>
      </c>
      <c s="1" r="T4190">
        <v>0</v>
      </c>
      <c r="U4190" s="1">
        <v>97.42</v>
      </c>
      <c r="V4190" s="1">
        <f>100-U4190</f>
        <v>2.58</v>
      </c>
      <c r="W4190" s="1">
        <v>2.35</v>
      </c>
      <c r="X4190" s="0" t="inlineStr">
        <is>
          <t>IBGE — Censo Demográfico 2022 / SIDRA</t>
        </is>
      </c>
    </row>
    <row r="4191">
      <c r="A4191" s="0" t="inlineStr">
        <is>
          <t>4120101</t>
        </is>
      </c>
      <c r="B4191" s="0" t="inlineStr">
        <is>
          <t>Porto Amazonas</t>
        </is>
      </c>
      <c r="C4191" s="0" t="inlineStr">
        <is>
          <t>PR</t>
        </is>
      </c>
      <c r="D4191" s="0" t="inlineStr">
        <is>
          <t>2022</t>
        </is>
      </c>
      <c r="E4191" s="1">
        <v>4091</v>
      </c>
      <c r="F4191" s="1">
        <v>9</v>
      </c>
      <c r="G4191" s="1">
        <v>140</v>
      </c>
      <c r="H4191" s="1">
        <v>685</v>
      </c>
      <c r="I4191" s="1">
        <f>(F4191+G4191+H4191)/E4191*100</f>
        <v>20.386213639696895624541676852</v>
      </c>
      <c r="J4191" s="1">
        <f>(F4191+G4191)/E4191*100</f>
        <v>3.6421412857492055732094842337</v>
      </c>
      <c r="K4191" s="1">
        <f>F4191/E4191*100</f>
        <v>0.2199951112197506722072842826</v>
      </c>
      <c r="L4191" s="1">
        <v>1567.66</v>
      </c>
      <c r="M4191" s="1">
        <v>1200.00</v>
      </c>
      <c r="N4191" s="1">
        <v>3.83</v>
      </c>
      <c r="O4191" s="1">
        <v>91.16</v>
      </c>
      <c r="P4191" s="1">
        <v>8.09</v>
      </c>
      <c r="Q4191" s="1">
        <v>82.26</v>
      </c>
      <c r="R4191" s="1">
        <v>11.49</v>
      </c>
      <c r="S4191" s="1">
        <v>5.17</v>
      </c>
      <c s="1" r="T4191">
        <v>0</v>
      </c>
      <c r="U4191" s="1">
        <v>98.10</v>
      </c>
      <c r="V4191" s="1">
        <f>100-U4191</f>
        <v>1.90</v>
      </c>
      <c r="W4191" s="1">
        <v>1.77</v>
      </c>
      <c r="X4191" s="0" t="inlineStr">
        <is>
          <t>IBGE — Censo Demográfico 2022 / SIDRA</t>
        </is>
      </c>
    </row>
    <row r="4192">
      <c r="A4192" s="0" t="inlineStr">
        <is>
          <t>4120150</t>
        </is>
      </c>
      <c r="B4192" s="0" t="inlineStr">
        <is>
          <t>Porto Barreiro</t>
        </is>
      </c>
      <c r="C4192" s="0" t="inlineStr">
        <is>
          <t>PR</t>
        </is>
      </c>
      <c r="D4192" s="0" t="inlineStr">
        <is>
          <t>2022</t>
        </is>
      </c>
      <c r="E4192" s="1">
        <v>3107</v>
      </c>
      <c r="F4192" s="1">
        <v>4</v>
      </c>
      <c r="G4192" s="1">
        <v>141</v>
      </c>
      <c r="H4192" s="1">
        <v>422</v>
      </c>
      <c r="I4192" s="1">
        <f>(F4192+G4192+H4192)/E4192*100</f>
        <v>18.24911490183456710653363373</v>
      </c>
      <c r="J4192" s="1">
        <f>(F4192+G4192)/E4192*100</f>
        <v>4.6668812359188928226585130351</v>
      </c>
      <c r="K4192" s="1">
        <f>F4192/E4192*100</f>
        <v>0.1287415513356935951078210492</v>
      </c>
      <c r="L4192" s="1">
        <v>1915.74</v>
      </c>
      <c r="M4192" s="1">
        <v>1266.67</v>
      </c>
      <c r="N4192" s="1">
        <v>7.01</v>
      </c>
      <c r="O4192" s="1">
        <v>37.42</v>
      </c>
      <c r="P4192" s="1">
        <v>59.22</v>
      </c>
      <c r="Q4192" s="1">
        <v>0.18</v>
      </c>
      <c r="R4192" s="1">
        <v>3.80</v>
      </c>
      <c r="S4192" s="1">
        <v>95.23</v>
      </c>
      <c r="T4192" s="1">
        <v>0.09</v>
      </c>
      <c r="U4192" s="1">
        <v>44.48</v>
      </c>
      <c r="V4192" s="1">
        <f>100-U4192</f>
        <v>55.52</v>
      </c>
      <c r="W4192" s="1">
        <v>48.81</v>
      </c>
      <c r="X4192" s="0" t="inlineStr">
        <is>
          <t>IBGE — Censo Demográfico 2022 / SIDRA</t>
        </is>
      </c>
    </row>
    <row r="4193">
      <c r="A4193" s="0" t="inlineStr">
        <is>
          <t>4120200</t>
        </is>
      </c>
      <c r="B4193" s="0" t="inlineStr">
        <is>
          <t>Porto Rico</t>
        </is>
      </c>
      <c r="C4193" s="0" t="inlineStr">
        <is>
          <t>PR</t>
        </is>
      </c>
      <c r="D4193" s="0" t="inlineStr">
        <is>
          <t>2022</t>
        </is>
      </c>
      <c r="E4193" s="1">
        <v>3182</v>
      </c>
      <c r="F4193" s="1">
        <v>16</v>
      </c>
      <c r="G4193" s="1">
        <v>54</v>
      </c>
      <c r="H4193" s="1">
        <v>270</v>
      </c>
      <c r="I4193" s="1">
        <f>(F4193+G4193+H4193)/E4193*100</f>
        <v>10.685103708359522313010685104</v>
      </c>
      <c r="J4193" s="1">
        <f>(F4193+G4193)/E4193*100</f>
        <v>2.1998742928975487115021998743</v>
      </c>
      <c r="K4193" s="1">
        <f>F4193/E4193*100</f>
        <v>0.5028284098051539912005028284</v>
      </c>
      <c r="L4193" s="1">
        <v>2008.51</v>
      </c>
      <c r="M4193" s="1">
        <v>1474.67</v>
      </c>
      <c r="N4193" s="1">
        <v>7.56</v>
      </c>
      <c r="O4193" s="1">
        <v>78.39</v>
      </c>
      <c r="P4193" s="1">
        <v>10.89</v>
      </c>
      <c r="Q4193" s="1">
        <v>67.23</v>
      </c>
      <c r="R4193" s="1">
        <v>14.79</v>
      </c>
      <c r="S4193" s="1">
        <v>17.80</v>
      </c>
      <c s="1" r="T4193">
        <v>0</v>
      </c>
      <c r="U4193" s="1">
        <v>86.27</v>
      </c>
      <c r="V4193" s="1">
        <f>100-U4193</f>
        <v>13.73</v>
      </c>
      <c r="W4193" s="1">
        <v>8.86</v>
      </c>
      <c r="X4193" s="0" t="inlineStr">
        <is>
          <t>IBGE — Censo Demográfico 2022 / SIDRA</t>
        </is>
      </c>
    </row>
    <row r="4194">
      <c r="A4194" s="0" t="inlineStr">
        <is>
          <t>4120309</t>
        </is>
      </c>
      <c r="B4194" s="0" t="inlineStr">
        <is>
          <t>Porto Vitória</t>
        </is>
      </c>
      <c r="C4194" s="0" t="inlineStr">
        <is>
          <t>PR</t>
        </is>
      </c>
      <c r="D4194" s="0" t="inlineStr">
        <is>
          <t>2022</t>
        </is>
      </c>
      <c r="E4194" s="1">
        <v>3533</v>
      </c>
      <c r="F4194" s="1">
        <v>160</v>
      </c>
      <c r="G4194" s="1">
        <v>179</v>
      </c>
      <c r="H4194" s="1">
        <v>700</v>
      </c>
      <c r="I4194" s="1">
        <f>(F4194+G4194+H4194)/E4194*100</f>
        <v>29.408434757996037362015284461</v>
      </c>
      <c r="J4194" s="1">
        <f>(F4194+G4194)/E4194*100</f>
        <v>9.59524483441834135295782621</v>
      </c>
      <c r="K4194" s="1">
        <f>F4194/E4194*100</f>
        <v>4.5287291253891876592131333145</v>
      </c>
      <c r="L4194" s="1">
        <v>1212.67</v>
      </c>
      <c r="M4194" s="1">
        <v>953.00</v>
      </c>
      <c r="N4194" s="1">
        <v>3.09</v>
      </c>
      <c r="O4194" s="1">
        <v>54.60</v>
      </c>
      <c r="P4194" s="1">
        <v>42.08</v>
      </c>
      <c r="Q4194" s="1">
        <v>16.07</v>
      </c>
      <c r="R4194" s="1">
        <v>58.80</v>
      </c>
      <c r="S4194" s="1">
        <v>23.51</v>
      </c>
      <c s="1" r="T4194">
        <v>0</v>
      </c>
      <c r="U4194" s="1">
        <v>73.26</v>
      </c>
      <c r="V4194" s="1">
        <f>100-U4194</f>
        <v>26.74</v>
      </c>
      <c r="W4194" s="1">
        <v>21.49</v>
      </c>
      <c r="X4194" s="0" t="inlineStr">
        <is>
          <t>IBGE — Censo Demográfico 2022 / SIDRA</t>
        </is>
      </c>
    </row>
    <row r="4195">
      <c r="A4195" s="0" t="inlineStr">
        <is>
          <t>4120333</t>
        </is>
      </c>
      <c r="B4195" s="0" t="inlineStr">
        <is>
          <t>Prado Ferreira</t>
        </is>
      </c>
      <c r="C4195" s="0" t="inlineStr">
        <is>
          <t>PR</t>
        </is>
      </c>
      <c r="D4195" s="0" t="inlineStr">
        <is>
          <t>2022</t>
        </is>
      </c>
      <c r="E4195" s="1">
        <v>3693</v>
      </c>
      <c r="F4195" s="1">
        <v>104</v>
      </c>
      <c r="G4195" s="1">
        <v>117</v>
      </c>
      <c r="H4195" s="1">
        <v>702</v>
      </c>
      <c r="I4195" s="1">
        <f>(F4195+G4195+H4195)/E4195*100</f>
        <v>24.993230435959924180882751151</v>
      </c>
      <c r="J4195" s="1">
        <f>(F4195+G4195)/E4195*100</f>
        <v>5.9842946114270240996479826699</v>
      </c>
      <c r="K4195" s="1">
        <f>F4195/E4195*100</f>
        <v>2.8161386406715407527755212564</v>
      </c>
      <c r="L4195" s="1">
        <v>1321.84</v>
      </c>
      <c r="M4195" s="1">
        <v>1030.00</v>
      </c>
      <c r="N4195" s="1">
        <v>10.68</v>
      </c>
      <c r="O4195" s="1">
        <v>94.23</v>
      </c>
      <c r="P4195" s="1">
        <v>5.48</v>
      </c>
      <c r="Q4195" s="1">
        <v>92.40</v>
      </c>
      <c r="R4195" s="1">
        <v>2.19</v>
      </c>
      <c r="S4195" s="1">
        <v>5.41</v>
      </c>
      <c s="1" r="T4195">
        <v>0</v>
      </c>
      <c r="U4195" s="1">
        <v>94.45</v>
      </c>
      <c r="V4195" s="1">
        <f>100-U4195</f>
        <v>5.55</v>
      </c>
      <c r="W4195" s="1">
        <v>2.70</v>
      </c>
      <c r="X4195" s="0" t="inlineStr">
        <is>
          <t>IBGE — Censo Demográfico 2022 / SIDRA</t>
        </is>
      </c>
    </row>
    <row r="4196">
      <c r="A4196" s="0" t="inlineStr">
        <is>
          <t>4120358</t>
        </is>
      </c>
      <c r="B4196" s="0" t="inlineStr">
        <is>
          <t>Pranchita</t>
        </is>
      </c>
      <c r="C4196" s="0" t="inlineStr">
        <is>
          <t>PR</t>
        </is>
      </c>
      <c r="D4196" s="0" t="inlineStr">
        <is>
          <t>2022</t>
        </is>
      </c>
      <c r="E4196" s="1">
        <v>5737</v>
      </c>
      <c r="F4196" s="1">
        <v>43</v>
      </c>
      <c r="G4196" s="1">
        <v>188</v>
      </c>
      <c r="H4196" s="1">
        <v>554</v>
      </c>
      <c r="I4196" s="1">
        <f>(F4196+G4196+H4196)/E4196*100</f>
        <v>13.683109639184242635523792923</v>
      </c>
      <c r="J4196" s="1">
        <f>(F4196+G4196)/E4196*100</f>
        <v>4.02649468363256057172738365</v>
      </c>
      <c r="K4196" s="1">
        <f>F4196/E4196*100</f>
        <v>0.7495206553948056475509848353</v>
      </c>
      <c r="L4196" s="1">
        <v>2502.72</v>
      </c>
      <c r="M4196" s="1">
        <v>1500.00</v>
      </c>
      <c r="N4196" s="1">
        <v>7.58</v>
      </c>
      <c r="O4196" s="1">
        <v>76.44</v>
      </c>
      <c r="P4196" s="1">
        <v>18.76</v>
      </c>
      <c r="Q4196" s="1">
        <v>51.63</v>
      </c>
      <c r="R4196" s="1">
        <v>16.95</v>
      </c>
      <c r="S4196" s="1">
        <v>31.19</v>
      </c>
      <c s="1" r="T4196">
        <v>0</v>
      </c>
      <c r="U4196" s="1">
        <v>79.05</v>
      </c>
      <c r="V4196" s="1">
        <f>100-U4196</f>
        <v>20.95</v>
      </c>
      <c r="W4196" s="1">
        <v>15.50</v>
      </c>
      <c r="X4196" s="0" t="inlineStr">
        <is>
          <t>IBGE — Censo Demográfico 2022 / SIDRA</t>
        </is>
      </c>
    </row>
    <row r="4197">
      <c r="A4197" s="0" t="inlineStr">
        <is>
          <t>4120408</t>
        </is>
      </c>
      <c r="B4197" s="0" t="inlineStr">
        <is>
          <t>Presidente Castelo Branco</t>
        </is>
      </c>
      <c r="C4197" s="0" t="inlineStr">
        <is>
          <t>PR</t>
        </is>
      </c>
      <c r="D4197" s="0" t="inlineStr">
        <is>
          <t>2022</t>
        </is>
      </c>
      <c r="E4197" s="1">
        <v>4336</v>
      </c>
      <c r="F4197" s="1">
        <v>20</v>
      </c>
      <c r="G4197" s="1">
        <v>45</v>
      </c>
      <c r="H4197" s="1">
        <v>663</v>
      </c>
      <c r="I4197" s="1">
        <f>(F4197+G4197+H4197)/E4197*100</f>
        <v>16.789667896678966789667896679</v>
      </c>
      <c r="J4197" s="1">
        <f>(F4197+G4197)/E4197*100</f>
        <v>1.4990774907749077490774907749</v>
      </c>
      <c r="K4197" s="1">
        <f>F4197/E4197*100</f>
        <v>0.4612546125461254612546125461</v>
      </c>
      <c r="L4197" s="1">
        <v>1492.24</v>
      </c>
      <c r="M4197" s="1">
        <v>1212.00</v>
      </c>
      <c r="N4197" s="1">
        <v>5.24</v>
      </c>
      <c r="O4197" s="1">
        <v>96.07</v>
      </c>
      <c r="P4197" s="1">
        <v>3.35</v>
      </c>
      <c r="Q4197" s="1">
        <v>75.29</v>
      </c>
      <c r="R4197" s="1">
        <v>12.29</v>
      </c>
      <c r="S4197" s="1">
        <v>12.42</v>
      </c>
      <c s="1" r="T4197">
        <v>0</v>
      </c>
      <c r="U4197" s="1">
        <v>98.07</v>
      </c>
      <c r="V4197" s="1">
        <f>100-U4197</f>
        <v>1.93</v>
      </c>
      <c r="W4197" s="1">
        <v>1.74</v>
      </c>
      <c r="X4197" s="0" t="inlineStr">
        <is>
          <t>IBGE — Censo Demográfico 2022 / SIDRA</t>
        </is>
      </c>
    </row>
    <row r="4198">
      <c r="A4198" s="0" t="inlineStr">
        <is>
          <t>4120507</t>
        </is>
      </c>
      <c r="B4198" s="0" t="inlineStr">
        <is>
          <t>Primeiro de Maio</t>
        </is>
      </c>
      <c r="C4198" s="0" t="inlineStr">
        <is>
          <t>PR</t>
        </is>
      </c>
      <c r="D4198" s="0" t="inlineStr">
        <is>
          <t>2022</t>
        </is>
      </c>
      <c r="E4198" s="1">
        <v>10064</v>
      </c>
      <c r="F4198" s="1">
        <v>32</v>
      </c>
      <c r="G4198" s="1">
        <v>172</v>
      </c>
      <c r="H4198" s="1">
        <v>1295</v>
      </c>
      <c r="I4198" s="1">
        <f>(F4198+G4198+H4198)/E4198*100</f>
        <v>14.894674085850556438791732909</v>
      </c>
      <c r="J4198" s="1">
        <f>(F4198+G4198)/E4198*100</f>
        <v>2.027027027027027027027027027</v>
      </c>
      <c r="K4198" s="1">
        <f>F4198/E4198*100</f>
        <v>0.3179650238473767885532591415</v>
      </c>
      <c r="L4198" s="1">
        <v>1561.86</v>
      </c>
      <c r="M4198" s="1">
        <v>1212.00</v>
      </c>
      <c r="N4198" s="1">
        <v>6.96</v>
      </c>
      <c r="O4198" s="1">
        <v>88.65</v>
      </c>
      <c r="P4198" s="1">
        <v>9.09</v>
      </c>
      <c r="Q4198" s="1">
        <v>56.17</v>
      </c>
      <c r="R4198" s="1">
        <v>13.01</v>
      </c>
      <c r="S4198" s="1">
        <v>30.79</v>
      </c>
      <c s="1" r="T4198">
        <v>0</v>
      </c>
      <c r="U4198" s="1">
        <v>94.17</v>
      </c>
      <c r="V4198" s="1">
        <f>100-U4198</f>
        <v>5.83</v>
      </c>
      <c r="W4198" s="1">
        <v>4.70</v>
      </c>
      <c r="X4198" s="0" t="inlineStr">
        <is>
          <t>IBGE — Censo Demográfico 2022 / SIDRA</t>
        </is>
      </c>
    </row>
    <row r="4199">
      <c r="A4199" s="0" t="inlineStr">
        <is>
          <t>4120606</t>
        </is>
      </c>
      <c r="B4199" s="0" t="inlineStr">
        <is>
          <t>Prudentópolis</t>
        </is>
      </c>
      <c r="C4199" s="0" t="inlineStr">
        <is>
          <t>PR</t>
        </is>
      </c>
      <c r="D4199" s="0" t="inlineStr">
        <is>
          <t>2022</t>
        </is>
      </c>
      <c r="E4199" s="1">
        <v>49051</v>
      </c>
      <c r="F4199" s="1">
        <v>1005</v>
      </c>
      <c r="G4199" s="1">
        <v>2734</v>
      </c>
      <c r="H4199" s="1">
        <v>9120</v>
      </c>
      <c r="I4199" s="1">
        <f>(F4199+G4199+H4199)/E4199*100</f>
        <v>26.215571547980673176897514832</v>
      </c>
      <c r="J4199" s="1">
        <f>(F4199+G4199)/E4199*100</f>
        <v>7.6226784367291186724021936352</v>
      </c>
      <c r="K4199" s="1">
        <f>F4199/E4199*100</f>
        <v>2.0488878921938390654624778292</v>
      </c>
      <c r="L4199" s="1">
        <v>1411.17</v>
      </c>
      <c r="M4199" s="1">
        <v>1095.00</v>
      </c>
      <c r="N4199" s="1">
        <v>5.38</v>
      </c>
      <c r="O4199" s="1">
        <v>66.30</v>
      </c>
      <c r="P4199" s="1">
        <v>27.12</v>
      </c>
      <c r="Q4199" s="1">
        <v>49.69</v>
      </c>
      <c r="R4199" s="1">
        <v>1.86</v>
      </c>
      <c r="S4199" s="1">
        <v>46.59</v>
      </c>
      <c r="T4199" s="1">
        <v>0.53</v>
      </c>
      <c r="U4199" s="1">
        <v>75.79</v>
      </c>
      <c r="V4199" s="1">
        <f>100-U4199</f>
        <v>24.21</v>
      </c>
      <c r="W4199" s="1">
        <v>22.67</v>
      </c>
      <c r="X4199" s="0" t="inlineStr">
        <is>
          <t>IBGE — Censo Demográfico 2022 / SIDRA</t>
        </is>
      </c>
    </row>
    <row r="4200">
      <c r="A4200" s="0" t="inlineStr">
        <is>
          <t>4120655</t>
        </is>
      </c>
      <c r="B4200" s="0" t="inlineStr">
        <is>
          <t>Quarto Centenário</t>
        </is>
      </c>
      <c r="C4200" s="0" t="inlineStr">
        <is>
          <t>PR</t>
        </is>
      </c>
      <c r="D4200" s="0" t="inlineStr">
        <is>
          <t>2022</t>
        </is>
      </c>
      <c r="E4200" s="1">
        <v>4201</v>
      </c>
      <c r="F4200" s="1">
        <v>28</v>
      </c>
      <c r="G4200" s="1">
        <v>181</v>
      </c>
      <c r="H4200" s="1">
        <v>778</v>
      </c>
      <c r="I4200" s="1">
        <f>(F4200+G4200+H4200)/E4200*100</f>
        <v>23.494406093787193525351106879</v>
      </c>
      <c r="J4200" s="1">
        <f>(F4200+G4200)/E4200*100</f>
        <v>4.9750059509640561771006903118</v>
      </c>
      <c r="K4200" s="1">
        <f>F4200/E4200*100</f>
        <v>0.6665079742918352773149250179</v>
      </c>
      <c r="L4200" s="1">
        <v>1287.55</v>
      </c>
      <c r="M4200" s="1">
        <v>1070.67</v>
      </c>
      <c r="N4200" s="1">
        <v>9.62</v>
      </c>
      <c r="O4200" s="1">
        <v>77.96</v>
      </c>
      <c r="P4200" s="1">
        <v>10.54</v>
      </c>
      <c r="Q4200" s="1">
        <v>9.70</v>
      </c>
      <c r="R4200" s="1">
        <v>54.43</v>
      </c>
      <c r="S4200" s="1">
        <v>35.81</v>
      </c>
      <c r="T4200" s="1">
        <v>0.06</v>
      </c>
      <c r="U4200" s="1">
        <v>87.46</v>
      </c>
      <c r="V4200" s="1">
        <f>100-U4200</f>
        <v>12.54</v>
      </c>
      <c r="W4200" s="1">
        <v>12.22</v>
      </c>
      <c r="X4200" s="0" t="inlineStr">
        <is>
          <t>IBGE — Censo Demográfico 2022 / SIDRA</t>
        </is>
      </c>
    </row>
    <row r="4201">
      <c r="A4201" s="0" t="inlineStr">
        <is>
          <t>4120705</t>
        </is>
      </c>
      <c r="B4201" s="0" t="inlineStr">
        <is>
          <t>Quatiguá</t>
        </is>
      </c>
      <c r="C4201" s="0" t="inlineStr">
        <is>
          <t>PR</t>
        </is>
      </c>
      <c r="D4201" s="0" t="inlineStr">
        <is>
          <t>2022</t>
        </is>
      </c>
      <c r="E4201" s="1">
        <v>8070</v>
      </c>
      <c r="F4201" s="1">
        <v>18</v>
      </c>
      <c r="G4201" s="1">
        <v>293</v>
      </c>
      <c r="H4201" s="1">
        <v>1280</v>
      </c>
      <c r="I4201" s="1">
        <f>(F4201+G4201+H4201)/E4201*100</f>
        <v>19.714993804213135068153655514</v>
      </c>
      <c r="J4201" s="1">
        <f>(F4201+G4201)/E4201*100</f>
        <v>3.8537794299876084262701363073</v>
      </c>
      <c r="K4201" s="1">
        <f>F4201/E4201*100</f>
        <v>0.2230483271375464684014869888</v>
      </c>
      <c r="L4201" s="1">
        <v>1506.45</v>
      </c>
      <c r="M4201" s="1">
        <v>1200.00</v>
      </c>
      <c r="N4201" s="1">
        <v>6.38</v>
      </c>
      <c r="O4201" s="1">
        <v>93.52</v>
      </c>
      <c r="P4201" s="1">
        <v>6.16</v>
      </c>
      <c r="Q4201" s="1">
        <v>78.69</v>
      </c>
      <c r="R4201" s="1">
        <v>6.64</v>
      </c>
      <c r="S4201" s="1">
        <v>5.53</v>
      </c>
      <c s="1" r="T4201">
        <v>0</v>
      </c>
      <c r="U4201" s="1">
        <v>97.43</v>
      </c>
      <c r="V4201" s="1">
        <f>100-U4201</f>
        <v>2.57</v>
      </c>
      <c r="W4201" s="1">
        <v>2.51</v>
      </c>
      <c r="X4201" s="0" t="inlineStr">
        <is>
          <t>IBGE — Censo Demográfico 2022 / SIDRA</t>
        </is>
      </c>
    </row>
    <row r="4202">
      <c r="A4202" s="0" t="inlineStr">
        <is>
          <t>4120804</t>
        </is>
      </c>
      <c r="B4202" s="0" t="inlineStr">
        <is>
          <t>Quatro Barras</t>
        </is>
      </c>
      <c r="C4202" s="0" t="inlineStr">
        <is>
          <t>PR</t>
        </is>
      </c>
      <c r="D4202" s="0" t="inlineStr">
        <is>
          <t>2022</t>
        </is>
      </c>
      <c r="E4202" s="1">
        <v>24133</v>
      </c>
      <c r="F4202" s="1">
        <v>405</v>
      </c>
      <c r="G4202" s="1">
        <v>662</v>
      </c>
      <c r="H4202" s="1">
        <v>2478</v>
      </c>
      <c r="I4202" s="1">
        <f>(F4202+G4202+H4202)/E4202*100</f>
        <v>14.689429412008453155430323623</v>
      </c>
      <c r="J4202" s="1">
        <f>(F4202+G4202)/E4202*100</f>
        <v>4.421331786350640202212737745</v>
      </c>
      <c r="K4202" s="1">
        <f>F4202/E4202*100</f>
        <v>1.678199975137778146106990428</v>
      </c>
      <c r="L4202" s="1">
        <v>2002.85</v>
      </c>
      <c r="M4202" s="1">
        <v>1375.00</v>
      </c>
      <c r="N4202" s="1">
        <v>2.96</v>
      </c>
      <c r="O4202" s="1">
        <v>93.81</v>
      </c>
      <c r="P4202" s="1">
        <v>5.10</v>
      </c>
      <c r="Q4202" s="1">
        <v>76.56</v>
      </c>
      <c r="R4202" s="1">
        <v>12.10</v>
      </c>
      <c r="S4202" s="1">
        <v>10.47</v>
      </c>
      <c r="T4202" s="1">
        <v>0.01</v>
      </c>
      <c r="U4202" s="1">
        <v>99.11</v>
      </c>
      <c r="V4202" s="1">
        <f>100-U4202</f>
        <v>0.89</v>
      </c>
      <c r="W4202" s="1">
        <v>0.61</v>
      </c>
      <c r="X4202" s="0" t="inlineStr">
        <is>
          <t>IBGE — Censo Demográfico 2022 / SIDRA</t>
        </is>
      </c>
    </row>
    <row r="4203">
      <c r="A4203" s="0" t="inlineStr">
        <is>
          <t>4120853</t>
        </is>
      </c>
      <c r="B4203" s="0" t="inlineStr">
        <is>
          <t>Quatro Pontes</t>
        </is>
      </c>
      <c r="C4203" s="0" t="inlineStr">
        <is>
          <t>PR</t>
        </is>
      </c>
      <c r="D4203" s="0" t="inlineStr">
        <is>
          <t>2022</t>
        </is>
      </c>
      <c r="E4203" s="1">
        <v>4480</v>
      </c>
      <c r="F4203" s="1">
        <v>0</v>
      </c>
      <c r="G4203" s="1">
        <v>47</v>
      </c>
      <c r="H4203" s="1">
        <v>126</v>
      </c>
      <c r="I4203" s="1">
        <f>(F4203+G4203+H4203)/E4203*100</f>
        <v>3.8616071428571428571428571429</v>
      </c>
      <c r="J4203" s="1">
        <f>(F4203+G4203)/E4203*100</f>
        <v>1.0491071428571428571428571429</v>
      </c>
      <c r="K4203" s="1">
        <f>F4203/E4203*100</f>
        <v>0</v>
      </c>
      <c r="L4203" s="1">
        <v>2437.06</v>
      </c>
      <c r="M4203" s="1">
        <v>1833.33</v>
      </c>
      <c r="N4203" s="1">
        <v>1.61</v>
      </c>
      <c r="O4203" s="1">
        <v>88.15</v>
      </c>
      <c r="P4203" s="1">
        <v>5.66</v>
      </c>
      <c r="Q4203" s="1">
        <v>9.61</v>
      </c>
      <c r="R4203" s="1">
        <v>38.33</v>
      </c>
      <c r="S4203" s="1">
        <v>51.95</v>
      </c>
      <c s="1" r="T4203">
        <v>0</v>
      </c>
      <c r="U4203" s="1">
        <v>73.88</v>
      </c>
      <c r="V4203" s="1">
        <f>100-U4203</f>
        <v>26.12</v>
      </c>
      <c r="W4203" s="1">
        <v>11.97</v>
      </c>
      <c r="X4203" s="0" t="inlineStr">
        <is>
          <t>IBGE — Censo Demográfico 2022 / SIDRA</t>
        </is>
      </c>
    </row>
    <row r="4204">
      <c r="A4204" s="0" t="inlineStr">
        <is>
          <t>4120903</t>
        </is>
      </c>
      <c r="B4204" s="0" t="inlineStr">
        <is>
          <t>Quedas do Iguaçu</t>
        </is>
      </c>
      <c r="C4204" s="0" t="inlineStr">
        <is>
          <t>PR</t>
        </is>
      </c>
      <c r="D4204" s="0" t="inlineStr">
        <is>
          <t>2022</t>
        </is>
      </c>
      <c r="E4204" s="1">
        <v>30571</v>
      </c>
      <c r="F4204" s="1">
        <v>461</v>
      </c>
      <c r="G4204" s="1">
        <v>1935</v>
      </c>
      <c r="H4204" s="1">
        <v>5340</v>
      </c>
      <c r="I4204" s="1">
        <f>(F4204+G4204+H4204)/E4204*100</f>
        <v>25.305027640574400575709005266</v>
      </c>
      <c r="J4204" s="1">
        <f>(F4204+G4204)/E4204*100</f>
        <v>7.8374930489679761865820548886</v>
      </c>
      <c r="K4204" s="1">
        <f>F4204/E4204*100</f>
        <v>1.5079650649308167871512217461</v>
      </c>
      <c r="L4204" s="1">
        <v>1425.00</v>
      </c>
      <c r="M4204" s="1">
        <v>1075.00</v>
      </c>
      <c r="N4204" s="1">
        <v>7.94</v>
      </c>
      <c r="O4204" s="1">
        <v>70.46</v>
      </c>
      <c r="P4204" s="1">
        <v>26.47</v>
      </c>
      <c r="Q4204" s="1">
        <v>41.88</v>
      </c>
      <c r="R4204" s="1">
        <v>10.31</v>
      </c>
      <c r="S4204" s="1">
        <v>47.24</v>
      </c>
      <c r="T4204" s="1">
        <v>0.06</v>
      </c>
      <c r="U4204" s="1">
        <v>73.54</v>
      </c>
      <c r="V4204" s="1">
        <f>100-U4204</f>
        <v>26.46</v>
      </c>
      <c r="W4204" s="1">
        <v>20.48</v>
      </c>
      <c r="X4204" s="0" t="inlineStr">
        <is>
          <t>IBGE — Censo Demográfico 2022 / SIDRA</t>
        </is>
      </c>
    </row>
    <row r="4205">
      <c r="A4205" s="0" t="inlineStr">
        <is>
          <t>4121000</t>
        </is>
      </c>
      <c r="B4205" s="0" t="inlineStr">
        <is>
          <t>Querência do Norte</t>
        </is>
      </c>
      <c r="C4205" s="0" t="inlineStr">
        <is>
          <t>PR</t>
        </is>
      </c>
      <c r="D4205" s="0" t="inlineStr">
        <is>
          <t>2022</t>
        </is>
      </c>
      <c r="E4205" s="1">
        <v>10676</v>
      </c>
      <c r="F4205" s="1">
        <v>88</v>
      </c>
      <c r="G4205" s="1">
        <v>486</v>
      </c>
      <c r="H4205" s="1">
        <v>2026</v>
      </c>
      <c r="I4205" s="1">
        <f>(F4205+G4205+H4205)/E4205*100</f>
        <v>24.353690520794304983139752716</v>
      </c>
      <c r="J4205" s="1">
        <f>(F4205+G4205)/E4205*100</f>
        <v>5.3765455226676657924316223305</v>
      </c>
      <c r="K4205" s="1">
        <f>F4205/E4205*100</f>
        <v>0.8242787560884226301985762458</v>
      </c>
      <c r="L4205" s="1">
        <v>1373.66</v>
      </c>
      <c r="M4205" s="1">
        <v>1080.00</v>
      </c>
      <c r="N4205" s="1">
        <v>11.66</v>
      </c>
      <c r="O4205" s="1">
        <v>69.14</v>
      </c>
      <c r="P4205" s="1">
        <v>27.75</v>
      </c>
      <c r="Q4205" s="1">
        <v>4.84</v>
      </c>
      <c r="R4205" s="1">
        <v>12.17</v>
      </c>
      <c r="S4205" s="1">
        <v>82.69</v>
      </c>
      <c r="T4205" s="1">
        <v>0.03</v>
      </c>
      <c r="U4205" s="1">
        <v>75.05</v>
      </c>
      <c r="V4205" s="1">
        <f>100-U4205</f>
        <v>24.95</v>
      </c>
      <c r="W4205" s="1">
        <v>23.17</v>
      </c>
      <c r="X4205" s="0" t="inlineStr">
        <is>
          <t>IBGE — Censo Demográfico 2022 / SIDRA</t>
        </is>
      </c>
    </row>
    <row r="4206">
      <c r="A4206" s="0" t="inlineStr">
        <is>
          <t>4121109</t>
        </is>
      </c>
      <c r="B4206" s="0" t="inlineStr">
        <is>
          <t>Quinta do Sol</t>
        </is>
      </c>
      <c r="C4206" s="0" t="inlineStr">
        <is>
          <t>PR</t>
        </is>
      </c>
      <c r="D4206" s="0" t="inlineStr">
        <is>
          <t>2022</t>
        </is>
      </c>
      <c r="E4206" s="1">
        <v>4900</v>
      </c>
      <c r="F4206" s="1">
        <v>18</v>
      </c>
      <c r="G4206" s="1">
        <v>173</v>
      </c>
      <c r="H4206" s="1">
        <v>771</v>
      </c>
      <c r="I4206" s="1">
        <f>(F4206+G4206+H4206)/E4206*100</f>
        <v>19.632653061224489795918367347</v>
      </c>
      <c r="J4206" s="1">
        <f>(F4206+G4206)/E4206*100</f>
        <v>3.8979591836734693877551020408</v>
      </c>
      <c r="K4206" s="1">
        <f>F4206/E4206*100</f>
        <v>0.3673469387755102040816326531</v>
      </c>
      <c r="L4206" s="1">
        <v>1463.10</v>
      </c>
      <c r="M4206" s="1">
        <v>1200.00</v>
      </c>
      <c r="N4206" s="1">
        <v>11.95</v>
      </c>
      <c r="O4206" s="1">
        <v>77.18</v>
      </c>
      <c r="P4206" s="1">
        <v>22.26</v>
      </c>
      <c r="Q4206" s="1">
        <v>0.83</v>
      </c>
      <c r="R4206" s="1">
        <v>24.15</v>
      </c>
      <c r="S4206" s="1">
        <v>74.23</v>
      </c>
      <c s="1" r="T4206">
        <v>0</v>
      </c>
      <c r="U4206" s="1">
        <v>85.25</v>
      </c>
      <c r="V4206" s="1">
        <f>100-U4206</f>
        <v>14.75</v>
      </c>
      <c r="W4206" s="1">
        <v>14.13</v>
      </c>
      <c r="X4206" s="0" t="inlineStr">
        <is>
          <t>IBGE — Censo Demográfico 2022 / SIDRA</t>
        </is>
      </c>
    </row>
    <row r="4207">
      <c r="A4207" s="0" t="inlineStr">
        <is>
          <t>4121208</t>
        </is>
      </c>
      <c r="B4207" s="0" t="inlineStr">
        <is>
          <t>Quitandinha</t>
        </is>
      </c>
      <c r="C4207" s="0" t="inlineStr">
        <is>
          <t>PR</t>
        </is>
      </c>
      <c r="D4207" s="0" t="inlineStr">
        <is>
          <t>2022</t>
        </is>
      </c>
      <c r="E4207" s="1">
        <v>18372</v>
      </c>
      <c r="F4207" s="1">
        <v>795</v>
      </c>
      <c r="G4207" s="1">
        <v>1302</v>
      </c>
      <c r="H4207" s="1">
        <v>3739</v>
      </c>
      <c r="I4207" s="1">
        <f>(F4207+G4207+H4207)/E4207*100</f>
        <v>31.765730459394731112562595254</v>
      </c>
      <c r="J4207" s="1">
        <f>(F4207+G4207)/E4207*100</f>
        <v>11.414108425865447419986936643</v>
      </c>
      <c r="K4207" s="1">
        <f>F4207/E4207*100</f>
        <v>4.3272370999346832135858915741</v>
      </c>
      <c r="L4207" s="1">
        <v>1211.25</v>
      </c>
      <c r="M4207" s="1">
        <v>980.00</v>
      </c>
      <c r="N4207" s="1">
        <v>5.27</v>
      </c>
      <c r="O4207" s="1">
        <v>69.66</v>
      </c>
      <c r="P4207" s="1">
        <v>26.08</v>
      </c>
      <c r="Q4207" s="1">
        <v>8.13</v>
      </c>
      <c r="R4207" s="1">
        <v>13.62</v>
      </c>
      <c r="S4207" s="1">
        <v>77.27</v>
      </c>
      <c r="T4207" s="1">
        <v>0.12</v>
      </c>
      <c r="U4207" s="1">
        <v>87.88</v>
      </c>
      <c r="V4207" s="1">
        <f>100-U4207</f>
        <v>12.12</v>
      </c>
      <c r="W4207" s="1">
        <v>11.53</v>
      </c>
      <c r="X4207" s="0" t="inlineStr">
        <is>
          <t>IBGE — Censo Demográfico 2022 / SIDRA</t>
        </is>
      </c>
    </row>
    <row r="4208">
      <c r="A4208" s="0" t="inlineStr">
        <is>
          <t>4121257</t>
        </is>
      </c>
      <c r="B4208" s="0" t="inlineStr">
        <is>
          <t>Ramilândia</t>
        </is>
      </c>
      <c r="C4208" s="0" t="inlineStr">
        <is>
          <t>PR</t>
        </is>
      </c>
      <c r="D4208" s="0" t="inlineStr">
        <is>
          <t>2022</t>
        </is>
      </c>
      <c r="E4208" s="1">
        <v>4204</v>
      </c>
      <c r="F4208" s="1">
        <v>71</v>
      </c>
      <c r="G4208" s="1">
        <v>259</v>
      </c>
      <c r="H4208" s="1">
        <v>779</v>
      </c>
      <c r="I4208" s="1">
        <f>(F4208+G4208+H4208)/E4208*100</f>
        <v>26.379638439581351094196003806</v>
      </c>
      <c r="J4208" s="1">
        <f>(F4208+G4208)/E4208*100</f>
        <v>7.849666983824928639391056137</v>
      </c>
      <c r="K4208" s="1">
        <f>F4208/E4208*100</f>
        <v>1.6888677450047573739295908658</v>
      </c>
      <c r="L4208" s="1">
        <v>1122.96</v>
      </c>
      <c r="M4208" s="1">
        <v>960.00</v>
      </c>
      <c r="N4208" s="1">
        <v>12.58</v>
      </c>
      <c r="O4208" s="1">
        <v>71.03</v>
      </c>
      <c r="P4208" s="1">
        <v>18.22</v>
      </c>
      <c r="Q4208" s="1">
        <v>0.55</v>
      </c>
      <c r="R4208" s="1">
        <v>18.70</v>
      </c>
      <c r="S4208" s="1">
        <v>80.62</v>
      </c>
      <c s="1" r="T4208">
        <v>0</v>
      </c>
      <c r="U4208" s="1">
        <v>79.52</v>
      </c>
      <c r="V4208" s="1">
        <f>100-U4208</f>
        <v>20.48</v>
      </c>
      <c r="W4208" s="1">
        <v>19.59</v>
      </c>
      <c r="X4208" s="0" t="inlineStr">
        <is>
          <t>IBGE — Censo Demográfico 2022 / SIDRA</t>
        </is>
      </c>
    </row>
    <row r="4209">
      <c r="A4209" s="0" t="inlineStr">
        <is>
          <t>4121307</t>
        </is>
      </c>
      <c r="B4209" s="0" t="inlineStr">
        <is>
          <t>Rancho Alegre</t>
        </is>
      </c>
      <c r="C4209" s="0" t="inlineStr">
        <is>
          <t>PR</t>
        </is>
      </c>
      <c r="D4209" s="0" t="inlineStr">
        <is>
          <t>2022</t>
        </is>
      </c>
      <c r="E4209" s="1">
        <v>3512</v>
      </c>
      <c r="F4209" s="1">
        <v>56</v>
      </c>
      <c r="G4209" s="1">
        <v>198</v>
      </c>
      <c r="H4209" s="1">
        <v>558</v>
      </c>
      <c r="I4209" s="1">
        <f>(F4209+G4209+H4209)/E4209*100</f>
        <v>23.120728929384965831435079727</v>
      </c>
      <c r="J4209" s="1">
        <f>(F4209+G4209)/E4209*100</f>
        <v>7.2323462414578587699316628702</v>
      </c>
      <c r="K4209" s="1">
        <f>F4209/E4209*100</f>
        <v>1.5945330296127562642369020501</v>
      </c>
      <c r="L4209" s="1">
        <v>1381.13</v>
      </c>
      <c r="M4209" s="1">
        <v>1100.00</v>
      </c>
      <c r="N4209" s="1">
        <v>8.72</v>
      </c>
      <c r="O4209" s="1">
        <v>90.58</v>
      </c>
      <c r="P4209" s="1">
        <v>8.85</v>
      </c>
      <c r="Q4209" s="1">
        <v>1.13</v>
      </c>
      <c r="R4209" s="1">
        <v>37.54</v>
      </c>
      <c r="S4209" s="1">
        <v>61.26</v>
      </c>
      <c s="1" r="T4209">
        <v>0</v>
      </c>
      <c r="U4209" s="1">
        <v>93.91</v>
      </c>
      <c r="V4209" s="1">
        <f>100-U4209</f>
        <v>6.09</v>
      </c>
      <c r="W4209" s="1">
        <v>5.88</v>
      </c>
      <c r="X4209" s="0" t="inlineStr">
        <is>
          <t>IBGE — Censo Demográfico 2022 / SIDRA</t>
        </is>
      </c>
    </row>
    <row r="4210">
      <c r="A4210" s="0" t="inlineStr">
        <is>
          <t>4121356</t>
        </is>
      </c>
      <c r="B4210" s="0" t="inlineStr">
        <is>
          <t>Rancho Alegre D'Oeste</t>
        </is>
      </c>
      <c r="C4210" s="0" t="inlineStr">
        <is>
          <t>PR</t>
        </is>
      </c>
      <c r="D4210" s="0" t="inlineStr">
        <is>
          <t>2022</t>
        </is>
      </c>
      <c r="E4210" s="1">
        <v>2615</v>
      </c>
      <c r="F4210" s="1">
        <v>150</v>
      </c>
      <c r="G4210" s="1">
        <v>205</v>
      </c>
      <c r="H4210" s="1">
        <v>495</v>
      </c>
      <c r="I4210" s="1">
        <f>(F4210+G4210+H4210)/E4210*100</f>
        <v>32.504780114722753346080305927</v>
      </c>
      <c r="J4210" s="1">
        <f>(F4210+G4210)/E4210*100</f>
        <v>13.575525812619502868068833652</v>
      </c>
      <c r="K4210" s="1">
        <f>F4210/E4210*100</f>
        <v>5.7361376673040152963671128107</v>
      </c>
      <c r="L4210" s="1">
        <v>1077.07</v>
      </c>
      <c r="M4210" s="1">
        <v>866.67</v>
      </c>
      <c r="N4210" s="1">
        <v>9.67</v>
      </c>
      <c r="O4210" s="1">
        <v>87.93</v>
      </c>
      <c s="1" r="P4210">
        <v>0</v>
      </c>
      <c r="Q4210" s="1">
        <v>4.33</v>
      </c>
      <c r="R4210" s="1">
        <v>17.54</v>
      </c>
      <c r="S4210" s="1">
        <v>78.12</v>
      </c>
      <c s="1" r="T4210">
        <v>0</v>
      </c>
      <c r="U4210" s="1">
        <v>87.82</v>
      </c>
      <c r="V4210" s="1">
        <f>100-U4210</f>
        <v>12.18</v>
      </c>
      <c r="W4210" s="1">
        <v>9.70</v>
      </c>
      <c r="X4210" s="0" t="inlineStr">
        <is>
          <t>IBGE — Censo Demográfico 2022 / SIDRA</t>
        </is>
      </c>
    </row>
    <row r="4211">
      <c r="A4211" s="0" t="inlineStr">
        <is>
          <t>4121406</t>
        </is>
      </c>
      <c r="B4211" s="0" t="inlineStr">
        <is>
          <t>Realeza</t>
        </is>
      </c>
      <c r="C4211" s="0" t="inlineStr">
        <is>
          <t>PR</t>
        </is>
      </c>
      <c r="D4211" s="0" t="inlineStr">
        <is>
          <t>2022</t>
        </is>
      </c>
      <c r="E4211" s="1">
        <v>19177</v>
      </c>
      <c r="F4211" s="1">
        <v>101</v>
      </c>
      <c r="G4211" s="1">
        <v>477</v>
      </c>
      <c r="H4211" s="1">
        <v>1617</v>
      </c>
      <c r="I4211" s="1">
        <f>(F4211+G4211+H4211)/E4211*100</f>
        <v>11.446003024456380038587891745</v>
      </c>
      <c r="J4211" s="1">
        <f>(F4211+G4211)/E4211*100</f>
        <v>3.0140272201074203472910257079</v>
      </c>
      <c r="K4211" s="1">
        <f>F4211/E4211*100</f>
        <v>0.5266725765239609949418574334</v>
      </c>
      <c r="L4211" s="1">
        <v>2238.89</v>
      </c>
      <c r="M4211" s="1">
        <v>1440.00</v>
      </c>
      <c r="N4211" s="1">
        <v>5.91</v>
      </c>
      <c r="O4211" s="1">
        <v>80.92</v>
      </c>
      <c r="P4211" s="1">
        <v>11.16</v>
      </c>
      <c r="Q4211" s="1">
        <v>60.02</v>
      </c>
      <c r="R4211" s="1">
        <v>32.69</v>
      </c>
      <c r="S4211" s="1">
        <v>7.09</v>
      </c>
      <c s="1" r="T4211">
        <v>0</v>
      </c>
      <c r="U4211" s="1">
        <v>86.78</v>
      </c>
      <c r="V4211" s="1">
        <f>100-U4211</f>
        <v>13.22</v>
      </c>
      <c r="W4211" s="1">
        <v>11.23</v>
      </c>
      <c r="X4211" s="0" t="inlineStr">
        <is>
          <t>IBGE — Censo Demográfico 2022 / SIDRA</t>
        </is>
      </c>
    </row>
    <row r="4212">
      <c r="A4212" s="0" t="inlineStr">
        <is>
          <t>4121505</t>
        </is>
      </c>
      <c r="B4212" s="0" t="inlineStr">
        <is>
          <t>Rebouças</t>
        </is>
      </c>
      <c r="C4212" s="0" t="inlineStr">
        <is>
          <t>PR</t>
        </is>
      </c>
      <c r="D4212" s="0" t="inlineStr">
        <is>
          <t>2022</t>
        </is>
      </c>
      <c r="E4212" s="1">
        <v>14504</v>
      </c>
      <c r="F4212" s="1">
        <v>513</v>
      </c>
      <c r="G4212" s="1">
        <v>1437</v>
      </c>
      <c r="H4212" s="1">
        <v>2521</v>
      </c>
      <c r="I4212" s="1">
        <f>(F4212+G4212+H4212)/E4212*100</f>
        <v>30.825979040264754550468836183</v>
      </c>
      <c r="J4212" s="1">
        <f>(F4212+G4212)/E4212*100</f>
        <v>13.44456701599558742415885273</v>
      </c>
      <c r="K4212" s="1">
        <f>F4212/E4212*100</f>
        <v>3.5369553226696083838940981798</v>
      </c>
      <c r="L4212" s="1">
        <v>1322.81</v>
      </c>
      <c r="M4212" s="1">
        <v>933.33</v>
      </c>
      <c r="N4212" s="1">
        <v>4.29</v>
      </c>
      <c r="O4212" s="1">
        <v>77.13</v>
      </c>
      <c r="P4212" s="1">
        <v>18.96</v>
      </c>
      <c r="Q4212" s="1">
        <v>50.00</v>
      </c>
      <c r="R4212" s="1">
        <v>7.87</v>
      </c>
      <c r="S4212" s="1">
        <v>41.70</v>
      </c>
      <c r="T4212" s="1">
        <v>0.08</v>
      </c>
      <c r="U4212" s="1">
        <v>73.59</v>
      </c>
      <c r="V4212" s="1">
        <f>100-U4212</f>
        <v>26.41</v>
      </c>
      <c r="W4212" s="1">
        <v>23.66</v>
      </c>
      <c r="X4212" s="0" t="inlineStr">
        <is>
          <t>IBGE — Censo Demográfico 2022 / SIDRA</t>
        </is>
      </c>
    </row>
    <row r="4213">
      <c r="A4213" s="0" t="inlineStr">
        <is>
          <t>4121604</t>
        </is>
      </c>
      <c r="B4213" s="0" t="inlineStr">
        <is>
          <t>Renascença</t>
        </is>
      </c>
      <c r="C4213" s="0" t="inlineStr">
        <is>
          <t>PR</t>
        </is>
      </c>
      <c r="D4213" s="0" t="inlineStr">
        <is>
          <t>2022</t>
        </is>
      </c>
      <c r="E4213" s="1">
        <v>6842</v>
      </c>
      <c r="F4213" s="1">
        <v>209</v>
      </c>
      <c r="G4213" s="1">
        <v>439</v>
      </c>
      <c r="H4213" s="1">
        <v>1065</v>
      </c>
      <c r="I4213" s="1">
        <f>(F4213+G4213+H4213)/E4213*100</f>
        <v>25.036539023677287342882198188</v>
      </c>
      <c r="J4213" s="1">
        <f>(F4213+G4213)/E4213*100</f>
        <v>9.470914937152879275065770243</v>
      </c>
      <c r="K4213" s="1">
        <f>F4213/E4213*100</f>
        <v>3.0546623794212218649517684887</v>
      </c>
      <c r="L4213" s="1">
        <v>1626.85</v>
      </c>
      <c r="M4213" s="1">
        <v>1200.00</v>
      </c>
      <c r="N4213" s="1">
        <v>7.45</v>
      </c>
      <c r="O4213" s="1">
        <v>61.46</v>
      </c>
      <c r="P4213" s="1">
        <v>29.43</v>
      </c>
      <c r="Q4213" s="1">
        <v>53.46</v>
      </c>
      <c r="R4213" s="1">
        <v>3.20</v>
      </c>
      <c r="S4213" s="1">
        <v>41.70</v>
      </c>
      <c r="T4213" s="1">
        <v>0.04</v>
      </c>
      <c r="U4213" s="1">
        <v>75.37</v>
      </c>
      <c r="V4213" s="1">
        <f>100-U4213</f>
        <v>24.63</v>
      </c>
      <c r="W4213" s="1">
        <v>21.47</v>
      </c>
      <c r="X4213" s="0" t="inlineStr">
        <is>
          <t>IBGE — Censo Demográfico 2022 / SIDRA</t>
        </is>
      </c>
    </row>
    <row r="4214">
      <c r="A4214" s="0" t="inlineStr">
        <is>
          <t>4121703</t>
        </is>
      </c>
      <c r="B4214" s="0" t="inlineStr">
        <is>
          <t>Reserva</t>
        </is>
      </c>
      <c r="C4214" s="0" t="inlineStr">
        <is>
          <t>PR</t>
        </is>
      </c>
      <c r="D4214" s="0" t="inlineStr">
        <is>
          <t>2022</t>
        </is>
      </c>
      <c r="E4214" s="1">
        <v>24436</v>
      </c>
      <c r="F4214" s="1">
        <v>970</v>
      </c>
      <c r="G4214" s="1">
        <v>1846</v>
      </c>
      <c r="H4214" s="1">
        <v>4643</v>
      </c>
      <c r="I4214" s="1">
        <f>(F4214+G4214+H4214)/E4214*100</f>
        <v>30.524635783270584383696185955</v>
      </c>
      <c r="J4214" s="1">
        <f>(F4214+G4214)/E4214*100</f>
        <v>11.523981011622196758880340481</v>
      </c>
      <c r="K4214" s="1">
        <f>F4214/E4214*100</f>
        <v>3.9695531183499754460631854641</v>
      </c>
      <c r="L4214" s="1">
        <v>1228.72</v>
      </c>
      <c r="M4214" s="1">
        <v>900.00</v>
      </c>
      <c r="N4214" s="1">
        <v>10.31</v>
      </c>
      <c r="O4214" s="1">
        <v>75.62</v>
      </c>
      <c r="P4214" s="1">
        <v>23.03</v>
      </c>
      <c r="Q4214" s="1">
        <v>53.05</v>
      </c>
      <c r="R4214" s="1">
        <v>12.42</v>
      </c>
      <c r="S4214" s="1">
        <v>33.36</v>
      </c>
      <c r="T4214" s="1">
        <v>0.12</v>
      </c>
      <c r="U4214" s="1">
        <v>77.76</v>
      </c>
      <c r="V4214" s="1">
        <f>100-U4214</f>
        <v>22.24</v>
      </c>
      <c r="W4214" s="1">
        <v>20.61</v>
      </c>
      <c r="X4214" s="0" t="inlineStr">
        <is>
          <t>IBGE — Censo Demográfico 2022 / SIDRA</t>
        </is>
      </c>
    </row>
    <row r="4215">
      <c r="A4215" s="0" t="inlineStr">
        <is>
          <t>4121752</t>
        </is>
      </c>
      <c r="B4215" s="0" t="inlineStr">
        <is>
          <t>Reserva do Iguaçu</t>
        </is>
      </c>
      <c r="C4215" s="0" t="inlineStr">
        <is>
          <t>PR</t>
        </is>
      </c>
      <c r="D4215" s="0" t="inlineStr">
        <is>
          <t>2022</t>
        </is>
      </c>
      <c r="E4215" s="1">
        <v>6549</v>
      </c>
      <c r="F4215" s="1">
        <v>102</v>
      </c>
      <c r="G4215" s="1">
        <v>910</v>
      </c>
      <c r="H4215" s="1">
        <v>1484</v>
      </c>
      <c r="I4215" s="1">
        <f>(F4215+G4215+H4215)/E4215*100</f>
        <v>38.112688960146587265231333028</v>
      </c>
      <c r="J4215" s="1">
        <f>(F4215+G4215)/E4215*100</f>
        <v>15.45274087646969002901206291</v>
      </c>
      <c r="K4215" s="1">
        <f>F4215/E4215*100</f>
        <v>1.5574896930829134218964727439</v>
      </c>
      <c r="L4215" s="1">
        <v>1098.19</v>
      </c>
      <c r="M4215" s="1">
        <v>808.00</v>
      </c>
      <c r="N4215" s="1">
        <v>9.40</v>
      </c>
      <c r="O4215" s="1">
        <v>61.94</v>
      </c>
      <c r="P4215" s="1">
        <v>32.37</v>
      </c>
      <c r="Q4215" s="1">
        <v>43.26</v>
      </c>
      <c r="R4215" s="1">
        <v>13.69</v>
      </c>
      <c r="S4215" s="1">
        <v>42.15</v>
      </c>
      <c r="T4215" s="1">
        <v>0.04</v>
      </c>
      <c r="U4215" s="1">
        <v>82.39</v>
      </c>
      <c r="V4215" s="1">
        <f>100-U4215</f>
        <v>17.61</v>
      </c>
      <c r="W4215" s="1">
        <v>15.52</v>
      </c>
      <c r="X4215" s="0" t="inlineStr">
        <is>
          <t>IBGE — Censo Demográfico 2022 / SIDRA</t>
        </is>
      </c>
    </row>
    <row r="4216">
      <c r="A4216" s="0" t="inlineStr">
        <is>
          <t>4121802</t>
        </is>
      </c>
      <c r="B4216" s="0" t="inlineStr">
        <is>
          <t>Ribeirão Claro</t>
        </is>
      </c>
      <c r="C4216" s="0" t="inlineStr">
        <is>
          <t>PR</t>
        </is>
      </c>
      <c r="D4216" s="0" t="inlineStr">
        <is>
          <t>2022</t>
        </is>
      </c>
      <c r="E4216" s="1">
        <v>12333</v>
      </c>
      <c r="F4216" s="1">
        <v>26</v>
      </c>
      <c r="G4216" s="1">
        <v>300</v>
      </c>
      <c r="H4216" s="1">
        <v>1979</v>
      </c>
      <c r="I4216" s="1">
        <f>(F4216+G4216+H4216)/E4216*100</f>
        <v>18.689694316062596286386118544</v>
      </c>
      <c r="J4216" s="1">
        <f>(F4216+G4216)/E4216*100</f>
        <v>2.6433146841806535311765182843</v>
      </c>
      <c r="K4216" s="1">
        <f>F4216/E4216*100</f>
        <v>0.2108165085542852509527284521</v>
      </c>
      <c r="L4216" s="1">
        <v>1565.81</v>
      </c>
      <c r="M4216" s="1">
        <v>1212.00</v>
      </c>
      <c r="N4216" s="1">
        <v>5.40</v>
      </c>
      <c r="O4216" s="1">
        <v>80.12</v>
      </c>
      <c r="P4216" s="1">
        <v>18.24</v>
      </c>
      <c r="Q4216" s="1">
        <v>75.56</v>
      </c>
      <c r="R4216" s="1">
        <v>3.03</v>
      </c>
      <c r="S4216" s="1">
        <v>20.73</v>
      </c>
      <c r="T4216" s="1">
        <v>0.02</v>
      </c>
      <c r="U4216" s="1">
        <v>97.01</v>
      </c>
      <c r="V4216" s="1">
        <f>100-U4216</f>
        <v>2.99</v>
      </c>
      <c r="W4216" s="1">
        <v>2.68</v>
      </c>
      <c r="X4216" s="0" t="inlineStr">
        <is>
          <t>IBGE — Censo Demográfico 2022 / SIDRA</t>
        </is>
      </c>
    </row>
    <row r="4217">
      <c r="A4217" s="0" t="inlineStr">
        <is>
          <t>4121901</t>
        </is>
      </c>
      <c r="B4217" s="0" t="inlineStr">
        <is>
          <t>Ribeirão do Pinhal</t>
        </is>
      </c>
      <c r="C4217" s="0" t="inlineStr">
        <is>
          <t>PR</t>
        </is>
      </c>
      <c r="D4217" s="0" t="inlineStr">
        <is>
          <t>2022</t>
        </is>
      </c>
      <c r="E4217" s="1">
        <v>12957</v>
      </c>
      <c r="F4217" s="1">
        <v>98</v>
      </c>
      <c r="G4217" s="1">
        <v>1053</v>
      </c>
      <c r="H4217" s="1">
        <v>2977</v>
      </c>
      <c r="I4217" s="1">
        <f>(F4217+G4217+H4217)/E4217*100</f>
        <v>31.859226672840935401713359574</v>
      </c>
      <c r="J4217" s="1">
        <f>(F4217+G4217)/E4217*100</f>
        <v>8.883229142548429420390522497</v>
      </c>
      <c r="K4217" s="1">
        <f>F4217/E4217*100</f>
        <v>0.7563479200432198811453268504</v>
      </c>
      <c r="L4217" s="1">
        <v>1275.58</v>
      </c>
      <c r="M4217" s="1">
        <v>900.00</v>
      </c>
      <c r="N4217" s="1">
        <v>11.18</v>
      </c>
      <c r="O4217" s="1">
        <v>89.29</v>
      </c>
      <c r="P4217" s="1">
        <v>9.90</v>
      </c>
      <c r="Q4217" s="1">
        <v>62.64</v>
      </c>
      <c r="R4217" s="1">
        <v>11.90</v>
      </c>
      <c r="S4217" s="1">
        <v>25.20</v>
      </c>
      <c r="T4217" s="1">
        <v>0.02</v>
      </c>
      <c r="U4217" s="1">
        <v>95.37</v>
      </c>
      <c r="V4217" s="1">
        <f>100-U4217</f>
        <v>4.63</v>
      </c>
      <c r="W4217" s="1">
        <v>4.33</v>
      </c>
      <c r="X4217" s="0" t="inlineStr">
        <is>
          <t>IBGE — Censo Demográfico 2022 / SIDRA</t>
        </is>
      </c>
    </row>
    <row r="4218">
      <c r="A4218" s="0" t="inlineStr">
        <is>
          <t>4122008</t>
        </is>
      </c>
      <c r="B4218" s="0" t="inlineStr">
        <is>
          <t>Rio Azul</t>
        </is>
      </c>
      <c r="C4218" s="0" t="inlineStr">
        <is>
          <t>PR</t>
        </is>
      </c>
      <c r="D4218" s="0" t="inlineStr">
        <is>
          <t>2022</t>
        </is>
      </c>
      <c r="E4218" s="1">
        <v>13927</v>
      </c>
      <c r="F4218" s="1">
        <v>1154</v>
      </c>
      <c r="G4218" s="1">
        <v>1262</v>
      </c>
      <c r="H4218" s="1">
        <v>2539</v>
      </c>
      <c r="I4218" s="1">
        <f>(F4218+G4218+H4218)/E4218*100</f>
        <v>35.578372944639908092195016874</v>
      </c>
      <c r="J4218" s="1">
        <f>(F4218+G4218)/E4218*100</f>
        <v>17.347598190565089394700940619</v>
      </c>
      <c r="K4218" s="1">
        <f>F4218/E4218*100</f>
        <v>8.286063043009980613197386372</v>
      </c>
      <c r="L4218" s="1">
        <v>1310.29</v>
      </c>
      <c r="M4218" s="1">
        <v>875.00</v>
      </c>
      <c r="N4218" s="1">
        <v>2.96</v>
      </c>
      <c r="O4218" s="1">
        <v>57.78</v>
      </c>
      <c r="P4218" s="1">
        <v>37.95</v>
      </c>
      <c r="Q4218" s="1">
        <v>43.78</v>
      </c>
      <c r="R4218" s="1">
        <v>12.52</v>
      </c>
      <c r="S4218" s="1">
        <v>43.07</v>
      </c>
      <c r="T4218" s="1">
        <v>0.04</v>
      </c>
      <c r="U4218" s="1">
        <v>80.25</v>
      </c>
      <c r="V4218" s="1">
        <f>100-U4218</f>
        <v>19.75</v>
      </c>
      <c r="W4218" s="1">
        <v>16.79</v>
      </c>
      <c r="X4218" s="0" t="inlineStr">
        <is>
          <t>IBGE — Censo Demográfico 2022 / SIDRA</t>
        </is>
      </c>
    </row>
    <row r="4219">
      <c r="A4219" s="0" t="inlineStr">
        <is>
          <t>4122107</t>
        </is>
      </c>
      <c r="B4219" s="0" t="inlineStr">
        <is>
          <t>Rio Bom</t>
        </is>
      </c>
      <c r="C4219" s="0" t="inlineStr">
        <is>
          <t>PR</t>
        </is>
      </c>
      <c r="D4219" s="0" t="inlineStr">
        <is>
          <t>2022</t>
        </is>
      </c>
      <c r="E4219" s="1">
        <v>3158</v>
      </c>
      <c r="F4219" s="1">
        <v>51</v>
      </c>
      <c r="G4219" s="1">
        <v>53</v>
      </c>
      <c r="H4219" s="1">
        <v>541</v>
      </c>
      <c r="I4219" s="1">
        <f>(F4219+G4219+H4219)/E4219*100</f>
        <v>20.424319189360354654844838505</v>
      </c>
      <c r="J4219" s="1">
        <f>(F4219+G4219)/E4219*100</f>
        <v>3.2932235592146928435718809373</v>
      </c>
      <c r="K4219" s="1">
        <f>F4219/E4219*100</f>
        <v>1.6149461684610512982900569981</v>
      </c>
      <c r="L4219" s="1">
        <v>1418.24</v>
      </c>
      <c r="M4219" s="1">
        <v>1187.33</v>
      </c>
      <c r="N4219" s="1">
        <v>9.53</v>
      </c>
      <c r="O4219" s="1">
        <v>73.71</v>
      </c>
      <c r="P4219" s="1">
        <v>9.60</v>
      </c>
      <c r="Q4219" s="1">
        <v>0.65</v>
      </c>
      <c r="R4219" s="1">
        <v>44.68</v>
      </c>
      <c r="S4219" s="1">
        <v>54.52</v>
      </c>
      <c r="T4219" s="1">
        <v>0.08</v>
      </c>
      <c r="U4219" s="1">
        <v>85.56</v>
      </c>
      <c r="V4219" s="1">
        <f>100-U4219</f>
        <v>14.44</v>
      </c>
      <c r="W4219" s="1">
        <v>13.15</v>
      </c>
      <c r="X4219" s="0" t="inlineStr">
        <is>
          <t>IBGE — Censo Demográfico 2022 / SIDRA</t>
        </is>
      </c>
    </row>
    <row r="4220">
      <c r="A4220" s="0" t="inlineStr">
        <is>
          <t>4122156</t>
        </is>
      </c>
      <c r="B4220" s="0" t="inlineStr">
        <is>
          <t>Rio Bonito do Iguaçu</t>
        </is>
      </c>
      <c r="C4220" s="0" t="inlineStr">
        <is>
          <t>PR</t>
        </is>
      </c>
      <c r="D4220" s="0" t="inlineStr">
        <is>
          <t>2022</t>
        </is>
      </c>
      <c r="E4220" s="1">
        <v>13917</v>
      </c>
      <c r="F4220" s="1">
        <v>317</v>
      </c>
      <c r="G4220" s="1">
        <v>946</v>
      </c>
      <c r="H4220" s="1">
        <v>3153</v>
      </c>
      <c r="I4220" s="1">
        <f>(F4220+G4220+H4220)/E4220*100</f>
        <v>31.730976503556801034705755551</v>
      </c>
      <c r="J4220" s="1">
        <f>(F4220+G4220)/E4220*100</f>
        <v>9.075231730976503556801034706</v>
      </c>
      <c r="K4220" s="1">
        <f>F4220/E4220*100</f>
        <v>2.2777897535388373931163325429</v>
      </c>
      <c r="L4220" s="1">
        <v>1218.66</v>
      </c>
      <c r="M4220" s="1">
        <v>866.67</v>
      </c>
      <c r="N4220" s="1">
        <v>6.50</v>
      </c>
      <c r="O4220" s="1">
        <v>39.53</v>
      </c>
      <c r="P4220" s="1">
        <v>56.99</v>
      </c>
      <c r="Q4220" s="1">
        <v>0.37</v>
      </c>
      <c r="R4220" s="1">
        <v>62.33</v>
      </c>
      <c r="S4220" s="1">
        <v>37.11</v>
      </c>
      <c r="T4220" s="1">
        <v>0.02</v>
      </c>
      <c r="U4220" s="1">
        <v>43.30</v>
      </c>
      <c r="V4220" s="1">
        <f>100-U4220</f>
        <v>56.70</v>
      </c>
      <c r="W4220" s="1">
        <v>50.66</v>
      </c>
      <c r="X4220" s="0" t="inlineStr">
        <is>
          <t>IBGE — Censo Demográfico 2022 / SIDRA</t>
        </is>
      </c>
    </row>
    <row r="4221">
      <c r="A4221" s="0" t="inlineStr">
        <is>
          <t>4122172</t>
        </is>
      </c>
      <c r="B4221" s="0" t="inlineStr">
        <is>
          <t>Rio Branco do Ivaí</t>
        </is>
      </c>
      <c r="C4221" s="0" t="inlineStr">
        <is>
          <t>PR</t>
        </is>
      </c>
      <c r="D4221" s="0" t="inlineStr">
        <is>
          <t>2022</t>
        </is>
      </c>
      <c r="E4221" s="1">
        <v>3806</v>
      </c>
      <c r="F4221" s="1">
        <v>37</v>
      </c>
      <c r="G4221" s="1">
        <v>243</v>
      </c>
      <c r="H4221" s="1">
        <v>833</v>
      </c>
      <c r="I4221" s="1">
        <f>(F4221+G4221+H4221)/E4221*100</f>
        <v>29.24330005254860746190225959</v>
      </c>
      <c r="J4221" s="1">
        <f>(F4221+G4221)/E4221*100</f>
        <v>7.3568050446663163426169206516</v>
      </c>
      <c r="K4221" s="1">
        <f>F4221/E4221*100</f>
        <v>0.9721492380451918024172359432</v>
      </c>
      <c r="L4221" s="1">
        <v>1163.27</v>
      </c>
      <c r="M4221" s="1">
        <v>933.33</v>
      </c>
      <c r="N4221" s="1">
        <v>13.71</v>
      </c>
      <c r="O4221" s="1">
        <v>55.78</v>
      </c>
      <c r="P4221" s="1">
        <v>40.87</v>
      </c>
      <c r="Q4221" s="1">
        <v>0.29</v>
      </c>
      <c r="R4221" s="1">
        <v>0.29</v>
      </c>
      <c r="S4221" s="1">
        <v>98.98</v>
      </c>
      <c s="1" r="T4221">
        <v>0</v>
      </c>
      <c r="U4221" s="1">
        <v>69.75</v>
      </c>
      <c r="V4221" s="1">
        <f>100-U4221</f>
        <v>30.25</v>
      </c>
      <c r="W4221" s="1">
        <v>29.16</v>
      </c>
      <c r="X4221" s="0" t="inlineStr">
        <is>
          <t>IBGE — Censo Demográfico 2022 / SIDRA</t>
        </is>
      </c>
    </row>
    <row r="4222">
      <c r="A4222" s="0" t="inlineStr">
        <is>
          <t>4122206</t>
        </is>
      </c>
      <c r="B4222" s="0" t="inlineStr">
        <is>
          <t>Rio Branco do Sul</t>
        </is>
      </c>
      <c r="C4222" s="0" t="inlineStr">
        <is>
          <t>PR</t>
        </is>
      </c>
      <c r="D4222" s="0" t="inlineStr">
        <is>
          <t>2022</t>
        </is>
      </c>
      <c r="E4222" s="1">
        <v>37499</v>
      </c>
      <c r="F4222" s="1">
        <v>3297</v>
      </c>
      <c r="G4222" s="1">
        <v>3242</v>
      </c>
      <c r="H4222" s="1">
        <v>7661</v>
      </c>
      <c r="I4222" s="1">
        <f>(F4222+G4222+H4222)/E4222*100</f>
        <v>37.867676471372569935198271954</v>
      </c>
      <c r="J4222" s="1">
        <f>(F4222+G4222)/E4222*100</f>
        <v>17.437798341289101042694471853</v>
      </c>
      <c r="K4222" s="1">
        <f>F4222/E4222*100</f>
        <v>8.79223445958558894903864103</v>
      </c>
      <c r="L4222" s="1">
        <v>1030.48</v>
      </c>
      <c r="M4222" s="1">
        <v>825.00</v>
      </c>
      <c r="N4222" s="1">
        <v>6.86</v>
      </c>
      <c r="O4222" s="1">
        <v>75.56</v>
      </c>
      <c r="P4222" s="1">
        <v>23.35</v>
      </c>
      <c r="Q4222" s="1">
        <v>48.21</v>
      </c>
      <c r="R4222" s="1">
        <v>21.15</v>
      </c>
      <c r="S4222" s="1">
        <v>26.15</v>
      </c>
      <c r="T4222" s="1">
        <v>0.07</v>
      </c>
      <c r="U4222" s="1">
        <v>88.83</v>
      </c>
      <c r="V4222" s="1">
        <f>100-U4222</f>
        <v>11.17</v>
      </c>
      <c r="W4222" s="1">
        <v>9.56</v>
      </c>
      <c r="X4222" s="0" t="inlineStr">
        <is>
          <t>IBGE — Censo Demográfico 2022 / SIDRA</t>
        </is>
      </c>
    </row>
    <row r="4223">
      <c r="A4223" s="0" t="inlineStr">
        <is>
          <t>4122305</t>
        </is>
      </c>
      <c r="B4223" s="0" t="inlineStr">
        <is>
          <t>Rio Negro</t>
        </is>
      </c>
      <c r="C4223" s="0" t="inlineStr">
        <is>
          <t>PR</t>
        </is>
      </c>
      <c r="D4223" s="0" t="inlineStr">
        <is>
          <t>2022</t>
        </is>
      </c>
      <c r="E4223" s="1">
        <v>31189</v>
      </c>
      <c r="F4223" s="1">
        <v>363</v>
      </c>
      <c r="G4223" s="1">
        <v>1583</v>
      </c>
      <c r="H4223" s="1">
        <v>3485</v>
      </c>
      <c r="I4223" s="1">
        <f>(F4223+G4223+H4223)/E4223*100</f>
        <v>17.413190547949597614543589086</v>
      </c>
      <c r="J4223" s="1">
        <f>(F4223+G4223)/E4223*100</f>
        <v>6.2393792683317836416685369842</v>
      </c>
      <c r="K4223" s="1">
        <f>F4223/E4223*100</f>
        <v>1.1638718779056718714931546379</v>
      </c>
      <c r="L4223" s="1">
        <v>1799.19</v>
      </c>
      <c r="M4223" s="1">
        <v>1333.33</v>
      </c>
      <c r="N4223" s="1">
        <v>2.21</v>
      </c>
      <c r="O4223" s="1">
        <v>86.31</v>
      </c>
      <c r="P4223" s="1">
        <v>10.16</v>
      </c>
      <c r="Q4223" s="1">
        <v>54.78</v>
      </c>
      <c r="R4223" s="1">
        <v>25.58</v>
      </c>
      <c r="S4223" s="1">
        <v>19.27</v>
      </c>
      <c r="T4223" s="1">
        <v>0.02</v>
      </c>
      <c r="U4223" s="1">
        <v>95.23</v>
      </c>
      <c r="V4223" s="1">
        <f>100-U4223</f>
        <v>4.77</v>
      </c>
      <c r="W4223" s="1">
        <v>3.44</v>
      </c>
      <c r="X4223" s="0" t="inlineStr">
        <is>
          <t>IBGE — Censo Demográfico 2022 / SIDRA</t>
        </is>
      </c>
    </row>
    <row r="4224">
      <c r="A4224" s="0" t="inlineStr">
        <is>
          <t>4122404</t>
        </is>
      </c>
      <c r="B4224" s="0" t="inlineStr">
        <is>
          <t>Rolândia</t>
        </is>
      </c>
      <c r="C4224" s="0" t="inlineStr">
        <is>
          <t>PR</t>
        </is>
      </c>
      <c r="D4224" s="0" t="inlineStr">
        <is>
          <t>2022</t>
        </is>
      </c>
      <c r="E4224" s="1">
        <v>71258</v>
      </c>
      <c r="F4224" s="1">
        <v>1723</v>
      </c>
      <c r="G4224" s="1">
        <v>1941</v>
      </c>
      <c r="H4224" s="1">
        <v>8762</v>
      </c>
      <c r="I4224" s="1">
        <f>(F4224+G4224+H4224)/E4224*100</f>
        <v>17.438042044402032052541469028</v>
      </c>
      <c r="J4224" s="1">
        <f>(F4224+G4224)/E4224*100</f>
        <v>5.1418788065901372477476213197</v>
      </c>
      <c r="K4224" s="1">
        <f>F4224/E4224*100</f>
        <v>2.4179741222038227286760784754</v>
      </c>
      <c r="L4224" s="1">
        <v>1663.39</v>
      </c>
      <c r="M4224" s="1">
        <v>1250.00</v>
      </c>
      <c r="N4224" s="1">
        <v>4.85</v>
      </c>
      <c r="O4224" s="1">
        <v>95.33</v>
      </c>
      <c r="P4224" s="1">
        <v>3.91</v>
      </c>
      <c r="Q4224" s="1">
        <v>51.32</v>
      </c>
      <c r="R4224" s="1">
        <v>21.22</v>
      </c>
      <c r="S4224" s="1">
        <v>27.40</v>
      </c>
      <c s="1" r="T4224">
        <v>0</v>
      </c>
      <c r="U4224" s="1">
        <v>98.11</v>
      </c>
      <c r="V4224" s="1">
        <f>100-U4224</f>
        <v>1.89</v>
      </c>
      <c r="W4224" s="1">
        <v>1.67</v>
      </c>
      <c r="X4224" s="0" t="inlineStr">
        <is>
          <t>IBGE — Censo Demográfico 2022 / SIDRA</t>
        </is>
      </c>
    </row>
    <row r="4225">
      <c r="A4225" s="0" t="inlineStr">
        <is>
          <t>4122503</t>
        </is>
      </c>
      <c r="B4225" s="0" t="inlineStr">
        <is>
          <t>Roncador</t>
        </is>
      </c>
      <c r="C4225" s="0" t="inlineStr">
        <is>
          <t>PR</t>
        </is>
      </c>
      <c r="D4225" s="0" t="inlineStr">
        <is>
          <t>2022</t>
        </is>
      </c>
      <c r="E4225" s="1">
        <v>11223</v>
      </c>
      <c r="F4225" s="1">
        <v>180</v>
      </c>
      <c r="G4225" s="1">
        <v>653</v>
      </c>
      <c r="H4225" s="1">
        <v>2140</v>
      </c>
      <c r="I4225" s="1">
        <f>(F4225+G4225+H4225)/E4225*100</f>
        <v>26.490243250467789361133386795</v>
      </c>
      <c r="J4225" s="1">
        <f>(F4225+G4225)/E4225*100</f>
        <v>7.4222578633164038135970774303</v>
      </c>
      <c r="K4225" s="1">
        <f>F4225/E4225*100</f>
        <v>1.6038492381716118684843624699</v>
      </c>
      <c r="L4225" s="1">
        <v>1349.95</v>
      </c>
      <c r="M4225" s="1">
        <v>1100.00</v>
      </c>
      <c r="N4225" s="1">
        <v>11.93</v>
      </c>
      <c r="O4225" s="1">
        <v>73.91</v>
      </c>
      <c r="P4225" s="1">
        <v>25.12</v>
      </c>
      <c r="Q4225" s="1">
        <v>1.02</v>
      </c>
      <c r="R4225" s="1">
        <v>15.65</v>
      </c>
      <c r="S4225" s="1">
        <v>83.04</v>
      </c>
      <c r="T4225" s="1">
        <v>0.07</v>
      </c>
      <c r="U4225" s="1">
        <v>77.91</v>
      </c>
      <c r="V4225" s="1">
        <f>100-U4225</f>
        <v>22.09</v>
      </c>
      <c r="W4225" s="1">
        <v>20.22</v>
      </c>
      <c r="X4225" s="0" t="inlineStr">
        <is>
          <t>IBGE — Censo Demográfico 2022 / SIDRA</t>
        </is>
      </c>
    </row>
    <row r="4226">
      <c r="A4226" s="0" t="inlineStr">
        <is>
          <t>4122602</t>
        </is>
      </c>
      <c r="B4226" s="0" t="inlineStr">
        <is>
          <t>Rondon</t>
        </is>
      </c>
      <c r="C4226" s="0" t="inlineStr">
        <is>
          <t>PR</t>
        </is>
      </c>
      <c r="D4226" s="0" t="inlineStr">
        <is>
          <t>2022</t>
        </is>
      </c>
      <c r="E4226" s="1">
        <v>9092</v>
      </c>
      <c r="F4226" s="1">
        <v>338</v>
      </c>
      <c r="G4226" s="1">
        <v>263</v>
      </c>
      <c r="H4226" s="1">
        <v>890</v>
      </c>
      <c r="I4226" s="1">
        <f>(F4226+G4226+H4226)/E4226*100</f>
        <v>16.399032116146062472503299604</v>
      </c>
      <c r="J4226" s="1">
        <f>(F4226+G4226)/E4226*100</f>
        <v>6.6102067751869775626924769028</v>
      </c>
      <c r="K4226" s="1">
        <f>F4226/E4226*100</f>
        <v>3.717553893532776066871975363</v>
      </c>
      <c r="L4226" s="1">
        <v>1514.88</v>
      </c>
      <c r="M4226" s="1">
        <v>1212.00</v>
      </c>
      <c r="N4226" s="1">
        <v>7.60</v>
      </c>
      <c r="O4226" s="1">
        <v>86.77</v>
      </c>
      <c r="P4226" s="1">
        <v>3.68</v>
      </c>
      <c r="Q4226" s="1">
        <v>51.94</v>
      </c>
      <c r="R4226" s="1">
        <v>28.48</v>
      </c>
      <c r="S4226" s="1">
        <v>19.49</v>
      </c>
      <c s="1" r="T4226">
        <v>0</v>
      </c>
      <c r="U4226" s="1">
        <v>94.75</v>
      </c>
      <c r="V4226" s="1">
        <f>100-U4226</f>
        <v>5.25</v>
      </c>
      <c r="W4226" s="1">
        <v>4.69</v>
      </c>
      <c r="X4226" s="0" t="inlineStr">
        <is>
          <t>IBGE — Censo Demográfico 2022 / SIDRA</t>
        </is>
      </c>
    </row>
    <row r="4227">
      <c r="A4227" s="0" t="inlineStr">
        <is>
          <t>4122651</t>
        </is>
      </c>
      <c r="B4227" s="0" t="inlineStr">
        <is>
          <t>Rosário do Ivaí</t>
        </is>
      </c>
      <c r="C4227" s="0" t="inlineStr">
        <is>
          <t>PR</t>
        </is>
      </c>
      <c r="D4227" s="0" t="inlineStr">
        <is>
          <t>2022</t>
        </is>
      </c>
      <c r="E4227" s="1">
        <v>5407</v>
      </c>
      <c r="F4227" s="1">
        <v>48</v>
      </c>
      <c r="G4227" s="1">
        <v>220</v>
      </c>
      <c r="H4227" s="1">
        <v>1167</v>
      </c>
      <c r="I4227" s="1">
        <f>(F4227+G4227+H4227)/E4227*100</f>
        <v>26.539670797114851118919918624</v>
      </c>
      <c r="J4227" s="1">
        <f>(F4227+G4227)/E4227*100</f>
        <v>4.9565378213427039023488071019</v>
      </c>
      <c r="K4227" s="1">
        <f>F4227/E4227*100</f>
        <v>0.8877381172554096541520251526</v>
      </c>
      <c r="L4227" s="1">
        <v>1324.47</v>
      </c>
      <c r="M4227" s="1">
        <v>1033.33</v>
      </c>
      <c r="N4227" s="1">
        <v>14.11</v>
      </c>
      <c r="O4227" s="1">
        <v>58.35</v>
      </c>
      <c r="P4227" s="1">
        <v>36.36</v>
      </c>
      <c r="Q4227" s="1">
        <v>38.10</v>
      </c>
      <c r="R4227" s="1">
        <v>6.16</v>
      </c>
      <c r="S4227" s="1">
        <v>54.98</v>
      </c>
      <c s="1" r="T4227">
        <v>0</v>
      </c>
      <c r="U4227" s="1">
        <v>80.86</v>
      </c>
      <c r="V4227" s="1">
        <f>100-U4227</f>
        <v>19.14</v>
      </c>
      <c r="W4227" s="1">
        <v>18.42</v>
      </c>
      <c r="X4227" s="0" t="inlineStr">
        <is>
          <t>IBGE — Censo Demográfico 2022 / SIDRA</t>
        </is>
      </c>
    </row>
    <row r="4228">
      <c r="A4228" s="0" t="inlineStr">
        <is>
          <t>4122701</t>
        </is>
      </c>
      <c r="B4228" s="0" t="inlineStr">
        <is>
          <t>Sabáudia</t>
        </is>
      </c>
      <c r="C4228" s="0" t="inlineStr">
        <is>
          <t>PR</t>
        </is>
      </c>
      <c r="D4228" s="0" t="inlineStr">
        <is>
          <t>2022</t>
        </is>
      </c>
      <c r="E4228" s="1">
        <v>8822</v>
      </c>
      <c r="F4228" s="1">
        <v>11</v>
      </c>
      <c r="G4228" s="1">
        <v>302</v>
      </c>
      <c r="H4228" s="1">
        <v>959</v>
      </c>
      <c r="I4228" s="1">
        <f>(F4228+G4228+H4228)/E4228*100</f>
        <v>14.418499206529131716164135117</v>
      </c>
      <c r="J4228" s="1">
        <f>(F4228+G4228)/E4228*100</f>
        <v>3.5479483110405803672636590342</v>
      </c>
      <c r="K4228" s="1">
        <f>F4228/E4228*100</f>
        <v>0.1246882793017456359102244389</v>
      </c>
      <c r="L4228" s="1">
        <v>1580.46</v>
      </c>
      <c r="M4228" s="1">
        <v>1300.00</v>
      </c>
      <c r="N4228" s="1">
        <v>5.44</v>
      </c>
      <c r="O4228" s="1">
        <v>89.37</v>
      </c>
      <c r="P4228" s="1">
        <v>10.13</v>
      </c>
      <c r="Q4228" s="1">
        <v>1.67</v>
      </c>
      <c r="R4228" s="1">
        <v>79.46</v>
      </c>
      <c r="S4228" s="1">
        <v>18.86</v>
      </c>
      <c s="1" r="T4228">
        <v>0</v>
      </c>
      <c r="U4228" s="1">
        <v>92.43</v>
      </c>
      <c r="V4228" s="1">
        <f>100-U4228</f>
        <v>7.57</v>
      </c>
      <c r="W4228" s="1">
        <v>6.40</v>
      </c>
      <c r="X4228" s="0" t="inlineStr">
        <is>
          <t>IBGE — Censo Demográfico 2022 / SIDRA</t>
        </is>
      </c>
    </row>
    <row r="4229">
      <c r="A4229" s="0" t="inlineStr">
        <is>
          <t>4122800</t>
        </is>
      </c>
      <c r="B4229" s="0" t="inlineStr">
        <is>
          <t>Salgado Filho</t>
        </is>
      </c>
      <c r="C4229" s="0" t="inlineStr">
        <is>
          <t>PR</t>
        </is>
      </c>
      <c r="D4229" s="0" t="inlineStr">
        <is>
          <t>2022</t>
        </is>
      </c>
      <c r="E4229" s="1">
        <v>4061</v>
      </c>
      <c r="F4229" s="1">
        <v>12</v>
      </c>
      <c r="G4229" s="1">
        <v>70</v>
      </c>
      <c r="H4229" s="1">
        <v>352</v>
      </c>
      <c r="I4229" s="1">
        <f>(F4229+G4229+H4229)/E4229*100</f>
        <v>10.687022900763358778625954198</v>
      </c>
      <c r="J4229" s="1">
        <f>(F4229+G4229)/E4229*100</f>
        <v>2.0192070918492982024131987195</v>
      </c>
      <c r="K4229" s="1">
        <f>F4229/E4229*100</f>
        <v>0.2954937207584338832799803004</v>
      </c>
      <c r="L4229" s="1">
        <v>1865.95</v>
      </c>
      <c r="M4229" s="1">
        <v>1325.00</v>
      </c>
      <c r="N4229" s="1">
        <v>8.38</v>
      </c>
      <c r="O4229" s="1">
        <v>74.52</v>
      </c>
      <c r="P4229" s="1">
        <v>17.35</v>
      </c>
      <c r="Q4229" s="1">
        <v>0.90</v>
      </c>
      <c r="R4229" s="1">
        <v>34.39</v>
      </c>
      <c r="S4229" s="1">
        <v>64.32</v>
      </c>
      <c s="1" r="T4229">
        <v>0</v>
      </c>
      <c r="U4229" s="1">
        <v>82.84</v>
      </c>
      <c r="V4229" s="1">
        <f>100-U4229</f>
        <v>17.16</v>
      </c>
      <c r="W4229" s="1">
        <v>14.26</v>
      </c>
      <c r="X4229" s="0" t="inlineStr">
        <is>
          <t>IBGE — Censo Demográfico 2022 / SIDRA</t>
        </is>
      </c>
    </row>
    <row r="4230">
      <c r="A4230" s="0" t="inlineStr">
        <is>
          <t>4122909</t>
        </is>
      </c>
      <c r="B4230" s="0" t="inlineStr">
        <is>
          <t>Salto do Itararé</t>
        </is>
      </c>
      <c r="C4230" s="0" t="inlineStr">
        <is>
          <t>PR</t>
        </is>
      </c>
      <c r="D4230" s="0" t="inlineStr">
        <is>
          <t>2022</t>
        </is>
      </c>
      <c r="E4230" s="1">
        <v>5192</v>
      </c>
      <c r="F4230" s="1">
        <v>24</v>
      </c>
      <c r="G4230" s="1">
        <v>250</v>
      </c>
      <c r="H4230" s="1">
        <v>1092</v>
      </c>
      <c r="I4230" s="1">
        <f>(F4230+G4230+H4230)/E4230*100</f>
        <v>26.309707241910631741140215716</v>
      </c>
      <c r="J4230" s="1">
        <f>(F4230+G4230)/E4230*100</f>
        <v>5.2773497688751926040061633282</v>
      </c>
      <c r="K4230" s="1">
        <f>F4230/E4230*100</f>
        <v>0.462249614791987673343605547</v>
      </c>
      <c r="L4230" s="1">
        <v>1385.52</v>
      </c>
      <c r="M4230" s="1">
        <v>1082.40</v>
      </c>
      <c r="N4230" s="1">
        <v>10.95</v>
      </c>
      <c r="O4230" s="1">
        <v>75.06</v>
      </c>
      <c r="P4230" s="1">
        <v>23.23</v>
      </c>
      <c r="Q4230" s="1">
        <v>45.62</v>
      </c>
      <c r="R4230" s="1">
        <v>22.93</v>
      </c>
      <c r="S4230" s="1">
        <v>29.99</v>
      </c>
      <c s="1" r="T4230">
        <v>0</v>
      </c>
      <c r="U4230" s="1">
        <v>85.03</v>
      </c>
      <c r="V4230" s="1">
        <f>100-U4230</f>
        <v>14.97</v>
      </c>
      <c r="W4230" s="1">
        <v>13.42</v>
      </c>
      <c r="X4230" s="0" t="inlineStr">
        <is>
          <t>IBGE — Censo Demográfico 2022 / SIDRA</t>
        </is>
      </c>
    </row>
    <row r="4231">
      <c r="A4231" s="0" t="inlineStr">
        <is>
          <t>4123006</t>
        </is>
      </c>
      <c r="B4231" s="0" t="inlineStr">
        <is>
          <t>Salto do Lontra</t>
        </is>
      </c>
      <c r="C4231" s="0" t="inlineStr">
        <is>
          <t>PR</t>
        </is>
      </c>
      <c r="D4231" s="0" t="inlineStr">
        <is>
          <t>2022</t>
        </is>
      </c>
      <c r="E4231" s="1">
        <v>15220</v>
      </c>
      <c r="F4231" s="1">
        <v>149</v>
      </c>
      <c r="G4231" s="1">
        <v>550</v>
      </c>
      <c r="H4231" s="1">
        <v>1742</v>
      </c>
      <c r="I4231" s="1">
        <f>(F4231+G4231+H4231)/E4231*100</f>
        <v>16.038107752956636005256241787</v>
      </c>
      <c r="J4231" s="1">
        <f>(F4231+G4231)/E4231*100</f>
        <v>4.5926412614980289093298291721</v>
      </c>
      <c r="K4231" s="1">
        <f>F4231/E4231*100</f>
        <v>0.9789750328515111695137976347</v>
      </c>
      <c r="L4231" s="1">
        <v>1937.98</v>
      </c>
      <c r="M4231" s="1">
        <v>1212.00</v>
      </c>
      <c r="N4231" s="1">
        <v>6.76</v>
      </c>
      <c r="O4231" s="1">
        <v>67.30</v>
      </c>
      <c r="P4231" s="1">
        <v>28.56</v>
      </c>
      <c r="Q4231" s="1">
        <v>47.32</v>
      </c>
      <c r="R4231" s="1">
        <v>17.60</v>
      </c>
      <c r="S4231" s="1">
        <v>34.96</v>
      </c>
      <c r="T4231" s="1">
        <v>0.02</v>
      </c>
      <c r="U4231" s="1">
        <v>72.34</v>
      </c>
      <c r="V4231" s="1">
        <f>100-U4231</f>
        <v>27.66</v>
      </c>
      <c r="W4231" s="1">
        <v>24.71</v>
      </c>
      <c r="X4231" s="0" t="inlineStr">
        <is>
          <t>IBGE — Censo Demográfico 2022 / SIDRA</t>
        </is>
      </c>
    </row>
    <row r="4232">
      <c r="A4232" s="0" t="inlineStr">
        <is>
          <t>4123105</t>
        </is>
      </c>
      <c r="B4232" s="0" t="inlineStr">
        <is>
          <t>Santa Amélia</t>
        </is>
      </c>
      <c r="C4232" s="0" t="inlineStr">
        <is>
          <t>PR</t>
        </is>
      </c>
      <c r="D4232" s="0" t="inlineStr">
        <is>
          <t>2022</t>
        </is>
      </c>
      <c r="E4232" s="1">
        <v>3394</v>
      </c>
      <c r="F4232" s="1">
        <v>20</v>
      </c>
      <c r="G4232" s="1">
        <v>226</v>
      </c>
      <c r="H4232" s="1">
        <v>883</v>
      </c>
      <c r="I4232" s="1">
        <f>(F4232+G4232+H4232)/E4232*100</f>
        <v>33.264584560989982321744254567</v>
      </c>
      <c r="J4232" s="1">
        <f>(F4232+G4232)/E4232*100</f>
        <v>7.2480848556275780789628756629</v>
      </c>
      <c r="K4232" s="1">
        <f>F4232/E4232*100</f>
        <v>0.5892751915144372421921037124</v>
      </c>
      <c r="L4232" s="1">
        <v>1219.36</v>
      </c>
      <c r="M4232" s="1">
        <v>904.00</v>
      </c>
      <c r="N4232" s="1">
        <v>8.29</v>
      </c>
      <c r="O4232" s="1">
        <v>79.38</v>
      </c>
      <c r="P4232" s="1">
        <v>8.14</v>
      </c>
      <c r="Q4232" s="1">
        <v>47.83</v>
      </c>
      <c r="R4232" s="1">
        <v>22.17</v>
      </c>
      <c r="S4232" s="1">
        <v>29.07</v>
      </c>
      <c s="1" r="T4232">
        <v>0</v>
      </c>
      <c r="U4232" s="1">
        <v>95.04</v>
      </c>
      <c r="V4232" s="1">
        <f>100-U4232</f>
        <v>4.96</v>
      </c>
      <c r="W4232" s="1">
        <v>4.19</v>
      </c>
      <c r="X4232" s="0" t="inlineStr">
        <is>
          <t>IBGE — Censo Demográfico 2022 / SIDRA</t>
        </is>
      </c>
    </row>
    <row r="4233">
      <c r="A4233" s="0" t="inlineStr">
        <is>
          <t>4123204</t>
        </is>
      </c>
      <c r="B4233" s="0" t="inlineStr">
        <is>
          <t>Santa Cecília do Pavão</t>
        </is>
      </c>
      <c r="C4233" s="0" t="inlineStr">
        <is>
          <t>PR</t>
        </is>
      </c>
      <c r="D4233" s="0" t="inlineStr">
        <is>
          <t>2022</t>
        </is>
      </c>
      <c r="E4233" s="1">
        <v>3338</v>
      </c>
      <c r="F4233" s="1">
        <v>95</v>
      </c>
      <c r="G4233" s="1">
        <v>246</v>
      </c>
      <c r="H4233" s="1">
        <v>647</v>
      </c>
      <c r="I4233" s="1">
        <f>(F4233+G4233+H4233)/E4233*100</f>
        <v>29.598562013181545835829838226</v>
      </c>
      <c r="J4233" s="1">
        <f>(F4233+G4233)/E4233*100</f>
        <v>10.215698022768124625524266028</v>
      </c>
      <c r="K4233" s="1">
        <f>F4233/E4233*100</f>
        <v>2.8460155781905332534451767525</v>
      </c>
      <c r="L4233" s="1">
        <v>1194.03</v>
      </c>
      <c r="M4233" s="1">
        <v>1000.00</v>
      </c>
      <c r="N4233" s="1">
        <v>13.52</v>
      </c>
      <c r="O4233" s="1">
        <v>89.55</v>
      </c>
      <c r="P4233" s="1">
        <v>10.07</v>
      </c>
      <c r="Q4233" s="1">
        <v>66.10</v>
      </c>
      <c r="R4233" s="1">
        <v>0.38</v>
      </c>
      <c r="S4233" s="1">
        <v>33.21</v>
      </c>
      <c r="T4233" s="1">
        <v>0.08</v>
      </c>
      <c r="U4233" s="1">
        <v>90.93</v>
      </c>
      <c r="V4233" s="1">
        <f>100-U4233</f>
        <v>9.07</v>
      </c>
      <c r="W4233" s="1">
        <v>8.76</v>
      </c>
      <c r="X4233" s="0" t="inlineStr">
        <is>
          <t>IBGE — Censo Demográfico 2022 / SIDRA</t>
        </is>
      </c>
    </row>
    <row r="4234">
      <c r="A4234" s="0" t="inlineStr">
        <is>
          <t>4123303</t>
        </is>
      </c>
      <c r="B4234" s="0" t="inlineStr">
        <is>
          <t>Santa Cruz de Monte Castelo</t>
        </is>
      </c>
      <c r="C4234" s="0" t="inlineStr">
        <is>
          <t>PR</t>
        </is>
      </c>
      <c r="D4234" s="0" t="inlineStr">
        <is>
          <t>2022</t>
        </is>
      </c>
      <c r="E4234" s="1">
        <v>8570</v>
      </c>
      <c r="F4234" s="1">
        <v>28</v>
      </c>
      <c r="G4234" s="1">
        <v>265</v>
      </c>
      <c r="H4234" s="1">
        <v>1357</v>
      </c>
      <c r="I4234" s="1">
        <f>(F4234+G4234+H4234)/E4234*100</f>
        <v>19.253208868144690781796966161</v>
      </c>
      <c r="J4234" s="1">
        <f>(F4234+G4234)/E4234*100</f>
        <v>3.418903150525087514585764294</v>
      </c>
      <c r="K4234" s="1">
        <f>F4234/E4234*100</f>
        <v>0.3267211201866977829638273046</v>
      </c>
      <c r="L4234" s="1">
        <v>1566.91</v>
      </c>
      <c r="M4234" s="1">
        <v>1205.00</v>
      </c>
      <c r="N4234" s="1">
        <v>8.53</v>
      </c>
      <c r="O4234" s="1">
        <v>83.57</v>
      </c>
      <c r="P4234" s="1">
        <v>12.28</v>
      </c>
      <c r="Q4234" s="1">
        <v>24.56</v>
      </c>
      <c r="R4234" s="1">
        <v>23.47</v>
      </c>
      <c r="S4234" s="1">
        <v>51.88</v>
      </c>
      <c s="1" r="T4234">
        <v>0</v>
      </c>
      <c r="U4234" s="1">
        <v>84.87</v>
      </c>
      <c r="V4234" s="1">
        <f>100-U4234</f>
        <v>15.13</v>
      </c>
      <c r="W4234" s="1">
        <v>12.16</v>
      </c>
      <c r="X4234" s="0" t="inlineStr">
        <is>
          <t>IBGE — Censo Demográfico 2022 / SIDRA</t>
        </is>
      </c>
    </row>
    <row r="4235">
      <c r="A4235" s="0" t="inlineStr">
        <is>
          <t>4123402</t>
        </is>
      </c>
      <c r="B4235" s="0" t="inlineStr">
        <is>
          <t>Santa Fé</t>
        </is>
      </c>
      <c r="C4235" s="0" t="inlineStr">
        <is>
          <t>PR</t>
        </is>
      </c>
      <c r="D4235" s="0" t="inlineStr">
        <is>
          <t>2022</t>
        </is>
      </c>
      <c r="E4235" s="1">
        <v>11370</v>
      </c>
      <c r="F4235" s="1">
        <v>140</v>
      </c>
      <c r="G4235" s="1">
        <v>254</v>
      </c>
      <c r="H4235" s="1">
        <v>1616</v>
      </c>
      <c r="I4235" s="1">
        <f>(F4235+G4235+H4235)/E4235*100</f>
        <v>17.678100263852242744063324538</v>
      </c>
      <c r="J4235" s="1">
        <f>(F4235+G4235)/E4235*100</f>
        <v>3.4652594547053649956024626209</v>
      </c>
      <c r="K4235" s="1">
        <f>F4235/E4235*100</f>
        <v>1.2313104661389621811785400176</v>
      </c>
      <c r="L4235" s="1">
        <v>1458.51</v>
      </c>
      <c r="M4235" s="1">
        <v>1200.00</v>
      </c>
      <c r="N4235" s="1">
        <v>6.23</v>
      </c>
      <c r="O4235" s="1">
        <v>89.22</v>
      </c>
      <c r="P4235" s="1">
        <v>5.33</v>
      </c>
      <c r="Q4235" s="1">
        <v>56.79</v>
      </c>
      <c r="R4235" s="1">
        <v>23.27</v>
      </c>
      <c r="S4235" s="1">
        <v>19.87</v>
      </c>
      <c s="1" r="T4235">
        <v>0</v>
      </c>
      <c r="U4235" s="1">
        <v>94.08</v>
      </c>
      <c r="V4235" s="1">
        <f>100-U4235</f>
        <v>5.92</v>
      </c>
      <c r="W4235" s="1">
        <v>3.10</v>
      </c>
      <c r="X4235" s="0" t="inlineStr">
        <is>
          <t>IBGE — Censo Demográfico 2022 / SIDRA</t>
        </is>
      </c>
    </row>
    <row r="4236">
      <c r="A4236" s="0" t="inlineStr">
        <is>
          <t>4123501</t>
        </is>
      </c>
      <c r="B4236" s="0" t="inlineStr">
        <is>
          <t>Santa Helena</t>
        </is>
      </c>
      <c r="C4236" s="0" t="inlineStr">
        <is>
          <t>PR</t>
        </is>
      </c>
      <c r="D4236" s="0" t="inlineStr">
        <is>
          <t>2022</t>
        </is>
      </c>
      <c r="E4236" s="1">
        <v>25458</v>
      </c>
      <c r="F4236" s="1">
        <v>233</v>
      </c>
      <c r="G4236" s="1">
        <v>625</v>
      </c>
      <c r="H4236" s="1">
        <v>2210</v>
      </c>
      <c r="I4236" s="1">
        <f>(F4236+G4236+H4236)/E4236*100</f>
        <v>12.05122161992301044858197816</v>
      </c>
      <c r="J4236" s="1">
        <f>(F4236+G4236)/E4236*100</f>
        <v>3.3702568937072825830780108414</v>
      </c>
      <c r="K4236" s="1">
        <f>F4236/E4236*100</f>
        <v>0.9152329326734228926074318485</v>
      </c>
      <c r="L4236" s="1">
        <v>2128.29</v>
      </c>
      <c r="M4236" s="1">
        <v>1400.00</v>
      </c>
      <c r="N4236" s="1">
        <v>5.53</v>
      </c>
      <c r="O4236" s="1">
        <v>94.56</v>
      </c>
      <c r="P4236" s="1">
        <v>3.14</v>
      </c>
      <c r="Q4236" s="1">
        <v>37.80</v>
      </c>
      <c r="R4236" s="1">
        <v>11.56</v>
      </c>
      <c r="S4236" s="1">
        <v>50.61</v>
      </c>
      <c s="1" r="T4236">
        <v>0</v>
      </c>
      <c r="U4236" s="1">
        <v>92.59</v>
      </c>
      <c r="V4236" s="1">
        <f>100-U4236</f>
        <v>7.41</v>
      </c>
      <c r="W4236" s="1">
        <v>5.25</v>
      </c>
      <c r="X4236" s="0" t="inlineStr">
        <is>
          <t>IBGE — Censo Demográfico 2022 / SIDRA</t>
        </is>
      </c>
    </row>
    <row r="4237">
      <c r="A4237" s="0" t="inlineStr">
        <is>
          <t>4123600</t>
        </is>
      </c>
      <c r="B4237" s="0" t="inlineStr">
        <is>
          <t>Santa Inês</t>
        </is>
      </c>
      <c r="C4237" s="0" t="inlineStr">
        <is>
          <t>PR</t>
        </is>
      </c>
      <c r="D4237" s="0" t="inlineStr">
        <is>
          <t>2022</t>
        </is>
      </c>
      <c r="E4237" s="1">
        <v>1748</v>
      </c>
      <c r="F4237" s="1">
        <v>35</v>
      </c>
      <c r="G4237" s="1">
        <v>37</v>
      </c>
      <c r="H4237" s="1">
        <v>251</v>
      </c>
      <c r="I4237" s="1">
        <f>(F4237+G4237+H4237)/E4237*100</f>
        <v>18.478260869565217391304347826</v>
      </c>
      <c r="J4237" s="1">
        <f>(F4237+G4237)/E4237*100</f>
        <v>4.1189931350114416475972540046</v>
      </c>
      <c r="K4237" s="1">
        <f>F4237/E4237*100</f>
        <v>2.0022883295194508009153318078</v>
      </c>
      <c r="L4237" s="1">
        <v>1333.84</v>
      </c>
      <c r="M4237" s="1">
        <v>1050.00</v>
      </c>
      <c r="N4237" s="1">
        <v>8.00</v>
      </c>
      <c r="O4237" s="1">
        <v>67.06</v>
      </c>
      <c r="P4237" s="1">
        <v>30.72</v>
      </c>
      <c r="Q4237" s="1">
        <v>7.09</v>
      </c>
      <c r="R4237" s="1">
        <v>3.10</v>
      </c>
      <c r="S4237" s="1">
        <v>89.51</v>
      </c>
      <c s="1" r="T4237">
        <v>0</v>
      </c>
      <c r="U4237" s="1">
        <v>87.00</v>
      </c>
      <c r="V4237" s="1">
        <f>100-U4237</f>
        <v>13.00</v>
      </c>
      <c r="W4237" s="1">
        <v>10.93</v>
      </c>
      <c r="X4237" s="0" t="inlineStr">
        <is>
          <t>IBGE — Censo Demográfico 2022 / SIDRA</t>
        </is>
      </c>
    </row>
    <row r="4238">
      <c r="A4238" s="0" t="inlineStr">
        <is>
          <t>4123709</t>
        </is>
      </c>
      <c r="B4238" s="0" t="inlineStr">
        <is>
          <t>Santa Isabel do Ivaí</t>
        </is>
      </c>
      <c r="C4238" s="0" t="inlineStr">
        <is>
          <t>PR</t>
        </is>
      </c>
      <c r="D4238" s="0" t="inlineStr">
        <is>
          <t>2022</t>
        </is>
      </c>
      <c r="E4238" s="1">
        <v>8912</v>
      </c>
      <c r="F4238" s="1">
        <v>152</v>
      </c>
      <c r="G4238" s="1">
        <v>253</v>
      </c>
      <c r="H4238" s="1">
        <v>1290</v>
      </c>
      <c r="I4238" s="1">
        <f>(F4238+G4238+H4238)/E4238*100</f>
        <v>19.019299820466786355475763016</v>
      </c>
      <c r="J4238" s="1">
        <f>(F4238+G4238)/E4238*100</f>
        <v>4.5444344703770197486535008977</v>
      </c>
      <c r="K4238" s="1">
        <f>F4238/E4238*100</f>
        <v>1.7055655296229802513464991023</v>
      </c>
      <c r="L4238" s="1">
        <v>1425.90</v>
      </c>
      <c r="M4238" s="1">
        <v>1200.00</v>
      </c>
      <c r="N4238" s="1">
        <v>7.43</v>
      </c>
      <c r="O4238" s="1">
        <v>90.52</v>
      </c>
      <c r="P4238" s="1">
        <v>2.33</v>
      </c>
      <c r="Q4238" s="1">
        <v>78.70</v>
      </c>
      <c r="R4238" s="1">
        <v>1.18</v>
      </c>
      <c r="S4238" s="1">
        <v>20.01</v>
      </c>
      <c s="1" r="T4238">
        <v>0</v>
      </c>
      <c r="U4238" s="1">
        <v>90.75</v>
      </c>
      <c r="V4238" s="1">
        <f>100-U4238</f>
        <v>9.25</v>
      </c>
      <c r="W4238" s="1">
        <v>8.76</v>
      </c>
      <c r="X4238" s="0" t="inlineStr">
        <is>
          <t>IBGE — Censo Demográfico 2022 / SIDRA</t>
        </is>
      </c>
    </row>
    <row r="4239">
      <c r="A4239" s="0" t="inlineStr">
        <is>
          <t>4123808</t>
        </is>
      </c>
      <c r="B4239" s="0" t="inlineStr">
        <is>
          <t>Santa Izabel do Oeste</t>
        </is>
      </c>
      <c r="C4239" s="0" t="inlineStr">
        <is>
          <t>PR</t>
        </is>
      </c>
      <c r="D4239" s="0" t="inlineStr">
        <is>
          <t>2022</t>
        </is>
      </c>
      <c r="E4239" s="1">
        <v>14053</v>
      </c>
      <c r="F4239" s="1">
        <v>54</v>
      </c>
      <c r="G4239" s="1">
        <v>448</v>
      </c>
      <c r="H4239" s="1">
        <v>1796</v>
      </c>
      <c r="I4239" s="1">
        <f>(F4239+G4239+H4239)/E4239*100</f>
        <v>16.352380274674446737351455205</v>
      </c>
      <c r="J4239" s="1">
        <f>(F4239+G4239)/E4239*100</f>
        <v>3.572190991247420479612894044</v>
      </c>
      <c r="K4239" s="1">
        <f>F4239/E4239*100</f>
        <v>0.3842595886999217248985981641</v>
      </c>
      <c r="L4239" s="1">
        <v>1908.59</v>
      </c>
      <c r="M4239" s="1">
        <v>1250.00</v>
      </c>
      <c r="N4239" s="1">
        <v>5.76</v>
      </c>
      <c r="O4239" s="1">
        <v>68.26</v>
      </c>
      <c r="P4239" s="1">
        <v>18.80</v>
      </c>
      <c r="Q4239" s="1">
        <v>2.82</v>
      </c>
      <c r="R4239" s="1">
        <v>62.75</v>
      </c>
      <c r="S4239" s="1">
        <v>34.33</v>
      </c>
      <c s="1" r="T4239">
        <v>0</v>
      </c>
      <c r="U4239" s="1">
        <v>77.65</v>
      </c>
      <c r="V4239" s="1">
        <f>100-U4239</f>
        <v>22.35</v>
      </c>
      <c r="W4239" s="1">
        <v>16.65</v>
      </c>
      <c r="X4239" s="0" t="inlineStr">
        <is>
          <t>IBGE — Censo Demográfico 2022 / SIDRA</t>
        </is>
      </c>
    </row>
    <row r="4240">
      <c r="A4240" s="0" t="inlineStr">
        <is>
          <t>4123824</t>
        </is>
      </c>
      <c r="B4240" s="0" t="inlineStr">
        <is>
          <t>Santa Lúcia</t>
        </is>
      </c>
      <c r="C4240" s="0" t="inlineStr">
        <is>
          <t>PR</t>
        </is>
      </c>
      <c r="D4240" s="0" t="inlineStr">
        <is>
          <t>2022</t>
        </is>
      </c>
      <c r="E4240" s="1">
        <v>3641</v>
      </c>
      <c r="F4240" s="1">
        <v>27</v>
      </c>
      <c r="G4240" s="1">
        <v>153</v>
      </c>
      <c r="H4240" s="1">
        <v>578</v>
      </c>
      <c r="I4240" s="1">
        <f>(F4240+G4240+H4240)/E4240*100</f>
        <v>20.818456468003295797857731392</v>
      </c>
      <c r="J4240" s="1">
        <f>(F4240+G4240)/E4240*100</f>
        <v>4.94369678659708871189233727</v>
      </c>
      <c r="K4240" s="1">
        <f>F4240/E4240*100</f>
        <v>0.7415545179895633067838505905</v>
      </c>
      <c r="L4240" s="1">
        <v>1305.23</v>
      </c>
      <c r="M4240" s="1">
        <v>1207.20</v>
      </c>
      <c r="N4240" s="1">
        <v>6.53</v>
      </c>
      <c r="O4240" s="1">
        <v>68.75</v>
      </c>
      <c r="P4240" s="1">
        <v>30.45</v>
      </c>
      <c r="Q4240" s="1">
        <v>12.17</v>
      </c>
      <c r="R4240" s="1">
        <v>0.22</v>
      </c>
      <c r="S4240" s="1">
        <v>87.47</v>
      </c>
      <c s="1" r="T4240">
        <v>0</v>
      </c>
      <c r="U4240" s="1">
        <v>92.22</v>
      </c>
      <c r="V4240" s="1">
        <f>100-U4240</f>
        <v>7.78</v>
      </c>
      <c r="W4240" s="1">
        <v>7.27</v>
      </c>
      <c r="X4240" s="0" t="inlineStr">
        <is>
          <t>IBGE — Censo Demográfico 2022 / SIDRA</t>
        </is>
      </c>
    </row>
    <row r="4241">
      <c r="A4241" s="0" t="inlineStr">
        <is>
          <t>4123857</t>
        </is>
      </c>
      <c r="B4241" s="0" t="inlineStr">
        <is>
          <t>Santa Maria do Oeste</t>
        </is>
      </c>
      <c r="C4241" s="0" t="inlineStr">
        <is>
          <t>PR</t>
        </is>
      </c>
      <c r="D4241" s="0" t="inlineStr">
        <is>
          <t>2022</t>
        </is>
      </c>
      <c r="E4241" s="1">
        <v>9934</v>
      </c>
      <c r="F4241" s="1">
        <v>384</v>
      </c>
      <c r="G4241" s="1">
        <v>1145</v>
      </c>
      <c r="H4241" s="1">
        <v>2570</v>
      </c>
      <c r="I4241" s="1">
        <f>(F4241+G4241+H4241)/E4241*100</f>
        <v>41.262331387155224481578417556</v>
      </c>
      <c r="J4241" s="1">
        <f>(F4241+G4241)/E4241*100</f>
        <v>15.39158445741896517012281055</v>
      </c>
      <c r="K4241" s="1">
        <f>F4241/E4241*100</f>
        <v>3.8655123817193476947855848601</v>
      </c>
      <c r="L4241" s="1">
        <v>1045.38</v>
      </c>
      <c r="M4241" s="1">
        <v>770.67</v>
      </c>
      <c r="N4241" s="1">
        <v>9.83</v>
      </c>
      <c r="O4241" s="1">
        <v>43.21</v>
      </c>
      <c r="P4241" s="1">
        <v>48.84</v>
      </c>
      <c r="Q4241" s="1">
        <v>0.53</v>
      </c>
      <c r="R4241" s="1">
        <v>8.76</v>
      </c>
      <c r="S4241" s="1">
        <v>89.68</v>
      </c>
      <c r="T4241" s="1">
        <v>0.03</v>
      </c>
      <c r="U4241" s="1">
        <v>55.82</v>
      </c>
      <c r="V4241" s="1">
        <f>100-U4241</f>
        <v>44.18</v>
      </c>
      <c r="W4241" s="1">
        <v>41.04</v>
      </c>
      <c r="X4241" s="0" t="inlineStr">
        <is>
          <t>IBGE — Censo Demográfico 2022 / SIDRA</t>
        </is>
      </c>
    </row>
    <row r="4242">
      <c r="A4242" s="0" t="inlineStr">
        <is>
          <t>4123907</t>
        </is>
      </c>
      <c r="B4242" s="0" t="inlineStr">
        <is>
          <t>Santa Mariana</t>
        </is>
      </c>
      <c r="C4242" s="0" t="inlineStr">
        <is>
          <t>PR</t>
        </is>
      </c>
      <c r="D4242" s="0" t="inlineStr">
        <is>
          <t>2022</t>
        </is>
      </c>
      <c r="E4242" s="1">
        <v>11046</v>
      </c>
      <c r="F4242" s="1">
        <v>347</v>
      </c>
      <c r="G4242" s="1">
        <v>852</v>
      </c>
      <c r="H4242" s="1">
        <v>1758</v>
      </c>
      <c r="I4242" s="1">
        <f>(F4242+G4242+H4242)/E4242*100</f>
        <v>26.769871446677530327720441789</v>
      </c>
      <c r="J4242" s="1">
        <f>(F4242+G4242)/E4242*100</f>
        <v>10.854608002896976281006699258</v>
      </c>
      <c r="K4242" s="1">
        <f>F4242/E4242*100</f>
        <v>3.1414086547166395075140322289</v>
      </c>
      <c r="L4242" s="1">
        <v>1464.31</v>
      </c>
      <c r="M4242" s="1">
        <v>1133.33</v>
      </c>
      <c r="N4242" s="1">
        <v>9.91</v>
      </c>
      <c r="O4242" s="1">
        <v>92.34</v>
      </c>
      <c r="P4242" s="1">
        <v>6.48</v>
      </c>
      <c r="Q4242" s="1">
        <v>70.28</v>
      </c>
      <c r="R4242" s="1">
        <v>1.54</v>
      </c>
      <c r="S4242" s="1">
        <v>28.13</v>
      </c>
      <c s="1" r="T4242">
        <v>0</v>
      </c>
      <c r="U4242" s="1">
        <v>95.45</v>
      </c>
      <c r="V4242" s="1">
        <f>100-U4242</f>
        <v>4.55</v>
      </c>
      <c r="W4242" s="1">
        <v>3.32</v>
      </c>
      <c r="X4242" s="0" t="inlineStr">
        <is>
          <t>IBGE — Censo Demográfico 2022 / SIDRA</t>
        </is>
      </c>
    </row>
    <row r="4243">
      <c r="A4243" s="0" t="inlineStr">
        <is>
          <t>4123956</t>
        </is>
      </c>
      <c r="B4243" s="0" t="inlineStr">
        <is>
          <t>Santa Mônica</t>
        </is>
      </c>
      <c r="C4243" s="0" t="inlineStr">
        <is>
          <t>PR</t>
        </is>
      </c>
      <c r="D4243" s="0" t="inlineStr">
        <is>
          <t>2022</t>
        </is>
      </c>
      <c r="E4243" s="1">
        <v>3356</v>
      </c>
      <c r="F4243" s="1">
        <v>40</v>
      </c>
      <c r="G4243" s="1">
        <v>197</v>
      </c>
      <c r="H4243" s="1">
        <v>770</v>
      </c>
      <c r="I4243" s="1">
        <f>(F4243+G4243+H4243)/E4243*100</f>
        <v>30.005959475566150178784266985</v>
      </c>
      <c r="J4243" s="1">
        <f>(F4243+G4243)/E4243*100</f>
        <v>7.0619785458879618593563766389</v>
      </c>
      <c r="K4243" s="1">
        <f>F4243/E4243*100</f>
        <v>1.1918951132300357568533969011</v>
      </c>
      <c r="L4243" s="1">
        <v>1158.56</v>
      </c>
      <c r="M4243" s="1">
        <v>983.33</v>
      </c>
      <c r="N4243" s="1">
        <v>10.79</v>
      </c>
      <c r="O4243" s="1">
        <v>81.71</v>
      </c>
      <c r="P4243" s="1">
        <v>4.63</v>
      </c>
      <c r="Q4243" s="1">
        <v>1.12</v>
      </c>
      <c r="R4243" s="1">
        <v>37.62</v>
      </c>
      <c r="S4243" s="1">
        <v>61.10</v>
      </c>
      <c s="1" r="T4243">
        <v>0</v>
      </c>
      <c r="U4243" s="1">
        <v>91.21</v>
      </c>
      <c r="V4243" s="1">
        <f>100-U4243</f>
        <v>8.79</v>
      </c>
      <c r="W4243" s="1">
        <v>8.23</v>
      </c>
      <c r="X4243" s="0" t="inlineStr">
        <is>
          <t>IBGE — Censo Demográfico 2022 / SIDRA</t>
        </is>
      </c>
    </row>
    <row r="4244">
      <c r="A4244" s="0" t="inlineStr">
        <is>
          <t>4124004</t>
        </is>
      </c>
      <c r="B4244" s="0" t="inlineStr">
        <is>
          <t>Santana do Itararé</t>
        </is>
      </c>
      <c r="C4244" s="0" t="inlineStr">
        <is>
          <t>PR</t>
        </is>
      </c>
      <c r="D4244" s="0" t="inlineStr">
        <is>
          <t>2022</t>
        </is>
      </c>
      <c r="E4244" s="1">
        <v>5482</v>
      </c>
      <c r="F4244" s="1">
        <v>16</v>
      </c>
      <c r="G4244" s="1">
        <v>361</v>
      </c>
      <c r="H4244" s="1">
        <v>901</v>
      </c>
      <c r="I4244" s="1">
        <f>(F4244+G4244+H4244)/E4244*100</f>
        <v>23.312659613279824881430134987</v>
      </c>
      <c r="J4244" s="1">
        <f>(F4244+G4244)/E4244*100</f>
        <v>6.8770521707406056183874498358</v>
      </c>
      <c r="K4244" s="1">
        <f>F4244/E4244*100</f>
        <v>0.2918642831083546151039766509</v>
      </c>
      <c r="L4244" s="1">
        <v>1360.85</v>
      </c>
      <c r="M4244" s="1">
        <v>1066.67</v>
      </c>
      <c r="N4244" s="1">
        <v>11.24</v>
      </c>
      <c r="O4244" s="1">
        <v>71.18</v>
      </c>
      <c r="P4244" s="1">
        <v>20.15</v>
      </c>
      <c r="Q4244" s="1">
        <v>34.11</v>
      </c>
      <c r="R4244" s="1">
        <v>9.24</v>
      </c>
      <c r="S4244" s="1">
        <v>55.31</v>
      </c>
      <c r="T4244" s="1">
        <v>0.05</v>
      </c>
      <c r="U4244" s="1">
        <v>85.14</v>
      </c>
      <c r="V4244" s="1">
        <f>100-U4244</f>
        <v>14.86</v>
      </c>
      <c r="W4244" s="1">
        <v>13.58</v>
      </c>
      <c r="X4244" s="0" t="inlineStr">
        <is>
          <t>IBGE — Censo Demográfico 2022 / SIDRA</t>
        </is>
      </c>
    </row>
    <row r="4245">
      <c r="A4245" s="0" t="inlineStr">
        <is>
          <t>4124020</t>
        </is>
      </c>
      <c r="B4245" s="0" t="inlineStr">
        <is>
          <t>Santa Tereza do Oeste</t>
        </is>
      </c>
      <c r="C4245" s="0" t="inlineStr">
        <is>
          <t>PR</t>
        </is>
      </c>
      <c r="D4245" s="0" t="inlineStr">
        <is>
          <t>2022</t>
        </is>
      </c>
      <c r="E4245" s="1">
        <v>13159</v>
      </c>
      <c r="F4245" s="1">
        <v>76</v>
      </c>
      <c r="G4245" s="1">
        <v>494</v>
      </c>
      <c r="H4245" s="1">
        <v>2003</v>
      </c>
      <c r="I4245" s="1">
        <f>(F4245+G4245+H4245)/E4245*100</f>
        <v>19.553157534767079565316513413</v>
      </c>
      <c r="J4245" s="1">
        <f>(F4245+G4245)/E4245*100</f>
        <v>4.3316361425640246219317577324</v>
      </c>
      <c r="K4245" s="1">
        <f>F4245/E4245*100</f>
        <v>0.5775514856752032829242343643</v>
      </c>
      <c r="L4245" s="1">
        <v>1489.90</v>
      </c>
      <c r="M4245" s="1">
        <v>1160.00</v>
      </c>
      <c r="N4245" s="1">
        <v>5.85</v>
      </c>
      <c r="O4245" s="1">
        <v>90.31</v>
      </c>
      <c r="P4245" s="1">
        <v>7.82</v>
      </c>
      <c r="Q4245" s="1">
        <v>6.09</v>
      </c>
      <c r="R4245" s="1">
        <v>22.91</v>
      </c>
      <c r="S4245" s="1">
        <v>70.86</v>
      </c>
      <c s="1" r="T4245">
        <v>0</v>
      </c>
      <c r="U4245" s="1">
        <v>96.12</v>
      </c>
      <c r="V4245" s="1">
        <f>100-U4245</f>
        <v>3.88</v>
      </c>
      <c r="W4245" s="1">
        <v>3.09</v>
      </c>
      <c r="X4245" s="0" t="inlineStr">
        <is>
          <t>IBGE — Censo Demográfico 2022 / SIDRA</t>
        </is>
      </c>
    </row>
    <row r="4246">
      <c r="A4246" s="0" t="inlineStr">
        <is>
          <t>4124053</t>
        </is>
      </c>
      <c r="B4246" s="0" t="inlineStr">
        <is>
          <t>Santa Terezinha de Itaipu</t>
        </is>
      </c>
      <c r="C4246" s="0" t="inlineStr">
        <is>
          <t>PR</t>
        </is>
      </c>
      <c r="D4246" s="0" t="inlineStr">
        <is>
          <t>2022</t>
        </is>
      </c>
      <c r="E4246" s="1">
        <v>24242</v>
      </c>
      <c r="F4246" s="1">
        <v>253</v>
      </c>
      <c r="G4246" s="1">
        <v>616</v>
      </c>
      <c r="H4246" s="1">
        <v>2630</v>
      </c>
      <c r="I4246" s="1">
        <f>(F4246+G4246+H4246)/E4246*100</f>
        <v>14.433627588482798448972857025</v>
      </c>
      <c r="J4246" s="1">
        <f>(F4246+G4246)/E4246*100</f>
        <v>3.5846877320353106179358138767</v>
      </c>
      <c r="K4246" s="1">
        <f>F4246/E4246*100</f>
        <v>1.0436432637571157495256166983</v>
      </c>
      <c r="L4246" s="1">
        <v>1690.18</v>
      </c>
      <c r="M4246" s="1">
        <v>1270.67</v>
      </c>
      <c r="N4246" s="1">
        <v>5.27</v>
      </c>
      <c r="O4246" s="1">
        <v>91.75</v>
      </c>
      <c r="P4246" s="1">
        <v>4.12</v>
      </c>
      <c r="Q4246" s="1">
        <v>81.16</v>
      </c>
      <c r="R4246" s="1">
        <v>13.83</v>
      </c>
      <c r="S4246" s="1">
        <v>4.97</v>
      </c>
      <c s="1" r="T4246">
        <v>0</v>
      </c>
      <c r="U4246" s="1">
        <v>96.06</v>
      </c>
      <c r="V4246" s="1">
        <f>100-U4246</f>
        <v>3.94</v>
      </c>
      <c r="W4246" s="1">
        <v>2.98</v>
      </c>
      <c r="X4246" s="0" t="inlineStr">
        <is>
          <t>IBGE — Censo Demográfico 2022 / SIDRA</t>
        </is>
      </c>
    </row>
    <row r="4247">
      <c r="A4247" s="0" t="inlineStr">
        <is>
          <t>4124103</t>
        </is>
      </c>
      <c r="B4247" s="0" t="inlineStr">
        <is>
          <t>Santo Antônio da Platina</t>
        </is>
      </c>
      <c r="C4247" s="0" t="inlineStr">
        <is>
          <t>PR</t>
        </is>
      </c>
      <c r="D4247" s="0" t="inlineStr">
        <is>
          <t>2022</t>
        </is>
      </c>
      <c r="E4247" s="1">
        <v>44201</v>
      </c>
      <c r="F4247" s="1">
        <v>899</v>
      </c>
      <c r="G4247" s="1">
        <v>1656</v>
      </c>
      <c r="H4247" s="1">
        <v>9046</v>
      </c>
      <c r="I4247" s="1">
        <f>(F4247+G4247+H4247)/E4247*100</f>
        <v>26.246012533653084771837741228</v>
      </c>
      <c r="J4247" s="1">
        <f>(F4247+G4247)/E4247*100</f>
        <v>5.7804122078686002579127169069</v>
      </c>
      <c r="K4247" s="1">
        <f>F4247/E4247*100</f>
        <v>2.0338906359584624782244745594</v>
      </c>
      <c r="L4247" s="1">
        <v>1439.66</v>
      </c>
      <c r="M4247" s="1">
        <v>1053.00</v>
      </c>
      <c r="N4247" s="1">
        <v>6.45</v>
      </c>
      <c r="O4247" s="1">
        <v>87.87</v>
      </c>
      <c r="P4247" s="1">
        <v>10.68</v>
      </c>
      <c r="Q4247" s="1">
        <v>85.10</v>
      </c>
      <c r="R4247" s="1">
        <v>4.18</v>
      </c>
      <c r="S4247" s="1">
        <v>9.55</v>
      </c>
      <c r="T4247" s="1">
        <v>0.01</v>
      </c>
      <c r="U4247" s="1">
        <v>94.62</v>
      </c>
      <c r="V4247" s="1">
        <f>100-U4247</f>
        <v>5.38</v>
      </c>
      <c r="W4247" s="1">
        <v>4.92</v>
      </c>
      <c r="X4247" s="0" t="inlineStr">
        <is>
          <t>IBGE — Censo Demográfico 2022 / SIDRA</t>
        </is>
      </c>
    </row>
    <row r="4248">
      <c r="A4248" s="0" t="inlineStr">
        <is>
          <t>4124202</t>
        </is>
      </c>
      <c r="B4248" s="0" t="inlineStr">
        <is>
          <t>Santo Antônio do Caiuá</t>
        </is>
      </c>
      <c r="C4248" s="0" t="inlineStr">
        <is>
          <t>PR</t>
        </is>
      </c>
      <c r="D4248" s="0" t="inlineStr">
        <is>
          <t>2022</t>
        </is>
      </c>
      <c r="E4248" s="1">
        <v>2491</v>
      </c>
      <c r="F4248" s="1">
        <v>25</v>
      </c>
      <c r="G4248" s="1">
        <v>94</v>
      </c>
      <c r="H4248" s="1">
        <v>374</v>
      </c>
      <c r="I4248" s="1">
        <f>(F4248+G4248+H4248)/E4248*100</f>
        <v>19.791248494580489763147330389</v>
      </c>
      <c r="J4248" s="1">
        <f>(F4248+G4248)/E4248*100</f>
        <v>4.7771979124849458048976314733</v>
      </c>
      <c r="K4248" s="1">
        <f>F4248/E4248*100</f>
        <v>1.0036130068245684464070654356</v>
      </c>
      <c r="L4248" s="1">
        <v>1309.09</v>
      </c>
      <c r="M4248" s="1">
        <v>1106.00</v>
      </c>
      <c r="N4248" s="1">
        <v>11.08</v>
      </c>
      <c r="O4248" s="1">
        <v>88.98</v>
      </c>
      <c r="P4248" s="1">
        <v>10.92</v>
      </c>
      <c r="Q4248" s="1">
        <v>3.78</v>
      </c>
      <c r="R4248" s="1">
        <v>1.63</v>
      </c>
      <c r="S4248" s="1">
        <v>94.49</v>
      </c>
      <c s="1" r="T4248">
        <v>0</v>
      </c>
      <c r="U4248" s="1">
        <v>92.14</v>
      </c>
      <c r="V4248" s="1">
        <f>100-U4248</f>
        <v>7.86</v>
      </c>
      <c r="W4248" s="1">
        <v>5.00</v>
      </c>
      <c r="X4248" s="0" t="inlineStr">
        <is>
          <t>IBGE — Censo Demográfico 2022 / SIDRA</t>
        </is>
      </c>
    </row>
    <row r="4249">
      <c r="A4249" s="0" t="inlineStr">
        <is>
          <t>4124301</t>
        </is>
      </c>
      <c r="B4249" s="0" t="inlineStr">
        <is>
          <t>Santo Antônio do Paraíso</t>
        </is>
      </c>
      <c r="C4249" s="0" t="inlineStr">
        <is>
          <t>PR</t>
        </is>
      </c>
      <c r="D4249" s="0" t="inlineStr">
        <is>
          <t>2022</t>
        </is>
      </c>
      <c r="E4249" s="1">
        <v>2125</v>
      </c>
      <c r="F4249" s="1">
        <v>10</v>
      </c>
      <c r="G4249" s="1">
        <v>101</v>
      </c>
      <c r="H4249" s="1">
        <v>423</v>
      </c>
      <c r="I4249" s="1">
        <f>(F4249+G4249+H4249)/E4249*100</f>
        <v>25.129411764705882352941176471</v>
      </c>
      <c r="J4249" s="1">
        <f>(F4249+G4249)/E4249*100</f>
        <v>5.2235294117647058823529411765</v>
      </c>
      <c r="K4249" s="1">
        <f>F4249/E4249*100</f>
        <v>0.4705882352941176470588235294</v>
      </c>
      <c r="L4249" s="1">
        <v>1340.41</v>
      </c>
      <c r="M4249" s="1">
        <v>1070.67</v>
      </c>
      <c r="N4249" s="1">
        <v>10.33</v>
      </c>
      <c r="O4249" s="1">
        <v>86.81</v>
      </c>
      <c r="P4249" s="1">
        <v>12.82</v>
      </c>
      <c r="Q4249" s="1">
        <v>1.10</v>
      </c>
      <c r="R4249" s="1">
        <v>7.33</v>
      </c>
      <c r="S4249" s="1">
        <v>91.45</v>
      </c>
      <c s="1" r="T4249">
        <v>0</v>
      </c>
      <c r="U4249" s="1">
        <v>90.23</v>
      </c>
      <c r="V4249" s="1">
        <f>100-U4249</f>
        <v>9.77</v>
      </c>
      <c r="W4249" s="1">
        <v>9.77</v>
      </c>
      <c r="X4249" s="0" t="inlineStr">
        <is>
          <t>IBGE — Censo Demográfico 2022 / SIDRA</t>
        </is>
      </c>
    </row>
    <row r="4250">
      <c r="A4250" s="0" t="inlineStr">
        <is>
          <t>4124400</t>
        </is>
      </c>
      <c r="B4250" s="0" t="inlineStr">
        <is>
          <t>Santo Antônio do Sudoeste</t>
        </is>
      </c>
      <c r="C4250" s="0" t="inlineStr">
        <is>
          <t>PR</t>
        </is>
      </c>
      <c r="D4250" s="0" t="inlineStr">
        <is>
          <t>2022</t>
        </is>
      </c>
      <c r="E4250" s="1">
        <v>23554</v>
      </c>
      <c r="F4250" s="1">
        <v>478</v>
      </c>
      <c r="G4250" s="1">
        <v>555</v>
      </c>
      <c r="H4250" s="1">
        <v>3166</v>
      </c>
      <c r="I4250" s="1">
        <f>(F4250+G4250+H4250)/E4250*100</f>
        <v>17.827120658911437547762588095</v>
      </c>
      <c r="J4250" s="1">
        <f>(F4250+G4250)/E4250*100</f>
        <v>4.3856669780079816591661713509</v>
      </c>
      <c r="K4250" s="1">
        <f>F4250/E4250*100</f>
        <v>2.029379298632928589623843084</v>
      </c>
      <c r="L4250" s="1">
        <v>1734.86</v>
      </c>
      <c r="M4250" s="1">
        <v>1212.00</v>
      </c>
      <c r="N4250" s="1">
        <v>7.97</v>
      </c>
      <c r="O4250" s="1">
        <v>78.86</v>
      </c>
      <c r="P4250" s="1">
        <v>10.49</v>
      </c>
      <c r="Q4250" s="1">
        <v>55.39</v>
      </c>
      <c r="R4250" s="1">
        <v>10.70</v>
      </c>
      <c r="S4250" s="1">
        <v>33.21</v>
      </c>
      <c r="T4250" s="1">
        <v>0.05</v>
      </c>
      <c r="U4250" s="1">
        <v>83.39</v>
      </c>
      <c r="V4250" s="1">
        <f>100-U4250</f>
        <v>16.61</v>
      </c>
      <c r="W4250" s="1">
        <v>14.28</v>
      </c>
      <c r="X4250" s="0" t="inlineStr">
        <is>
          <t>IBGE — Censo Demográfico 2022 / SIDRA</t>
        </is>
      </c>
    </row>
    <row r="4251">
      <c r="A4251" s="0" t="inlineStr">
        <is>
          <t>4124509</t>
        </is>
      </c>
      <c r="B4251" s="0" t="inlineStr">
        <is>
          <t>Santo Inácio</t>
        </is>
      </c>
      <c r="C4251" s="0" t="inlineStr">
        <is>
          <t>PR</t>
        </is>
      </c>
      <c r="D4251" s="0" t="inlineStr">
        <is>
          <t>2022</t>
        </is>
      </c>
      <c r="E4251" s="1">
        <v>6164</v>
      </c>
      <c r="F4251" s="1">
        <v>54</v>
      </c>
      <c r="G4251" s="1">
        <v>60</v>
      </c>
      <c r="H4251" s="1">
        <v>728</v>
      </c>
      <c r="I4251" s="1">
        <f>(F4251+G4251+H4251)/E4251*100</f>
        <v>13.65996106424399740428293316</v>
      </c>
      <c r="J4251" s="1">
        <f>(F4251+G4251)/E4251*100</f>
        <v>1.8494484101232965606748864374</v>
      </c>
      <c r="K4251" s="1">
        <f>F4251/E4251*100</f>
        <v>0.8760545100584036340038935756</v>
      </c>
      <c r="L4251" s="1">
        <v>1660.45</v>
      </c>
      <c r="M4251" s="1">
        <v>1212.00</v>
      </c>
      <c r="N4251" s="1">
        <v>5.92</v>
      </c>
      <c r="O4251" s="1">
        <v>86.61</v>
      </c>
      <c r="P4251" s="1">
        <v>8.52</v>
      </c>
      <c r="Q4251" s="1">
        <v>49.93</v>
      </c>
      <c r="R4251" s="1">
        <v>18.75</v>
      </c>
      <c r="S4251" s="1">
        <v>31.31</v>
      </c>
      <c s="1" r="T4251">
        <v>0</v>
      </c>
      <c r="U4251" s="1">
        <v>94.25</v>
      </c>
      <c r="V4251" s="1">
        <f>100-U4251</f>
        <v>5.75</v>
      </c>
      <c r="W4251" s="1">
        <v>5.58</v>
      </c>
      <c r="X4251" s="0" t="inlineStr">
        <is>
          <t>IBGE — Censo Demográfico 2022 / SIDRA</t>
        </is>
      </c>
    </row>
    <row r="4252">
      <c r="A4252" s="0" t="inlineStr">
        <is>
          <t>4124608</t>
        </is>
      </c>
      <c r="B4252" s="0" t="inlineStr">
        <is>
          <t>São Carlos do Ivaí</t>
        </is>
      </c>
      <c r="C4252" s="0" t="inlineStr">
        <is>
          <t>PR</t>
        </is>
      </c>
      <c r="D4252" s="0" t="inlineStr">
        <is>
          <t>2022</t>
        </is>
      </c>
      <c r="E4252" s="1">
        <v>6547</v>
      </c>
      <c r="F4252" s="1">
        <v>45</v>
      </c>
      <c r="G4252" s="1">
        <v>230</v>
      </c>
      <c r="H4252" s="1">
        <v>936</v>
      </c>
      <c r="I4252" s="1">
        <f>(F4252+G4252+H4252)/E4252*100</f>
        <v>18.497021536581640446005804185</v>
      </c>
      <c r="J4252" s="1">
        <f>(F4252+G4252)/E4252*100</f>
        <v>4.2003971284557812738658927753</v>
      </c>
      <c r="K4252" s="1">
        <f>F4252/E4252*100</f>
        <v>0.6873377119291278448144188178</v>
      </c>
      <c r="L4252" s="1">
        <v>1514.76</v>
      </c>
      <c r="M4252" s="1">
        <v>1212.00</v>
      </c>
      <c r="N4252" s="1">
        <v>7.71</v>
      </c>
      <c r="O4252" s="1">
        <v>94.18</v>
      </c>
      <c r="P4252" s="1">
        <v>4.51</v>
      </c>
      <c r="Q4252" s="1">
        <v>1.18</v>
      </c>
      <c r="R4252" s="1">
        <v>4.01</v>
      </c>
      <c r="S4252" s="1">
        <v>94.64</v>
      </c>
      <c s="1" r="T4252">
        <v>0</v>
      </c>
      <c r="U4252" s="1">
        <v>97.47</v>
      </c>
      <c r="V4252" s="1">
        <f>100-U4252</f>
        <v>2.53</v>
      </c>
      <c r="W4252" s="1">
        <v>1.81</v>
      </c>
      <c r="X4252" s="0" t="inlineStr">
        <is>
          <t>IBGE — Censo Demográfico 2022 / SIDRA</t>
        </is>
      </c>
    </row>
    <row r="4253">
      <c r="A4253" s="0" t="inlineStr">
        <is>
          <t>4124707</t>
        </is>
      </c>
      <c r="B4253" s="0" t="inlineStr">
        <is>
          <t>São Jerônimo da Serra</t>
        </is>
      </c>
      <c r="C4253" s="0" t="inlineStr">
        <is>
          <t>PR</t>
        </is>
      </c>
      <c r="D4253" s="0" t="inlineStr">
        <is>
          <t>2022</t>
        </is>
      </c>
      <c r="E4253" s="1">
        <v>10798</v>
      </c>
      <c r="F4253" s="1">
        <v>224</v>
      </c>
      <c r="G4253" s="1">
        <v>1540</v>
      </c>
      <c r="H4253" s="1">
        <v>2214</v>
      </c>
      <c r="I4253" s="1">
        <f>(F4253+G4253+H4253)/E4253*100</f>
        <v>36.840155584367475458418225597</v>
      </c>
      <c r="J4253" s="1">
        <f>(F4253+G4253)/E4253*100</f>
        <v>16.336358584923133913687719948</v>
      </c>
      <c r="K4253" s="1">
        <f>F4253/E4253*100</f>
        <v>2.0744582330061122430079644379</v>
      </c>
      <c r="L4253" s="1">
        <v>1168.93</v>
      </c>
      <c r="M4253" s="1">
        <v>844.80</v>
      </c>
      <c r="N4253" s="1">
        <v>14.52</v>
      </c>
      <c r="O4253" s="1">
        <v>73.13</v>
      </c>
      <c r="P4253" s="1">
        <v>25.37</v>
      </c>
      <c r="Q4253" s="1">
        <v>0.46</v>
      </c>
      <c r="R4253" s="1">
        <v>9.65</v>
      </c>
      <c r="S4253" s="1">
        <v>89.09</v>
      </c>
      <c r="T4253" s="1">
        <v>0.28</v>
      </c>
      <c r="U4253" s="1">
        <v>69.84</v>
      </c>
      <c r="V4253" s="1">
        <f>100-U4253</f>
        <v>30.16</v>
      </c>
      <c r="W4253" s="1">
        <v>27.60</v>
      </c>
      <c r="X4253" s="0" t="inlineStr">
        <is>
          <t>IBGE — Censo Demográfico 2022 / SIDRA</t>
        </is>
      </c>
    </row>
    <row r="4254">
      <c r="A4254" s="0" t="inlineStr">
        <is>
          <t>4124806</t>
        </is>
      </c>
      <c r="B4254" s="0" t="inlineStr">
        <is>
          <t>São João</t>
        </is>
      </c>
      <c r="C4254" s="0" t="inlineStr">
        <is>
          <t>PR</t>
        </is>
      </c>
      <c r="D4254" s="0" t="inlineStr">
        <is>
          <t>2022</t>
        </is>
      </c>
      <c r="E4254" s="1">
        <v>11858</v>
      </c>
      <c r="F4254" s="1">
        <v>124</v>
      </c>
      <c r="G4254" s="1">
        <v>368</v>
      </c>
      <c r="H4254" s="1">
        <v>1360</v>
      </c>
      <c r="I4254" s="1">
        <f>(F4254+G4254+H4254)/E4254*100</f>
        <v>15.618148085680553213020745488</v>
      </c>
      <c r="J4254" s="1">
        <f>(F4254+G4254)/E4254*100</f>
        <v>4.1490976555911620846685781751</v>
      </c>
      <c r="K4254" s="1">
        <f>F4254/E4254*100</f>
        <v>1.0457075392140327205262270197</v>
      </c>
      <c r="L4254" s="1">
        <v>1693.11</v>
      </c>
      <c r="M4254" s="1">
        <v>1233.33</v>
      </c>
      <c r="N4254" s="1">
        <v>4.85</v>
      </c>
      <c r="O4254" s="1">
        <v>70.72</v>
      </c>
      <c r="P4254" s="1">
        <v>27.88</v>
      </c>
      <c r="Q4254" s="1">
        <v>43.89</v>
      </c>
      <c r="R4254" s="1">
        <v>7.19</v>
      </c>
      <c r="S4254" s="1">
        <v>48.45</v>
      </c>
      <c r="T4254" s="1">
        <v>0.02</v>
      </c>
      <c r="U4254" s="1">
        <v>80.84</v>
      </c>
      <c r="V4254" s="1">
        <f>100-U4254</f>
        <v>19.16</v>
      </c>
      <c r="W4254" s="1">
        <v>10.41</v>
      </c>
      <c r="X4254" s="0" t="inlineStr">
        <is>
          <t>IBGE — Censo Demográfico 2022 / SIDRA</t>
        </is>
      </c>
    </row>
    <row r="4255">
      <c r="A4255" s="0" t="inlineStr">
        <is>
          <t>4124905</t>
        </is>
      </c>
      <c r="B4255" s="0" t="inlineStr">
        <is>
          <t>São João do Caiuá</t>
        </is>
      </c>
      <c r="C4255" s="0" t="inlineStr">
        <is>
          <t>PR</t>
        </is>
      </c>
      <c r="D4255" s="0" t="inlineStr">
        <is>
          <t>2022</t>
        </is>
      </c>
      <c r="E4255" s="1">
        <v>5565</v>
      </c>
      <c r="F4255" s="1">
        <v>84</v>
      </c>
      <c r="G4255" s="1">
        <v>343</v>
      </c>
      <c r="H4255" s="1">
        <v>1252</v>
      </c>
      <c r="I4255" s="1">
        <f>(F4255+G4255+H4255)/E4255*100</f>
        <v>30.170709793351302785265049416</v>
      </c>
      <c r="J4255" s="1">
        <f>(F4255+G4255)/E4255*100</f>
        <v>7.6729559748427672955974842767</v>
      </c>
      <c r="K4255" s="1">
        <f>F4255/E4255*100</f>
        <v>1.5094339622641509433962264151</v>
      </c>
      <c r="L4255" s="1">
        <v>1220.35</v>
      </c>
      <c r="M4255" s="1">
        <v>941.33</v>
      </c>
      <c r="N4255" s="1">
        <v>12.49</v>
      </c>
      <c r="O4255" s="1">
        <v>90.87</v>
      </c>
      <c r="P4255" s="1">
        <v>7.07</v>
      </c>
      <c r="Q4255" s="1">
        <v>83.39</v>
      </c>
      <c r="R4255" s="1">
        <v>2.48</v>
      </c>
      <c r="S4255" s="1">
        <v>14.09</v>
      </c>
      <c s="1" r="T4255">
        <v>0</v>
      </c>
      <c r="U4255" s="1">
        <v>93.58</v>
      </c>
      <c r="V4255" s="1">
        <f>100-U4255</f>
        <v>6.42</v>
      </c>
      <c r="W4255" s="1">
        <v>3.85</v>
      </c>
      <c r="X4255" s="0" t="inlineStr">
        <is>
          <t>IBGE — Censo Demográfico 2022 / SIDRA</t>
        </is>
      </c>
    </row>
    <row r="4256">
      <c r="A4256" s="0" t="inlineStr">
        <is>
          <t>4125001</t>
        </is>
      </c>
      <c r="B4256" s="0" t="inlineStr">
        <is>
          <t>São João do Ivaí</t>
        </is>
      </c>
      <c r="C4256" s="0" t="inlineStr">
        <is>
          <t>PR</t>
        </is>
      </c>
      <c r="D4256" s="0" t="inlineStr">
        <is>
          <t>2022</t>
        </is>
      </c>
      <c r="E4256" s="1">
        <v>10596</v>
      </c>
      <c r="F4256" s="1">
        <v>114</v>
      </c>
      <c r="G4256" s="1">
        <v>434</v>
      </c>
      <c r="H4256" s="1">
        <v>1520</v>
      </c>
      <c r="I4256" s="1">
        <f>(F4256+G4256+H4256)/E4256*100</f>
        <v>19.516798791996979992449981125</v>
      </c>
      <c r="J4256" s="1">
        <f>(F4256+G4256)/E4256*100</f>
        <v>5.171762929407323518308795772</v>
      </c>
      <c r="K4256" s="1">
        <f>F4256/E4256*100</f>
        <v>1.0758776896942242355605889015</v>
      </c>
      <c r="L4256" s="1">
        <v>1435.26</v>
      </c>
      <c r="M4256" s="1">
        <v>1208.00</v>
      </c>
      <c r="N4256" s="1">
        <v>11.88</v>
      </c>
      <c r="O4256" s="1">
        <v>87.25</v>
      </c>
      <c r="P4256" s="1">
        <v>11.37</v>
      </c>
      <c r="Q4256" s="1">
        <v>58.11</v>
      </c>
      <c r="R4256" s="1">
        <v>12.03</v>
      </c>
      <c r="S4256" s="1">
        <v>29.77</v>
      </c>
      <c r="T4256" s="1">
        <v>0.02</v>
      </c>
      <c r="U4256" s="1">
        <v>89.58</v>
      </c>
      <c r="V4256" s="1">
        <f>100-U4256</f>
        <v>10.42</v>
      </c>
      <c r="W4256" s="1">
        <v>9.42</v>
      </c>
      <c r="X4256" s="0" t="inlineStr">
        <is>
          <t>IBGE — Censo Demográfico 2022 / SIDRA</t>
        </is>
      </c>
    </row>
    <row r="4257">
      <c r="A4257" s="0" t="inlineStr">
        <is>
          <t>4125100</t>
        </is>
      </c>
      <c r="B4257" s="0" t="inlineStr">
        <is>
          <t>São João do Triunfo</t>
        </is>
      </c>
      <c r="C4257" s="0" t="inlineStr">
        <is>
          <t>PR</t>
        </is>
      </c>
      <c r="D4257" s="0" t="inlineStr">
        <is>
          <t>2022</t>
        </is>
      </c>
      <c r="E4257" s="1">
        <v>13710</v>
      </c>
      <c r="F4257" s="1">
        <v>212</v>
      </c>
      <c r="G4257" s="1">
        <v>756</v>
      </c>
      <c r="H4257" s="1">
        <v>2804</v>
      </c>
      <c r="I4257" s="1">
        <f>(F4257+G4257+H4257)/E4257*100</f>
        <v>27.512764405543398978847556528</v>
      </c>
      <c r="J4257" s="1">
        <f>(F4257+G4257)/E4257*100</f>
        <v>7.0605397520058351568198395332</v>
      </c>
      <c r="K4257" s="1">
        <f>F4257/E4257*100</f>
        <v>1.5463165572574762946754194019</v>
      </c>
      <c r="L4257" s="1">
        <v>1474.27</v>
      </c>
      <c r="M4257" s="1">
        <v>1053.00</v>
      </c>
      <c r="N4257" s="1">
        <v>6.30</v>
      </c>
      <c r="O4257" s="1">
        <v>65.85</v>
      </c>
      <c r="P4257" s="1">
        <v>26.49</v>
      </c>
      <c r="Q4257" s="1">
        <v>10.98</v>
      </c>
      <c r="R4257" s="1">
        <v>19.52</v>
      </c>
      <c r="S4257" s="1">
        <v>69.03</v>
      </c>
      <c r="T4257" s="1">
        <v>0.08</v>
      </c>
      <c r="U4257" s="1">
        <v>82.66</v>
      </c>
      <c r="V4257" s="1">
        <f>100-U4257</f>
        <v>17.34</v>
      </c>
      <c r="W4257" s="1">
        <v>16.40</v>
      </c>
      <c r="X4257" s="0" t="inlineStr">
        <is>
          <t>IBGE — Censo Demográfico 2022 / SIDRA</t>
        </is>
      </c>
    </row>
    <row r="4258">
      <c r="A4258" s="0" t="inlineStr">
        <is>
          <t>4125209</t>
        </is>
      </c>
      <c r="B4258" s="0" t="inlineStr">
        <is>
          <t>São Jorge d'Oeste</t>
        </is>
      </c>
      <c r="C4258" s="0" t="inlineStr">
        <is>
          <t>PR</t>
        </is>
      </c>
      <c r="D4258" s="0" t="inlineStr">
        <is>
          <t>2022</t>
        </is>
      </c>
      <c r="E4258" s="1">
        <v>9342</v>
      </c>
      <c r="F4258" s="1">
        <v>208</v>
      </c>
      <c r="G4258" s="1">
        <v>196</v>
      </c>
      <c r="H4258" s="1">
        <v>1461</v>
      </c>
      <c r="I4258" s="1">
        <f>(F4258+G4258+H4258)/E4258*100</f>
        <v>19.963605223720830657246842218</v>
      </c>
      <c r="J4258" s="1">
        <f>(F4258+G4258)/E4258*100</f>
        <v>4.3245557696424748447869835153</v>
      </c>
      <c r="K4258" s="1">
        <f>F4258/E4258*100</f>
        <v>2.2265039606080068507814172554</v>
      </c>
      <c r="L4258" s="1">
        <v>1829.04</v>
      </c>
      <c r="M4258" s="1">
        <v>1200.00</v>
      </c>
      <c r="N4258" s="1">
        <v>6.10</v>
      </c>
      <c r="O4258" s="1">
        <v>72.06</v>
      </c>
      <c r="P4258" s="1">
        <v>15.74</v>
      </c>
      <c r="Q4258" s="1">
        <v>7.23</v>
      </c>
      <c r="R4258" s="1">
        <v>24.52</v>
      </c>
      <c r="S4258" s="1">
        <v>62.81</v>
      </c>
      <c s="1" r="T4258">
        <v>0</v>
      </c>
      <c r="U4258" s="1">
        <v>83.53</v>
      </c>
      <c r="V4258" s="1">
        <f>100-U4258</f>
        <v>16.47</v>
      </c>
      <c r="W4258" s="1">
        <v>13.83</v>
      </c>
      <c r="X4258" s="0" t="inlineStr">
        <is>
          <t>IBGE — Censo Demográfico 2022 / SIDRA</t>
        </is>
      </c>
    </row>
    <row r="4259">
      <c r="A4259" s="0" t="inlineStr">
        <is>
          <t>4125308</t>
        </is>
      </c>
      <c r="B4259" s="0" t="inlineStr">
        <is>
          <t>São Jorge do Ivaí</t>
        </is>
      </c>
      <c r="C4259" s="0" t="inlineStr">
        <is>
          <t>PR</t>
        </is>
      </c>
      <c r="D4259" s="0" t="inlineStr">
        <is>
          <t>2022</t>
        </is>
      </c>
      <c r="E4259" s="1">
        <v>5163</v>
      </c>
      <c r="F4259" s="1">
        <v>85</v>
      </c>
      <c r="G4259" s="1">
        <v>48</v>
      </c>
      <c r="H4259" s="1">
        <v>545</v>
      </c>
      <c r="I4259" s="1">
        <f>(F4259+G4259+H4259)/E4259*100</f>
        <v>13.131900058105752469494479954</v>
      </c>
      <c r="J4259" s="1">
        <f>(F4259+G4259)/E4259*100</f>
        <v>2.5760216928142552779391826457</v>
      </c>
      <c r="K4259" s="1">
        <f>F4259/E4259*100</f>
        <v>1.6463296533023435986829362774</v>
      </c>
      <c r="L4259" s="1">
        <v>1785.31</v>
      </c>
      <c r="M4259" s="1">
        <v>1308.00</v>
      </c>
      <c r="N4259" s="1">
        <v>7.46</v>
      </c>
      <c r="O4259" s="1">
        <v>89.87</v>
      </c>
      <c r="P4259" s="1">
        <v>5.25</v>
      </c>
      <c r="Q4259" s="1">
        <v>82.39</v>
      </c>
      <c r="R4259" s="1">
        <v>2.49</v>
      </c>
      <c r="S4259" s="1">
        <v>15.06</v>
      </c>
      <c s="1" r="T4259">
        <v>0</v>
      </c>
      <c r="U4259" s="1">
        <v>95.53</v>
      </c>
      <c r="V4259" s="1">
        <f>100-U4259</f>
        <v>4.47</v>
      </c>
      <c r="W4259" s="1">
        <v>4.16</v>
      </c>
      <c r="X4259" s="0" t="inlineStr">
        <is>
          <t>IBGE — Censo Demográfico 2022 / SIDRA</t>
        </is>
      </c>
    </row>
    <row r="4260">
      <c r="A4260" s="0" t="inlineStr">
        <is>
          <t>4125357</t>
        </is>
      </c>
      <c r="B4260" s="0" t="inlineStr">
        <is>
          <t>São Jorge do Patrocínio</t>
        </is>
      </c>
      <c r="C4260" s="0" t="inlineStr">
        <is>
          <t>PR</t>
        </is>
      </c>
      <c r="D4260" s="0" t="inlineStr">
        <is>
          <t>2022</t>
        </is>
      </c>
      <c r="E4260" s="1">
        <v>6493</v>
      </c>
      <c r="F4260" s="1">
        <v>247</v>
      </c>
      <c r="G4260" s="1">
        <v>292</v>
      </c>
      <c r="H4260" s="1">
        <v>854</v>
      </c>
      <c r="I4260" s="1">
        <f>(F4260+G4260+H4260)/E4260*100</f>
        <v>21.453873402125365778530725397</v>
      </c>
      <c r="J4260" s="1">
        <f>(F4260+G4260)/E4260*100</f>
        <v>8.301247497304789773602340983</v>
      </c>
      <c r="K4260" s="1">
        <f>F4260/E4260*100</f>
        <v>3.8040967195441244417064531033</v>
      </c>
      <c r="L4260" s="1">
        <v>1373.72</v>
      </c>
      <c r="M4260" s="1">
        <v>1200.00</v>
      </c>
      <c r="N4260" s="1">
        <v>9.57</v>
      </c>
      <c r="O4260" s="1">
        <v>77.00</v>
      </c>
      <c r="P4260" s="1">
        <v>6.88</v>
      </c>
      <c r="Q4260" s="1">
        <v>1.91</v>
      </c>
      <c r="R4260" s="1">
        <v>0.40</v>
      </c>
      <c r="S4260" s="1">
        <v>97.13</v>
      </c>
      <c r="T4260" s="1">
        <v>0.04</v>
      </c>
      <c r="U4260" s="1">
        <v>83.68</v>
      </c>
      <c r="V4260" s="1">
        <f>100-U4260</f>
        <v>16.32</v>
      </c>
      <c r="W4260" s="1">
        <v>8.44</v>
      </c>
      <c r="X4260" s="0" t="inlineStr">
        <is>
          <t>IBGE — Censo Demográfico 2022 / SIDRA</t>
        </is>
      </c>
    </row>
    <row r="4261">
      <c r="A4261" s="0" t="inlineStr">
        <is>
          <t>4125407</t>
        </is>
      </c>
      <c r="B4261" s="0" t="inlineStr">
        <is>
          <t>São José da Boa Vista</t>
        </is>
      </c>
      <c r="C4261" s="0" t="inlineStr">
        <is>
          <t>PR</t>
        </is>
      </c>
      <c r="D4261" s="0" t="inlineStr">
        <is>
          <t>2022</t>
        </is>
      </c>
      <c r="E4261" s="1">
        <v>6018</v>
      </c>
      <c r="F4261" s="1">
        <v>73</v>
      </c>
      <c r="G4261" s="1">
        <v>471</v>
      </c>
      <c r="H4261" s="1">
        <v>1260</v>
      </c>
      <c r="I4261" s="1">
        <f>(F4261+G4261+H4261)/E4261*100</f>
        <v>29.976736457294782319707544035</v>
      </c>
      <c r="J4261" s="1">
        <f>(F4261+G4261)/E4261*100</f>
        <v>9.039548022598870056497175141</v>
      </c>
      <c r="K4261" s="1">
        <f>F4261/E4261*100</f>
        <v>1.2130275839149219009637753406</v>
      </c>
      <c r="L4261" s="1">
        <v>1395.21</v>
      </c>
      <c r="M4261" s="1">
        <v>965.00</v>
      </c>
      <c r="N4261" s="1">
        <v>7.22</v>
      </c>
      <c r="O4261" s="1">
        <v>63.02</v>
      </c>
      <c r="P4261" s="1">
        <v>29.60</v>
      </c>
      <c r="Q4261" s="1">
        <v>28.33</v>
      </c>
      <c r="R4261" s="1">
        <v>1.10</v>
      </c>
      <c r="S4261" s="1">
        <v>39.23</v>
      </c>
      <c r="T4261" s="1">
        <v>0.13</v>
      </c>
      <c r="U4261" s="1">
        <v>78.88</v>
      </c>
      <c r="V4261" s="1">
        <f>100-U4261</f>
        <v>21.12</v>
      </c>
      <c r="W4261" s="1">
        <v>19.25</v>
      </c>
      <c r="X4261" s="0" t="inlineStr">
        <is>
          <t>IBGE — Censo Demográfico 2022 / SIDRA</t>
        </is>
      </c>
    </row>
    <row r="4262">
      <c r="A4262" s="0" t="inlineStr">
        <is>
          <t>4125456</t>
        </is>
      </c>
      <c r="B4262" s="0" t="inlineStr">
        <is>
          <t>São José das Palmeiras</t>
        </is>
      </c>
      <c r="C4262" s="0" t="inlineStr">
        <is>
          <t>PR</t>
        </is>
      </c>
      <c r="D4262" s="0" t="inlineStr">
        <is>
          <t>2022</t>
        </is>
      </c>
      <c r="E4262" s="1">
        <v>3952</v>
      </c>
      <c r="F4262" s="1">
        <v>24</v>
      </c>
      <c r="G4262" s="1">
        <v>108</v>
      </c>
      <c r="H4262" s="1">
        <v>545</v>
      </c>
      <c r="I4262" s="1">
        <f>(F4262+G4262+H4262)/E4262*100</f>
        <v>17.130566801619433198380566802</v>
      </c>
      <c r="J4262" s="1">
        <f>(F4262+G4262)/E4262*100</f>
        <v>3.3400809716599190283400809717</v>
      </c>
      <c r="K4262" s="1">
        <f>F4262/E4262*100</f>
        <v>0.6072874493927125506072874494</v>
      </c>
      <c r="L4262" s="1">
        <v>1557.10</v>
      </c>
      <c r="M4262" s="1">
        <v>1212.00</v>
      </c>
      <c r="N4262" s="1">
        <v>11.04</v>
      </c>
      <c r="O4262" s="1">
        <v>82.68</v>
      </c>
      <c r="P4262" s="1">
        <v>9.52</v>
      </c>
      <c r="Q4262" s="1">
        <v>1.19</v>
      </c>
      <c r="R4262" s="1">
        <v>1.12</v>
      </c>
      <c r="S4262" s="1">
        <v>97.69</v>
      </c>
      <c s="1" r="T4262">
        <v>0</v>
      </c>
      <c r="U4262" s="1">
        <v>78.12</v>
      </c>
      <c r="V4262" s="1">
        <f>100-U4262</f>
        <v>21.88</v>
      </c>
      <c r="W4262" s="1">
        <v>20.36</v>
      </c>
      <c r="X4262" s="0" t="inlineStr">
        <is>
          <t>IBGE — Censo Demográfico 2022 / SIDRA</t>
        </is>
      </c>
    </row>
    <row r="4263">
      <c r="A4263" s="0" t="inlineStr">
        <is>
          <t>4125506</t>
        </is>
      </c>
      <c r="B4263" s="0" t="inlineStr">
        <is>
          <t>São José dos Pinhais</t>
        </is>
      </c>
      <c r="C4263" s="0" t="inlineStr">
        <is>
          <t>PR</t>
        </is>
      </c>
      <c r="D4263" s="0" t="inlineStr">
        <is>
          <t>2022</t>
        </is>
      </c>
      <c r="E4263" s="1">
        <v>328736</v>
      </c>
      <c r="F4263" s="1">
        <v>5149</v>
      </c>
      <c r="G4263" s="1">
        <v>11022</v>
      </c>
      <c r="H4263" s="1">
        <v>35960</v>
      </c>
      <c r="I4263" s="1">
        <f>(F4263+G4263+H4263)/E4263*100</f>
        <v>15.858013725299328336415847367</v>
      </c>
      <c r="J4263" s="1">
        <f>(F4263+G4263)/E4263*100</f>
        <v>4.9191448457120607417502190207</v>
      </c>
      <c r="K4263" s="1">
        <f>F4263/E4263*100</f>
        <v>1.5663024432979655407378565171</v>
      </c>
      <c r="L4263" s="1">
        <v>1823.68</v>
      </c>
      <c r="M4263" s="1">
        <v>1333.33</v>
      </c>
      <c r="N4263" s="1">
        <v>2.36</v>
      </c>
      <c r="O4263" s="1">
        <v>89.24</v>
      </c>
      <c r="P4263" s="1">
        <v>6.40</v>
      </c>
      <c r="Q4263" s="1">
        <v>79.82</v>
      </c>
      <c r="R4263" s="1">
        <v>10.40</v>
      </c>
      <c r="S4263" s="1">
        <v>7.87</v>
      </c>
      <c r="T4263" s="1">
        <v>0.01</v>
      </c>
      <c r="U4263" s="1">
        <v>99.32</v>
      </c>
      <c r="V4263" s="1">
        <f>100-U4263</f>
        <v>0.68</v>
      </c>
      <c r="W4263" s="1">
        <v>0.44</v>
      </c>
      <c r="X4263" s="0" t="inlineStr">
        <is>
          <t>IBGE — Censo Demográfico 2022 / SIDRA</t>
        </is>
      </c>
    </row>
    <row r="4264">
      <c r="A4264" s="0" t="inlineStr">
        <is>
          <t>4125555</t>
        </is>
      </c>
      <c r="B4264" s="0" t="inlineStr">
        <is>
          <t>São Manoel do Paraná</t>
        </is>
      </c>
      <c r="C4264" s="0" t="inlineStr">
        <is>
          <t>PR</t>
        </is>
      </c>
      <c r="D4264" s="0" t="inlineStr">
        <is>
          <t>2022</t>
        </is>
      </c>
      <c r="E4264" s="1">
        <v>2138</v>
      </c>
      <c r="F4264" s="1">
        <v>47</v>
      </c>
      <c r="G4264" s="1">
        <v>43</v>
      </c>
      <c r="H4264" s="1">
        <v>276</v>
      </c>
      <c r="I4264" s="1">
        <f>(F4264+G4264+H4264)/E4264*100</f>
        <v>17.118802619270346117867165575</v>
      </c>
      <c r="J4264" s="1">
        <f>(F4264+G4264)/E4264*100</f>
        <v>4.2095416276894293732460243218</v>
      </c>
      <c r="K4264" s="1">
        <f>F4264/E4264*100</f>
        <v>2.1983161833489242282507015903</v>
      </c>
      <c r="L4264" s="1">
        <v>1301.92</v>
      </c>
      <c r="M4264" s="1">
        <v>1212.00</v>
      </c>
      <c r="N4264" s="1">
        <v>10.49</v>
      </c>
      <c r="O4264" s="1">
        <v>79.95</v>
      </c>
      <c r="P4264" s="1">
        <v>0.87</v>
      </c>
      <c r="Q4264" s="1">
        <v>1.73</v>
      </c>
      <c r="R4264" s="1">
        <v>25.87</v>
      </c>
      <c r="S4264" s="1">
        <v>72.40</v>
      </c>
      <c s="1" r="T4264">
        <v>0</v>
      </c>
      <c r="U4264" s="1">
        <v>88.86</v>
      </c>
      <c r="V4264" s="1">
        <f>100-U4264</f>
        <v>11.14</v>
      </c>
      <c r="W4264" s="1">
        <v>11.01</v>
      </c>
      <c r="X4264" s="0" t="inlineStr">
        <is>
          <t>IBGE — Censo Demográfico 2022 / SIDRA</t>
        </is>
      </c>
    </row>
    <row r="4265">
      <c r="A4265" s="0" t="inlineStr">
        <is>
          <t>4125605</t>
        </is>
      </c>
      <c r="B4265" s="0" t="inlineStr">
        <is>
          <t>São Mateus do Sul</t>
        </is>
      </c>
      <c r="C4265" s="0" t="inlineStr">
        <is>
          <t>PR</t>
        </is>
      </c>
      <c r="D4265" s="0" t="inlineStr">
        <is>
          <t>2022</t>
        </is>
      </c>
      <c r="E4265" s="1">
        <v>42332</v>
      </c>
      <c r="F4265" s="1">
        <v>1003</v>
      </c>
      <c r="G4265" s="1">
        <v>1784</v>
      </c>
      <c r="H4265" s="1">
        <v>6503</v>
      </c>
      <c r="I4265" s="1">
        <f>(F4265+G4265+H4265)/E4265*100</f>
        <v>21.945573088916186336577530001</v>
      </c>
      <c r="J4265" s="1">
        <f>(F4265+G4265)/E4265*100</f>
        <v>6.5836719266748559009732590003</v>
      </c>
      <c r="K4265" s="1">
        <f>F4265/E4265*100</f>
        <v>2.369365964282339601247283379</v>
      </c>
      <c r="L4265" s="1">
        <v>1568.37</v>
      </c>
      <c r="M4265" s="1">
        <v>1180.00</v>
      </c>
      <c r="N4265" s="1">
        <v>3.24</v>
      </c>
      <c r="O4265" s="1">
        <v>62.28</v>
      </c>
      <c r="P4265" s="1">
        <v>36.40</v>
      </c>
      <c r="Q4265" s="1">
        <v>40.60</v>
      </c>
      <c r="R4265" s="1">
        <v>22.40</v>
      </c>
      <c r="S4265" s="1">
        <v>36.60</v>
      </c>
      <c r="T4265" s="1">
        <v>0.03</v>
      </c>
      <c r="U4265" s="1">
        <v>77.85</v>
      </c>
      <c r="V4265" s="1">
        <f>100-U4265</f>
        <v>22.15</v>
      </c>
      <c r="W4265" s="1">
        <v>20.32</v>
      </c>
      <c r="X4265" s="0" t="inlineStr">
        <is>
          <t>IBGE — Censo Demográfico 2022 / SIDRA</t>
        </is>
      </c>
    </row>
    <row r="4266">
      <c r="A4266" s="0" t="inlineStr">
        <is>
          <t>4125704</t>
        </is>
      </c>
      <c r="B4266" s="0" t="inlineStr">
        <is>
          <t>São Miguel do Iguaçu</t>
        </is>
      </c>
      <c r="C4266" s="0" t="inlineStr">
        <is>
          <t>PR</t>
        </is>
      </c>
      <c r="D4266" s="0" t="inlineStr">
        <is>
          <t>2022</t>
        </is>
      </c>
      <c r="E4266" s="1">
        <v>29090</v>
      </c>
      <c r="F4266" s="1">
        <v>510</v>
      </c>
      <c r="G4266" s="1">
        <v>743</v>
      </c>
      <c r="H4266" s="1">
        <v>3642</v>
      </c>
      <c r="I4266" s="1">
        <f>(F4266+G4266+H4266)/E4266*100</f>
        <v>16.827088346510828463389480921</v>
      </c>
      <c r="J4266" s="1">
        <f>(F4266+G4266)/E4266*100</f>
        <v>4.3073221038157442420075627363</v>
      </c>
      <c r="K4266" s="1">
        <f>F4266/E4266*100</f>
        <v>1.7531797868683396356136129254</v>
      </c>
      <c r="L4266" s="1">
        <v>1733.78</v>
      </c>
      <c r="M4266" s="1">
        <v>1225.00</v>
      </c>
      <c r="N4266" s="1">
        <v>6.27</v>
      </c>
      <c r="O4266" s="1">
        <v>76.56</v>
      </c>
      <c r="P4266" s="1">
        <v>11.02</v>
      </c>
      <c r="Q4266" s="1">
        <v>52.35</v>
      </c>
      <c r="R4266" s="1">
        <v>20.65</v>
      </c>
      <c r="S4266" s="1">
        <v>25.13</v>
      </c>
      <c r="T4266" s="1">
        <v>0.05</v>
      </c>
      <c r="U4266" s="1">
        <v>89.90</v>
      </c>
      <c r="V4266" s="1">
        <f>100-U4266</f>
        <v>10.10</v>
      </c>
      <c r="W4266" s="1">
        <v>9.08</v>
      </c>
      <c r="X4266" s="0" t="inlineStr">
        <is>
          <t>IBGE — Censo Demográfico 2022 / SIDRA</t>
        </is>
      </c>
    </row>
    <row r="4267">
      <c r="A4267" s="0" t="inlineStr">
        <is>
          <t>4125753</t>
        </is>
      </c>
      <c r="B4267" s="0" t="inlineStr">
        <is>
          <t>São Pedro do Iguaçu</t>
        </is>
      </c>
      <c r="C4267" s="0" t="inlineStr">
        <is>
          <t>PR</t>
        </is>
      </c>
      <c r="D4267" s="0" t="inlineStr">
        <is>
          <t>2022</t>
        </is>
      </c>
      <c r="E4267" s="1">
        <v>5734</v>
      </c>
      <c r="F4267" s="1">
        <v>78</v>
      </c>
      <c r="G4267" s="1">
        <v>252</v>
      </c>
      <c r="H4267" s="1">
        <v>884</v>
      </c>
      <c r="I4267" s="1">
        <f>(F4267+G4267+H4267)/E4267*100</f>
        <v>21.171956749215207534007673526</v>
      </c>
      <c r="J4267" s="1">
        <f>(F4267+G4267)/E4267*100</f>
        <v>5.755144750610394140216253924</v>
      </c>
      <c r="K4267" s="1">
        <f>F4267/E4267*100</f>
        <v>1.3603069410533658876874782002</v>
      </c>
      <c r="L4267" s="1">
        <v>1478.95</v>
      </c>
      <c r="M4267" s="1">
        <v>1200.00</v>
      </c>
      <c r="N4267" s="1">
        <v>8.81</v>
      </c>
      <c r="O4267" s="1">
        <v>73.66</v>
      </c>
      <c r="P4267" s="1">
        <v>23.66</v>
      </c>
      <c r="Q4267" s="1">
        <v>15.14</v>
      </c>
      <c r="R4267" s="1">
        <v>39.62</v>
      </c>
      <c r="S4267" s="1">
        <v>44.65</v>
      </c>
      <c r="T4267" s="1">
        <v>0.05</v>
      </c>
      <c r="U4267" s="1">
        <v>79.60</v>
      </c>
      <c r="V4267" s="1">
        <f>100-U4267</f>
        <v>20.40</v>
      </c>
      <c r="W4267" s="1">
        <v>13.06</v>
      </c>
      <c r="X4267" s="0" t="inlineStr">
        <is>
          <t>IBGE — Censo Demográfico 2022 / SIDRA</t>
        </is>
      </c>
    </row>
    <row r="4268">
      <c r="A4268" s="0" t="inlineStr">
        <is>
          <t>4125803</t>
        </is>
      </c>
      <c r="B4268" s="0" t="inlineStr">
        <is>
          <t>São Pedro do Ivaí</t>
        </is>
      </c>
      <c r="C4268" s="0" t="inlineStr">
        <is>
          <t>PR</t>
        </is>
      </c>
      <c r="D4268" s="0" t="inlineStr">
        <is>
          <t>2022</t>
        </is>
      </c>
      <c r="E4268" s="1">
        <v>8685</v>
      </c>
      <c r="F4268" s="1">
        <v>74</v>
      </c>
      <c r="G4268" s="1">
        <v>299</v>
      </c>
      <c r="H4268" s="1">
        <v>1303</v>
      </c>
      <c r="I4268" s="1">
        <f>(F4268+G4268+H4268)/E4268*100</f>
        <v>19.297639608520437535981577432</v>
      </c>
      <c r="J4268" s="1">
        <f>(F4268+G4268)/E4268*100</f>
        <v>4.2947610823258491652274035694</v>
      </c>
      <c r="K4268" s="1">
        <f>F4268/E4268*100</f>
        <v>0.8520437535981577432354634427</v>
      </c>
      <c r="L4268" s="1">
        <v>1588.58</v>
      </c>
      <c r="M4268" s="1">
        <v>1212.00</v>
      </c>
      <c r="N4268" s="1">
        <v>9.52</v>
      </c>
      <c r="O4268" s="1">
        <v>90.22</v>
      </c>
      <c r="P4268" s="1">
        <v>8.74</v>
      </c>
      <c r="Q4268" s="1">
        <v>52.61</v>
      </c>
      <c r="R4268" s="1">
        <v>3.52</v>
      </c>
      <c r="S4268" s="1">
        <v>43.72</v>
      </c>
      <c s="1" r="T4268">
        <v>0</v>
      </c>
      <c r="U4268" s="1">
        <v>94.93</v>
      </c>
      <c r="V4268" s="1">
        <f>100-U4268</f>
        <v>5.07</v>
      </c>
      <c r="W4268" s="1">
        <v>4.12</v>
      </c>
      <c r="X4268" s="0" t="inlineStr">
        <is>
          <t>IBGE — Censo Demográfico 2022 / SIDRA</t>
        </is>
      </c>
    </row>
    <row r="4269">
      <c r="A4269" s="0" t="inlineStr">
        <is>
          <t>4125902</t>
        </is>
      </c>
      <c r="B4269" s="0" t="inlineStr">
        <is>
          <t>São Pedro do Paraná</t>
        </is>
      </c>
      <c r="C4269" s="0" t="inlineStr">
        <is>
          <t>PR</t>
        </is>
      </c>
      <c r="D4269" s="0" t="inlineStr">
        <is>
          <t>2022</t>
        </is>
      </c>
      <c r="E4269" s="1">
        <v>2655</v>
      </c>
      <c r="F4269" s="1">
        <v>6</v>
      </c>
      <c r="G4269" s="1">
        <v>92</v>
      </c>
      <c r="H4269" s="1">
        <v>253</v>
      </c>
      <c r="I4269" s="1">
        <f>(F4269+G4269+H4269)/E4269*100</f>
        <v>13.220338983050847457627118644</v>
      </c>
      <c r="J4269" s="1">
        <f>(F4269+G4269)/E4269*100</f>
        <v>3.6911487758945386064030131827</v>
      </c>
      <c r="K4269" s="1">
        <f>F4269/E4269*100</f>
        <v>0.2259887005649717514124293785</v>
      </c>
      <c r="L4269" s="1">
        <v>1682.34</v>
      </c>
      <c r="M4269" s="1">
        <v>1333.33</v>
      </c>
      <c r="N4269" s="1">
        <v>8.19</v>
      </c>
      <c r="O4269" s="1">
        <v>68.12</v>
      </c>
      <c r="P4269" s="1">
        <v>9.44</v>
      </c>
      <c r="Q4269" s="1">
        <v>0.61</v>
      </c>
      <c r="R4269" s="1">
        <v>0.30</v>
      </c>
      <c r="S4269" s="1">
        <v>99.09</v>
      </c>
      <c s="1" r="T4269">
        <v>0</v>
      </c>
      <c r="U4269" s="1">
        <v>78.17</v>
      </c>
      <c r="V4269" s="1">
        <f>100-U4269</f>
        <v>21.83</v>
      </c>
      <c r="W4269" s="1">
        <v>18.88</v>
      </c>
      <c r="X4269" s="0" t="inlineStr">
        <is>
          <t>IBGE — Censo Demográfico 2022 / SIDRA</t>
        </is>
      </c>
    </row>
    <row r="4270">
      <c r="A4270" s="0" t="inlineStr">
        <is>
          <t>4126009</t>
        </is>
      </c>
      <c r="B4270" s="0" t="inlineStr">
        <is>
          <t>São Sebastião da Amoreira</t>
        </is>
      </c>
      <c r="C4270" s="0" t="inlineStr">
        <is>
          <t>PR</t>
        </is>
      </c>
      <c r="D4270" s="0" t="inlineStr">
        <is>
          <t>2022</t>
        </is>
      </c>
      <c r="E4270" s="1">
        <v>8052</v>
      </c>
      <c r="F4270" s="1">
        <v>107</v>
      </c>
      <c r="G4270" s="1">
        <v>675</v>
      </c>
      <c r="H4270" s="1">
        <v>1821</v>
      </c>
      <c r="I4270" s="1">
        <f>(F4270+G4270+H4270)/E4270*100</f>
        <v>32.327372081470442126179831098</v>
      </c>
      <c r="J4270" s="1">
        <f>(F4270+G4270)/E4270*100</f>
        <v>9.711872826626924987580725286</v>
      </c>
      <c r="K4270" s="1">
        <f>F4270/E4270*100</f>
        <v>1.3288623944361649279682066567</v>
      </c>
      <c r="L4270" s="1">
        <v>1305.25</v>
      </c>
      <c r="M4270" s="1">
        <v>920.00</v>
      </c>
      <c r="N4270" s="1">
        <v>11.79</v>
      </c>
      <c r="O4270" s="1">
        <v>91.69</v>
      </c>
      <c r="P4270" s="1">
        <v>7.54</v>
      </c>
      <c r="Q4270" s="1">
        <v>1.61</v>
      </c>
      <c r="R4270" s="1">
        <v>10.65</v>
      </c>
      <c r="S4270" s="1">
        <v>87.64</v>
      </c>
      <c r="T4270" s="1">
        <v>0.03</v>
      </c>
      <c r="U4270" s="1">
        <v>93.84</v>
      </c>
      <c r="V4270" s="1">
        <f>100-U4270</f>
        <v>6.16</v>
      </c>
      <c r="W4270" s="1">
        <v>5.36</v>
      </c>
      <c r="X4270" s="0" t="inlineStr">
        <is>
          <t>IBGE — Censo Demográfico 2022 / SIDRA</t>
        </is>
      </c>
    </row>
    <row r="4271">
      <c r="A4271" s="0" t="inlineStr">
        <is>
          <t>4126108</t>
        </is>
      </c>
      <c r="B4271" s="0" t="inlineStr">
        <is>
          <t>São Tomé</t>
        </is>
      </c>
      <c r="C4271" s="0" t="inlineStr">
        <is>
          <t>PR</t>
        </is>
      </c>
      <c r="D4271" s="0" t="inlineStr">
        <is>
          <t>2022</t>
        </is>
      </c>
      <c r="E4271" s="1">
        <v>5229</v>
      </c>
      <c r="F4271" s="1">
        <v>24</v>
      </c>
      <c r="G4271" s="1">
        <v>302</v>
      </c>
      <c r="H4271" s="1">
        <v>881</v>
      </c>
      <c r="I4271" s="1">
        <f>(F4271+G4271+H4271)/E4271*100</f>
        <v>23.082807420156817747179192962</v>
      </c>
      <c r="J4271" s="1">
        <f>(F4271+G4271)/E4271*100</f>
        <v>6.2344616561484031363549435839</v>
      </c>
      <c r="K4271" s="1">
        <f>F4271/E4271*100</f>
        <v>0.4589787722317842799770510614</v>
      </c>
      <c r="L4271" s="1">
        <v>1352.04</v>
      </c>
      <c r="M4271" s="1">
        <v>1180.00</v>
      </c>
      <c r="N4271" s="1">
        <v>6.12</v>
      </c>
      <c r="O4271" s="1">
        <v>91.49</v>
      </c>
      <c r="P4271" s="1">
        <v>5.90</v>
      </c>
      <c r="Q4271" s="1">
        <v>53.44</v>
      </c>
      <c r="R4271" s="1">
        <v>30.72</v>
      </c>
      <c r="S4271" s="1">
        <v>15.85</v>
      </c>
      <c s="1" r="T4271">
        <v>0</v>
      </c>
      <c r="U4271" s="1">
        <v>96.82</v>
      </c>
      <c r="V4271" s="1">
        <f>100-U4271</f>
        <v>3.18</v>
      </c>
      <c r="W4271" s="1">
        <v>2.62</v>
      </c>
      <c r="X4271" s="0" t="inlineStr">
        <is>
          <t>IBGE — Censo Demográfico 2022 / SIDRA</t>
        </is>
      </c>
    </row>
    <row r="4272">
      <c r="A4272" s="0" t="inlineStr">
        <is>
          <t>4126207</t>
        </is>
      </c>
      <c r="B4272" s="0" t="inlineStr">
        <is>
          <t>Sapopema</t>
        </is>
      </c>
      <c r="C4272" s="0" t="inlineStr">
        <is>
          <t>PR</t>
        </is>
      </c>
      <c r="D4272" s="0" t="inlineStr">
        <is>
          <t>2022</t>
        </is>
      </c>
      <c r="E4272" s="1">
        <v>6649</v>
      </c>
      <c r="F4272" s="1">
        <v>397</v>
      </c>
      <c r="G4272" s="1">
        <v>546</v>
      </c>
      <c r="H4272" s="1">
        <v>1545</v>
      </c>
      <c r="I4272" s="1">
        <f>(F4272+G4272+H4272)/E4272*100</f>
        <v>37.419160776056549857121371635</v>
      </c>
      <c r="J4272" s="1">
        <f>(F4272+G4272)/E4272*100</f>
        <v>14.182583847195066927357497368</v>
      </c>
      <c r="K4272" s="1">
        <f>F4272/E4272*100</f>
        <v>5.970822680102271018198225297</v>
      </c>
      <c r="L4272" s="1">
        <v>1074.17</v>
      </c>
      <c r="M4272" s="1">
        <v>808.00</v>
      </c>
      <c r="N4272" s="1">
        <v>12.22</v>
      </c>
      <c r="O4272" s="1">
        <v>73.64</v>
      </c>
      <c r="P4272" s="1">
        <v>25.11</v>
      </c>
      <c r="Q4272" s="1">
        <v>42.86</v>
      </c>
      <c r="R4272" s="1">
        <v>7.04</v>
      </c>
      <c r="S4272" s="1">
        <v>48.23</v>
      </c>
      <c s="1" r="T4272">
        <v>0</v>
      </c>
      <c r="U4272" s="1">
        <v>80.38</v>
      </c>
      <c r="V4272" s="1">
        <f>100-U4272</f>
        <v>19.62</v>
      </c>
      <c r="W4272" s="1">
        <v>19.20</v>
      </c>
      <c r="X4272" s="0" t="inlineStr">
        <is>
          <t>IBGE — Censo Demográfico 2022 / SIDRA</t>
        </is>
      </c>
    </row>
    <row r="4273">
      <c r="A4273" s="0" t="inlineStr">
        <is>
          <t>4126256</t>
        </is>
      </c>
      <c r="B4273" s="0" t="inlineStr">
        <is>
          <t>Sarandi</t>
        </is>
      </c>
      <c r="C4273" s="0" t="inlineStr">
        <is>
          <t>PR</t>
        </is>
      </c>
      <c r="D4273" s="0" t="inlineStr">
        <is>
          <t>2022</t>
        </is>
      </c>
      <c r="E4273" s="1">
        <v>118336</v>
      </c>
      <c r="F4273" s="1">
        <v>1437</v>
      </c>
      <c r="G4273" s="1">
        <v>2795</v>
      </c>
      <c r="H4273" s="1">
        <v>14655</v>
      </c>
      <c r="I4273" s="1">
        <f>(F4273+G4273+H4273)/E4273*100</f>
        <v>15.960485397512168739859383451</v>
      </c>
      <c r="J4273" s="1">
        <f>(F4273+G4273)/E4273*100</f>
        <v>3.5762574364521362898864250946</v>
      </c>
      <c r="K4273" s="1">
        <f>F4273/E4273*100</f>
        <v>1.214338831800973499188750676</v>
      </c>
      <c r="L4273" s="1">
        <v>1461.61</v>
      </c>
      <c r="M4273" s="1">
        <v>1212.00</v>
      </c>
      <c r="N4273" s="1">
        <v>4.08</v>
      </c>
      <c r="O4273" s="1">
        <v>97.96</v>
      </c>
      <c r="P4273" s="1">
        <v>0.70</v>
      </c>
      <c r="Q4273" s="1">
        <v>43.76</v>
      </c>
      <c r="R4273" s="1">
        <v>39.66</v>
      </c>
      <c r="S4273" s="1">
        <v>16.57</v>
      </c>
      <c s="1" r="T4273">
        <v>0</v>
      </c>
      <c r="U4273" s="1">
        <v>99.63</v>
      </c>
      <c r="V4273" s="1">
        <f>100-U4273</f>
        <v>0.37</v>
      </c>
      <c r="W4273" s="1">
        <v>0.31</v>
      </c>
      <c r="X4273" s="0" t="inlineStr">
        <is>
          <t>IBGE — Censo Demográfico 2022 / SIDRA</t>
        </is>
      </c>
    </row>
    <row r="4274">
      <c r="A4274" s="0" t="inlineStr">
        <is>
          <t>4126272</t>
        </is>
      </c>
      <c r="B4274" s="0" t="inlineStr">
        <is>
          <t>Saudade do Iguaçu</t>
        </is>
      </c>
      <c r="C4274" s="0" t="inlineStr">
        <is>
          <t>PR</t>
        </is>
      </c>
      <c r="D4274" s="0" t="inlineStr">
        <is>
          <t>2022</t>
        </is>
      </c>
      <c r="E4274" s="1">
        <v>6108</v>
      </c>
      <c r="F4274" s="1">
        <v>41</v>
      </c>
      <c r="G4274" s="1">
        <v>201</v>
      </c>
      <c r="H4274" s="1">
        <v>993</v>
      </c>
      <c r="I4274" s="1">
        <f>(F4274+G4274+H4274)/E4274*100</f>
        <v>20.219384413883431565160445318</v>
      </c>
      <c r="J4274" s="1">
        <f>(F4274+G4274)/E4274*100</f>
        <v>3.9620170268500327439423706614</v>
      </c>
      <c r="K4274" s="1">
        <f>F4274/E4274*100</f>
        <v>0.6712508185985592665356908972</v>
      </c>
      <c r="L4274" s="1">
        <v>1875.40</v>
      </c>
      <c r="M4274" s="1">
        <v>1212.00</v>
      </c>
      <c r="N4274" s="1">
        <v>7.31</v>
      </c>
      <c r="O4274" s="1">
        <v>76.88</v>
      </c>
      <c r="P4274" s="1">
        <v>21.71</v>
      </c>
      <c r="Q4274" s="1">
        <v>1.37</v>
      </c>
      <c r="R4274" s="1">
        <v>17.56</v>
      </c>
      <c r="S4274" s="1">
        <v>80.93</v>
      </c>
      <c s="1" r="T4274">
        <v>0</v>
      </c>
      <c r="U4274" s="1">
        <v>84.66</v>
      </c>
      <c r="V4274" s="1">
        <f>100-U4274</f>
        <v>15.34</v>
      </c>
      <c r="W4274" s="1">
        <v>12.74</v>
      </c>
      <c r="X4274" s="0" t="inlineStr">
        <is>
          <t>IBGE — Censo Demográfico 2022 / SIDRA</t>
        </is>
      </c>
    </row>
    <row r="4275">
      <c r="A4275" s="0" t="inlineStr">
        <is>
          <t>4126306</t>
        </is>
      </c>
      <c r="B4275" s="0" t="inlineStr">
        <is>
          <t>Sengés</t>
        </is>
      </c>
      <c r="C4275" s="0" t="inlineStr">
        <is>
          <t>PR</t>
        </is>
      </c>
      <c r="D4275" s="0" t="inlineStr">
        <is>
          <t>2022</t>
        </is>
      </c>
      <c r="E4275" s="1">
        <v>17251</v>
      </c>
      <c r="F4275" s="1">
        <v>96</v>
      </c>
      <c r="G4275" s="1">
        <v>1084</v>
      </c>
      <c r="H4275" s="1">
        <v>3242</v>
      </c>
      <c r="I4275" s="1">
        <f>(F4275+G4275+H4275)/E4275*100</f>
        <v>25.633296620485768940930960524</v>
      </c>
      <c r="J4275" s="1">
        <f>(F4275+G4275)/E4275*100</f>
        <v>6.8401831777867949684076285433</v>
      </c>
      <c r="K4275" s="1">
        <f>F4275/E4275*100</f>
        <v>0.5564894788707900991246884239</v>
      </c>
      <c r="L4275" s="1">
        <v>1315.97</v>
      </c>
      <c r="M4275" s="1">
        <v>1025.00</v>
      </c>
      <c r="N4275" s="1">
        <v>7.00</v>
      </c>
      <c r="O4275" s="1">
        <v>80.89</v>
      </c>
      <c r="P4275" s="1">
        <v>17.01</v>
      </c>
      <c r="Q4275" s="1">
        <v>61.51</v>
      </c>
      <c r="R4275" s="1">
        <v>1.93</v>
      </c>
      <c r="S4275" s="1">
        <v>28.08</v>
      </c>
      <c r="T4275" s="1">
        <v>0.03</v>
      </c>
      <c r="U4275" s="1">
        <v>91.08</v>
      </c>
      <c r="V4275" s="1">
        <f>100-U4275</f>
        <v>8.92</v>
      </c>
      <c r="W4275" s="1">
        <v>7.39</v>
      </c>
      <c r="X4275" s="0" t="inlineStr">
        <is>
          <t>IBGE — Censo Demográfico 2022 / SIDRA</t>
        </is>
      </c>
    </row>
    <row r="4276">
      <c r="A4276" s="0" t="inlineStr">
        <is>
          <t>4126355</t>
        </is>
      </c>
      <c r="B4276" s="0" t="inlineStr">
        <is>
          <t>Serranópolis do Iguaçu</t>
        </is>
      </c>
      <c r="C4276" s="0" t="inlineStr">
        <is>
          <t>PR</t>
        </is>
      </c>
      <c r="D4276" s="0" t="inlineStr">
        <is>
          <t>2022</t>
        </is>
      </c>
      <c r="E4276" s="1">
        <v>5006</v>
      </c>
      <c r="F4276" s="1">
        <v>95</v>
      </c>
      <c r="G4276" s="1">
        <v>132</v>
      </c>
      <c r="H4276" s="1">
        <v>344</v>
      </c>
      <c r="I4276" s="1">
        <f>(F4276+G4276+H4276)/E4276*100</f>
        <v>11.4063124250898921294446664</v>
      </c>
      <c r="J4276" s="1">
        <f>(F4276+G4276)/E4276*100</f>
        <v>4.5345585297642828605673192169</v>
      </c>
      <c r="K4276" s="1">
        <f>F4276/E4276*100</f>
        <v>1.8977227327207351178585697163</v>
      </c>
      <c r="L4276" s="1">
        <v>1990.96</v>
      </c>
      <c r="M4276" s="1">
        <v>1500.00</v>
      </c>
      <c r="N4276" s="1">
        <v>4.58</v>
      </c>
      <c r="O4276" s="1">
        <v>78.65</v>
      </c>
      <c r="P4276" s="1">
        <v>15.97</v>
      </c>
      <c r="Q4276" s="1">
        <v>3.75</v>
      </c>
      <c r="R4276" s="1">
        <v>28.63</v>
      </c>
      <c r="S4276" s="1">
        <v>67.52</v>
      </c>
      <c s="1" r="T4276">
        <v>0</v>
      </c>
      <c r="U4276" s="1">
        <v>93.32</v>
      </c>
      <c r="V4276" s="1">
        <f>100-U4276</f>
        <v>6.68</v>
      </c>
      <c r="W4276" s="1">
        <v>4.13</v>
      </c>
      <c r="X4276" s="0" t="inlineStr">
        <is>
          <t>IBGE — Censo Demográfico 2022 / SIDRA</t>
        </is>
      </c>
    </row>
    <row r="4277">
      <c r="A4277" s="0" t="inlineStr">
        <is>
          <t>4126405</t>
        </is>
      </c>
      <c r="B4277" s="0" t="inlineStr">
        <is>
          <t>Sertaneja</t>
        </is>
      </c>
      <c r="C4277" s="0" t="inlineStr">
        <is>
          <t>PR</t>
        </is>
      </c>
      <c r="D4277" s="0" t="inlineStr">
        <is>
          <t>2022</t>
        </is>
      </c>
      <c r="E4277" s="1">
        <v>5616</v>
      </c>
      <c r="F4277" s="1">
        <v>27</v>
      </c>
      <c r="G4277" s="1">
        <v>141</v>
      </c>
      <c r="H4277" s="1">
        <v>773</v>
      </c>
      <c r="I4277" s="1">
        <f>(F4277+G4277+H4277)/E4277*100</f>
        <v>16.755698005698005698005698006</v>
      </c>
      <c r="J4277" s="1">
        <f>(F4277+G4277)/E4277*100</f>
        <v>2.9914529914529914529914529915</v>
      </c>
      <c r="K4277" s="1">
        <f>F4277/E4277*100</f>
        <v>0.4807692307692307692307692308</v>
      </c>
      <c r="L4277" s="1">
        <v>1730.01</v>
      </c>
      <c r="M4277" s="1">
        <v>1212.00</v>
      </c>
      <c r="N4277" s="1">
        <v>6.86</v>
      </c>
      <c r="O4277" s="1">
        <v>90.10</v>
      </c>
      <c r="P4277" s="1">
        <v>9.72</v>
      </c>
      <c r="Q4277" s="1">
        <v>31.77</v>
      </c>
      <c r="R4277" s="1">
        <v>40.58</v>
      </c>
      <c r="S4277" s="1">
        <v>27.57</v>
      </c>
      <c s="1" r="T4277">
        <v>0</v>
      </c>
      <c r="U4277" s="1">
        <v>96.07</v>
      </c>
      <c r="V4277" s="1">
        <f>100-U4277</f>
        <v>3.93</v>
      </c>
      <c r="W4277" s="1">
        <v>3.83</v>
      </c>
      <c r="X4277" s="0" t="inlineStr">
        <is>
          <t>IBGE — Censo Demográfico 2022 / SIDRA</t>
        </is>
      </c>
    </row>
    <row r="4278">
      <c r="A4278" s="0" t="inlineStr">
        <is>
          <t>4126504</t>
        </is>
      </c>
      <c r="B4278" s="0" t="inlineStr">
        <is>
          <t>Sertanópolis</t>
        </is>
      </c>
      <c r="C4278" s="0" t="inlineStr">
        <is>
          <t>PR</t>
        </is>
      </c>
      <c r="D4278" s="0" t="inlineStr">
        <is>
          <t>2022</t>
        </is>
      </c>
      <c r="E4278" s="1">
        <v>15909</v>
      </c>
      <c r="F4278" s="1">
        <v>111</v>
      </c>
      <c r="G4278" s="1">
        <v>338</v>
      </c>
      <c r="H4278" s="1">
        <v>1942</v>
      </c>
      <c r="I4278" s="1">
        <f>(F4278+G4278+H4278)/E4278*100</f>
        <v>15.029228738449933999622854988</v>
      </c>
      <c r="J4278" s="1">
        <f>(F4278+G4278)/E4278*100</f>
        <v>2.8223018417248098560563203218</v>
      </c>
      <c r="K4278" s="1">
        <f>F4278/E4278*100</f>
        <v>0.6977182726758438619649255139</v>
      </c>
      <c r="L4278" s="1">
        <v>1843.32</v>
      </c>
      <c r="M4278" s="1">
        <v>1333.33</v>
      </c>
      <c r="N4278" s="1">
        <v>5.16</v>
      </c>
      <c r="O4278" s="1">
        <v>92.77</v>
      </c>
      <c r="P4278" s="1">
        <v>5.91</v>
      </c>
      <c r="Q4278" s="1">
        <v>83.05</v>
      </c>
      <c r="R4278" s="1">
        <v>6.58</v>
      </c>
      <c r="S4278" s="1">
        <v>10.31</v>
      </c>
      <c s="1" r="T4278">
        <v>0</v>
      </c>
      <c r="U4278" s="1">
        <v>95.05</v>
      </c>
      <c r="V4278" s="1">
        <f>100-U4278</f>
        <v>4.95</v>
      </c>
      <c r="W4278" s="1">
        <v>4.18</v>
      </c>
      <c r="X4278" s="0" t="inlineStr">
        <is>
          <t>IBGE — Censo Demográfico 2022 / SIDRA</t>
        </is>
      </c>
    </row>
    <row r="4279">
      <c r="A4279" s="0" t="inlineStr">
        <is>
          <t>4126603</t>
        </is>
      </c>
      <c r="B4279" s="0" t="inlineStr">
        <is>
          <t>Siqueira Campos</t>
        </is>
      </c>
      <c r="C4279" s="0" t="inlineStr">
        <is>
          <t>PR</t>
        </is>
      </c>
      <c r="D4279" s="0" t="inlineStr">
        <is>
          <t>2022</t>
        </is>
      </c>
      <c r="E4279" s="1">
        <v>22680</v>
      </c>
      <c r="F4279" s="1">
        <v>221</v>
      </c>
      <c r="G4279" s="1">
        <v>645</v>
      </c>
      <c r="H4279" s="1">
        <v>2398</v>
      </c>
      <c r="I4279" s="1">
        <f>(F4279+G4279+H4279)/E4279*100</f>
        <v>14.391534391534391534391534392</v>
      </c>
      <c r="J4279" s="1">
        <f>(F4279+G4279)/E4279*100</f>
        <v>3.8183421516754850088183421517</v>
      </c>
      <c r="K4279" s="1">
        <f>F4279/E4279*100</f>
        <v>0.9744268077601410934744268078</v>
      </c>
      <c r="L4279" s="1">
        <v>1562.88</v>
      </c>
      <c r="M4279" s="1">
        <v>1212.00</v>
      </c>
      <c r="N4279" s="1">
        <v>5.74</v>
      </c>
      <c r="O4279" s="1">
        <v>82.80</v>
      </c>
      <c r="P4279" s="1">
        <v>16.08</v>
      </c>
      <c r="Q4279" s="1">
        <v>66.47</v>
      </c>
      <c r="R4279" s="1">
        <v>6.29</v>
      </c>
      <c r="S4279" s="1">
        <v>26.42</v>
      </c>
      <c r="T4279" s="1">
        <v>0.03</v>
      </c>
      <c r="U4279" s="1">
        <v>96.39</v>
      </c>
      <c r="V4279" s="1">
        <f>100-U4279</f>
        <v>3.61</v>
      </c>
      <c r="W4279" s="1">
        <v>3.31</v>
      </c>
      <c r="X4279" s="0" t="inlineStr">
        <is>
          <t>IBGE — Censo Demográfico 2022 / SIDRA</t>
        </is>
      </c>
    </row>
    <row r="4280">
      <c r="A4280" s="0" t="inlineStr">
        <is>
          <t>4126652</t>
        </is>
      </c>
      <c r="B4280" s="0" t="inlineStr">
        <is>
          <t>Sulina</t>
        </is>
      </c>
      <c r="C4280" s="0" t="inlineStr">
        <is>
          <t>PR</t>
        </is>
      </c>
      <c r="D4280" s="0" t="inlineStr">
        <is>
          <t>2022</t>
        </is>
      </c>
      <c r="E4280" s="1">
        <v>3434</v>
      </c>
      <c r="F4280" s="1">
        <v>7</v>
      </c>
      <c r="G4280" s="1">
        <v>42</v>
      </c>
      <c r="H4280" s="1">
        <v>530</v>
      </c>
      <c r="I4280" s="1">
        <f>(F4280+G4280+H4280)/E4280*100</f>
        <v>16.860803727431566686080372743</v>
      </c>
      <c r="J4280" s="1">
        <f>(F4280+G4280)/E4280*100</f>
        <v>1.4269073966220151426907396622</v>
      </c>
      <c r="K4280" s="1">
        <f>F4280/E4280*100</f>
        <v>0.2038439138031450203843913803</v>
      </c>
      <c r="L4280" s="1">
        <v>2593.96</v>
      </c>
      <c r="M4280" s="1">
        <v>1500.00</v>
      </c>
      <c r="N4280" s="1">
        <v>5.79</v>
      </c>
      <c r="O4280" s="1">
        <v>59.63</v>
      </c>
      <c r="P4280" s="1">
        <v>39.63</v>
      </c>
      <c r="Q4280" s="1">
        <v>0.15</v>
      </c>
      <c r="R4280" s="1">
        <v>0.22</v>
      </c>
      <c r="S4280" s="1">
        <v>99.55</v>
      </c>
      <c s="1" r="T4280">
        <v>0</v>
      </c>
      <c r="U4280" s="1">
        <v>78.51</v>
      </c>
      <c r="V4280" s="1">
        <f>100-U4280</f>
        <v>21.49</v>
      </c>
      <c r="W4280" s="1">
        <v>16.12</v>
      </c>
      <c r="X4280" s="0" t="inlineStr">
        <is>
          <t>IBGE — Censo Demográfico 2022 / SIDRA</t>
        </is>
      </c>
    </row>
    <row r="4281">
      <c r="A4281" s="0" t="inlineStr">
        <is>
          <t>4126678</t>
        </is>
      </c>
      <c r="B4281" s="0" t="inlineStr">
        <is>
          <t>Tamarana</t>
        </is>
      </c>
      <c r="C4281" s="0" t="inlineStr">
        <is>
          <t>PR</t>
        </is>
      </c>
      <c r="D4281" s="0" t="inlineStr">
        <is>
          <t>2022</t>
        </is>
      </c>
      <c r="E4281" s="1">
        <v>10604</v>
      </c>
      <c r="F4281" s="1">
        <v>206</v>
      </c>
      <c r="G4281" s="1">
        <v>1596</v>
      </c>
      <c r="H4281" s="1">
        <v>2039</v>
      </c>
      <c r="I4281" s="1">
        <f>(F4281+G4281+H4281)/E4281*100</f>
        <v>36.222180309317238777819690683</v>
      </c>
      <c r="J4281" s="1">
        <f>(F4281+G4281)/E4281*100</f>
        <v>16.993587325537533006412674462</v>
      </c>
      <c r="K4281" s="1">
        <f>F4281/E4281*100</f>
        <v>1.9426631459826480573368540174</v>
      </c>
      <c r="L4281" s="1">
        <v>1129.05</v>
      </c>
      <c r="M4281" s="1">
        <v>850.00</v>
      </c>
      <c r="N4281" s="1">
        <v>10.75</v>
      </c>
      <c r="O4281" s="1">
        <v>68.53</v>
      </c>
      <c r="P4281" s="1">
        <v>16.47</v>
      </c>
      <c r="Q4281" s="1">
        <v>33.02</v>
      </c>
      <c r="R4281" s="1">
        <v>12.05</v>
      </c>
      <c r="S4281" s="1">
        <v>54.10</v>
      </c>
      <c s="1" r="T4281">
        <v>0</v>
      </c>
      <c r="U4281" s="1">
        <v>75.72</v>
      </c>
      <c r="V4281" s="1">
        <f>100-U4281</f>
        <v>24.28</v>
      </c>
      <c r="W4281" s="1">
        <v>22.16</v>
      </c>
      <c r="X4281" s="0" t="inlineStr">
        <is>
          <t>IBGE — Censo Demográfico 2022 / SIDRA</t>
        </is>
      </c>
    </row>
    <row r="4282">
      <c r="A4282" s="0" t="inlineStr">
        <is>
          <t>4126702</t>
        </is>
      </c>
      <c r="B4282" s="0" t="inlineStr">
        <is>
          <t>Tamboara</t>
        </is>
      </c>
      <c r="C4282" s="0" t="inlineStr">
        <is>
          <t>PR</t>
        </is>
      </c>
      <c r="D4282" s="0" t="inlineStr">
        <is>
          <t>2022</t>
        </is>
      </c>
      <c r="E4282" s="1">
        <v>4873</v>
      </c>
      <c r="F4282" s="1">
        <v>76</v>
      </c>
      <c r="G4282" s="1">
        <v>209</v>
      </c>
      <c r="H4282" s="1">
        <v>760</v>
      </c>
      <c r="I4282" s="1">
        <f>(F4282+G4282+H4282)/E4282*100</f>
        <v>21.444695259593679458239277652</v>
      </c>
      <c r="J4282" s="1">
        <f>(F4282+G4282)/E4282*100</f>
        <v>5.8485532526164580340652575416</v>
      </c>
      <c r="K4282" s="1">
        <f>F4282/E4282*100</f>
        <v>1.5596142006977221424174020111</v>
      </c>
      <c r="L4282" s="1">
        <v>1407.37</v>
      </c>
      <c r="M4282" s="1">
        <v>1100.00</v>
      </c>
      <c r="N4282" s="1">
        <v>8.36</v>
      </c>
      <c r="O4282" s="1">
        <v>89.65</v>
      </c>
      <c r="P4282" s="1">
        <v>10.24</v>
      </c>
      <c r="Q4282" s="1">
        <v>0.64</v>
      </c>
      <c r="R4282" s="1">
        <v>1.93</v>
      </c>
      <c r="S4282" s="1">
        <v>97.43</v>
      </c>
      <c s="1" r="T4282">
        <v>0</v>
      </c>
      <c r="U4282" s="1">
        <v>91.58</v>
      </c>
      <c r="V4282" s="1">
        <f>100-U4282</f>
        <v>8.42</v>
      </c>
      <c r="W4282" s="1">
        <v>7.61</v>
      </c>
      <c r="X4282" s="0" t="inlineStr">
        <is>
          <t>IBGE — Censo Demográfico 2022 / SIDRA</t>
        </is>
      </c>
    </row>
    <row r="4283">
      <c r="A4283" s="0" t="inlineStr">
        <is>
          <t>4126801</t>
        </is>
      </c>
      <c r="B4283" s="0" t="inlineStr">
        <is>
          <t>Tapejara</t>
        </is>
      </c>
      <c r="C4283" s="0" t="inlineStr">
        <is>
          <t>PR</t>
        </is>
      </c>
      <c r="D4283" s="0" t="inlineStr">
        <is>
          <t>2022</t>
        </is>
      </c>
      <c r="E4283" s="1">
        <v>15869</v>
      </c>
      <c r="F4283" s="1">
        <v>157</v>
      </c>
      <c r="G4283" s="1">
        <v>582</v>
      </c>
      <c r="H4283" s="1">
        <v>2516</v>
      </c>
      <c r="I4283" s="1">
        <f>(F4283+G4283+H4283)/E4283*100</f>
        <v>20.511689457432730480811645346</v>
      </c>
      <c r="J4283" s="1">
        <f>(F4283+G4283)/E4283*100</f>
        <v>4.6568781901821160753670678682</v>
      </c>
      <c r="K4283" s="1">
        <f>F4283/E4283*100</f>
        <v>0.989350305627323712899363539</v>
      </c>
      <c r="L4283" s="1">
        <v>1355.43</v>
      </c>
      <c r="M4283" s="1">
        <v>1165.50</v>
      </c>
      <c r="N4283" s="1">
        <v>7.31</v>
      </c>
      <c r="O4283" s="1">
        <v>90.40</v>
      </c>
      <c r="P4283" s="1">
        <v>5.71</v>
      </c>
      <c r="Q4283" s="1">
        <v>88.07</v>
      </c>
      <c r="R4283" s="1">
        <v>9.48</v>
      </c>
      <c r="S4283" s="1">
        <v>2.41</v>
      </c>
      <c s="1" r="T4283">
        <v>0</v>
      </c>
      <c r="U4283" s="1">
        <v>94.24</v>
      </c>
      <c r="V4283" s="1">
        <f>100-U4283</f>
        <v>5.76</v>
      </c>
      <c r="W4283" s="1">
        <v>5.21</v>
      </c>
      <c r="X4283" s="0" t="inlineStr">
        <is>
          <t>IBGE — Censo Demográfico 2022 / SIDRA</t>
        </is>
      </c>
    </row>
    <row r="4284">
      <c r="A4284" s="0" t="inlineStr">
        <is>
          <t>4126900</t>
        </is>
      </c>
      <c r="B4284" s="0" t="inlineStr">
        <is>
          <t>Tapira</t>
        </is>
      </c>
      <c r="C4284" s="0" t="inlineStr">
        <is>
          <t>PR</t>
        </is>
      </c>
      <c r="D4284" s="0" t="inlineStr">
        <is>
          <t>2022</t>
        </is>
      </c>
      <c r="E4284" s="1">
        <v>5713</v>
      </c>
      <c r="F4284" s="1">
        <v>58</v>
      </c>
      <c r="G4284" s="1">
        <v>283</v>
      </c>
      <c r="H4284" s="1">
        <v>859</v>
      </c>
      <c r="I4284" s="1">
        <f>(F4284+G4284+H4284)/E4284*100</f>
        <v>21.004726063364256957815508489</v>
      </c>
      <c r="J4284" s="1">
        <f>(F4284+G4284)/E4284*100</f>
        <v>5.9688429896726763521792403291</v>
      </c>
      <c r="K4284" s="1">
        <f>F4284/E4284*100</f>
        <v>1.0152284263959390862944162437</v>
      </c>
      <c r="L4284" s="1">
        <v>1376.12</v>
      </c>
      <c r="M4284" s="1">
        <v>1200.00</v>
      </c>
      <c r="N4284" s="1">
        <v>12.29</v>
      </c>
      <c r="O4284" s="1">
        <v>72.37</v>
      </c>
      <c r="P4284" s="1">
        <v>8.66</v>
      </c>
      <c r="Q4284" s="1">
        <v>2.62</v>
      </c>
      <c r="R4284" s="1">
        <v>17.50</v>
      </c>
      <c r="S4284" s="1">
        <v>79.74</v>
      </c>
      <c r="T4284" s="1">
        <v>0.04</v>
      </c>
      <c r="U4284" s="1">
        <v>82.63</v>
      </c>
      <c r="V4284" s="1">
        <f>100-U4284</f>
        <v>17.37</v>
      </c>
      <c r="W4284" s="1">
        <v>14.75</v>
      </c>
      <c r="X4284" s="0" t="inlineStr">
        <is>
          <t>IBGE — Censo Demográfico 2022 / SIDRA</t>
        </is>
      </c>
    </row>
    <row r="4285">
      <c r="A4285" s="0" t="inlineStr">
        <is>
          <t>4127007</t>
        </is>
      </c>
      <c r="B4285" s="0" t="inlineStr">
        <is>
          <t>Teixeira Soares</t>
        </is>
      </c>
      <c r="C4285" s="0" t="inlineStr">
        <is>
          <t>PR</t>
        </is>
      </c>
      <c r="D4285" s="0" t="inlineStr">
        <is>
          <t>2022</t>
        </is>
      </c>
      <c r="E4285" s="1">
        <v>9517</v>
      </c>
      <c r="F4285" s="1">
        <v>118</v>
      </c>
      <c r="G4285" s="1">
        <v>383</v>
      </c>
      <c r="H4285" s="1">
        <v>1901</v>
      </c>
      <c r="I4285" s="1">
        <f>(F4285+G4285+H4285)/E4285*100</f>
        <v>25.239045917831249343280445519</v>
      </c>
      <c r="J4285" s="1">
        <f>(F4285+G4285)/E4285*100</f>
        <v>5.2642639487233371860880529579</v>
      </c>
      <c r="K4285" s="1">
        <f>F4285/E4285*100</f>
        <v>1.2398865188609856047073657665</v>
      </c>
      <c r="L4285" s="1">
        <v>1413.01</v>
      </c>
      <c r="M4285" s="1">
        <v>1040.00</v>
      </c>
      <c r="N4285" s="1">
        <v>4.43</v>
      </c>
      <c r="O4285" s="1">
        <v>64.01</v>
      </c>
      <c r="P4285" s="1">
        <v>31.72</v>
      </c>
      <c r="Q4285" s="1">
        <v>28.17</v>
      </c>
      <c r="R4285" s="1">
        <v>18.43</v>
      </c>
      <c r="S4285" s="1">
        <v>52.83</v>
      </c>
      <c r="T4285" s="1">
        <v>0.06</v>
      </c>
      <c r="U4285" s="1">
        <v>83.94</v>
      </c>
      <c r="V4285" s="1">
        <f>100-U4285</f>
        <v>16.06</v>
      </c>
      <c r="W4285" s="1">
        <v>14.49</v>
      </c>
      <c r="X4285" s="0" t="inlineStr">
        <is>
          <t>IBGE — Censo Demográfico 2022 / SIDRA</t>
        </is>
      </c>
    </row>
    <row r="4286">
      <c r="A4286" s="0" t="inlineStr">
        <is>
          <t>4127106</t>
        </is>
      </c>
      <c r="B4286" s="0" t="inlineStr">
        <is>
          <t>Telêmaco Borba</t>
        </is>
      </c>
      <c r="C4286" s="0" t="inlineStr">
        <is>
          <t>PR</t>
        </is>
      </c>
      <c r="D4286" s="0" t="inlineStr">
        <is>
          <t>2022</t>
        </is>
      </c>
      <c r="E4286" s="1">
        <v>74659</v>
      </c>
      <c r="F4286" s="1">
        <v>1697</v>
      </c>
      <c r="G4286" s="1">
        <v>3038</v>
      </c>
      <c r="H4286" s="1">
        <v>9551</v>
      </c>
      <c r="I4286" s="1">
        <f>(F4286+G4286+H4286)/E4286*100</f>
        <v>19.135000468798135522843863432</v>
      </c>
      <c r="J4286" s="1">
        <f>(F4286+G4286)/E4286*100</f>
        <v>6.3421690620019019810069783951</v>
      </c>
      <c r="K4286" s="1">
        <f>F4286/E4286*100</f>
        <v>2.2730012456636172464136942633</v>
      </c>
      <c r="L4286" s="1">
        <v>1683.23</v>
      </c>
      <c r="M4286" s="1">
        <v>1233.33</v>
      </c>
      <c r="N4286" s="1">
        <v>4.12</v>
      </c>
      <c r="O4286" s="1">
        <v>97.74</v>
      </c>
      <c r="P4286" s="1">
        <v>0.92</v>
      </c>
      <c r="Q4286" s="1">
        <v>87.43</v>
      </c>
      <c r="R4286" s="1">
        <v>1.90</v>
      </c>
      <c r="S4286" s="1">
        <v>8.08</v>
      </c>
      <c r="T4286" s="1">
        <v>0.02</v>
      </c>
      <c r="U4286" s="1">
        <v>99.70</v>
      </c>
      <c r="V4286" s="1">
        <f>100-U4286</f>
        <v>0.30</v>
      </c>
      <c r="W4286" s="1">
        <v>0.19</v>
      </c>
      <c r="X4286" s="0" t="inlineStr">
        <is>
          <t>IBGE — Censo Demográfico 2022 / SIDRA</t>
        </is>
      </c>
    </row>
    <row r="4287">
      <c r="A4287" s="0" t="inlineStr">
        <is>
          <t>4127205</t>
        </is>
      </c>
      <c r="B4287" s="0" t="inlineStr">
        <is>
          <t>Terra Boa</t>
        </is>
      </c>
      <c r="C4287" s="0" t="inlineStr">
        <is>
          <t>PR</t>
        </is>
      </c>
      <c r="D4287" s="0" t="inlineStr">
        <is>
          <t>2022</t>
        </is>
      </c>
      <c r="E4287" s="1">
        <v>17544</v>
      </c>
      <c r="F4287" s="1">
        <v>139</v>
      </c>
      <c r="G4287" s="1">
        <v>504</v>
      </c>
      <c r="H4287" s="1">
        <v>1789</v>
      </c>
      <c r="I4287" s="1">
        <f>(F4287+G4287+H4287)/E4287*100</f>
        <v>13.862289101687186502507979936</v>
      </c>
      <c r="J4287" s="1">
        <f>(F4287+G4287)/E4287*100</f>
        <v>3.6650706794345645234838121295</v>
      </c>
      <c r="K4287" s="1">
        <f>F4287/E4287*100</f>
        <v>0.7922936616507067943456452348</v>
      </c>
      <c r="L4287" s="1">
        <v>1465.38</v>
      </c>
      <c r="M4287" s="1">
        <v>1212.00</v>
      </c>
      <c r="N4287" s="1">
        <v>7.02</v>
      </c>
      <c r="O4287" s="1">
        <v>92.77</v>
      </c>
      <c r="P4287" s="1">
        <v>6.39</v>
      </c>
      <c r="Q4287" s="1">
        <v>64.28</v>
      </c>
      <c r="R4287" s="1">
        <v>12.17</v>
      </c>
      <c r="S4287" s="1">
        <v>23.47</v>
      </c>
      <c s="1" r="T4287">
        <v>0</v>
      </c>
      <c r="U4287" s="1">
        <v>94.81</v>
      </c>
      <c r="V4287" s="1">
        <f>100-U4287</f>
        <v>5.19</v>
      </c>
      <c r="W4287" s="1">
        <v>4.61</v>
      </c>
      <c r="X4287" s="0" t="inlineStr">
        <is>
          <t>IBGE — Censo Demográfico 2022 / SIDRA</t>
        </is>
      </c>
    </row>
    <row r="4288">
      <c r="A4288" s="0" t="inlineStr">
        <is>
          <t>4127304</t>
        </is>
      </c>
      <c r="B4288" s="0" t="inlineStr">
        <is>
          <t>Terra Rica</t>
        </is>
      </c>
      <c r="C4288" s="0" t="inlineStr">
        <is>
          <t>PR</t>
        </is>
      </c>
      <c r="D4288" s="0" t="inlineStr">
        <is>
          <t>2022</t>
        </is>
      </c>
      <c r="E4288" s="1">
        <v>14810</v>
      </c>
      <c r="F4288" s="1">
        <v>179</v>
      </c>
      <c r="G4288" s="1">
        <v>470</v>
      </c>
      <c r="H4288" s="1">
        <v>2001</v>
      </c>
      <c r="I4288" s="1">
        <f>(F4288+G4288+H4288)/E4288*100</f>
        <v>17.893315327481431465226198515</v>
      </c>
      <c r="J4288" s="1">
        <f>(F4288+G4288)/E4288*100</f>
        <v>4.382174206617150573936529372</v>
      </c>
      <c r="K4288" s="1">
        <f>F4288/E4288*100</f>
        <v>1.2086428089128966914247130317</v>
      </c>
      <c r="L4288" s="1">
        <v>1486.82</v>
      </c>
      <c r="M4288" s="1">
        <v>1135.50</v>
      </c>
      <c r="N4288" s="1">
        <v>7.80</v>
      </c>
      <c r="O4288" s="1">
        <v>86.57</v>
      </c>
      <c r="P4288" s="1">
        <v>7.02</v>
      </c>
      <c r="Q4288" s="1">
        <v>51.54</v>
      </c>
      <c r="R4288" s="1">
        <v>6.50</v>
      </c>
      <c r="S4288" s="1">
        <v>41.93</v>
      </c>
      <c s="1" r="T4288">
        <v>0</v>
      </c>
      <c r="U4288" s="1">
        <v>90.81</v>
      </c>
      <c r="V4288" s="1">
        <f>100-U4288</f>
        <v>9.19</v>
      </c>
      <c r="W4288" s="1">
        <v>6.93</v>
      </c>
      <c r="X4288" s="0" t="inlineStr">
        <is>
          <t>IBGE — Censo Demográfico 2022 / SIDRA</t>
        </is>
      </c>
    </row>
    <row r="4289">
      <c r="A4289" s="0" t="inlineStr">
        <is>
          <t>4127403</t>
        </is>
      </c>
      <c r="B4289" s="0" t="inlineStr">
        <is>
          <t>Terra Roxa</t>
        </is>
      </c>
      <c r="C4289" s="0" t="inlineStr">
        <is>
          <t>PR</t>
        </is>
      </c>
      <c r="D4289" s="0" t="inlineStr">
        <is>
          <t>2022</t>
        </is>
      </c>
      <c r="E4289" s="1">
        <v>18113</v>
      </c>
      <c r="F4289" s="1">
        <v>203</v>
      </c>
      <c r="G4289" s="1">
        <v>919</v>
      </c>
      <c r="H4289" s="1">
        <v>2184</v>
      </c>
      <c r="I4289" s="1">
        <f>(F4289+G4289+H4289)/E4289*100</f>
        <v>18.252084138464086567658587755</v>
      </c>
      <c r="J4289" s="1">
        <f>(F4289+G4289)/E4289*100</f>
        <v>6.1944459780268315574449290565</v>
      </c>
      <c r="K4289" s="1">
        <f>F4289/E4289*100</f>
        <v>1.1207420085021807541544746867</v>
      </c>
      <c r="L4289" s="1">
        <v>1587.77</v>
      </c>
      <c r="M4289" s="1">
        <v>1212.00</v>
      </c>
      <c r="N4289" s="1">
        <v>6.99</v>
      </c>
      <c r="O4289" s="1">
        <v>85.30</v>
      </c>
      <c r="P4289" s="1">
        <v>13.00</v>
      </c>
      <c r="Q4289" s="1">
        <v>47.86</v>
      </c>
      <c r="R4289" s="1">
        <v>17.64</v>
      </c>
      <c r="S4289" s="1">
        <v>34.45</v>
      </c>
      <c s="1" r="T4289">
        <v>0</v>
      </c>
      <c r="U4289" s="1">
        <v>91.48</v>
      </c>
      <c r="V4289" s="1">
        <f>100-U4289</f>
        <v>8.52</v>
      </c>
      <c r="W4289" s="1">
        <v>7.84</v>
      </c>
      <c r="X4289" s="0" t="inlineStr">
        <is>
          <t>IBGE — Censo Demográfico 2022 / SIDRA</t>
        </is>
      </c>
    </row>
    <row r="4290">
      <c r="A4290" s="0" t="inlineStr">
        <is>
          <t>4127502</t>
        </is>
      </c>
      <c r="B4290" s="0" t="inlineStr">
        <is>
          <t>Tibagi</t>
        </is>
      </c>
      <c r="C4290" s="0" t="inlineStr">
        <is>
          <t>PR</t>
        </is>
      </c>
      <c r="D4290" s="0" t="inlineStr">
        <is>
          <t>2022</t>
        </is>
      </c>
      <c r="E4290" s="1">
        <v>19926</v>
      </c>
      <c r="F4290" s="1">
        <v>273</v>
      </c>
      <c r="G4290" s="1">
        <v>1509</v>
      </c>
      <c r="H4290" s="1">
        <v>4668</v>
      </c>
      <c r="I4290" s="1">
        <f>(F4290+G4290+H4290)/E4290*100</f>
        <v>32.369768142125865703101475459</v>
      </c>
      <c r="J4290" s="1">
        <f>(F4290+G4290)/E4290*100</f>
        <v>8.943089430894308943089430894</v>
      </c>
      <c r="K4290" s="1">
        <f>F4290/E4290*100</f>
        <v>1.3700692562481180367359229148</v>
      </c>
      <c r="L4290" s="1">
        <v>1248.88</v>
      </c>
      <c r="M4290" s="1">
        <v>900.00</v>
      </c>
      <c r="N4290" s="1">
        <v>6.82</v>
      </c>
      <c r="O4290" s="1">
        <v>71.00</v>
      </c>
      <c r="P4290" s="1">
        <v>22.94</v>
      </c>
      <c r="Q4290" s="1">
        <v>52.26</v>
      </c>
      <c r="R4290" s="1">
        <v>5.33</v>
      </c>
      <c r="S4290" s="1">
        <v>41.75</v>
      </c>
      <c r="T4290" s="1">
        <v>0.07</v>
      </c>
      <c r="U4290" s="1">
        <v>89.06</v>
      </c>
      <c r="V4290" s="1">
        <f>100-U4290</f>
        <v>10.94</v>
      </c>
      <c r="W4290" s="1">
        <v>9.29</v>
      </c>
      <c r="X4290" s="0" t="inlineStr">
        <is>
          <t>IBGE — Censo Demográfico 2022 / SIDRA</t>
        </is>
      </c>
    </row>
    <row r="4291">
      <c r="A4291" s="0" t="inlineStr">
        <is>
          <t>4127601</t>
        </is>
      </c>
      <c r="B4291" s="0" t="inlineStr">
        <is>
          <t>Tijucas do Sul</t>
        </is>
      </c>
      <c r="C4291" s="0" t="inlineStr">
        <is>
          <t>PR</t>
        </is>
      </c>
      <c r="D4291" s="0" t="inlineStr">
        <is>
          <t>2022</t>
        </is>
      </c>
      <c r="E4291" s="1">
        <v>17536</v>
      </c>
      <c r="F4291" s="1">
        <v>177</v>
      </c>
      <c r="G4291" s="1">
        <v>732</v>
      </c>
      <c r="H4291" s="1">
        <v>3126</v>
      </c>
      <c r="I4291" s="1">
        <f>(F4291+G4291+H4291)/E4291*100</f>
        <v>23.009808394160583941605839416</v>
      </c>
      <c r="J4291" s="1">
        <f>(F4291+G4291)/E4291*100</f>
        <v>5.1836222627737226277372262774</v>
      </c>
      <c r="K4291" s="1">
        <f>F4291/E4291*100</f>
        <v>1.0093521897810218978102189781</v>
      </c>
      <c r="L4291" s="1">
        <v>1318.51</v>
      </c>
      <c r="M4291" s="1">
        <v>1072.67</v>
      </c>
      <c r="N4291" s="1">
        <v>5.38</v>
      </c>
      <c r="O4291" s="1">
        <v>60.66</v>
      </c>
      <c r="P4291" s="1">
        <v>36.44</v>
      </c>
      <c r="Q4291" s="1">
        <v>2.20</v>
      </c>
      <c r="R4291" s="1">
        <v>33.75</v>
      </c>
      <c r="S4291" s="1">
        <v>63.14</v>
      </c>
      <c r="T4291" s="1">
        <v>0.03</v>
      </c>
      <c r="U4291" s="1">
        <v>93.17</v>
      </c>
      <c r="V4291" s="1">
        <f>100-U4291</f>
        <v>6.83</v>
      </c>
      <c r="W4291" s="1">
        <v>5.59</v>
      </c>
      <c r="X4291" s="0" t="inlineStr">
        <is>
          <t>IBGE — Censo Demográfico 2022 / SIDRA</t>
        </is>
      </c>
    </row>
    <row r="4292">
      <c r="A4292" s="0" t="inlineStr">
        <is>
          <t>4127700</t>
        </is>
      </c>
      <c r="B4292" s="0" t="inlineStr">
        <is>
          <t>Toledo</t>
        </is>
      </c>
      <c r="C4292" s="0" t="inlineStr">
        <is>
          <t>PR</t>
        </is>
      </c>
      <c r="D4292" s="0" t="inlineStr">
        <is>
          <t>2022</t>
        </is>
      </c>
      <c r="E4292" s="1">
        <v>150021</v>
      </c>
      <c r="F4292" s="1">
        <v>2086</v>
      </c>
      <c r="G4292" s="1">
        <v>2321</v>
      </c>
      <c r="H4292" s="1">
        <v>10525</v>
      </c>
      <c r="I4292" s="1">
        <f>(F4292+G4292+H4292)/E4292*100</f>
        <v>9.953273208417488218316102412</v>
      </c>
      <c r="J4292" s="1">
        <f>(F4292+G4292)/E4292*100</f>
        <v>2.9375887375767392565040894275</v>
      </c>
      <c r="K4292" s="1">
        <f>F4292/E4292*100</f>
        <v>1.390472000586584544830390412</v>
      </c>
      <c r="L4292" s="1">
        <v>2165.17</v>
      </c>
      <c r="M4292" s="1">
        <v>1600.00</v>
      </c>
      <c r="N4292" s="1">
        <v>3.40</v>
      </c>
      <c r="O4292" s="1">
        <v>93.46</v>
      </c>
      <c r="P4292" s="1">
        <v>4.87</v>
      </c>
      <c r="Q4292" s="1">
        <v>75.03</v>
      </c>
      <c r="R4292" s="1">
        <v>10.95</v>
      </c>
      <c r="S4292" s="1">
        <v>13.92</v>
      </c>
      <c r="T4292" s="1">
        <v>0.00</v>
      </c>
      <c r="U4292" s="1">
        <v>94.28</v>
      </c>
      <c r="V4292" s="1">
        <f>100-U4292</f>
        <v>5.72</v>
      </c>
      <c r="W4292" s="1">
        <v>2.44</v>
      </c>
      <c r="X4292" s="0" t="inlineStr">
        <is>
          <t>IBGE — Censo Demográfico 2022 / SIDRA</t>
        </is>
      </c>
    </row>
    <row r="4293">
      <c r="A4293" s="0" t="inlineStr">
        <is>
          <t>4127809</t>
        </is>
      </c>
      <c r="B4293" s="0" t="inlineStr">
        <is>
          <t>Tomazina</t>
        </is>
      </c>
      <c r="C4293" s="0" t="inlineStr">
        <is>
          <t>PR</t>
        </is>
      </c>
      <c r="D4293" s="0" t="inlineStr">
        <is>
          <t>2022</t>
        </is>
      </c>
      <c r="E4293" s="1">
        <v>8422</v>
      </c>
      <c r="F4293" s="1">
        <v>62</v>
      </c>
      <c r="G4293" s="1">
        <v>476</v>
      </c>
      <c r="H4293" s="1">
        <v>1510</v>
      </c>
      <c r="I4293" s="1">
        <f>(F4293+G4293+H4293)/E4293*100</f>
        <v>24.317264307765376395155545001</v>
      </c>
      <c r="J4293" s="1">
        <f>(F4293+G4293)/E4293*100</f>
        <v>6.3880313464735217288055093802</v>
      </c>
      <c r="K4293" s="1">
        <f>F4293/E4293*100</f>
        <v>0.7361671811921158869627166944</v>
      </c>
      <c r="L4293" s="1">
        <v>1530.72</v>
      </c>
      <c r="M4293" s="1">
        <v>1166.67</v>
      </c>
      <c r="N4293" s="1">
        <v>9.08</v>
      </c>
      <c r="O4293" s="1">
        <v>46.25</v>
      </c>
      <c r="P4293" s="1">
        <v>45.37</v>
      </c>
      <c r="Q4293" s="1">
        <v>38.36</v>
      </c>
      <c r="R4293" s="1">
        <v>5.66</v>
      </c>
      <c r="S4293" s="1">
        <v>51.78</v>
      </c>
      <c r="T4293" s="1">
        <v>0.03</v>
      </c>
      <c r="U4293" s="1">
        <v>79.82</v>
      </c>
      <c r="V4293" s="1">
        <f>100-U4293</f>
        <v>20.18</v>
      </c>
      <c r="W4293" s="1">
        <v>19.21</v>
      </c>
      <c r="X4293" s="0" t="inlineStr">
        <is>
          <t>IBGE — Censo Demográfico 2022 / SIDRA</t>
        </is>
      </c>
    </row>
    <row r="4294">
      <c r="A4294" s="0" t="inlineStr">
        <is>
          <t>4127858</t>
        </is>
      </c>
      <c r="B4294" s="0" t="inlineStr">
        <is>
          <t>Três Barras do Paraná</t>
        </is>
      </c>
      <c r="C4294" s="0" t="inlineStr">
        <is>
          <t>PR</t>
        </is>
      </c>
      <c r="D4294" s="0" t="inlineStr">
        <is>
          <t>2022</t>
        </is>
      </c>
      <c r="E4294" s="1">
        <v>11130</v>
      </c>
      <c r="F4294" s="1">
        <v>494</v>
      </c>
      <c r="G4294" s="1">
        <v>544</v>
      </c>
      <c r="H4294" s="1">
        <v>1616</v>
      </c>
      <c r="I4294" s="1">
        <f>(F4294+G4294+H4294)/E4294*100</f>
        <v>23.845462713387241689128481581</v>
      </c>
      <c r="J4294" s="1">
        <f>(F4294+G4294)/E4294*100</f>
        <v>9.326145552560646900269541779</v>
      </c>
      <c r="K4294" s="1">
        <f>F4294/E4294*100</f>
        <v>4.4384546271338724168912848158</v>
      </c>
      <c r="L4294" s="1">
        <v>1602.60</v>
      </c>
      <c r="M4294" s="1">
        <v>1166.67</v>
      </c>
      <c r="N4294" s="1">
        <v>9.83</v>
      </c>
      <c r="O4294" s="1">
        <v>62.54</v>
      </c>
      <c r="P4294" s="1">
        <v>33.70</v>
      </c>
      <c r="Q4294" s="1">
        <v>40.73</v>
      </c>
      <c r="R4294" s="1">
        <v>12.30</v>
      </c>
      <c r="S4294" s="1">
        <v>45.88</v>
      </c>
      <c r="T4294" s="1">
        <v>0.05</v>
      </c>
      <c r="U4294" s="1">
        <v>85.51</v>
      </c>
      <c r="V4294" s="1">
        <f>100-U4294</f>
        <v>14.49</v>
      </c>
      <c r="W4294" s="1">
        <v>11.84</v>
      </c>
      <c r="X4294" s="0" t="inlineStr">
        <is>
          <t>IBGE — Censo Demográfico 2022 / SIDRA</t>
        </is>
      </c>
    </row>
    <row r="4295">
      <c r="A4295" s="0" t="inlineStr">
        <is>
          <t>4127882</t>
        </is>
      </c>
      <c r="B4295" s="0" t="inlineStr">
        <is>
          <t>Tunas do Paraná</t>
        </is>
      </c>
      <c r="C4295" s="0" t="inlineStr">
        <is>
          <t>PR</t>
        </is>
      </c>
      <c r="D4295" s="0" t="inlineStr">
        <is>
          <t>2022</t>
        </is>
      </c>
      <c r="E4295" s="1">
        <v>6214</v>
      </c>
      <c r="F4295" s="1">
        <v>80</v>
      </c>
      <c r="G4295" s="1">
        <v>406</v>
      </c>
      <c r="H4295" s="1">
        <v>1729</v>
      </c>
      <c r="I4295" s="1">
        <f>(F4295+G4295+H4295)/E4295*100</f>
        <v>35.645317026070164145477953009</v>
      </c>
      <c r="J4295" s="1">
        <f>(F4295+G4295)/E4295*100</f>
        <v>7.8210492436433859028001287416</v>
      </c>
      <c r="K4295" s="1">
        <f>F4295/E4295*100</f>
        <v>1.2874155133569359510782104924</v>
      </c>
      <c r="L4295" s="1">
        <v>1119.88</v>
      </c>
      <c r="M4295" s="1">
        <v>808.00</v>
      </c>
      <c r="N4295" s="1">
        <v>12.50</v>
      </c>
      <c r="O4295" s="1">
        <v>67.87</v>
      </c>
      <c r="P4295" s="1">
        <v>27.85</v>
      </c>
      <c r="Q4295" s="1">
        <v>22.20</v>
      </c>
      <c r="R4295" s="1">
        <v>16.49</v>
      </c>
      <c r="S4295" s="1">
        <v>41.97</v>
      </c>
      <c r="T4295" s="1">
        <v>0.24</v>
      </c>
      <c r="U4295" s="1">
        <v>94.72</v>
      </c>
      <c r="V4295" s="1">
        <f>100-U4295</f>
        <v>5.28</v>
      </c>
      <c r="W4295" s="1">
        <v>4.66</v>
      </c>
      <c r="X4295" s="0" t="inlineStr">
        <is>
          <t>IBGE — Censo Demográfico 2022 / SIDRA</t>
        </is>
      </c>
    </row>
    <row r="4296">
      <c r="A4296" s="0" t="inlineStr">
        <is>
          <t>4127908</t>
        </is>
      </c>
      <c r="B4296" s="0" t="inlineStr">
        <is>
          <t>Tuneiras do Oeste</t>
        </is>
      </c>
      <c r="C4296" s="0" t="inlineStr">
        <is>
          <t>PR</t>
        </is>
      </c>
      <c r="D4296" s="0" t="inlineStr">
        <is>
          <t>2022</t>
        </is>
      </c>
      <c r="E4296" s="1">
        <v>8067</v>
      </c>
      <c r="F4296" s="1">
        <v>362</v>
      </c>
      <c r="G4296" s="1">
        <v>551</v>
      </c>
      <c r="H4296" s="1">
        <v>1411</v>
      </c>
      <c r="I4296" s="1">
        <f>(F4296+G4296+H4296)/E4296*100</f>
        <v>28.808726912111069790504524606</v>
      </c>
      <c r="J4296" s="1">
        <f>(F4296+G4296)/E4296*100</f>
        <v>11.317714144043634560555348953</v>
      </c>
      <c r="K4296" s="1">
        <f>F4296/E4296*100</f>
        <v>4.4874178752944093219288459155</v>
      </c>
      <c r="L4296" s="1">
        <v>1190.36</v>
      </c>
      <c r="M4296" s="1">
        <v>1000.00</v>
      </c>
      <c r="N4296" s="1">
        <v>10.65</v>
      </c>
      <c r="O4296" s="1">
        <v>72.62</v>
      </c>
      <c r="P4296" s="1">
        <v>15.84</v>
      </c>
      <c r="Q4296" s="1">
        <v>48.72</v>
      </c>
      <c r="R4296" s="1">
        <v>34.76</v>
      </c>
      <c r="S4296" s="1">
        <v>16.49</v>
      </c>
      <c s="1" r="T4296">
        <v>0</v>
      </c>
      <c r="U4296" s="1">
        <v>86.76</v>
      </c>
      <c r="V4296" s="1">
        <f>100-U4296</f>
        <v>13.24</v>
      </c>
      <c r="W4296" s="1">
        <v>11.02</v>
      </c>
      <c r="X4296" s="0" t="inlineStr">
        <is>
          <t>IBGE — Censo Demográfico 2022 / SIDRA</t>
        </is>
      </c>
    </row>
    <row r="4297">
      <c r="A4297" s="0" t="inlineStr">
        <is>
          <t>4127957</t>
        </is>
      </c>
      <c r="B4297" s="0" t="inlineStr">
        <is>
          <t>Tupãssi</t>
        </is>
      </c>
      <c r="C4297" s="0" t="inlineStr">
        <is>
          <t>PR</t>
        </is>
      </c>
      <c r="D4297" s="0" t="inlineStr">
        <is>
          <t>2022</t>
        </is>
      </c>
      <c r="E4297" s="1">
        <v>8077</v>
      </c>
      <c r="F4297" s="1">
        <v>77</v>
      </c>
      <c r="G4297" s="1">
        <v>214</v>
      </c>
      <c r="H4297" s="1">
        <v>944</v>
      </c>
      <c r="I4297" s="1">
        <f>(F4297+G4297+H4297)/E4297*100</f>
        <v>15.290330568280302092361025133</v>
      </c>
      <c r="J4297" s="1">
        <f>(F4297+G4297)/E4297*100</f>
        <v>3.6028228302587594403862820354</v>
      </c>
      <c r="K4297" s="1">
        <f>F4297/E4297*100</f>
        <v>0.9533242540547232883496347654</v>
      </c>
      <c r="L4297" s="1">
        <v>1663.51</v>
      </c>
      <c r="M4297" s="1">
        <v>1212.00</v>
      </c>
      <c r="N4297" s="1">
        <v>7.45</v>
      </c>
      <c r="O4297" s="1">
        <v>88.21</v>
      </c>
      <c r="P4297" s="1">
        <v>10.48</v>
      </c>
      <c r="Q4297" s="1">
        <v>2.10</v>
      </c>
      <c r="R4297" s="1">
        <v>7.22</v>
      </c>
      <c r="S4297" s="1">
        <v>90.25</v>
      </c>
      <c s="1" r="T4297">
        <v>0</v>
      </c>
      <c r="U4297" s="1">
        <v>88.08</v>
      </c>
      <c r="V4297" s="1">
        <f>100-U4297</f>
        <v>11.92</v>
      </c>
      <c r="W4297" s="1">
        <v>9.29</v>
      </c>
      <c r="X4297" s="0" t="inlineStr">
        <is>
          <t>IBGE — Censo Demográfico 2022 / SIDRA</t>
        </is>
      </c>
    </row>
    <row r="4298">
      <c r="A4298" s="0" t="inlineStr">
        <is>
          <t>4127965</t>
        </is>
      </c>
      <c r="B4298" s="0" t="inlineStr">
        <is>
          <t>Turvo</t>
        </is>
      </c>
      <c r="C4298" s="0" t="inlineStr">
        <is>
          <t>PR</t>
        </is>
      </c>
      <c r="D4298" s="0" t="inlineStr">
        <is>
          <t>2022</t>
        </is>
      </c>
      <c r="E4298" s="1">
        <v>14223</v>
      </c>
      <c r="F4298" s="1">
        <v>131</v>
      </c>
      <c r="G4298" s="1">
        <v>912</v>
      </c>
      <c r="H4298" s="1">
        <v>3032</v>
      </c>
      <c r="I4298" s="1">
        <f>(F4298+G4298+H4298)/E4298*100</f>
        <v>28.650776910637699500808549532</v>
      </c>
      <c r="J4298" s="1">
        <f>(F4298+G4298)/E4298*100</f>
        <v>7.3331927160233424734584827392</v>
      </c>
      <c r="K4298" s="1">
        <f>F4298/E4298*100</f>
        <v>0.9210433804401321802713914083</v>
      </c>
      <c r="L4298" s="1">
        <v>1317.98</v>
      </c>
      <c r="M4298" s="1">
        <v>1000.00</v>
      </c>
      <c r="N4298" s="1">
        <v>8.13</v>
      </c>
      <c r="O4298" s="1">
        <v>57.93</v>
      </c>
      <c r="P4298" s="1">
        <v>37.29</v>
      </c>
      <c r="Q4298" s="1">
        <v>19.16</v>
      </c>
      <c r="R4298" s="1">
        <v>6.90</v>
      </c>
      <c r="S4298" s="1">
        <v>69.87</v>
      </c>
      <c r="T4298" s="1">
        <v>0.08</v>
      </c>
      <c r="U4298" s="1">
        <v>70.61</v>
      </c>
      <c r="V4298" s="1">
        <f>100-U4298</f>
        <v>29.39</v>
      </c>
      <c r="W4298" s="1">
        <v>27.36</v>
      </c>
      <c r="X4298" s="0" t="inlineStr">
        <is>
          <t>IBGE — Censo Demográfico 2022 / SIDRA</t>
        </is>
      </c>
    </row>
    <row r="4299">
      <c r="A4299" s="0" t="inlineStr">
        <is>
          <t>4128005</t>
        </is>
      </c>
      <c r="B4299" s="0" t="inlineStr">
        <is>
          <t>Ubiratã</t>
        </is>
      </c>
      <c r="C4299" s="0" t="inlineStr">
        <is>
          <t>PR</t>
        </is>
      </c>
      <c r="D4299" s="0" t="inlineStr">
        <is>
          <t>2022</t>
        </is>
      </c>
      <c r="E4299" s="1">
        <v>24693</v>
      </c>
      <c r="F4299" s="1">
        <v>334</v>
      </c>
      <c r="G4299" s="1">
        <v>859</v>
      </c>
      <c r="H4299" s="1">
        <v>2718</v>
      </c>
      <c r="I4299" s="1">
        <f>(F4299+G4299+H4299)/E4299*100</f>
        <v>15.838496739966792208318146843</v>
      </c>
      <c r="J4299" s="1">
        <f>(F4299+G4299)/E4299*100</f>
        <v>4.8313287166403434171627586765</v>
      </c>
      <c r="K4299" s="1">
        <f>F4299/E4299*100</f>
        <v>1.3526100514315797999433037703</v>
      </c>
      <c r="L4299" s="1">
        <v>1637.48</v>
      </c>
      <c r="M4299" s="1">
        <v>1226.00</v>
      </c>
      <c r="N4299" s="1">
        <v>6.50</v>
      </c>
      <c r="O4299" s="1">
        <v>90.80</v>
      </c>
      <c r="P4299" s="1">
        <v>3.24</v>
      </c>
      <c r="Q4299" s="1">
        <v>35.57</v>
      </c>
      <c r="R4299" s="1">
        <v>21.98</v>
      </c>
      <c r="S4299" s="1">
        <v>41.43</v>
      </c>
      <c s="1" r="T4299">
        <v>0</v>
      </c>
      <c r="U4299" s="1">
        <v>94.30</v>
      </c>
      <c r="V4299" s="1">
        <f>100-U4299</f>
        <v>5.70</v>
      </c>
      <c r="W4299" s="1">
        <v>4.89</v>
      </c>
      <c r="X4299" s="0" t="inlineStr">
        <is>
          <t>IBGE — Censo Demográfico 2022 / SIDRA</t>
        </is>
      </c>
    </row>
    <row r="4300">
      <c r="A4300" s="0" t="inlineStr">
        <is>
          <t>4128104</t>
        </is>
      </c>
      <c r="B4300" s="0" t="inlineStr">
        <is>
          <t>Umuarama</t>
        </is>
      </c>
      <c r="C4300" s="0" t="inlineStr">
        <is>
          <t>PR</t>
        </is>
      </c>
      <c r="D4300" s="0" t="inlineStr">
        <is>
          <t>2022</t>
        </is>
      </c>
      <c r="E4300" s="1">
        <v>116781</v>
      </c>
      <c r="F4300" s="1">
        <v>2222</v>
      </c>
      <c r="G4300" s="1">
        <v>3195</v>
      </c>
      <c r="H4300" s="1">
        <v>11847</v>
      </c>
      <c r="I4300" s="1">
        <f>(F4300+G4300+H4300)/E4300*100</f>
        <v>14.783226723525230987917555082</v>
      </c>
      <c r="J4300" s="1">
        <f>(F4300+G4300)/E4300*100</f>
        <v>4.6385970320514467250665776111</v>
      </c>
      <c r="K4300" s="1">
        <f>F4300/E4300*100</f>
        <v>1.9027067759310161755765064522</v>
      </c>
      <c r="L4300" s="1">
        <v>1959.13</v>
      </c>
      <c r="M4300" s="1">
        <v>1333.33</v>
      </c>
      <c r="N4300" s="1">
        <v>4.19</v>
      </c>
      <c r="O4300" s="1">
        <v>92.04</v>
      </c>
      <c r="P4300" s="1">
        <v>5.78</v>
      </c>
      <c r="Q4300" s="1">
        <v>86.29</v>
      </c>
      <c r="R4300" s="1">
        <v>6.74</v>
      </c>
      <c r="S4300" s="1">
        <v>6.72</v>
      </c>
      <c s="1" r="T4300">
        <v>0</v>
      </c>
      <c r="U4300" s="1">
        <v>96.50</v>
      </c>
      <c r="V4300" s="1">
        <f>100-U4300</f>
        <v>3.50</v>
      </c>
      <c r="W4300" s="1">
        <v>2.50</v>
      </c>
      <c r="X4300" s="0" t="inlineStr">
        <is>
          <t>IBGE — Censo Demográfico 2022 / SIDRA</t>
        </is>
      </c>
    </row>
    <row r="4301">
      <c r="A4301" s="0" t="inlineStr">
        <is>
          <t>4128203</t>
        </is>
      </c>
      <c r="B4301" s="0" t="inlineStr">
        <is>
          <t>União da Vitória</t>
        </is>
      </c>
      <c r="C4301" s="0" t="inlineStr">
        <is>
          <t>PR</t>
        </is>
      </c>
      <c r="D4301" s="0" t="inlineStr">
        <is>
          <t>2022</t>
        </is>
      </c>
      <c r="E4301" s="1">
        <v>54752</v>
      </c>
      <c r="F4301" s="1">
        <v>1133</v>
      </c>
      <c r="G4301" s="1">
        <v>2037</v>
      </c>
      <c r="H4301" s="1">
        <v>6968</v>
      </c>
      <c r="I4301" s="1">
        <f>(F4301+G4301+H4301)/E4301*100</f>
        <v>18.51621858562244301578024547</v>
      </c>
      <c r="J4301" s="1">
        <f>(F4301+G4301)/E4301*100</f>
        <v>5.78974284044418468731735827</v>
      </c>
      <c r="K4301" s="1">
        <f>F4301/E4301*100</f>
        <v>2.0693308007013442431326709527</v>
      </c>
      <c r="L4301" s="1">
        <v>1628.91</v>
      </c>
      <c r="M4301" s="1">
        <v>1212.00</v>
      </c>
      <c r="N4301" s="1">
        <v>2.61</v>
      </c>
      <c r="O4301" s="1">
        <v>89.52</v>
      </c>
      <c r="P4301" s="1">
        <v>7.78</v>
      </c>
      <c r="Q4301" s="1">
        <v>69.22</v>
      </c>
      <c r="R4301" s="1">
        <v>16.51</v>
      </c>
      <c r="S4301" s="1">
        <v>7.39</v>
      </c>
      <c s="1" r="T4301">
        <v>0</v>
      </c>
      <c r="U4301" s="1">
        <v>97.08</v>
      </c>
      <c r="V4301" s="1">
        <f>100-U4301</f>
        <v>2.92</v>
      </c>
      <c r="W4301" s="1">
        <v>2.34</v>
      </c>
      <c r="X4301" s="0" t="inlineStr">
        <is>
          <t>IBGE — Censo Demográfico 2022 / SIDRA</t>
        </is>
      </c>
    </row>
    <row r="4302">
      <c r="A4302" s="0" t="inlineStr">
        <is>
          <t>4128302</t>
        </is>
      </c>
      <c r="B4302" s="0" t="inlineStr">
        <is>
          <t>Uniflor</t>
        </is>
      </c>
      <c r="C4302" s="0" t="inlineStr">
        <is>
          <t>PR</t>
        </is>
      </c>
      <c r="D4302" s="0" t="inlineStr">
        <is>
          <t>2022</t>
        </is>
      </c>
      <c r="E4302" s="1">
        <v>2136</v>
      </c>
      <c r="F4302" s="1">
        <v>46</v>
      </c>
      <c r="G4302" s="1">
        <v>64</v>
      </c>
      <c r="H4302" s="1">
        <v>267</v>
      </c>
      <c r="I4302" s="1">
        <f>(F4302+G4302+H4302)/E4302*100</f>
        <v>17.649812734082397003745318352</v>
      </c>
      <c r="J4302" s="1">
        <f>(F4302+G4302)/E4302*100</f>
        <v>5.1498127340823970037453183521</v>
      </c>
      <c r="K4302" s="1">
        <f>F4302/E4302*100</f>
        <v>2.1535580524344569288389513109</v>
      </c>
      <c r="L4302" s="1">
        <v>1318.40</v>
      </c>
      <c r="M4302" s="1">
        <v>1178.00</v>
      </c>
      <c r="N4302" s="1">
        <v>8.96</v>
      </c>
      <c r="O4302" s="1">
        <v>81.86</v>
      </c>
      <c r="P4302" s="1">
        <v>11.93</v>
      </c>
      <c r="Q4302" s="1">
        <v>0.50</v>
      </c>
      <c s="1" r="R4302">
        <v>0</v>
      </c>
      <c r="S4302" s="1">
        <v>99.38</v>
      </c>
      <c s="1" r="T4302">
        <v>0</v>
      </c>
      <c r="U4302" s="1">
        <v>94.41</v>
      </c>
      <c r="V4302" s="1">
        <f>100-U4302</f>
        <v>5.59</v>
      </c>
      <c r="W4302" s="1">
        <v>5.22</v>
      </c>
      <c r="X4302" s="0" t="inlineStr">
        <is>
          <t>IBGE — Censo Demográfico 2022 / SIDRA</t>
        </is>
      </c>
    </row>
    <row r="4303">
      <c r="A4303" s="0" t="inlineStr">
        <is>
          <t>4128401</t>
        </is>
      </c>
      <c r="B4303" s="0" t="inlineStr">
        <is>
          <t>Uraí</t>
        </is>
      </c>
      <c r="C4303" s="0" t="inlineStr">
        <is>
          <t>PR</t>
        </is>
      </c>
      <c r="D4303" s="0" t="inlineStr">
        <is>
          <t>2022</t>
        </is>
      </c>
      <c r="E4303" s="1">
        <v>10386</v>
      </c>
      <c r="F4303" s="1">
        <v>30</v>
      </c>
      <c r="G4303" s="1">
        <v>579</v>
      </c>
      <c r="H4303" s="1">
        <v>1589</v>
      </c>
      <c r="I4303" s="1">
        <f>(F4303+G4303+H4303)/E4303*100</f>
        <v>21.163104178702098979395339881</v>
      </c>
      <c r="J4303" s="1">
        <f>(F4303+G4303)/E4303*100</f>
        <v>5.8636626227614095898324667822</v>
      </c>
      <c r="K4303" s="1">
        <f>F4303/E4303*100</f>
        <v>0.288850375505488157134604275</v>
      </c>
      <c r="L4303" s="1">
        <v>1578.68</v>
      </c>
      <c r="M4303" s="1">
        <v>1212.00</v>
      </c>
      <c r="N4303" s="1">
        <v>8.32</v>
      </c>
      <c r="O4303" s="1">
        <v>88.96</v>
      </c>
      <c r="P4303" s="1">
        <v>10.59</v>
      </c>
      <c r="Q4303" s="1">
        <v>77.06</v>
      </c>
      <c r="R4303" s="1">
        <v>3.02</v>
      </c>
      <c r="S4303" s="1">
        <v>19.52</v>
      </c>
      <c r="T4303" s="1">
        <v>0.05</v>
      </c>
      <c r="U4303" s="1">
        <v>93.19</v>
      </c>
      <c r="V4303" s="1">
        <f>100-U4303</f>
        <v>6.81</v>
      </c>
      <c r="W4303" s="1">
        <v>5.62</v>
      </c>
      <c r="X4303" s="0" t="inlineStr">
        <is>
          <t>IBGE — Censo Demográfico 2022 / SIDRA</t>
        </is>
      </c>
    </row>
    <row r="4304">
      <c r="A4304" s="0" t="inlineStr">
        <is>
          <t>4128500</t>
        </is>
      </c>
      <c r="B4304" s="0" t="inlineStr">
        <is>
          <t>Wenceslau Braz</t>
        </is>
      </c>
      <c r="C4304" s="0" t="inlineStr">
        <is>
          <t>PR</t>
        </is>
      </c>
      <c r="D4304" s="0" t="inlineStr">
        <is>
          <t>2022</t>
        </is>
      </c>
      <c r="E4304" s="1">
        <v>18996</v>
      </c>
      <c r="F4304" s="1">
        <v>375</v>
      </c>
      <c r="G4304" s="1">
        <v>1151</v>
      </c>
      <c r="H4304" s="1">
        <v>3714</v>
      </c>
      <c r="I4304" s="1">
        <f>(F4304+G4304+H4304)/E4304*100</f>
        <v>27.584754685196883554432512108</v>
      </c>
      <c r="J4304" s="1">
        <f>(F4304+G4304)/E4304*100</f>
        <v>8.03327016213939776795114761</v>
      </c>
      <c r="K4304" s="1">
        <f>F4304/E4304*100</f>
        <v>1.9740998104864181933038534428</v>
      </c>
      <c r="L4304" s="1">
        <v>1431.15</v>
      </c>
      <c r="M4304" s="1">
        <v>1071.67</v>
      </c>
      <c r="N4304" s="1">
        <v>6.96</v>
      </c>
      <c r="O4304" s="1">
        <v>82.39</v>
      </c>
      <c r="P4304" s="1">
        <v>17.04</v>
      </c>
      <c r="Q4304" s="1">
        <v>53.58</v>
      </c>
      <c r="R4304" s="1">
        <v>17.37</v>
      </c>
      <c r="S4304" s="1">
        <v>28.32</v>
      </c>
      <c r="T4304" s="1">
        <v>0.03</v>
      </c>
      <c r="U4304" s="1">
        <v>91.35</v>
      </c>
      <c r="V4304" s="1">
        <f>100-U4304</f>
        <v>8.65</v>
      </c>
      <c r="W4304" s="1">
        <v>7.51</v>
      </c>
      <c r="X4304" s="0" t="inlineStr">
        <is>
          <t>IBGE — Censo Demográfico 2022 / SIDRA</t>
        </is>
      </c>
    </row>
    <row r="4305">
      <c r="A4305" s="0" t="inlineStr">
        <is>
          <t>4128534</t>
        </is>
      </c>
      <c r="B4305" s="0" t="inlineStr">
        <is>
          <t>Ventania</t>
        </is>
      </c>
      <c r="C4305" s="0" t="inlineStr">
        <is>
          <t>PR</t>
        </is>
      </c>
      <c r="D4305" s="0" t="inlineStr">
        <is>
          <t>2022</t>
        </is>
      </c>
      <c r="E4305" s="1">
        <v>9681</v>
      </c>
      <c r="F4305" s="1">
        <v>108</v>
      </c>
      <c r="G4305" s="1">
        <v>536</v>
      </c>
      <c r="H4305" s="1">
        <v>2146</v>
      </c>
      <c r="I4305" s="1">
        <f>(F4305+G4305+H4305)/E4305*100</f>
        <v>28.819336845367214130771614503</v>
      </c>
      <c r="J4305" s="1">
        <f>(F4305+G4305)/E4305*100</f>
        <v>6.6522053506869125090383224873</v>
      </c>
      <c r="K4305" s="1">
        <f>F4305/E4305*100</f>
        <v>1.1155872327238921599008366904</v>
      </c>
      <c r="L4305" s="1">
        <v>1263.37</v>
      </c>
      <c r="M4305" s="1">
        <v>1000.00</v>
      </c>
      <c r="N4305" s="1">
        <v>9.86</v>
      </c>
      <c r="O4305" s="1">
        <v>81.21</v>
      </c>
      <c r="P4305" s="1">
        <v>18.03</v>
      </c>
      <c r="Q4305" s="1">
        <v>27.26</v>
      </c>
      <c r="R4305" s="1">
        <v>25.32</v>
      </c>
      <c r="S4305" s="1">
        <v>47.07</v>
      </c>
      <c s="1" r="T4305">
        <v>0</v>
      </c>
      <c r="U4305" s="1">
        <v>86.27</v>
      </c>
      <c r="V4305" s="1">
        <f>100-U4305</f>
        <v>13.73</v>
      </c>
      <c r="W4305" s="1">
        <v>11.90</v>
      </c>
      <c r="X4305" s="0" t="inlineStr">
        <is>
          <t>IBGE — Censo Demográfico 2022 / SIDRA</t>
        </is>
      </c>
    </row>
    <row r="4306">
      <c r="A4306" s="0" t="inlineStr">
        <is>
          <t>4128559</t>
        </is>
      </c>
      <c r="B4306" s="0" t="inlineStr">
        <is>
          <t>Vera Cruz do Oeste</t>
        </is>
      </c>
      <c r="C4306" s="0" t="inlineStr">
        <is>
          <t>PR</t>
        </is>
      </c>
      <c r="D4306" s="0" t="inlineStr">
        <is>
          <t>2022</t>
        </is>
      </c>
      <c r="E4306" s="1">
        <v>8215</v>
      </c>
      <c r="F4306" s="1">
        <v>107</v>
      </c>
      <c r="G4306" s="1">
        <v>381</v>
      </c>
      <c r="H4306" s="1">
        <v>1311</v>
      </c>
      <c r="I4306" s="1">
        <f>(F4306+G4306+H4306)/E4306*100</f>
        <v>21.898965307364576993304930006</v>
      </c>
      <c r="J4306" s="1">
        <f>(F4306+G4306)/E4306*100</f>
        <v>5.9403530127814972611077297626</v>
      </c>
      <c r="K4306" s="1">
        <f>F4306/E4306*100</f>
        <v>1.3024954351795496043822276324</v>
      </c>
      <c r="L4306" s="1">
        <v>1368.31</v>
      </c>
      <c r="M4306" s="1">
        <v>1133.75</v>
      </c>
      <c r="N4306" s="1">
        <v>9.60</v>
      </c>
      <c r="O4306" s="1">
        <v>79.90</v>
      </c>
      <c r="P4306" s="1">
        <v>18.28</v>
      </c>
      <c r="Q4306" s="1">
        <v>65.06</v>
      </c>
      <c r="R4306" s="1">
        <v>7.42</v>
      </c>
      <c r="S4306" s="1">
        <v>27.01</v>
      </c>
      <c s="1" r="T4306">
        <v>0</v>
      </c>
      <c r="U4306" s="1">
        <v>84.78</v>
      </c>
      <c r="V4306" s="1">
        <f>100-U4306</f>
        <v>15.22</v>
      </c>
      <c r="W4306" s="1">
        <v>14.39</v>
      </c>
      <c r="X4306" s="0" t="inlineStr">
        <is>
          <t>IBGE — Censo Demográfico 2022 / SIDRA</t>
        </is>
      </c>
    </row>
    <row r="4307">
      <c r="A4307" s="0" t="inlineStr">
        <is>
          <t>4128609</t>
        </is>
      </c>
      <c r="B4307" s="0" t="inlineStr">
        <is>
          <t>Verê</t>
        </is>
      </c>
      <c r="C4307" s="0" t="inlineStr">
        <is>
          <t>PR</t>
        </is>
      </c>
      <c r="D4307" s="0" t="inlineStr">
        <is>
          <t>2022</t>
        </is>
      </c>
      <c r="E4307" s="1">
        <v>7929</v>
      </c>
      <c r="F4307" s="1">
        <v>99</v>
      </c>
      <c r="G4307" s="1">
        <v>151</v>
      </c>
      <c r="H4307" s="1">
        <v>861</v>
      </c>
      <c r="I4307" s="1">
        <f>(F4307+G4307+H4307)/E4307*100</f>
        <v>14.011855215033421616849539665</v>
      </c>
      <c r="J4307" s="1">
        <f>(F4307+G4307)/E4307*100</f>
        <v>3.1529827216546853323243788624</v>
      </c>
      <c r="K4307" s="1">
        <f>F4307/E4307*100</f>
        <v>1.2485811577752553916004540295</v>
      </c>
      <c r="L4307" s="1">
        <v>1887.70</v>
      </c>
      <c r="M4307" s="1">
        <v>1240.83</v>
      </c>
      <c r="N4307" s="1">
        <v>6.68</v>
      </c>
      <c r="O4307" s="1">
        <v>63.73</v>
      </c>
      <c r="P4307" s="1">
        <v>24.21</v>
      </c>
      <c r="Q4307" s="1">
        <v>1.98</v>
      </c>
      <c r="R4307" s="1">
        <v>9.81</v>
      </c>
      <c r="S4307" s="1">
        <v>83.08</v>
      </c>
      <c r="T4307" s="1">
        <v>0.03</v>
      </c>
      <c r="U4307" s="1">
        <v>70.12</v>
      </c>
      <c r="V4307" s="1">
        <f>100-U4307</f>
        <v>29.88</v>
      </c>
      <c r="W4307" s="1">
        <v>25.85</v>
      </c>
      <c r="X4307" s="0" t="inlineStr">
        <is>
          <t>IBGE — Censo Demográfico 2022 / SIDRA</t>
        </is>
      </c>
    </row>
    <row r="4308">
      <c r="A4308" s="0" t="inlineStr">
        <is>
          <t>4128625</t>
        </is>
      </c>
      <c r="B4308" s="0" t="inlineStr">
        <is>
          <t>Alto Paraíso</t>
        </is>
      </c>
      <c r="C4308" s="0" t="inlineStr">
        <is>
          <t>PR</t>
        </is>
      </c>
      <c r="D4308" s="0" t="inlineStr">
        <is>
          <t>2022</t>
        </is>
      </c>
      <c r="E4308" s="1">
        <v>3010</v>
      </c>
      <c r="F4308" s="1">
        <v>25</v>
      </c>
      <c r="G4308" s="1">
        <v>61</v>
      </c>
      <c r="H4308" s="1">
        <v>674</v>
      </c>
      <c r="I4308" s="1">
        <f>(F4308+G4308+H4308)/E4308*100</f>
        <v>25.249169435215946843853820598</v>
      </c>
      <c r="J4308" s="1">
        <f>(F4308+G4308)/E4308*100</f>
        <v>2.8571428571428571428571428571</v>
      </c>
      <c r="K4308" s="1">
        <f>F4308/E4308*100</f>
        <v>0.8305647840531561461794019934</v>
      </c>
      <c r="L4308" s="1">
        <v>1217.29</v>
      </c>
      <c r="M4308" s="1">
        <v>1030.00</v>
      </c>
      <c r="N4308" s="1">
        <v>11.39</v>
      </c>
      <c r="O4308" s="1">
        <v>79.47</v>
      </c>
      <c r="P4308" s="1">
        <v>18.24</v>
      </c>
      <c r="Q4308" s="1">
        <v>5.29</v>
      </c>
      <c r="R4308" s="1">
        <v>0.88</v>
      </c>
      <c r="S4308" s="1">
        <v>93.74</v>
      </c>
      <c s="1" r="T4308">
        <v>0</v>
      </c>
      <c r="U4308" s="1">
        <v>85.99</v>
      </c>
      <c r="V4308" s="1">
        <f>100-U4308</f>
        <v>14.01</v>
      </c>
      <c r="W4308" s="1">
        <v>11.37</v>
      </c>
      <c r="X4308" s="0" t="inlineStr">
        <is>
          <t>IBGE — Censo Demográfico 2022 / SIDRA</t>
        </is>
      </c>
    </row>
    <row r="4309">
      <c r="A4309" s="0" t="inlineStr">
        <is>
          <t>4128633</t>
        </is>
      </c>
      <c r="B4309" s="0" t="inlineStr">
        <is>
          <t>Doutor Ulysses</t>
        </is>
      </c>
      <c r="C4309" s="0" t="inlineStr">
        <is>
          <t>PR</t>
        </is>
      </c>
      <c r="D4309" s="0" t="inlineStr">
        <is>
          <t>2022</t>
        </is>
      </c>
      <c r="E4309" s="1">
        <v>5695</v>
      </c>
      <c r="F4309" s="1">
        <v>30</v>
      </c>
      <c r="G4309" s="1">
        <v>776</v>
      </c>
      <c r="H4309" s="1">
        <v>1846</v>
      </c>
      <c r="I4309" s="1">
        <f>(F4309+G4309+H4309)/E4309*100</f>
        <v>46.567164179104477611940298507</v>
      </c>
      <c r="J4309" s="1">
        <f>(F4309+G4309)/E4309*100</f>
        <v>14.152765583845478489903424056</v>
      </c>
      <c r="K4309" s="1">
        <f>F4309/E4309*100</f>
        <v>0.5267778753292361720807726076</v>
      </c>
      <c r="L4309" s="1">
        <v>893.21</v>
      </c>
      <c r="M4309" s="1">
        <v>658.33</v>
      </c>
      <c r="N4309" s="1">
        <v>13.45</v>
      </c>
      <c r="O4309" s="1">
        <v>35.41</v>
      </c>
      <c r="P4309" s="1">
        <v>62.75</v>
      </c>
      <c r="Q4309" s="1">
        <v>16.30</v>
      </c>
      <c r="R4309" s="1">
        <v>2.37</v>
      </c>
      <c r="S4309" s="1">
        <v>77.89</v>
      </c>
      <c r="T4309" s="1">
        <v>0.24</v>
      </c>
      <c r="U4309" s="1">
        <v>32.08</v>
      </c>
      <c r="V4309" s="1">
        <f>100-U4309</f>
        <v>67.92</v>
      </c>
      <c r="W4309" s="1">
        <v>66.09</v>
      </c>
      <c r="X4309" s="0" t="inlineStr">
        <is>
          <t>IBGE — Censo Demográfico 2022 / SIDRA</t>
        </is>
      </c>
    </row>
    <row r="4310">
      <c r="A4310" s="0" t="inlineStr">
        <is>
          <t>4128658</t>
        </is>
      </c>
      <c r="B4310" s="0" t="inlineStr">
        <is>
          <t>Virmond</t>
        </is>
      </c>
      <c r="C4310" s="0" t="inlineStr">
        <is>
          <t>PR</t>
        </is>
      </c>
      <c r="D4310" s="0" t="inlineStr">
        <is>
          <t>2022</t>
        </is>
      </c>
      <c r="E4310" s="1">
        <v>3800</v>
      </c>
      <c r="F4310" s="1">
        <v>12</v>
      </c>
      <c r="G4310" s="1">
        <v>225</v>
      </c>
      <c r="H4310" s="1">
        <v>591</v>
      </c>
      <c r="I4310" s="1">
        <f>(F4310+G4310+H4310)/E4310*100</f>
        <v>21.789473684210526315789473684</v>
      </c>
      <c r="J4310" s="1">
        <f>(F4310+G4310)/E4310*100</f>
        <v>6.2368421052631578947368421053</v>
      </c>
      <c r="K4310" s="1">
        <f>F4310/E4310*100</f>
        <v>0.3157894736842105263157894737</v>
      </c>
      <c r="L4310" s="1">
        <v>1641.92</v>
      </c>
      <c r="M4310" s="1">
        <v>1150.00</v>
      </c>
      <c r="N4310" s="1">
        <v>6.85</v>
      </c>
      <c r="O4310" s="1">
        <v>64.89</v>
      </c>
      <c r="P4310" s="1">
        <v>30.84</v>
      </c>
      <c r="Q4310" s="1">
        <v>10.11</v>
      </c>
      <c r="R4310" s="1">
        <v>2.99</v>
      </c>
      <c r="S4310" s="1">
        <v>86.82</v>
      </c>
      <c s="1" r="T4310">
        <v>0</v>
      </c>
      <c r="U4310" s="1">
        <v>77.92</v>
      </c>
      <c r="V4310" s="1">
        <f>100-U4310</f>
        <v>22.08</v>
      </c>
      <c r="W4310" s="1">
        <v>17.02</v>
      </c>
      <c r="X4310" s="0" t="inlineStr">
        <is>
          <t>IBGE — Censo Demográfico 2022 / SIDRA</t>
        </is>
      </c>
    </row>
    <row r="4311">
      <c r="A4311" s="0" t="inlineStr">
        <is>
          <t>4128708</t>
        </is>
      </c>
      <c r="B4311" s="0" t="inlineStr">
        <is>
          <t>Vitorino</t>
        </is>
      </c>
      <c r="C4311" s="0" t="inlineStr">
        <is>
          <t>PR</t>
        </is>
      </c>
      <c r="D4311" s="0" t="inlineStr">
        <is>
          <t>2022</t>
        </is>
      </c>
      <c r="E4311" s="1">
        <v>9706</v>
      </c>
      <c r="F4311" s="1">
        <v>81</v>
      </c>
      <c r="G4311" s="1">
        <v>392</v>
      </c>
      <c r="H4311" s="1">
        <v>935</v>
      </c>
      <c r="I4311" s="1">
        <f>(F4311+G4311+H4311)/E4311*100</f>
        <v>14.506490830414176797856995673</v>
      </c>
      <c r="J4311" s="1">
        <f>(F4311+G4311)/E4311*100</f>
        <v>4.8732742633422625180300844838</v>
      </c>
      <c r="K4311" s="1">
        <f>F4311/E4311*100</f>
        <v>0.8345353389655882958994436431</v>
      </c>
      <c r="L4311" s="1">
        <v>1800.07</v>
      </c>
      <c r="M4311" s="1">
        <v>1333.33</v>
      </c>
      <c r="N4311" s="1">
        <v>4.42</v>
      </c>
      <c r="O4311" s="1">
        <v>78.05</v>
      </c>
      <c r="P4311" s="1">
        <v>17.79</v>
      </c>
      <c r="Q4311" s="1">
        <v>3.50</v>
      </c>
      <c r="R4311" s="1">
        <v>18.74</v>
      </c>
      <c r="S4311" s="1">
        <v>77.42</v>
      </c>
      <c r="T4311" s="1">
        <v>0.03</v>
      </c>
      <c r="U4311" s="1">
        <v>88.87</v>
      </c>
      <c r="V4311" s="1">
        <f>100-U4311</f>
        <v>11.13</v>
      </c>
      <c r="W4311" s="1">
        <v>6.48</v>
      </c>
      <c r="X4311" s="0" t="inlineStr">
        <is>
          <t>IBGE — Censo Demográfico 2022 / SIDRA</t>
        </is>
      </c>
    </row>
    <row r="4312">
      <c r="A4312" s="0" t="inlineStr">
        <is>
          <t>4128807</t>
        </is>
      </c>
      <c r="B4312" s="0" t="inlineStr">
        <is>
          <t>Xambrê</t>
        </is>
      </c>
      <c r="C4312" s="0" t="inlineStr">
        <is>
          <t>PR</t>
        </is>
      </c>
      <c r="D4312" s="0" t="inlineStr">
        <is>
          <t>2022</t>
        </is>
      </c>
      <c r="E4312" s="1">
        <v>5790</v>
      </c>
      <c r="F4312" s="1">
        <v>118</v>
      </c>
      <c r="G4312" s="1">
        <v>454</v>
      </c>
      <c r="H4312" s="1">
        <v>973</v>
      </c>
      <c r="I4312" s="1">
        <f>(F4312+G4312+H4312)/E4312*100</f>
        <v>26.683937823834196891191709845</v>
      </c>
      <c r="J4312" s="1">
        <f>(F4312+G4312)/E4312*100</f>
        <v>9.879101899827288428324697755</v>
      </c>
      <c r="K4312" s="1">
        <f>F4312/E4312*100</f>
        <v>2.0379965457685664939550949914</v>
      </c>
      <c r="L4312" s="1">
        <v>1278.58</v>
      </c>
      <c r="M4312" s="1">
        <v>1145.00</v>
      </c>
      <c r="N4312" s="1">
        <v>8.99</v>
      </c>
      <c r="O4312" s="1">
        <v>74.14</v>
      </c>
      <c r="P4312" s="1">
        <v>15.32</v>
      </c>
      <c r="Q4312" s="1">
        <v>39.77</v>
      </c>
      <c r="R4312" s="1">
        <v>1.82</v>
      </c>
      <c r="S4312" s="1">
        <v>58.36</v>
      </c>
      <c s="1" r="T4312">
        <v>0</v>
      </c>
      <c r="U4312" s="1">
        <v>83.18</v>
      </c>
      <c r="V4312" s="1">
        <f>100-U4312</f>
        <v>16.82</v>
      </c>
      <c r="W4312" s="1">
        <v>13.86</v>
      </c>
      <c r="X4312" s="0" t="inlineStr">
        <is>
          <t>IBGE — Censo Demográfico 2022 / SIDRA</t>
        </is>
      </c>
    </row>
    <row r="4313">
      <c r="A4313" s="0" t="inlineStr">
        <is>
          <t>4200051</t>
        </is>
      </c>
      <c r="B4313" s="0" t="inlineStr">
        <is>
          <t>Abdon Batista</t>
        </is>
      </c>
      <c r="C4313" s="0" t="inlineStr">
        <is>
          <t>SC</t>
        </is>
      </c>
      <c r="D4313" s="0" t="inlineStr">
        <is>
          <t>2022</t>
        </is>
      </c>
      <c r="E4313" s="1">
        <v>2578</v>
      </c>
      <c r="F4313" s="1">
        <v>39</v>
      </c>
      <c r="G4313" s="1">
        <v>108</v>
      </c>
      <c r="H4313" s="1">
        <v>304</v>
      </c>
      <c r="I4313" s="1">
        <f>(F4313+G4313+H4313)/E4313*100</f>
        <v>17.49418153607447633824670287</v>
      </c>
      <c r="J4313" s="1">
        <f>(F4313+G4313)/E4313*100</f>
        <v>5.7020946470131885182311869666</v>
      </c>
      <c r="K4313" s="1">
        <f>F4313/E4313*100</f>
        <v>1.512800620636152055857253685</v>
      </c>
      <c r="L4313" s="1">
        <v>2127.38</v>
      </c>
      <c r="M4313" s="1">
        <v>1212.00</v>
      </c>
      <c r="N4313" s="1">
        <v>6.55</v>
      </c>
      <c r="O4313" s="1">
        <v>71.00</v>
      </c>
      <c r="P4313" s="1">
        <v>17.96</v>
      </c>
      <c r="Q4313" s="1">
        <v>32.20</v>
      </c>
      <c r="R4313" s="1">
        <v>34.26</v>
      </c>
      <c r="S4313" s="1">
        <v>32.61</v>
      </c>
      <c r="T4313" s="1">
        <v>0.31</v>
      </c>
      <c r="U4313" s="1">
        <v>79.98</v>
      </c>
      <c r="V4313" s="1">
        <f>100-U4313</f>
        <v>20.02</v>
      </c>
      <c r="W4313" s="1">
        <v>14.04</v>
      </c>
      <c r="X4313" s="0" t="inlineStr">
        <is>
          <t>IBGE — Censo Demográfico 2022 / SIDRA</t>
        </is>
      </c>
    </row>
    <row r="4314">
      <c r="A4314" s="0" t="inlineStr">
        <is>
          <t>4200101</t>
        </is>
      </c>
      <c r="B4314" s="0" t="inlineStr">
        <is>
          <t>Abelardo Luz</t>
        </is>
      </c>
      <c r="C4314" s="0" t="inlineStr">
        <is>
          <t>SC</t>
        </is>
      </c>
      <c r="D4314" s="0" t="inlineStr">
        <is>
          <t>2022</t>
        </is>
      </c>
      <c r="E4314" s="1">
        <v>17286</v>
      </c>
      <c r="F4314" s="1">
        <v>494</v>
      </c>
      <c r="G4314" s="1">
        <v>1087</v>
      </c>
      <c r="H4314" s="1">
        <v>2877</v>
      </c>
      <c r="I4314" s="1">
        <f>(F4314+G4314+H4314)/E4314*100</f>
        <v>25.789656369316209649427282194</v>
      </c>
      <c r="J4314" s="1">
        <f>(F4314+G4314)/E4314*100</f>
        <v>9.146129816036098576883026727</v>
      </c>
      <c r="K4314" s="1">
        <f>F4314/E4314*100</f>
        <v>2.8578040032396158741177831771</v>
      </c>
      <c r="L4314" s="1">
        <v>1685.84</v>
      </c>
      <c r="M4314" s="1">
        <v>1200.00</v>
      </c>
      <c r="N4314" s="1">
        <v>7.34</v>
      </c>
      <c r="O4314" s="1">
        <v>64.39</v>
      </c>
      <c r="P4314" s="1">
        <v>31.39</v>
      </c>
      <c r="Q4314" s="1">
        <v>2.34</v>
      </c>
      <c r="R4314" s="1">
        <v>18.54</v>
      </c>
      <c r="S4314" s="1">
        <v>78.44</v>
      </c>
      <c r="T4314" s="1">
        <v>0.02</v>
      </c>
      <c r="U4314" s="1">
        <v>70.30</v>
      </c>
      <c r="V4314" s="1">
        <f>100-U4314</f>
        <v>29.70</v>
      </c>
      <c r="W4314" s="1">
        <v>24.99</v>
      </c>
      <c r="X4314" s="0" t="inlineStr">
        <is>
          <t>IBGE — Censo Demográfico 2022 / SIDRA</t>
        </is>
      </c>
    </row>
    <row r="4315">
      <c r="A4315" s="0" t="inlineStr">
        <is>
          <t>4200200</t>
        </is>
      </c>
      <c r="B4315" s="0" t="inlineStr">
        <is>
          <t>Agrolândia</t>
        </is>
      </c>
      <c r="C4315" s="0" t="inlineStr">
        <is>
          <t>SC</t>
        </is>
      </c>
      <c r="D4315" s="0" t="inlineStr">
        <is>
          <t>2022</t>
        </is>
      </c>
      <c r="E4315" s="1">
        <v>10983</v>
      </c>
      <c r="F4315" s="1">
        <v>587</v>
      </c>
      <c r="G4315" s="1">
        <v>151</v>
      </c>
      <c r="H4315" s="1">
        <v>903</v>
      </c>
      <c r="I4315" s="1">
        <f>(F4315+G4315+H4315)/E4315*100</f>
        <v>14.941272876263316033870527178</v>
      </c>
      <c r="J4315" s="1">
        <f>(F4315+G4315)/E4315*100</f>
        <v>6.7194755531275607757443321497</v>
      </c>
      <c r="K4315" s="1">
        <f>F4315/E4315*100</f>
        <v>5.3446235090594555221706273332</v>
      </c>
      <c r="L4315" s="1">
        <v>1683.01</v>
      </c>
      <c r="M4315" s="1">
        <v>1333.33</v>
      </c>
      <c r="N4315" s="1">
        <v>2.89</v>
      </c>
      <c r="O4315" s="1">
        <v>72.84</v>
      </c>
      <c r="P4315" s="1">
        <v>23.97</v>
      </c>
      <c r="Q4315" s="1">
        <v>53.42</v>
      </c>
      <c r="R4315" s="1">
        <v>41.49</v>
      </c>
      <c r="S4315" s="1">
        <v>3.83</v>
      </c>
      <c s="1" r="T4315">
        <v>0</v>
      </c>
      <c r="U4315" s="1">
        <v>99.28</v>
      </c>
      <c r="V4315" s="1">
        <f>100-U4315</f>
        <v>0.72</v>
      </c>
      <c r="W4315" s="1">
        <v>0.66</v>
      </c>
      <c r="X4315" s="0" t="inlineStr">
        <is>
          <t>IBGE — Censo Demográfico 2022 / SIDRA</t>
        </is>
      </c>
    </row>
    <row r="4316">
      <c r="A4316" s="0" t="inlineStr">
        <is>
          <t>4200309</t>
        </is>
      </c>
      <c r="B4316" s="0" t="inlineStr">
        <is>
          <t>Agronômica</t>
        </is>
      </c>
      <c r="C4316" s="0" t="inlineStr">
        <is>
          <t>SC</t>
        </is>
      </c>
      <c r="D4316" s="0" t="inlineStr">
        <is>
          <t>2022</t>
        </is>
      </c>
      <c r="E4316" s="1">
        <v>6055</v>
      </c>
      <c r="F4316" s="1">
        <v>90</v>
      </c>
      <c r="G4316" s="1">
        <v>90</v>
      </c>
      <c r="H4316" s="1">
        <v>311</v>
      </c>
      <c r="I4316" s="1">
        <f>(F4316+G4316+H4316)/E4316*100</f>
        <v>8.109000825763831544178364988</v>
      </c>
      <c r="J4316" s="1">
        <f>(F4316+G4316)/E4316*100</f>
        <v>2.9727497935590421139554087531</v>
      </c>
      <c r="K4316" s="1">
        <f>F4316/E4316*100</f>
        <v>1.4863748967795210569777043765</v>
      </c>
      <c r="L4316" s="1">
        <v>2206.89</v>
      </c>
      <c r="M4316" s="1">
        <v>1625.00</v>
      </c>
      <c r="N4316" s="1">
        <v>2.52</v>
      </c>
      <c r="O4316" s="1">
        <v>51.77</v>
      </c>
      <c r="P4316" s="1">
        <v>34.05</v>
      </c>
      <c r="Q4316" s="1">
        <v>40.87</v>
      </c>
      <c r="R4316" s="1">
        <v>45.00</v>
      </c>
      <c r="S4316" s="1">
        <v>12.25</v>
      </c>
      <c s="1" r="T4316">
        <v>0</v>
      </c>
      <c r="U4316" s="1">
        <v>84.70</v>
      </c>
      <c r="V4316" s="1">
        <f>100-U4316</f>
        <v>15.30</v>
      </c>
      <c r="W4316" s="1">
        <v>11.62</v>
      </c>
      <c r="X4316" s="0" t="inlineStr">
        <is>
          <t>IBGE — Censo Demográfico 2022 / SIDRA</t>
        </is>
      </c>
    </row>
    <row r="4317">
      <c r="A4317" s="0" t="inlineStr">
        <is>
          <t>4200408</t>
        </is>
      </c>
      <c r="B4317" s="0" t="inlineStr">
        <is>
          <t>Água Doce</t>
        </is>
      </c>
      <c r="C4317" s="0" t="inlineStr">
        <is>
          <t>SC</t>
        </is>
      </c>
      <c r="D4317" s="0" t="inlineStr">
        <is>
          <t>2022</t>
        </is>
      </c>
      <c r="E4317" s="1">
        <v>6495</v>
      </c>
      <c r="F4317" s="1">
        <v>143</v>
      </c>
      <c r="G4317" s="1">
        <v>283</v>
      </c>
      <c r="H4317" s="1">
        <v>644</v>
      </c>
      <c r="I4317" s="1">
        <f>(F4317+G4317+H4317)/E4317*100</f>
        <v>16.474210931485758275596612779</v>
      </c>
      <c r="J4317" s="1">
        <f>(F4317+G4317)/E4317*100</f>
        <v>6.5588914549653579676674364896</v>
      </c>
      <c r="K4317" s="1">
        <f>F4317/E4317*100</f>
        <v>2.2016936104695919938414164742</v>
      </c>
      <c r="L4317" s="1">
        <v>2200.72</v>
      </c>
      <c r="M4317" s="1">
        <v>1250.00</v>
      </c>
      <c r="N4317" s="1">
        <v>4.12</v>
      </c>
      <c r="O4317" s="1">
        <v>57.94</v>
      </c>
      <c r="P4317" s="1">
        <v>40.41</v>
      </c>
      <c r="Q4317" s="1">
        <v>21.48</v>
      </c>
      <c r="R4317" s="1">
        <v>55.60</v>
      </c>
      <c r="S4317" s="1">
        <v>22.55</v>
      </c>
      <c s="1" r="T4317">
        <v>0</v>
      </c>
      <c r="U4317" s="1">
        <v>82.55</v>
      </c>
      <c r="V4317" s="1">
        <f>100-U4317</f>
        <v>17.45</v>
      </c>
      <c r="W4317" s="1">
        <v>12.72</v>
      </c>
      <c r="X4317" s="0" t="inlineStr">
        <is>
          <t>IBGE — Censo Demográfico 2022 / SIDRA</t>
        </is>
      </c>
    </row>
    <row r="4318">
      <c r="A4318" s="0" t="inlineStr">
        <is>
          <t>4200507</t>
        </is>
      </c>
      <c r="B4318" s="0" t="inlineStr">
        <is>
          <t>Águas de Chapecó</t>
        </is>
      </c>
      <c r="C4318" s="0" t="inlineStr">
        <is>
          <t>SC</t>
        </is>
      </c>
      <c r="D4318" s="0" t="inlineStr">
        <is>
          <t>2022</t>
        </is>
      </c>
      <c r="E4318" s="1">
        <v>6036</v>
      </c>
      <c r="F4318" s="1">
        <v>34</v>
      </c>
      <c r="G4318" s="1">
        <v>210</v>
      </c>
      <c r="H4318" s="1">
        <v>685</v>
      </c>
      <c r="I4318" s="1">
        <f>(F4318+G4318+H4318)/E4318*100</f>
        <v>15.390987408880053015241882041</v>
      </c>
      <c r="J4318" s="1">
        <f>(F4318+G4318)/E4318*100</f>
        <v>4.0424121935056328694499668655</v>
      </c>
      <c r="K4318" s="1">
        <f>F4318/E4318*100</f>
        <v>0.5632869449966865473823724321</v>
      </c>
      <c r="L4318" s="1">
        <v>1626.84</v>
      </c>
      <c r="M4318" s="1">
        <v>1212.00</v>
      </c>
      <c r="N4318" s="1">
        <v>7.48</v>
      </c>
      <c r="O4318" s="1">
        <v>63.06</v>
      </c>
      <c r="P4318" s="1">
        <v>30.96</v>
      </c>
      <c r="Q4318" s="1">
        <v>11.65</v>
      </c>
      <c r="R4318" s="1">
        <v>19.13</v>
      </c>
      <c r="S4318" s="1">
        <v>68.95</v>
      </c>
      <c r="T4318" s="1">
        <v>0.09</v>
      </c>
      <c r="U4318" s="1">
        <v>60.91</v>
      </c>
      <c r="V4318" s="1">
        <f>100-U4318</f>
        <v>39.09</v>
      </c>
      <c r="W4318" s="1">
        <v>30.34</v>
      </c>
      <c r="X4318" s="0" t="inlineStr">
        <is>
          <t>IBGE — Censo Demográfico 2022 / SIDRA</t>
        </is>
      </c>
    </row>
    <row r="4319">
      <c r="A4319" s="0" t="inlineStr">
        <is>
          <t>4200556</t>
        </is>
      </c>
      <c r="B4319" s="0" t="inlineStr">
        <is>
          <t>Águas Frias</t>
        </is>
      </c>
      <c r="C4319" s="0" t="inlineStr">
        <is>
          <t>SC</t>
        </is>
      </c>
      <c r="D4319" s="0" t="inlineStr">
        <is>
          <t>2022</t>
        </is>
      </c>
      <c r="E4319" s="1">
        <v>2835</v>
      </c>
      <c r="F4319" s="1">
        <v>2</v>
      </c>
      <c r="G4319" s="1">
        <v>17</v>
      </c>
      <c r="H4319" s="1">
        <v>109</v>
      </c>
      <c r="I4319" s="1">
        <f>(F4319+G4319+H4319)/E4319*100</f>
        <v>4.5149911816578483245149911817</v>
      </c>
      <c r="J4319" s="1">
        <f>(F4319+G4319)/E4319*100</f>
        <v>0.6701940035273368606701940035</v>
      </c>
      <c r="K4319" s="1">
        <f>F4319/E4319*100</f>
        <v>0.0705467372134038800705467372</v>
      </c>
      <c r="L4319" s="1">
        <v>2175.45</v>
      </c>
      <c r="M4319" s="1">
        <v>1600.00</v>
      </c>
      <c r="N4319" s="1">
        <v>5.16</v>
      </c>
      <c r="O4319" s="1">
        <v>55.95</v>
      </c>
      <c r="P4319" s="1">
        <v>20.86</v>
      </c>
      <c r="Q4319" s="1">
        <v>1.17</v>
      </c>
      <c r="R4319" s="1">
        <v>27.68</v>
      </c>
      <c r="S4319" s="1">
        <v>70.76</v>
      </c>
      <c s="1" r="T4319">
        <v>0</v>
      </c>
      <c r="U4319" s="1">
        <v>65.89</v>
      </c>
      <c r="V4319" s="1">
        <f>100-U4319</f>
        <v>34.11</v>
      </c>
      <c r="W4319" s="1">
        <v>22.71</v>
      </c>
      <c r="X4319" s="0" t="inlineStr">
        <is>
          <t>IBGE — Censo Demográfico 2022 / SIDRA</t>
        </is>
      </c>
    </row>
    <row r="4320">
      <c r="A4320" s="0" t="inlineStr">
        <is>
          <t>4200606</t>
        </is>
      </c>
      <c r="B4320" s="0" t="inlineStr">
        <is>
          <t>Águas Mornas</t>
        </is>
      </c>
      <c r="C4320" s="0" t="inlineStr">
        <is>
          <t>SC</t>
        </is>
      </c>
      <c r="D4320" s="0" t="inlineStr">
        <is>
          <t>2022</t>
        </is>
      </c>
      <c r="E4320" s="1">
        <v>6737</v>
      </c>
      <c r="F4320" s="1">
        <v>29</v>
      </c>
      <c r="G4320" s="1">
        <v>121</v>
      </c>
      <c r="H4320" s="1">
        <v>347</v>
      </c>
      <c r="I4320" s="1">
        <f>(F4320+G4320+H4320)/E4320*100</f>
        <v>7.3771708475582603532729701648</v>
      </c>
      <c r="J4320" s="1">
        <f>(F4320+G4320)/E4320*100</f>
        <v>2.2265103161644648953540151403</v>
      </c>
      <c r="K4320" s="1">
        <f>F4320/E4320*100</f>
        <v>0.4304586611251298797684429271</v>
      </c>
      <c r="L4320" s="1">
        <v>1876.74</v>
      </c>
      <c r="M4320" s="1">
        <v>1459.00</v>
      </c>
      <c r="N4320" s="1">
        <v>4.66</v>
      </c>
      <c r="O4320" s="1">
        <v>33.29</v>
      </c>
      <c r="P4320" s="1">
        <v>50.89</v>
      </c>
      <c r="Q4320" s="1">
        <v>0.89</v>
      </c>
      <c r="R4320" s="1">
        <v>90.00</v>
      </c>
      <c r="S4320" s="1">
        <v>7.28</v>
      </c>
      <c s="1" r="T4320">
        <v>0</v>
      </c>
      <c r="U4320" s="1">
        <v>97.28</v>
      </c>
      <c r="V4320" s="1">
        <f>100-U4320</f>
        <v>2.72</v>
      </c>
      <c r="W4320" s="1">
        <v>2.36</v>
      </c>
      <c r="X4320" s="0" t="inlineStr">
        <is>
          <t>IBGE — Censo Demográfico 2022 / SIDRA</t>
        </is>
      </c>
    </row>
    <row r="4321">
      <c r="A4321" s="0" t="inlineStr">
        <is>
          <t>4200705</t>
        </is>
      </c>
      <c r="B4321" s="0" t="inlineStr">
        <is>
          <t>Alfredo Wagner</t>
        </is>
      </c>
      <c r="C4321" s="0" t="inlineStr">
        <is>
          <t>SC</t>
        </is>
      </c>
      <c r="D4321" s="0" t="inlineStr">
        <is>
          <t>2022</t>
        </is>
      </c>
      <c r="E4321" s="1">
        <v>10453</v>
      </c>
      <c r="F4321" s="1">
        <v>677</v>
      </c>
      <c r="G4321" s="1">
        <v>502</v>
      </c>
      <c r="H4321" s="1">
        <v>1243</v>
      </c>
      <c r="I4321" s="1">
        <f>(F4321+G4321+H4321)/E4321*100</f>
        <v>23.170381708600401798526738735</v>
      </c>
      <c r="J4321" s="1">
        <f>(F4321+G4321)/E4321*100</f>
        <v>11.279058643451640677317516502</v>
      </c>
      <c r="K4321" s="1">
        <f>F4321/E4321*100</f>
        <v>6.4766095857648521955419496795</v>
      </c>
      <c r="L4321" s="1">
        <v>1625.18</v>
      </c>
      <c r="M4321" s="1">
        <v>1212.00</v>
      </c>
      <c r="N4321" s="1">
        <v>5.99</v>
      </c>
      <c r="O4321" s="1">
        <v>32.70</v>
      </c>
      <c r="P4321" s="1">
        <v>62.91</v>
      </c>
      <c r="Q4321" s="1">
        <v>14.85</v>
      </c>
      <c r="R4321" s="1">
        <v>67.51</v>
      </c>
      <c r="S4321" s="1">
        <v>10.12</v>
      </c>
      <c r="T4321" s="1">
        <v>0.08</v>
      </c>
      <c r="U4321" s="1">
        <v>78.63</v>
      </c>
      <c r="V4321" s="1">
        <f>100-U4321</f>
        <v>21.37</v>
      </c>
      <c r="W4321" s="1">
        <v>20.60</v>
      </c>
      <c r="X4321" s="0" t="inlineStr">
        <is>
          <t>IBGE — Censo Demográfico 2022 / SIDRA</t>
        </is>
      </c>
    </row>
    <row r="4322">
      <c r="A4322" s="0" t="inlineStr">
        <is>
          <t>4200754</t>
        </is>
      </c>
      <c r="B4322" s="0" t="inlineStr">
        <is>
          <t>Alto Bela Vista</t>
        </is>
      </c>
      <c r="C4322" s="0" t="inlineStr">
        <is>
          <t>SC</t>
        </is>
      </c>
      <c r="D4322" s="0" t="inlineStr">
        <is>
          <t>2022</t>
        </is>
      </c>
      <c r="E4322" s="1">
        <v>1856</v>
      </c>
      <c r="F4322" s="1">
        <v>0</v>
      </c>
      <c r="G4322" s="1">
        <v>7</v>
      </c>
      <c r="H4322" s="1">
        <v>101</v>
      </c>
      <c r="I4322" s="1">
        <f>(F4322+G4322+H4322)/E4322*100</f>
        <v>5.8189655172413793103448275862</v>
      </c>
      <c r="J4322" s="1">
        <f>(F4322+G4322)/E4322*100</f>
        <v>0.3771551724137931034482758621</v>
      </c>
      <c r="K4322" s="1">
        <f>F4322/E4322*100</f>
        <v>0</v>
      </c>
      <c r="L4322" s="1">
        <v>2513.02</v>
      </c>
      <c r="M4322" s="1">
        <v>1806.00</v>
      </c>
      <c r="N4322" s="1">
        <v>2.16</v>
      </c>
      <c r="O4322" s="1">
        <v>41.79</v>
      </c>
      <c r="P4322" s="1">
        <v>52.97</v>
      </c>
      <c r="Q4322" s="1">
        <v>0.55</v>
      </c>
      <c r="R4322" s="1">
        <v>33.38</v>
      </c>
      <c r="S4322" s="1">
        <v>66.07</v>
      </c>
      <c s="1" r="T4322">
        <v>0</v>
      </c>
      <c r="U4322" s="1">
        <v>93.38</v>
      </c>
      <c r="V4322" s="1">
        <f>100-U4322</f>
        <v>6.62</v>
      </c>
      <c r="W4322" s="1">
        <v>6.48</v>
      </c>
      <c r="X4322" s="0" t="inlineStr">
        <is>
          <t>IBGE — Censo Demográfico 2022 / SIDRA</t>
        </is>
      </c>
    </row>
    <row r="4323">
      <c r="A4323" s="0" t="inlineStr">
        <is>
          <t>4200804</t>
        </is>
      </c>
      <c r="B4323" s="0" t="inlineStr">
        <is>
          <t>Anchieta</t>
        </is>
      </c>
      <c r="C4323" s="0" t="inlineStr">
        <is>
          <t>SC</t>
        </is>
      </c>
      <c r="D4323" s="0" t="inlineStr">
        <is>
          <t>2022</t>
        </is>
      </c>
      <c r="E4323" s="1">
        <v>5943</v>
      </c>
      <c r="F4323" s="1">
        <v>36</v>
      </c>
      <c r="G4323" s="1">
        <v>52</v>
      </c>
      <c r="H4323" s="1">
        <v>586</v>
      </c>
      <c r="I4323" s="1">
        <f>(F4323+G4323+H4323)/E4323*100</f>
        <v>11.341073531886252734309271412</v>
      </c>
      <c r="J4323" s="1">
        <f>(F4323+G4323)/E4323*100</f>
        <v>1.4807336362106680127881541309</v>
      </c>
      <c r="K4323" s="1">
        <f>F4323/E4323*100</f>
        <v>0.6057546693589096415951539626</v>
      </c>
      <c r="L4323" s="1">
        <v>2515.03</v>
      </c>
      <c r="M4323" s="1">
        <v>1456.00</v>
      </c>
      <c r="N4323" s="1">
        <v>7.38</v>
      </c>
      <c r="O4323" s="1">
        <v>64.02</v>
      </c>
      <c r="P4323" s="1">
        <v>34.31</v>
      </c>
      <c r="Q4323" s="1">
        <v>0.70</v>
      </c>
      <c r="R4323" s="1">
        <v>24.78</v>
      </c>
      <c r="S4323" s="1">
        <v>74.30</v>
      </c>
      <c s="1" r="T4323">
        <v>0</v>
      </c>
      <c r="U4323" s="1">
        <v>80.23</v>
      </c>
      <c r="V4323" s="1">
        <f>100-U4323</f>
        <v>19.77</v>
      </c>
      <c r="W4323" s="1">
        <v>18.45</v>
      </c>
      <c r="X4323" s="0" t="inlineStr">
        <is>
          <t>IBGE — Censo Demográfico 2022 / SIDRA</t>
        </is>
      </c>
    </row>
    <row r="4324">
      <c r="A4324" s="0" t="inlineStr">
        <is>
          <t>4200903</t>
        </is>
      </c>
      <c r="B4324" s="0" t="inlineStr">
        <is>
          <t>Angelina</t>
        </is>
      </c>
      <c r="C4324" s="0" t="inlineStr">
        <is>
          <t>SC</t>
        </is>
      </c>
      <c r="D4324" s="0" t="inlineStr">
        <is>
          <t>2022</t>
        </is>
      </c>
      <c r="E4324" s="1">
        <v>5358</v>
      </c>
      <c r="F4324" s="1">
        <v>252</v>
      </c>
      <c r="G4324" s="1">
        <v>204</v>
      </c>
      <c r="H4324" s="1">
        <v>765</v>
      </c>
      <c r="I4324" s="1">
        <f>(F4324+G4324+H4324)/E4324*100</f>
        <v>22.788353863381858902575587906</v>
      </c>
      <c r="J4324" s="1">
        <f>(F4324+G4324)/E4324*100</f>
        <v>8.510638297872340425531914894</v>
      </c>
      <c r="K4324" s="1">
        <f>F4324/E4324*100</f>
        <v>4.703247480403135498320268757</v>
      </c>
      <c r="L4324" s="1">
        <v>1380.10</v>
      </c>
      <c r="M4324" s="1">
        <v>1212.00</v>
      </c>
      <c r="N4324" s="1">
        <v>6.88</v>
      </c>
      <c r="O4324" s="1">
        <v>15.96</v>
      </c>
      <c r="P4324" s="1">
        <v>77.57</v>
      </c>
      <c r="Q4324" s="1">
        <v>0.95</v>
      </c>
      <c r="R4324" s="1">
        <v>78.78</v>
      </c>
      <c r="S4324" s="1">
        <v>5.22</v>
      </c>
      <c s="1" r="T4324">
        <v>0</v>
      </c>
      <c r="U4324" s="1">
        <v>93.63</v>
      </c>
      <c r="V4324" s="1">
        <f>100-U4324</f>
        <v>6.37</v>
      </c>
      <c r="W4324" s="1">
        <v>5.97</v>
      </c>
      <c r="X4324" s="0" t="inlineStr">
        <is>
          <t>IBGE — Censo Demográfico 2022 / SIDRA</t>
        </is>
      </c>
    </row>
    <row r="4325">
      <c r="A4325" s="0" t="inlineStr">
        <is>
          <t>4201000</t>
        </is>
      </c>
      <c r="B4325" s="0" t="inlineStr">
        <is>
          <t>Anita Garibaldi</t>
        </is>
      </c>
      <c r="C4325" s="0" t="inlineStr">
        <is>
          <t>SC</t>
        </is>
      </c>
      <c r="D4325" s="0" t="inlineStr">
        <is>
          <t>2022</t>
        </is>
      </c>
      <c r="E4325" s="1">
        <v>8281</v>
      </c>
      <c r="F4325" s="1">
        <v>38</v>
      </c>
      <c r="G4325" s="1">
        <v>449</v>
      </c>
      <c r="H4325" s="1">
        <v>1498</v>
      </c>
      <c r="I4325" s="1">
        <f>(F4325+G4325+H4325)/E4325*100</f>
        <v>23.970534959545948556937567927</v>
      </c>
      <c r="J4325" s="1">
        <f>(F4325+G4325)/E4325*100</f>
        <v>5.8809322545586281850018113754</v>
      </c>
      <c r="K4325" s="1">
        <f>F4325/E4325*100</f>
        <v>0.4588817775630962444149257336</v>
      </c>
      <c r="L4325" s="1">
        <v>1468.32</v>
      </c>
      <c r="M4325" s="1">
        <v>1162.40</v>
      </c>
      <c r="N4325" s="1">
        <v>8.60</v>
      </c>
      <c r="O4325" s="1">
        <v>58.85</v>
      </c>
      <c r="P4325" s="1">
        <v>27.23</v>
      </c>
      <c r="Q4325" s="1">
        <v>21.89</v>
      </c>
      <c r="R4325" s="1">
        <v>12.67</v>
      </c>
      <c r="S4325" s="1">
        <v>47.39</v>
      </c>
      <c r="T4325" s="1">
        <v>0.35</v>
      </c>
      <c r="U4325" s="1">
        <v>82.62</v>
      </c>
      <c r="V4325" s="1">
        <f>100-U4325</f>
        <v>17.38</v>
      </c>
      <c r="W4325" s="1">
        <v>16.45</v>
      </c>
      <c r="X4325" s="0" t="inlineStr">
        <is>
          <t>IBGE — Censo Demográfico 2022 / SIDRA</t>
        </is>
      </c>
    </row>
    <row r="4326">
      <c r="A4326" s="0" t="inlineStr">
        <is>
          <t>4201109</t>
        </is>
      </c>
      <c r="B4326" s="0" t="inlineStr">
        <is>
          <t>Anitápolis</t>
        </is>
      </c>
      <c r="C4326" s="0" t="inlineStr">
        <is>
          <t>SC</t>
        </is>
      </c>
      <c r="D4326" s="0" t="inlineStr">
        <is>
          <t>2022</t>
        </is>
      </c>
      <c r="E4326" s="1">
        <v>3586</v>
      </c>
      <c r="F4326" s="1">
        <v>37</v>
      </c>
      <c r="G4326" s="1">
        <v>68</v>
      </c>
      <c r="H4326" s="1">
        <v>378</v>
      </c>
      <c r="I4326" s="1">
        <f>(F4326+G4326+H4326)/E4326*100</f>
        <v>13.469046291132180702732849972</v>
      </c>
      <c r="J4326" s="1">
        <f>(F4326+G4326)/E4326*100</f>
        <v>2.9280535415504740658114891244</v>
      </c>
      <c r="K4326" s="1">
        <f>F4326/E4326*100</f>
        <v>1.0317902955939765755716675962</v>
      </c>
      <c r="L4326" s="1">
        <v>1642.76</v>
      </c>
      <c r="M4326" s="1">
        <v>1250.00</v>
      </c>
      <c r="N4326" s="1">
        <v>7.73</v>
      </c>
      <c r="O4326" s="1">
        <v>38.99</v>
      </c>
      <c r="P4326" s="1">
        <v>58.15</v>
      </c>
      <c r="Q4326" s="1">
        <v>1.50</v>
      </c>
      <c r="R4326" s="1">
        <v>80.24</v>
      </c>
      <c r="S4326" s="1">
        <v>7.21</v>
      </c>
      <c r="T4326" s="1">
        <v>0.08</v>
      </c>
      <c r="U4326" s="1">
        <v>90.91</v>
      </c>
      <c r="V4326" s="1">
        <f>100-U4326</f>
        <v>9.09</v>
      </c>
      <c r="W4326" s="1">
        <v>7.96</v>
      </c>
      <c r="X4326" s="0" t="inlineStr">
        <is>
          <t>IBGE — Censo Demográfico 2022 / SIDRA</t>
        </is>
      </c>
    </row>
    <row r="4327">
      <c r="A4327" s="0" t="inlineStr">
        <is>
          <t>4201208</t>
        </is>
      </c>
      <c r="B4327" s="0" t="inlineStr">
        <is>
          <t>Antônio Carlos</t>
        </is>
      </c>
      <c r="C4327" s="0" t="inlineStr">
        <is>
          <t>SC</t>
        </is>
      </c>
      <c r="D4327" s="0" t="inlineStr">
        <is>
          <t>2022</t>
        </is>
      </c>
      <c r="E4327" s="1">
        <v>11199</v>
      </c>
      <c r="F4327" s="1">
        <v>52</v>
      </c>
      <c r="G4327" s="1">
        <v>164</v>
      </c>
      <c r="H4327" s="1">
        <v>757</v>
      </c>
      <c r="I4327" s="1">
        <f>(F4327+G4327+H4327)/E4327*100</f>
        <v>8.688275738905259398160550049</v>
      </c>
      <c r="J4327" s="1">
        <f>(F4327+G4327)/E4327*100</f>
        <v>1.9287436378248057862309134744</v>
      </c>
      <c r="K4327" s="1">
        <f>F4327/E4327*100</f>
        <v>0.4643271720689347263148495401</v>
      </c>
      <c r="L4327" s="1">
        <v>1801.02</v>
      </c>
      <c r="M4327" s="1">
        <v>1366.67</v>
      </c>
      <c r="N4327" s="1">
        <v>1.56</v>
      </c>
      <c r="O4327" s="1">
        <v>52.63</v>
      </c>
      <c r="P4327" s="1">
        <v>40.22</v>
      </c>
      <c r="Q4327" s="1">
        <v>15.46</v>
      </c>
      <c r="R4327" s="1">
        <v>61.61</v>
      </c>
      <c r="S4327" s="1">
        <v>19.91</v>
      </c>
      <c s="1" r="T4327">
        <v>0</v>
      </c>
      <c r="U4327" s="1">
        <v>98.15</v>
      </c>
      <c r="V4327" s="1">
        <f>100-U4327</f>
        <v>1.85</v>
      </c>
      <c r="W4327" s="1">
        <v>1.43</v>
      </c>
      <c r="X4327" s="0" t="inlineStr">
        <is>
          <t>IBGE — Censo Demográfico 2022 / SIDRA</t>
        </is>
      </c>
    </row>
    <row r="4328">
      <c r="A4328" s="0" t="inlineStr">
        <is>
          <t>4201257</t>
        </is>
      </c>
      <c r="B4328" s="0" t="inlineStr">
        <is>
          <t>Apiúna</t>
        </is>
      </c>
      <c r="C4328" s="0" t="inlineStr">
        <is>
          <t>SC</t>
        </is>
      </c>
      <c r="D4328" s="0" t="inlineStr">
        <is>
          <t>2022</t>
        </is>
      </c>
      <c r="E4328" s="1">
        <v>9811</v>
      </c>
      <c r="F4328" s="1">
        <v>132</v>
      </c>
      <c r="G4328" s="1">
        <v>175</v>
      </c>
      <c r="H4328" s="1">
        <v>873</v>
      </c>
      <c r="I4328" s="1">
        <f>(F4328+G4328+H4328)/E4328*100</f>
        <v>12.027316277647538477219447559</v>
      </c>
      <c r="J4328" s="1">
        <f>(F4328+G4328)/E4328*100</f>
        <v>3.1291407603710121292426867801</v>
      </c>
      <c r="K4328" s="1">
        <f>F4328/E4328*100</f>
        <v>1.3454286005504026093160737947</v>
      </c>
      <c r="L4328" s="1">
        <v>1835.23</v>
      </c>
      <c r="M4328" s="1">
        <v>1365.33</v>
      </c>
      <c r="N4328" s="1">
        <v>4.97</v>
      </c>
      <c r="O4328" s="1">
        <v>67.81</v>
      </c>
      <c r="P4328" s="1">
        <v>23.85</v>
      </c>
      <c r="Q4328" s="1">
        <v>34.06</v>
      </c>
      <c r="R4328" s="1">
        <v>55.47</v>
      </c>
      <c r="S4328" s="1">
        <v>5.12</v>
      </c>
      <c s="1" r="T4328">
        <v>0</v>
      </c>
      <c r="U4328" s="1">
        <v>97.20</v>
      </c>
      <c r="V4328" s="1">
        <f>100-U4328</f>
        <v>2.80</v>
      </c>
      <c r="W4328" s="1">
        <v>2.63</v>
      </c>
      <c r="X4328" s="0" t="inlineStr">
        <is>
          <t>IBGE — Censo Demográfico 2022 / SIDRA</t>
        </is>
      </c>
    </row>
    <row r="4329">
      <c r="A4329" s="0" t="inlineStr">
        <is>
          <t>4201273</t>
        </is>
      </c>
      <c r="B4329" s="0" t="inlineStr">
        <is>
          <t>Arabutã</t>
        </is>
      </c>
      <c r="C4329" s="0" t="inlineStr">
        <is>
          <t>SC</t>
        </is>
      </c>
      <c r="D4329" s="0" t="inlineStr">
        <is>
          <t>2022</t>
        </is>
      </c>
      <c r="E4329" s="1">
        <v>4367</v>
      </c>
      <c r="F4329" s="1">
        <v>19</v>
      </c>
      <c r="G4329" s="1">
        <v>15</v>
      </c>
      <c r="H4329" s="1">
        <v>269</v>
      </c>
      <c r="I4329" s="1">
        <f>(F4329+G4329+H4329)/E4329*100</f>
        <v>6.9384016487291046485001144951</v>
      </c>
      <c r="J4329" s="1">
        <f>(F4329+G4329)/E4329*100</f>
        <v>0.7785665216395694985115640027</v>
      </c>
      <c r="K4329" s="1">
        <f>F4329/E4329*100</f>
        <v>0.4350812915044653079917563545</v>
      </c>
      <c r="L4329" s="1">
        <v>2056.91</v>
      </c>
      <c r="M4329" s="1">
        <v>1537.33</v>
      </c>
      <c r="N4329" s="1">
        <v>3.01</v>
      </c>
      <c r="O4329" s="1">
        <v>44.74</v>
      </c>
      <c r="P4329" s="1">
        <v>38.69</v>
      </c>
      <c r="Q4329" s="1">
        <v>14.27</v>
      </c>
      <c r="R4329" s="1">
        <v>46.36</v>
      </c>
      <c r="S4329" s="1">
        <v>38.57</v>
      </c>
      <c s="1" r="T4329">
        <v>0</v>
      </c>
      <c r="U4329" s="1">
        <v>98.01</v>
      </c>
      <c r="V4329" s="1">
        <f>100-U4329</f>
        <v>1.99</v>
      </c>
      <c r="W4329" s="1">
        <v>1.62</v>
      </c>
      <c r="X4329" s="0" t="inlineStr">
        <is>
          <t>IBGE — Censo Demográfico 2022 / SIDRA</t>
        </is>
      </c>
    </row>
    <row r="4330">
      <c r="A4330" s="0" t="inlineStr">
        <is>
          <t>4201307</t>
        </is>
      </c>
      <c r="B4330" s="0" t="inlineStr">
        <is>
          <t>Araquari</t>
        </is>
      </c>
      <c r="C4330" s="0" t="inlineStr">
        <is>
          <t>SC</t>
        </is>
      </c>
      <c r="D4330" s="0" t="inlineStr">
        <is>
          <t>2022</t>
        </is>
      </c>
      <c r="E4330" s="1">
        <v>45170</v>
      </c>
      <c r="F4330" s="1">
        <v>629</v>
      </c>
      <c r="G4330" s="1">
        <v>1727</v>
      </c>
      <c r="H4330" s="1">
        <v>5985</v>
      </c>
      <c r="I4330" s="1">
        <f>(F4330+G4330+H4330)/E4330*100</f>
        <v>18.465795882222714190834624751</v>
      </c>
      <c r="J4330" s="1">
        <f>(F4330+G4330)/E4330*100</f>
        <v>5.2158512286916094753154748727</v>
      </c>
      <c r="K4330" s="1">
        <f>F4330/E4330*100</f>
        <v>1.3925171574053575381890635377</v>
      </c>
      <c r="L4330" s="1">
        <v>1494.49</v>
      </c>
      <c r="M4330" s="1">
        <v>1200.00</v>
      </c>
      <c r="N4330" s="1">
        <v>3.00</v>
      </c>
      <c r="O4330" s="1">
        <v>75.63</v>
      </c>
      <c r="P4330" s="1">
        <v>19.03</v>
      </c>
      <c r="Q4330" s="1">
        <v>74.30</v>
      </c>
      <c r="R4330" s="1">
        <v>20.15</v>
      </c>
      <c r="S4330" s="1">
        <v>4.04</v>
      </c>
      <c r="T4330" s="1">
        <v>0.04</v>
      </c>
      <c r="U4330" s="1">
        <v>99.64</v>
      </c>
      <c r="V4330" s="1">
        <f>100-U4330</f>
        <v>0.36</v>
      </c>
      <c r="W4330" s="1">
        <v>0.28</v>
      </c>
      <c r="X4330" s="0" t="inlineStr">
        <is>
          <t>IBGE — Censo Demográfico 2022 / SIDRA</t>
        </is>
      </c>
    </row>
    <row r="4331">
      <c r="A4331" s="0" t="inlineStr">
        <is>
          <t>4201406</t>
        </is>
      </c>
      <c r="B4331" s="0" t="inlineStr">
        <is>
          <t>Araranguá</t>
        </is>
      </c>
      <c r="C4331" s="0" t="inlineStr">
        <is>
          <t>SC</t>
        </is>
      </c>
      <c r="D4331" s="0" t="inlineStr">
        <is>
          <t>2022</t>
        </is>
      </c>
      <c r="E4331" s="1">
        <v>71472</v>
      </c>
      <c r="F4331" s="1">
        <v>827</v>
      </c>
      <c r="G4331" s="1">
        <v>1477</v>
      </c>
      <c r="H4331" s="1">
        <v>6326</v>
      </c>
      <c r="I4331" s="1">
        <f>(F4331+G4331+H4331)/E4331*100</f>
        <v>12.07465860756659950749944034</v>
      </c>
      <c r="J4331" s="1">
        <f>(F4331+G4331)/E4331*100</f>
        <v>3.2236400268636668905305574211</v>
      </c>
      <c r="K4331" s="1">
        <f>F4331/E4331*100</f>
        <v>1.1570964853369151555854040743</v>
      </c>
      <c r="L4331" s="1">
        <v>1922.77</v>
      </c>
      <c r="M4331" s="1">
        <v>1400.00</v>
      </c>
      <c r="N4331" s="1">
        <v>2.75</v>
      </c>
      <c r="O4331" s="1">
        <v>70.39</v>
      </c>
      <c r="P4331" s="1">
        <v>17.92</v>
      </c>
      <c r="Q4331" s="1">
        <v>38.92</v>
      </c>
      <c r="R4331" s="1">
        <v>58.82</v>
      </c>
      <c r="S4331" s="1">
        <v>1.96</v>
      </c>
      <c r="T4331" s="1">
        <v>0.00</v>
      </c>
      <c r="U4331" s="1">
        <v>99.09</v>
      </c>
      <c r="V4331" s="1">
        <f>100-U4331</f>
        <v>0.91</v>
      </c>
      <c r="W4331" s="1">
        <v>0.78</v>
      </c>
      <c r="X4331" s="0" t="inlineStr">
        <is>
          <t>IBGE — Censo Demográfico 2022 / SIDRA</t>
        </is>
      </c>
    </row>
    <row r="4332">
      <c r="A4332" s="0" t="inlineStr">
        <is>
          <t>4201505</t>
        </is>
      </c>
      <c r="B4332" s="0" t="inlineStr">
        <is>
          <t>Armazém</t>
        </is>
      </c>
      <c r="C4332" s="0" t="inlineStr">
        <is>
          <t>SC</t>
        </is>
      </c>
      <c r="D4332" s="0" t="inlineStr">
        <is>
          <t>2022</t>
        </is>
      </c>
      <c r="E4332" s="1">
        <v>8821</v>
      </c>
      <c r="F4332" s="1">
        <v>39</v>
      </c>
      <c r="G4332" s="1">
        <v>39</v>
      </c>
      <c r="H4332" s="1">
        <v>586</v>
      </c>
      <c r="I4332" s="1">
        <f>(F4332+G4332+H4332)/E4332*100</f>
        <v>7.5274912141480557759891168802</v>
      </c>
      <c r="J4332" s="1">
        <f>(F4332+G4332)/E4332*100</f>
        <v>0.884253485999319805010769754</v>
      </c>
      <c r="K4332" s="1">
        <f>F4332/E4332*100</f>
        <v>0.442126742999659902505384877</v>
      </c>
      <c r="L4332" s="1">
        <v>2061.11</v>
      </c>
      <c r="M4332" s="1">
        <v>1415.50</v>
      </c>
      <c r="N4332" s="1">
        <v>4.50</v>
      </c>
      <c r="O4332" s="1">
        <v>43.75</v>
      </c>
      <c r="P4332" s="1">
        <v>49.51</v>
      </c>
      <c r="Q4332" s="1">
        <v>39.75</v>
      </c>
      <c r="R4332" s="1">
        <v>57.48</v>
      </c>
      <c r="S4332" s="1">
        <v>0.25</v>
      </c>
      <c s="1" r="T4332">
        <v>0</v>
      </c>
      <c r="U4332" s="1">
        <v>92.92</v>
      </c>
      <c r="V4332" s="1">
        <f>100-U4332</f>
        <v>7.08</v>
      </c>
      <c r="W4332" s="1">
        <v>5.35</v>
      </c>
      <c r="X4332" s="0" t="inlineStr">
        <is>
          <t>IBGE — Censo Demográfico 2022 / SIDRA</t>
        </is>
      </c>
    </row>
    <row r="4333">
      <c r="A4333" s="0" t="inlineStr">
        <is>
          <t>4201604</t>
        </is>
      </c>
      <c r="B4333" s="0" t="inlineStr">
        <is>
          <t>Arroio Trinta</t>
        </is>
      </c>
      <c r="C4333" s="0" t="inlineStr">
        <is>
          <t>SC</t>
        </is>
      </c>
      <c r="D4333" s="0" t="inlineStr">
        <is>
          <t>2022</t>
        </is>
      </c>
      <c r="E4333" s="1">
        <v>3556</v>
      </c>
      <c r="F4333" s="1">
        <v>9</v>
      </c>
      <c r="G4333" s="1">
        <v>0</v>
      </c>
      <c r="H4333" s="1">
        <v>133</v>
      </c>
      <c r="I4333" s="1">
        <f>(F4333+G4333+H4333)/E4333*100</f>
        <v>3.9932508436445444319460067492</v>
      </c>
      <c r="J4333" s="1">
        <f>(F4333+G4333)/E4333*100</f>
        <v>0.2530933633295838020247469066</v>
      </c>
      <c r="K4333" s="1">
        <f>F4333/E4333*100</f>
        <v>0.2530933633295838020247469066</v>
      </c>
      <c r="L4333" s="1">
        <v>2168.63</v>
      </c>
      <c r="M4333" s="1">
        <v>1666.67</v>
      </c>
      <c r="N4333" s="1">
        <v>3.74</v>
      </c>
      <c r="O4333" s="1">
        <v>75.77</v>
      </c>
      <c r="P4333" s="1">
        <v>17.97</v>
      </c>
      <c r="Q4333" s="1">
        <v>66.21</v>
      </c>
      <c r="R4333" s="1">
        <v>20.92</v>
      </c>
      <c r="S4333" s="1">
        <v>12.80</v>
      </c>
      <c s="1" r="T4333">
        <v>0</v>
      </c>
      <c r="U4333" s="1">
        <v>95.26</v>
      </c>
      <c r="V4333" s="1">
        <f>100-U4333</f>
        <v>4.74</v>
      </c>
      <c r="W4333" s="1">
        <v>3.24</v>
      </c>
      <c r="X4333" s="0" t="inlineStr">
        <is>
          <t>IBGE — Censo Demográfico 2022 / SIDRA</t>
        </is>
      </c>
    </row>
    <row r="4334">
      <c r="A4334" s="0" t="inlineStr">
        <is>
          <t>4201653</t>
        </is>
      </c>
      <c r="B4334" s="0" t="inlineStr">
        <is>
          <t>Arvoredo</t>
        </is>
      </c>
      <c r="C4334" s="0" t="inlineStr">
        <is>
          <t>SC</t>
        </is>
      </c>
      <c r="D4334" s="0" t="inlineStr">
        <is>
          <t>2022</t>
        </is>
      </c>
      <c r="E4334" s="1">
        <v>2504</v>
      </c>
      <c r="F4334" s="1">
        <v>8</v>
      </c>
      <c r="G4334" s="1">
        <v>23</v>
      </c>
      <c r="H4334" s="1">
        <v>188</v>
      </c>
      <c r="I4334" s="1">
        <f>(F4334+G4334+H4334)/E4334*100</f>
        <v>8.746006389776357827476038339</v>
      </c>
      <c r="J4334" s="1">
        <f>(F4334+G4334)/E4334*100</f>
        <v>1.238019169329073482428115016</v>
      </c>
      <c r="K4334" s="1">
        <f>F4334/E4334*100</f>
        <v>0.3194888178913738019169329073</v>
      </c>
      <c r="L4334" s="1">
        <v>2237.43</v>
      </c>
      <c r="M4334" s="1">
        <v>1500.00</v>
      </c>
      <c r="N4334" s="1">
        <v>8.19</v>
      </c>
      <c r="O4334" s="1">
        <v>44.71</v>
      </c>
      <c r="P4334" s="1">
        <v>42.30</v>
      </c>
      <c r="Q4334" s="1">
        <v>1.26</v>
      </c>
      <c r="R4334" s="1">
        <v>52.76</v>
      </c>
      <c r="S4334" s="1">
        <v>45.29</v>
      </c>
      <c r="T4334" s="1">
        <v>0.23</v>
      </c>
      <c r="U4334" s="1">
        <v>85.40</v>
      </c>
      <c r="V4334" s="1">
        <f>100-U4334</f>
        <v>14.60</v>
      </c>
      <c r="W4334" s="1">
        <v>9.77</v>
      </c>
      <c r="X4334" s="0" t="inlineStr">
        <is>
          <t>IBGE — Censo Demográfico 2022 / SIDRA</t>
        </is>
      </c>
    </row>
    <row r="4335">
      <c r="A4335" s="0" t="inlineStr">
        <is>
          <t>4201703</t>
        </is>
      </c>
      <c r="B4335" s="0" t="inlineStr">
        <is>
          <t>Ascurra</t>
        </is>
      </c>
      <c r="C4335" s="0" t="inlineStr">
        <is>
          <t>SC</t>
        </is>
      </c>
      <c r="D4335" s="0" t="inlineStr">
        <is>
          <t>2022</t>
        </is>
      </c>
      <c r="E4335" s="1">
        <v>8297</v>
      </c>
      <c r="F4335" s="1">
        <v>106</v>
      </c>
      <c r="G4335" s="1">
        <v>163</v>
      </c>
      <c r="H4335" s="1">
        <v>655</v>
      </c>
      <c r="I4335" s="1">
        <f>(F4335+G4335+H4335)/E4335*100</f>
        <v>11.136555381463179462456309509</v>
      </c>
      <c r="J4335" s="1">
        <f>(F4335+G4335)/E4335*100</f>
        <v>3.2421357117030251898276485477</v>
      </c>
      <c r="K4335" s="1">
        <f>F4335/E4335*100</f>
        <v>1.2775702060985898517536458961</v>
      </c>
      <c r="L4335" s="1">
        <v>1713.62</v>
      </c>
      <c r="M4335" s="1">
        <v>1400.00</v>
      </c>
      <c r="N4335" s="1">
        <v>4.01</v>
      </c>
      <c r="O4335" s="1">
        <v>85.72</v>
      </c>
      <c r="P4335" s="1">
        <v>7.62</v>
      </c>
      <c r="Q4335" s="1">
        <v>84.73</v>
      </c>
      <c r="R4335" s="1">
        <v>12.65</v>
      </c>
      <c r="S4335" s="1">
        <v>1.06</v>
      </c>
      <c s="1" r="T4335">
        <v>0</v>
      </c>
      <c r="U4335" s="1">
        <v>99.37</v>
      </c>
      <c r="V4335" s="1">
        <f>100-U4335</f>
        <v>0.63</v>
      </c>
      <c r="W4335" s="1">
        <v>0.20</v>
      </c>
      <c r="X4335" s="0" t="inlineStr">
        <is>
          <t>IBGE — Censo Demográfico 2022 / SIDRA</t>
        </is>
      </c>
    </row>
    <row r="4336">
      <c r="A4336" s="0" t="inlineStr">
        <is>
          <t>4201802</t>
        </is>
      </c>
      <c r="B4336" s="0" t="inlineStr">
        <is>
          <t>Atalanta</t>
        </is>
      </c>
      <c r="C4336" s="0" t="inlineStr">
        <is>
          <t>SC</t>
        </is>
      </c>
      <c r="D4336" s="0" t="inlineStr">
        <is>
          <t>2022</t>
        </is>
      </c>
      <c r="E4336" s="1">
        <v>3225</v>
      </c>
      <c r="F4336" s="1">
        <v>5</v>
      </c>
      <c r="G4336" s="1">
        <v>43</v>
      </c>
      <c r="H4336" s="1">
        <v>171</v>
      </c>
      <c r="I4336" s="1">
        <f>(F4336+G4336+H4336)/E4336*100</f>
        <v>6.7906976744186046511627906977</v>
      </c>
      <c r="J4336" s="1">
        <f>(F4336+G4336)/E4336*100</f>
        <v>1.4883720930232558139534883721</v>
      </c>
      <c r="K4336" s="1">
        <f>F4336/E4336*100</f>
        <v>0.1550387596899224806201550388</v>
      </c>
      <c r="L4336" s="1">
        <v>2095.50</v>
      </c>
      <c r="M4336" s="1">
        <v>1456.00</v>
      </c>
      <c r="N4336" s="1">
        <v>3.46</v>
      </c>
      <c r="O4336" s="1">
        <v>40.17</v>
      </c>
      <c r="P4336" s="1">
        <v>55.92</v>
      </c>
      <c r="Q4336" s="1">
        <v>40.92</v>
      </c>
      <c r="R4336" s="1">
        <v>57.83</v>
      </c>
      <c r="S4336" s="1">
        <v>0.67</v>
      </c>
      <c s="1" r="T4336">
        <v>0</v>
      </c>
      <c r="U4336" s="1">
        <v>91.25</v>
      </c>
      <c r="V4336" s="1">
        <f>100-U4336</f>
        <v>8.75</v>
      </c>
      <c r="W4336" s="1">
        <v>8.08</v>
      </c>
      <c r="X4336" s="0" t="inlineStr">
        <is>
          <t>IBGE — Censo Demográfico 2022 / SIDRA</t>
        </is>
      </c>
    </row>
    <row r="4337">
      <c r="A4337" s="0" t="inlineStr">
        <is>
          <t>4201901</t>
        </is>
      </c>
      <c r="B4337" s="0" t="inlineStr">
        <is>
          <t>Aurora</t>
        </is>
      </c>
      <c r="C4337" s="0" t="inlineStr">
        <is>
          <t>SC</t>
        </is>
      </c>
      <c r="D4337" s="0" t="inlineStr">
        <is>
          <t>2022</t>
        </is>
      </c>
      <c r="E4337" s="1">
        <v>6767</v>
      </c>
      <c r="F4337" s="1">
        <v>260</v>
      </c>
      <c r="G4337" s="1">
        <v>67</v>
      </c>
      <c r="H4337" s="1">
        <v>436</v>
      </c>
      <c r="I4337" s="1">
        <f>(F4337+G4337+H4337)/E4337*100</f>
        <v>11.275306635141126052903797842</v>
      </c>
      <c r="J4337" s="1">
        <f>(F4337+G4337)/E4337*100</f>
        <v>4.8322742722033397369587705039</v>
      </c>
      <c r="K4337" s="1">
        <f>F4337/E4337*100</f>
        <v>3.8421752623023496379488695138</v>
      </c>
      <c r="L4337" s="1">
        <v>2233.37</v>
      </c>
      <c r="M4337" s="1">
        <v>1666.67</v>
      </c>
      <c r="N4337" s="1">
        <v>2.98</v>
      </c>
      <c r="O4337" s="1">
        <v>34.51</v>
      </c>
      <c r="P4337" s="1">
        <v>53.39</v>
      </c>
      <c r="Q4337" s="1">
        <v>18.26</v>
      </c>
      <c r="R4337" s="1">
        <v>76.72</v>
      </c>
      <c r="S4337" s="1">
        <v>1.19</v>
      </c>
      <c r="T4337" s="1">
        <v>0.04</v>
      </c>
      <c r="U4337" s="1">
        <v>85.27</v>
      </c>
      <c r="V4337" s="1">
        <f>100-U4337</f>
        <v>14.73</v>
      </c>
      <c r="W4337" s="1">
        <v>13.49</v>
      </c>
      <c r="X4337" s="0" t="inlineStr">
        <is>
          <t>IBGE — Censo Demográfico 2022 / SIDRA</t>
        </is>
      </c>
    </row>
    <row r="4338">
      <c r="A4338" s="0" t="inlineStr">
        <is>
          <t>4201950</t>
        </is>
      </c>
      <c r="B4338" s="0" t="inlineStr">
        <is>
          <t>Balneário Arroio do Silva</t>
        </is>
      </c>
      <c r="C4338" s="0" t="inlineStr">
        <is>
          <t>SC</t>
        </is>
      </c>
      <c r="D4338" s="0" t="inlineStr">
        <is>
          <t>2022</t>
        </is>
      </c>
      <c r="E4338" s="1">
        <v>15720</v>
      </c>
      <c r="F4338" s="1">
        <v>341</v>
      </c>
      <c r="G4338" s="1">
        <v>470</v>
      </c>
      <c r="H4338" s="1">
        <v>2082</v>
      </c>
      <c r="I4338" s="1">
        <f>(F4338+G4338+H4338)/E4338*100</f>
        <v>18.403307888040712468193384224</v>
      </c>
      <c r="J4338" s="1">
        <f>(F4338+G4338)/E4338*100</f>
        <v>5.1590330788804071246819338422</v>
      </c>
      <c r="K4338" s="1">
        <f>F4338/E4338*100</f>
        <v>2.1692111959287531806615776081</v>
      </c>
      <c r="L4338" s="1">
        <v>1530.60</v>
      </c>
      <c r="M4338" s="1">
        <v>1212.00</v>
      </c>
      <c r="N4338" s="1">
        <v>3.04</v>
      </c>
      <c r="O4338" s="1">
        <v>93.42</v>
      </c>
      <c r="P4338" s="1">
        <v>5.47</v>
      </c>
      <c r="Q4338" s="1">
        <v>1.58</v>
      </c>
      <c r="R4338" s="1">
        <v>90.42</v>
      </c>
      <c r="S4338" s="1">
        <v>7.87</v>
      </c>
      <c r="T4338" s="1">
        <v>0.03</v>
      </c>
      <c r="U4338" s="1">
        <v>99.70</v>
      </c>
      <c r="V4338" s="1">
        <f>100-U4338</f>
        <v>0.30</v>
      </c>
      <c r="W4338" s="1">
        <v>0.15</v>
      </c>
      <c r="X4338" s="0" t="inlineStr">
        <is>
          <t>IBGE — Censo Demográfico 2022 / SIDRA</t>
        </is>
      </c>
    </row>
    <row r="4339">
      <c r="A4339" s="0" t="inlineStr">
        <is>
          <t>4202008</t>
        </is>
      </c>
      <c r="B4339" s="0" t="inlineStr">
        <is>
          <t>Balneário Camboriú</t>
        </is>
      </c>
      <c r="C4339" s="0" t="inlineStr">
        <is>
          <t>SC</t>
        </is>
      </c>
      <c r="D4339" s="0" t="inlineStr">
        <is>
          <t>2022</t>
        </is>
      </c>
      <c r="E4339" s="1">
        <v>138778</v>
      </c>
      <c r="F4339" s="1">
        <v>4188</v>
      </c>
      <c r="G4339" s="1">
        <v>1352</v>
      </c>
      <c r="H4339" s="1">
        <v>5977</v>
      </c>
      <c r="I4339" s="1">
        <f>(F4339+G4339+H4339)/E4339*100</f>
        <v>8.298865814466269869864099497</v>
      </c>
      <c r="J4339" s="1">
        <f>(F4339+G4339)/E4339*100</f>
        <v>3.9919872025825419014541209702</v>
      </c>
      <c r="K4339" s="1">
        <f>F4339/E4339*100</f>
        <v>3.0177693870786435890414907262</v>
      </c>
      <c r="L4339" s="1">
        <v>3583.85</v>
      </c>
      <c r="M4339" s="1">
        <v>2250.00</v>
      </c>
      <c r="N4339" s="1">
        <v>1.19</v>
      </c>
      <c r="O4339" s="1">
        <v>97.06</v>
      </c>
      <c r="P4339" s="1">
        <v>1.49</v>
      </c>
      <c r="Q4339" s="1">
        <v>98.05</v>
      </c>
      <c r="R4339" s="1">
        <v>1.41</v>
      </c>
      <c r="S4339" s="1">
        <v>0.20</v>
      </c>
      <c r="T4339" s="1">
        <v>0.01</v>
      </c>
      <c r="U4339" s="1">
        <v>99.89</v>
      </c>
      <c r="V4339" s="1">
        <f>100-U4339</f>
        <v>0.11</v>
      </c>
      <c r="W4339" s="1">
        <v>0.01</v>
      </c>
      <c r="X4339" s="0" t="inlineStr">
        <is>
          <t>IBGE — Censo Demográfico 2022 / SIDRA</t>
        </is>
      </c>
    </row>
    <row r="4340">
      <c r="A4340" s="0" t="inlineStr">
        <is>
          <t>4202057</t>
        </is>
      </c>
      <c r="B4340" s="0" t="inlineStr">
        <is>
          <t>Balneário Barra do Sul</t>
        </is>
      </c>
      <c r="C4340" s="0" t="inlineStr">
        <is>
          <t>SC</t>
        </is>
      </c>
      <c r="D4340" s="0" t="inlineStr">
        <is>
          <t>2022</t>
        </is>
      </c>
      <c r="E4340" s="1">
        <v>14907</v>
      </c>
      <c r="F4340" s="1">
        <v>113</v>
      </c>
      <c r="G4340" s="1">
        <v>654</v>
      </c>
      <c r="H4340" s="1">
        <v>1558</v>
      </c>
      <c r="I4340" s="1">
        <f>(F4340+G4340+H4340)/E4340*100</f>
        <v>15.59669953713020728516804186</v>
      </c>
      <c r="J4340" s="1">
        <f>(F4340+G4340)/E4340*100</f>
        <v>5.145233782786610317300597035</v>
      </c>
      <c r="K4340" s="1">
        <f>F4340/E4340*100</f>
        <v>0.7580331387938552357952639699</v>
      </c>
      <c r="L4340" s="1">
        <v>1709.56</v>
      </c>
      <c r="M4340" s="1">
        <v>1250.00</v>
      </c>
      <c r="N4340" s="1">
        <v>3.29</v>
      </c>
      <c r="O4340" s="1">
        <v>90.94</v>
      </c>
      <c r="P4340" s="1">
        <v>3.64</v>
      </c>
      <c r="Q4340" s="1">
        <v>5.99</v>
      </c>
      <c r="R4340" s="1">
        <v>93.31</v>
      </c>
      <c r="S4340" s="1">
        <v>0.31</v>
      </c>
      <c r="T4340" s="1">
        <v>0.02</v>
      </c>
      <c r="U4340" s="1">
        <v>99.81</v>
      </c>
      <c r="V4340" s="1">
        <f>100-U4340</f>
        <v>0.19</v>
      </c>
      <c r="W4340" s="1">
        <v>0.14</v>
      </c>
      <c r="X4340" s="0" t="inlineStr">
        <is>
          <t>IBGE — Censo Demográfico 2022 / SIDRA</t>
        </is>
      </c>
    </row>
    <row r="4341">
      <c r="A4341" s="0" t="inlineStr">
        <is>
          <t>4202073</t>
        </is>
      </c>
      <c r="B4341" s="0" t="inlineStr">
        <is>
          <t>Balneário Gaivota</t>
        </is>
      </c>
      <c r="C4341" s="0" t="inlineStr">
        <is>
          <t>SC</t>
        </is>
      </c>
      <c r="D4341" s="0" t="inlineStr">
        <is>
          <t>2022</t>
        </is>
      </c>
      <c r="E4341" s="1">
        <v>15643</v>
      </c>
      <c r="F4341" s="1">
        <v>168</v>
      </c>
      <c r="G4341" s="1">
        <v>494</v>
      </c>
      <c r="H4341" s="1">
        <v>1748</v>
      </c>
      <c r="I4341" s="1">
        <f>(F4341+G4341+H4341)/E4341*100</f>
        <v>15.406251997698651153870740906</v>
      </c>
      <c r="J4341" s="1">
        <f>(F4341+G4341)/E4341*100</f>
        <v>4.2319248226043597775362782075</v>
      </c>
      <c r="K4341" s="1">
        <f>F4341/E4341*100</f>
        <v>1.0739627948603209103113213578</v>
      </c>
      <c r="L4341" s="1">
        <v>1743.57</v>
      </c>
      <c r="M4341" s="1">
        <v>1237.33</v>
      </c>
      <c r="N4341" s="1">
        <v>3.33</v>
      </c>
      <c r="O4341" s="1">
        <v>51.86</v>
      </c>
      <c r="P4341" s="1">
        <v>41.32</v>
      </c>
      <c r="Q4341" s="1">
        <v>0.79</v>
      </c>
      <c r="R4341" s="1">
        <v>98.99</v>
      </c>
      <c r="S4341" s="1">
        <v>0.18</v>
      </c>
      <c s="1" r="T4341">
        <v>0</v>
      </c>
      <c r="U4341" s="1">
        <v>99.87</v>
      </c>
      <c r="V4341" s="1">
        <f>100-U4341</f>
        <v>0.13</v>
      </c>
      <c r="W4341" s="1">
        <v>0.08</v>
      </c>
      <c r="X4341" s="0" t="inlineStr">
        <is>
          <t>IBGE — Censo Demográfico 2022 / SIDRA</t>
        </is>
      </c>
    </row>
    <row r="4342">
      <c r="A4342" s="0" t="inlineStr">
        <is>
          <t>4202081</t>
        </is>
      </c>
      <c r="B4342" s="0" t="inlineStr">
        <is>
          <t>Bandeirante</t>
        </is>
      </c>
      <c r="C4342" s="0" t="inlineStr">
        <is>
          <t>SC</t>
        </is>
      </c>
      <c r="D4342" s="0" t="inlineStr">
        <is>
          <t>2022</t>
        </is>
      </c>
      <c r="E4342" s="1">
        <v>3144</v>
      </c>
      <c r="F4342" s="1">
        <v>27</v>
      </c>
      <c r="G4342" s="1">
        <v>68</v>
      </c>
      <c r="H4342" s="1">
        <v>331</v>
      </c>
      <c r="I4342" s="1">
        <f>(F4342+G4342+H4342)/E4342*100</f>
        <v>13.549618320610687022900763359</v>
      </c>
      <c r="J4342" s="1">
        <f>(F4342+G4342)/E4342*100</f>
        <v>3.0216284987277353689567430025</v>
      </c>
      <c r="K4342" s="1">
        <f>F4342/E4342*100</f>
        <v>0.8587786259541984732824427481</v>
      </c>
      <c r="L4342" s="1">
        <v>1849.34</v>
      </c>
      <c r="M4342" s="1">
        <v>1312.00</v>
      </c>
      <c r="N4342" s="1">
        <v>7.19</v>
      </c>
      <c r="O4342" s="1">
        <v>55.30</v>
      </c>
      <c r="P4342" s="1">
        <v>39.18</v>
      </c>
      <c r="Q4342" s="1">
        <v>0.09</v>
      </c>
      <c r="R4342" s="1">
        <v>38.74</v>
      </c>
      <c r="S4342" s="1">
        <v>61.00</v>
      </c>
      <c s="1" r="T4342">
        <v>0</v>
      </c>
      <c r="U4342" s="1">
        <v>68.54</v>
      </c>
      <c r="V4342" s="1">
        <f>100-U4342</f>
        <v>31.46</v>
      </c>
      <c r="W4342" s="1">
        <v>26.29</v>
      </c>
      <c r="X4342" s="0" t="inlineStr">
        <is>
          <t>IBGE — Censo Demográfico 2022 / SIDRA</t>
        </is>
      </c>
    </row>
    <row r="4343">
      <c r="A4343" s="0" t="inlineStr">
        <is>
          <t>4202099</t>
        </is>
      </c>
      <c r="B4343" s="0" t="inlineStr">
        <is>
          <t>Barra Bonita</t>
        </is>
      </c>
      <c r="C4343" s="0" t="inlineStr">
        <is>
          <t>SC</t>
        </is>
      </c>
      <c r="D4343" s="0" t="inlineStr">
        <is>
          <t>2022</t>
        </is>
      </c>
      <c r="E4343" s="1">
        <v>1664</v>
      </c>
      <c r="F4343" s="1">
        <v>0</v>
      </c>
      <c r="G4343" s="1">
        <v>19</v>
      </c>
      <c r="H4343" s="1">
        <v>92</v>
      </c>
      <c r="I4343" s="1">
        <f>(F4343+G4343+H4343)/E4343*100</f>
        <v>6.6706730769230769230769230769</v>
      </c>
      <c r="J4343" s="1">
        <f>(F4343+G4343)/E4343*100</f>
        <v>1.1418269230769230769230769231</v>
      </c>
      <c r="K4343" s="1">
        <f>F4343/E4343*100</f>
        <v>0</v>
      </c>
      <c r="L4343" s="1">
        <v>2909.71</v>
      </c>
      <c r="M4343" s="1">
        <v>1666.67</v>
      </c>
      <c r="N4343" s="1">
        <v>7.88</v>
      </c>
      <c r="O4343" s="1">
        <v>37.97</v>
      </c>
      <c r="P4343" s="1">
        <v>37.97</v>
      </c>
      <c s="1" r="Q4343">
        <v>0</v>
      </c>
      <c r="R4343" s="1">
        <v>38.63</v>
      </c>
      <c r="S4343" s="1">
        <v>60.56</v>
      </c>
      <c r="T4343" s="1">
        <v>0.16</v>
      </c>
      <c r="U4343" s="1">
        <v>61.37</v>
      </c>
      <c r="V4343" s="1">
        <f>100-U4343</f>
        <v>38.63</v>
      </c>
      <c r="W4343" s="1">
        <v>34.37</v>
      </c>
      <c r="X4343" s="0" t="inlineStr">
        <is>
          <t>IBGE — Censo Demográfico 2022 / SIDRA</t>
        </is>
      </c>
    </row>
    <row r="4344">
      <c r="A4344" s="0" t="inlineStr">
        <is>
          <t>4202107</t>
        </is>
      </c>
      <c r="B4344" s="0" t="inlineStr">
        <is>
          <t>Barra Velha</t>
        </is>
      </c>
      <c r="C4344" s="0" t="inlineStr">
        <is>
          <t>SC</t>
        </is>
      </c>
      <c r="D4344" s="0" t="inlineStr">
        <is>
          <t>2022</t>
        </is>
      </c>
      <c r="E4344" s="1">
        <v>45174</v>
      </c>
      <c r="F4344" s="1">
        <v>4516</v>
      </c>
      <c r="G4344" s="1">
        <v>1491</v>
      </c>
      <c r="H4344" s="1">
        <v>4159</v>
      </c>
      <c r="I4344" s="1">
        <f>(F4344+G4344+H4344)/E4344*100</f>
        <v>22.504095276043741975472616992</v>
      </c>
      <c r="J4344" s="1">
        <f>(F4344+G4344)/E4344*100</f>
        <v>13.297471997166511710275822376</v>
      </c>
      <c r="K4344" s="1">
        <f>F4344/E4344*100</f>
        <v>9.996900872183114180723424979</v>
      </c>
      <c r="L4344" s="1">
        <v>1670.39</v>
      </c>
      <c r="M4344" s="1">
        <v>1212.00</v>
      </c>
      <c r="N4344" s="1">
        <v>2.44</v>
      </c>
      <c r="O4344" s="1">
        <v>88.95</v>
      </c>
      <c r="P4344" s="1">
        <v>5.16</v>
      </c>
      <c r="Q4344" s="1">
        <v>45.66</v>
      </c>
      <c r="R4344" s="1">
        <v>52.25</v>
      </c>
      <c r="S4344" s="1">
        <v>1.21</v>
      </c>
      <c r="T4344" s="1">
        <v>0.01</v>
      </c>
      <c r="U4344" s="1">
        <v>99.47</v>
      </c>
      <c r="V4344" s="1">
        <f>100-U4344</f>
        <v>0.53</v>
      </c>
      <c r="W4344" s="1">
        <v>0.28</v>
      </c>
      <c r="X4344" s="0" t="inlineStr">
        <is>
          <t>IBGE — Censo Demográfico 2022 / SIDRA</t>
        </is>
      </c>
    </row>
    <row r="4345">
      <c r="A4345" s="0" t="inlineStr">
        <is>
          <t>4202131</t>
        </is>
      </c>
      <c r="B4345" s="0" t="inlineStr">
        <is>
          <t>Bela Vista do Toldo</t>
        </is>
      </c>
      <c r="C4345" s="0" t="inlineStr">
        <is>
          <t>SC</t>
        </is>
      </c>
      <c r="D4345" s="0" t="inlineStr">
        <is>
          <t>2022</t>
        </is>
      </c>
      <c r="E4345" s="1">
        <v>5854</v>
      </c>
      <c r="F4345" s="1">
        <v>166</v>
      </c>
      <c r="G4345" s="1">
        <v>548</v>
      </c>
      <c r="H4345" s="1">
        <v>1116</v>
      </c>
      <c r="I4345" s="1">
        <f>(F4345+G4345+H4345)/E4345*100</f>
        <v>31.260676460539801844892381278</v>
      </c>
      <c r="J4345" s="1">
        <f>(F4345+G4345)/E4345*100</f>
        <v>12.196788520669627605056371712</v>
      </c>
      <c r="K4345" s="1">
        <f>F4345/E4345*100</f>
        <v>2.8356679193713700034164673727</v>
      </c>
      <c r="L4345" s="1">
        <v>1195.56</v>
      </c>
      <c r="M4345" s="1">
        <v>1000.00</v>
      </c>
      <c r="N4345" s="1">
        <v>4.39</v>
      </c>
      <c r="O4345" s="1">
        <v>20.86</v>
      </c>
      <c r="P4345" s="1">
        <v>71.89</v>
      </c>
      <c r="Q4345" s="1">
        <v>0.19</v>
      </c>
      <c r="R4345" s="1">
        <v>20.71</v>
      </c>
      <c r="S4345" s="1">
        <v>78.38</v>
      </c>
      <c r="T4345" s="1">
        <v>0.24</v>
      </c>
      <c r="U4345" s="1">
        <v>62.85</v>
      </c>
      <c r="V4345" s="1">
        <f>100-U4345</f>
        <v>37.15</v>
      </c>
      <c r="W4345" s="1">
        <v>32.48</v>
      </c>
      <c r="X4345" s="0" t="inlineStr">
        <is>
          <t>IBGE — Censo Demográfico 2022 / SIDRA</t>
        </is>
      </c>
    </row>
    <row r="4346">
      <c r="A4346" s="0" t="inlineStr">
        <is>
          <t>4202156</t>
        </is>
      </c>
      <c r="B4346" s="0" t="inlineStr">
        <is>
          <t>Belmonte</t>
        </is>
      </c>
      <c r="C4346" s="0" t="inlineStr">
        <is>
          <t>SC</t>
        </is>
      </c>
      <c r="D4346" s="0" t="inlineStr">
        <is>
          <t>2022</t>
        </is>
      </c>
      <c r="E4346" s="1">
        <v>2658</v>
      </c>
      <c r="F4346" s="1">
        <v>4</v>
      </c>
      <c r="G4346" s="1">
        <v>96</v>
      </c>
      <c r="H4346" s="1">
        <v>243</v>
      </c>
      <c r="I4346" s="1">
        <f>(F4346+G4346+H4346)/E4346*100</f>
        <v>12.90443942814145974416854778</v>
      </c>
      <c r="J4346" s="1">
        <f>(F4346+G4346)/E4346*100</f>
        <v>3.7622272385252069224981188864</v>
      </c>
      <c r="K4346" s="1">
        <f>F4346/E4346*100</f>
        <v>0.1504890895410082768999247555</v>
      </c>
      <c r="L4346" s="1">
        <v>1798.71</v>
      </c>
      <c r="M4346" s="1">
        <v>1366.67</v>
      </c>
      <c r="N4346" s="1">
        <v>7.11</v>
      </c>
      <c r="O4346" s="1">
        <v>63.69</v>
      </c>
      <c r="P4346" s="1">
        <v>32.84</v>
      </c>
      <c r="Q4346" s="1">
        <v>0.21</v>
      </c>
      <c r="R4346" s="1">
        <v>63.48</v>
      </c>
      <c r="S4346" s="1">
        <v>36.10</v>
      </c>
      <c s="1" r="T4346">
        <v>0</v>
      </c>
      <c r="U4346" s="1">
        <v>69.36</v>
      </c>
      <c r="V4346" s="1">
        <f>100-U4346</f>
        <v>30.64</v>
      </c>
      <c r="W4346" s="1">
        <v>26.34</v>
      </c>
      <c r="X4346" s="0" t="inlineStr">
        <is>
          <t>IBGE — Censo Demográfico 2022 / SIDRA</t>
        </is>
      </c>
    </row>
    <row r="4347">
      <c r="A4347" s="0" t="inlineStr">
        <is>
          <t>4202206</t>
        </is>
      </c>
      <c r="B4347" s="0" t="inlineStr">
        <is>
          <t>Benedito Novo</t>
        </is>
      </c>
      <c r="C4347" s="0" t="inlineStr">
        <is>
          <t>SC</t>
        </is>
      </c>
      <c r="D4347" s="0" t="inlineStr">
        <is>
          <t>2022</t>
        </is>
      </c>
      <c r="E4347" s="1">
        <v>10502</v>
      </c>
      <c r="F4347" s="1">
        <v>71</v>
      </c>
      <c r="G4347" s="1">
        <v>64</v>
      </c>
      <c r="H4347" s="1">
        <v>951</v>
      </c>
      <c r="I4347" s="1">
        <f>(F4347+G4347+H4347)/E4347*100</f>
        <v>10.340887450009521995810321843</v>
      </c>
      <c r="J4347" s="1">
        <f>(F4347+G4347)/E4347*100</f>
        <v>1.2854694343934488668824985717</v>
      </c>
      <c r="K4347" s="1">
        <f>F4347/E4347*100</f>
        <v>0.6760617025328508855456103599</v>
      </c>
      <c r="L4347" s="1">
        <v>1654.16</v>
      </c>
      <c r="M4347" s="1">
        <v>1400.00</v>
      </c>
      <c r="N4347" s="1">
        <v>2.89</v>
      </c>
      <c r="O4347" s="1">
        <v>37.95</v>
      </c>
      <c r="P4347" s="1">
        <v>54.67</v>
      </c>
      <c r="Q4347" s="1">
        <v>2.18</v>
      </c>
      <c r="R4347" s="1">
        <v>92.57</v>
      </c>
      <c r="S4347" s="1">
        <v>2.85</v>
      </c>
      <c r="T4347" s="1">
        <v>0.03</v>
      </c>
      <c r="U4347" s="1">
        <v>98.68</v>
      </c>
      <c r="V4347" s="1">
        <f>100-U4347</f>
        <v>1.32</v>
      </c>
      <c r="W4347" s="1">
        <v>0.70</v>
      </c>
      <c r="X4347" s="0" t="inlineStr">
        <is>
          <t>IBGE — Censo Demográfico 2022 / SIDRA</t>
        </is>
      </c>
    </row>
    <row r="4348">
      <c r="A4348" s="0" t="inlineStr">
        <is>
          <t>4202305</t>
        </is>
      </c>
      <c r="B4348" s="0" t="inlineStr">
        <is>
          <t>Biguaçu</t>
        </is>
      </c>
      <c r="C4348" s="0" t="inlineStr">
        <is>
          <t>SC</t>
        </is>
      </c>
      <c r="D4348" s="0" t="inlineStr">
        <is>
          <t>2022</t>
        </is>
      </c>
      <c r="E4348" s="1">
        <v>76486</v>
      </c>
      <c r="F4348" s="1">
        <v>1093</v>
      </c>
      <c r="G4348" s="1">
        <v>1816</v>
      </c>
      <c r="H4348" s="1">
        <v>6812</v>
      </c>
      <c r="I4348" s="1">
        <f>(F4348+G4348+H4348)/E4348*100</f>
        <v>12.709515466882828230002876343</v>
      </c>
      <c r="J4348" s="1">
        <f>(F4348+G4348)/E4348*100</f>
        <v>3.8033104097481892110974557435</v>
      </c>
      <c r="K4348" s="1">
        <f>F4348/E4348*100</f>
        <v>1.4290196898778861490991815496</v>
      </c>
      <c r="L4348" s="1">
        <v>1899.63</v>
      </c>
      <c r="M4348" s="1">
        <v>1428.00</v>
      </c>
      <c r="N4348" s="1">
        <v>2.85</v>
      </c>
      <c r="O4348" s="1">
        <v>85.99</v>
      </c>
      <c r="P4348" s="1">
        <v>11.31</v>
      </c>
      <c r="Q4348" s="1">
        <v>47.25</v>
      </c>
      <c r="R4348" s="1">
        <v>46.96</v>
      </c>
      <c r="S4348" s="1">
        <v>3.46</v>
      </c>
      <c r="T4348" s="1">
        <v>0.01</v>
      </c>
      <c r="U4348" s="1">
        <v>99.51</v>
      </c>
      <c r="V4348" s="1">
        <f>100-U4348</f>
        <v>0.49</v>
      </c>
      <c r="W4348" s="1">
        <v>0.38</v>
      </c>
      <c r="X4348" s="0" t="inlineStr">
        <is>
          <t>IBGE — Censo Demográfico 2022 / SIDRA</t>
        </is>
      </c>
    </row>
    <row r="4349">
      <c r="A4349" s="0" t="inlineStr">
        <is>
          <t>4202404</t>
        </is>
      </c>
      <c r="B4349" s="0" t="inlineStr">
        <is>
          <t>Blumenau</t>
        </is>
      </c>
      <c r="C4349" s="0" t="inlineStr">
        <is>
          <t>SC</t>
        </is>
      </c>
      <c r="D4349" s="0" t="inlineStr">
        <is>
          <t>2022</t>
        </is>
      </c>
      <c r="E4349" s="1">
        <v>358126</v>
      </c>
      <c r="F4349" s="1">
        <v>4260</v>
      </c>
      <c r="G4349" s="1">
        <v>3425</v>
      </c>
      <c r="H4349" s="1">
        <v>17889</v>
      </c>
      <c r="I4349" s="1">
        <f>(F4349+G4349+H4349)/E4349*100</f>
        <v>7.1410620842943545009298403355</v>
      </c>
      <c r="J4349" s="1">
        <f>(F4349+G4349)/E4349*100</f>
        <v>2.145892786337769388427536677</v>
      </c>
      <c r="K4349" s="1">
        <f>F4349/E4349*100</f>
        <v>1.1895254742744173838258043259</v>
      </c>
      <c r="L4349" s="1">
        <v>2633.68</v>
      </c>
      <c r="M4349" s="1">
        <v>1855.00</v>
      </c>
      <c r="N4349" s="1">
        <v>1.39</v>
      </c>
      <c r="O4349" s="1">
        <v>93.97</v>
      </c>
      <c r="P4349" s="1">
        <v>3.98</v>
      </c>
      <c r="Q4349" s="1">
        <v>67.62</v>
      </c>
      <c r="R4349" s="1">
        <v>29.17</v>
      </c>
      <c r="S4349" s="1">
        <v>0.68</v>
      </c>
      <c r="T4349" s="1">
        <v>0.01</v>
      </c>
      <c r="U4349" s="1">
        <v>99.88</v>
      </c>
      <c r="V4349" s="1">
        <f>100-U4349</f>
        <v>0.12</v>
      </c>
      <c r="W4349" s="1">
        <v>0.04</v>
      </c>
      <c r="X4349" s="0" t="inlineStr">
        <is>
          <t>IBGE — Censo Demográfico 2022 / SIDRA</t>
        </is>
      </c>
    </row>
    <row r="4350">
      <c r="A4350" s="0" t="inlineStr">
        <is>
          <t>4202438</t>
        </is>
      </c>
      <c r="B4350" s="0" t="inlineStr">
        <is>
          <t>Bocaina do Sul</t>
        </is>
      </c>
      <c r="C4350" s="0" t="inlineStr">
        <is>
          <t>SC</t>
        </is>
      </c>
      <c r="D4350" s="0" t="inlineStr">
        <is>
          <t>2022</t>
        </is>
      </c>
      <c r="E4350" s="1">
        <v>3512</v>
      </c>
      <c r="F4350" s="1">
        <v>17</v>
      </c>
      <c r="G4350" s="1">
        <v>111</v>
      </c>
      <c r="H4350" s="1">
        <v>456</v>
      </c>
      <c r="I4350" s="1">
        <f>(F4350+G4350+H4350)/E4350*100</f>
        <v>16.628701594533029612756264237</v>
      </c>
      <c r="J4350" s="1">
        <f>(F4350+G4350)/E4350*100</f>
        <v>3.6446469248291571753986332574</v>
      </c>
      <c r="K4350" s="1">
        <f>F4350/E4350*100</f>
        <v>0.4840546697038724373576309795</v>
      </c>
      <c r="L4350" s="1">
        <v>1561.31</v>
      </c>
      <c r="M4350" s="1">
        <v>1206.00</v>
      </c>
      <c r="N4350" s="1">
        <v>8.02</v>
      </c>
      <c r="O4350" s="1">
        <v>38.52</v>
      </c>
      <c r="P4350" s="1">
        <v>54.98</v>
      </c>
      <c r="Q4350" s="1">
        <v>15.94</v>
      </c>
      <c r="R4350" s="1">
        <v>59.37</v>
      </c>
      <c r="S4350" s="1">
        <v>10.35</v>
      </c>
      <c r="T4350" s="1">
        <v>0.15</v>
      </c>
      <c r="U4350" s="1">
        <v>86.63</v>
      </c>
      <c r="V4350" s="1">
        <f>100-U4350</f>
        <v>13.37</v>
      </c>
      <c r="W4350" s="1">
        <v>10.57</v>
      </c>
      <c r="X4350" s="0" t="inlineStr">
        <is>
          <t>IBGE — Censo Demográfico 2022 / SIDRA</t>
        </is>
      </c>
    </row>
    <row r="4351">
      <c r="A4351" s="0" t="inlineStr">
        <is>
          <t>4202453</t>
        </is>
      </c>
      <c r="B4351" s="0" t="inlineStr">
        <is>
          <t>Bombinhas</t>
        </is>
      </c>
      <c r="C4351" s="0" t="inlineStr">
        <is>
          <t>SC</t>
        </is>
      </c>
      <c r="D4351" s="0" t="inlineStr">
        <is>
          <t>2022</t>
        </is>
      </c>
      <c r="E4351" s="1">
        <v>24884</v>
      </c>
      <c r="F4351" s="1">
        <v>440</v>
      </c>
      <c r="G4351" s="1">
        <v>335</v>
      </c>
      <c r="H4351" s="1">
        <v>2283</v>
      </c>
      <c r="I4351" s="1">
        <f>(F4351+G4351+H4351)/E4351*100</f>
        <v>12.289021057707764025076354284</v>
      </c>
      <c r="J4351" s="1">
        <f>(F4351+G4351)/E4351*100</f>
        <v>3.1144510528853882012538177142</v>
      </c>
      <c r="K4351" s="1">
        <f>F4351/E4351*100</f>
        <v>1.7682044687349300755505545732</v>
      </c>
      <c r="L4351" s="1">
        <v>1964.03</v>
      </c>
      <c r="M4351" s="1">
        <v>1466.67</v>
      </c>
      <c r="N4351" s="1">
        <v>1.88</v>
      </c>
      <c r="O4351" s="1">
        <v>86.50</v>
      </c>
      <c r="P4351" s="1">
        <v>8.13</v>
      </c>
      <c r="Q4351" s="1">
        <v>16.95</v>
      </c>
      <c r="R4351" s="1">
        <v>82.56</v>
      </c>
      <c r="S4351" s="1">
        <v>0.43</v>
      </c>
      <c r="T4351" s="1">
        <v>0.01</v>
      </c>
      <c r="U4351" s="1">
        <v>99.97</v>
      </c>
      <c r="V4351" s="1">
        <f>100-U4351</f>
        <v>0.03</v>
      </c>
      <c s="1" r="W4351">
        <v>0</v>
      </c>
      <c r="X4351" s="0" t="inlineStr">
        <is>
          <t>IBGE — Censo Demográfico 2022 / SIDRA</t>
        </is>
      </c>
    </row>
    <row r="4352">
      <c r="A4352" s="0" t="inlineStr">
        <is>
          <t>4202503</t>
        </is>
      </c>
      <c r="B4352" s="0" t="inlineStr">
        <is>
          <t>Bom Jardim da Serra</t>
        </is>
      </c>
      <c r="C4352" s="0" t="inlineStr">
        <is>
          <t>SC</t>
        </is>
      </c>
      <c r="D4352" s="0" t="inlineStr">
        <is>
          <t>2022</t>
        </is>
      </c>
      <c r="E4352" s="1">
        <v>4021</v>
      </c>
      <c r="F4352" s="1">
        <v>8</v>
      </c>
      <c r="G4352" s="1">
        <v>123</v>
      </c>
      <c r="H4352" s="1">
        <v>701</v>
      </c>
      <c r="I4352" s="1">
        <f>(F4352+G4352+H4352)/E4352*100</f>
        <v>20.691370305894056204924148222</v>
      </c>
      <c r="J4352" s="1">
        <f>(F4352+G4352)/E4352*100</f>
        <v>3.2578960457597612534195473763</v>
      </c>
      <c r="K4352" s="1">
        <f>F4352/E4352*100</f>
        <v>0.1989554837105197712011937329</v>
      </c>
      <c r="L4352" s="1">
        <v>1591.86</v>
      </c>
      <c r="M4352" s="1">
        <v>1200.00</v>
      </c>
      <c r="N4352" s="1">
        <v>5.92</v>
      </c>
      <c r="O4352" s="1">
        <v>49.35</v>
      </c>
      <c r="P4352" s="1">
        <v>48.49</v>
      </c>
      <c r="Q4352" s="1">
        <v>36.19</v>
      </c>
      <c r="R4352" s="1">
        <v>47.58</v>
      </c>
      <c r="S4352" s="1">
        <v>7.26</v>
      </c>
      <c s="1" r="T4352">
        <v>0</v>
      </c>
      <c r="U4352" s="1">
        <v>89.79</v>
      </c>
      <c r="V4352" s="1">
        <f>100-U4352</f>
        <v>10.21</v>
      </c>
      <c r="W4352" s="1">
        <v>9.62</v>
      </c>
      <c r="X4352" s="0" t="inlineStr">
        <is>
          <t>IBGE — Censo Demográfico 2022 / SIDRA</t>
        </is>
      </c>
    </row>
    <row r="4353">
      <c r="A4353" s="0" t="inlineStr">
        <is>
          <t>4202537</t>
        </is>
      </c>
      <c r="B4353" s="0" t="inlineStr">
        <is>
          <t>Bom Jesus</t>
        </is>
      </c>
      <c r="C4353" s="0" t="inlineStr">
        <is>
          <t>SC</t>
        </is>
      </c>
      <c r="D4353" s="0" t="inlineStr">
        <is>
          <t>2022</t>
        </is>
      </c>
      <c r="E4353" s="1">
        <v>2777</v>
      </c>
      <c r="F4353" s="1">
        <v>44</v>
      </c>
      <c r="G4353" s="1">
        <v>83</v>
      </c>
      <c r="H4353" s="1">
        <v>416</v>
      </c>
      <c r="I4353" s="1">
        <f>(F4353+G4353+H4353)/E4353*100</f>
        <v>19.553474972992437882607129996</v>
      </c>
      <c r="J4353" s="1">
        <f>(F4353+G4353)/E4353*100</f>
        <v>4.5732805185451926539431040691</v>
      </c>
      <c r="K4353" s="1">
        <f>F4353/E4353*100</f>
        <v>1.5844436442203817068779258192</v>
      </c>
      <c r="L4353" s="1">
        <v>1602.98</v>
      </c>
      <c r="M4353" s="1">
        <v>1250.00</v>
      </c>
      <c r="N4353" s="1">
        <v>6.44</v>
      </c>
      <c r="O4353" s="1">
        <v>63.86</v>
      </c>
      <c r="P4353" s="1">
        <v>24.54</v>
      </c>
      <c r="Q4353" s="1">
        <v>8.01</v>
      </c>
      <c r="R4353" s="1">
        <v>14.07</v>
      </c>
      <c r="S4353" s="1">
        <v>77.82</v>
      </c>
      <c s="1" r="T4353">
        <v>0</v>
      </c>
      <c r="U4353" s="1">
        <v>73.31</v>
      </c>
      <c r="V4353" s="1">
        <f>100-U4353</f>
        <v>26.69</v>
      </c>
      <c r="W4353" s="1">
        <v>20.23</v>
      </c>
      <c r="X4353" s="0" t="inlineStr">
        <is>
          <t>IBGE — Censo Demográfico 2022 / SIDRA</t>
        </is>
      </c>
    </row>
    <row r="4354">
      <c r="A4354" s="0" t="inlineStr">
        <is>
          <t>4202578</t>
        </is>
      </c>
      <c r="B4354" s="0" t="inlineStr">
        <is>
          <t>Bom Jesus do Oeste</t>
        </is>
      </c>
      <c r="C4354" s="0" t="inlineStr">
        <is>
          <t>SC</t>
        </is>
      </c>
      <c r="D4354" s="0" t="inlineStr">
        <is>
          <t>2022</t>
        </is>
      </c>
      <c r="E4354" s="1">
        <v>2187</v>
      </c>
      <c r="F4354" s="1">
        <v>80</v>
      </c>
      <c r="G4354" s="1">
        <v>7</v>
      </c>
      <c r="H4354" s="1">
        <v>82</v>
      </c>
      <c r="I4354" s="1">
        <f>(F4354+G4354+H4354)/E4354*100</f>
        <v>7.7274805669867398262459990855</v>
      </c>
      <c r="J4354" s="1">
        <f>(F4354+G4354)/E4354*100</f>
        <v>3.9780521262002743484224965706</v>
      </c>
      <c r="K4354" s="1">
        <f>F4354/E4354*100</f>
        <v>3.6579789666209419295839048925</v>
      </c>
      <c r="L4354" s="1">
        <v>2347.75</v>
      </c>
      <c r="M4354" s="1">
        <v>1666.67</v>
      </c>
      <c r="N4354" s="1">
        <v>6.90</v>
      </c>
      <c r="O4354" s="1">
        <v>84.20</v>
      </c>
      <c r="P4354" s="1">
        <v>0.87</v>
      </c>
      <c r="Q4354" s="1">
        <v>0.75</v>
      </c>
      <c r="R4354" s="1">
        <v>39.43</v>
      </c>
      <c r="S4354" s="1">
        <v>59.58</v>
      </c>
      <c s="1" r="T4354">
        <v>0</v>
      </c>
      <c r="U4354" s="1">
        <v>97.51</v>
      </c>
      <c r="V4354" s="1">
        <f>100-U4354</f>
        <v>2.49</v>
      </c>
      <c r="W4354" s="1">
        <v>1.87</v>
      </c>
      <c r="X4354" s="0" t="inlineStr">
        <is>
          <t>IBGE — Censo Demográfico 2022 / SIDRA</t>
        </is>
      </c>
    </row>
    <row r="4355">
      <c r="A4355" s="0" t="inlineStr">
        <is>
          <t>4202602</t>
        </is>
      </c>
      <c r="B4355" s="0" t="inlineStr">
        <is>
          <t>Bom Retiro</t>
        </is>
      </c>
      <c r="C4355" s="0" t="inlineStr">
        <is>
          <t>SC</t>
        </is>
      </c>
      <c r="D4355" s="0" t="inlineStr">
        <is>
          <t>2022</t>
        </is>
      </c>
      <c r="E4355" s="1">
        <v>8393</v>
      </c>
      <c r="F4355" s="1">
        <v>65</v>
      </c>
      <c r="G4355" s="1">
        <v>340</v>
      </c>
      <c r="H4355" s="1">
        <v>817</v>
      </c>
      <c r="I4355" s="1">
        <f>(F4355+G4355+H4355)/E4355*100</f>
        <v>14.559752174431073513642320982</v>
      </c>
      <c r="J4355" s="1">
        <f>(F4355+G4355)/E4355*100</f>
        <v>4.8254497795782199451924222566</v>
      </c>
      <c r="K4355" s="1">
        <f>F4355/E4355*100</f>
        <v>0.7744549028952698677469319671</v>
      </c>
      <c r="L4355" s="1">
        <v>1710.21</v>
      </c>
      <c r="M4355" s="1">
        <v>1212.00</v>
      </c>
      <c r="N4355" s="1">
        <v>5.59</v>
      </c>
      <c r="O4355" s="1">
        <v>74.84</v>
      </c>
      <c r="P4355" s="1">
        <v>24.60</v>
      </c>
      <c r="Q4355" s="1">
        <v>59.24</v>
      </c>
      <c r="R4355" s="1">
        <v>31.15</v>
      </c>
      <c r="S4355" s="1">
        <v>5.30</v>
      </c>
      <c r="T4355" s="1">
        <v>0.03</v>
      </c>
      <c r="U4355" s="1">
        <v>96.84</v>
      </c>
      <c r="V4355" s="1">
        <f>100-U4355</f>
        <v>3.16</v>
      </c>
      <c r="W4355" s="1">
        <v>1.75</v>
      </c>
      <c r="X4355" s="0" t="inlineStr">
        <is>
          <t>IBGE — Censo Demográfico 2022 / SIDRA</t>
        </is>
      </c>
    </row>
    <row r="4356">
      <c r="A4356" s="0" t="inlineStr">
        <is>
          <t>4202701</t>
        </is>
      </c>
      <c r="B4356" s="0" t="inlineStr">
        <is>
          <t>Botuverá</t>
        </is>
      </c>
      <c r="C4356" s="0" t="inlineStr">
        <is>
          <t>SC</t>
        </is>
      </c>
      <c r="D4356" s="0" t="inlineStr">
        <is>
          <t>2022</t>
        </is>
      </c>
      <c r="E4356" s="1">
        <v>5360</v>
      </c>
      <c r="F4356" s="1">
        <v>6</v>
      </c>
      <c r="G4356" s="1">
        <v>31</v>
      </c>
      <c r="H4356" s="1">
        <v>332</v>
      </c>
      <c r="I4356" s="1">
        <f>(F4356+G4356+H4356)/E4356*100</f>
        <v>6.8843283582089552238805970149</v>
      </c>
      <c r="J4356" s="1">
        <f>(F4356+G4356)/E4356*100</f>
        <v>0.6902985074626865671641791045</v>
      </c>
      <c r="K4356" s="1">
        <f>F4356/E4356*100</f>
        <v>0.1119402985074626865671641791</v>
      </c>
      <c r="L4356" s="1">
        <v>1804.04</v>
      </c>
      <c r="M4356" s="1">
        <v>1500.00</v>
      </c>
      <c r="N4356" s="1">
        <v>2.73</v>
      </c>
      <c r="O4356" s="1">
        <v>39.68</v>
      </c>
      <c r="P4356" s="1">
        <v>46.41</v>
      </c>
      <c r="Q4356" s="1">
        <v>15.54</v>
      </c>
      <c r="R4356" s="1">
        <v>72.67</v>
      </c>
      <c r="S4356" s="1">
        <v>0.25</v>
      </c>
      <c s="1" r="T4356">
        <v>0</v>
      </c>
      <c r="U4356" s="1">
        <v>98.94</v>
      </c>
      <c r="V4356" s="1">
        <f>100-U4356</f>
        <v>1.06</v>
      </c>
      <c r="W4356" s="1">
        <v>0.96</v>
      </c>
      <c r="X4356" s="0" t="inlineStr">
        <is>
          <t>IBGE — Censo Demográfico 2022 / SIDRA</t>
        </is>
      </c>
    </row>
    <row r="4357">
      <c r="A4357" s="0" t="inlineStr">
        <is>
          <t>4202800</t>
        </is>
      </c>
      <c r="B4357" s="0" t="inlineStr">
        <is>
          <t>Braço do Norte</t>
        </is>
      </c>
      <c r="C4357" s="0" t="inlineStr">
        <is>
          <t>SC</t>
        </is>
      </c>
      <c r="D4357" s="0" t="inlineStr">
        <is>
          <t>2022</t>
        </is>
      </c>
      <c r="E4357" s="1">
        <v>33725</v>
      </c>
      <c r="F4357" s="1">
        <v>1786</v>
      </c>
      <c r="G4357" s="1">
        <v>591</v>
      </c>
      <c r="H4357" s="1">
        <v>2789</v>
      </c>
      <c r="I4357" s="1">
        <f>(F4357+G4357+H4357)/E4357*100</f>
        <v>15.318013343217197924388435878</v>
      </c>
      <c r="J4357" s="1">
        <f>(F4357+G4357)/E4357*100</f>
        <v>7.0481838398813936249073387695</v>
      </c>
      <c r="K4357" s="1">
        <f>F4357/E4357*100</f>
        <v>5.295774647887323943661971831</v>
      </c>
      <c r="L4357" s="1">
        <v>1873.21</v>
      </c>
      <c r="M4357" s="1">
        <v>1400.00</v>
      </c>
      <c r="N4357" s="1">
        <v>2.47</v>
      </c>
      <c r="O4357" s="1">
        <v>64.03</v>
      </c>
      <c r="P4357" s="1">
        <v>28.57</v>
      </c>
      <c r="Q4357" s="1">
        <v>51.39</v>
      </c>
      <c r="R4357" s="1">
        <v>42.70</v>
      </c>
      <c r="S4357" s="1">
        <v>4.63</v>
      </c>
      <c r="T4357" s="1">
        <v>0.02</v>
      </c>
      <c r="U4357" s="1">
        <v>94.92</v>
      </c>
      <c r="V4357" s="1">
        <f>100-U4357</f>
        <v>5.08</v>
      </c>
      <c r="W4357" s="1">
        <v>3.77</v>
      </c>
      <c r="X4357" s="0" t="inlineStr">
        <is>
          <t>IBGE — Censo Demográfico 2022 / SIDRA</t>
        </is>
      </c>
    </row>
    <row r="4358">
      <c r="A4358" s="0" t="inlineStr">
        <is>
          <t>4202859</t>
        </is>
      </c>
      <c r="B4358" s="0" t="inlineStr">
        <is>
          <t>Braço do Trombudo</t>
        </is>
      </c>
      <c r="C4358" s="0" t="inlineStr">
        <is>
          <t>SC</t>
        </is>
      </c>
      <c r="D4358" s="0" t="inlineStr">
        <is>
          <t>2022</t>
        </is>
      </c>
      <c r="E4358" s="1">
        <v>3972</v>
      </c>
      <c r="F4358" s="1">
        <v>40</v>
      </c>
      <c r="G4358" s="1">
        <v>106</v>
      </c>
      <c r="H4358" s="1">
        <v>217</v>
      </c>
      <c r="I4358" s="1">
        <f>(F4358+G4358+H4358)/E4358*100</f>
        <v>9.138972809667673716012084592</v>
      </c>
      <c r="J4358" s="1">
        <f>(F4358+G4358)/E4358*100</f>
        <v>3.6757301107754279959718026183</v>
      </c>
      <c r="K4358" s="1">
        <f>F4358/E4358*100</f>
        <v>1.0070493454179254783484390735</v>
      </c>
      <c r="L4358" s="1">
        <v>1932.61</v>
      </c>
      <c r="M4358" s="1">
        <v>1549.33</v>
      </c>
      <c r="N4358" s="1">
        <v>2.86</v>
      </c>
      <c r="O4358" s="1">
        <v>66.13</v>
      </c>
      <c r="P4358" s="1">
        <v>28.11</v>
      </c>
      <c r="Q4358" s="1">
        <v>33.60</v>
      </c>
      <c r="R4358" s="1">
        <v>54.02</v>
      </c>
      <c r="S4358" s="1">
        <v>10.24</v>
      </c>
      <c s="1" r="T4358">
        <v>0</v>
      </c>
      <c r="U4358" s="1">
        <v>98.80</v>
      </c>
      <c r="V4358" s="1">
        <f>100-U4358</f>
        <v>1.20</v>
      </c>
      <c r="W4358" s="1">
        <v>0.87</v>
      </c>
      <c r="X4358" s="0" t="inlineStr">
        <is>
          <t>IBGE — Censo Demográfico 2022 / SIDRA</t>
        </is>
      </c>
    </row>
    <row r="4359">
      <c r="A4359" s="0" t="inlineStr">
        <is>
          <t>4202875</t>
        </is>
      </c>
      <c r="B4359" s="0" t="inlineStr">
        <is>
          <t>Brunópolis</t>
        </is>
      </c>
      <c r="C4359" s="0" t="inlineStr">
        <is>
          <t>SC</t>
        </is>
      </c>
      <c r="D4359" s="0" t="inlineStr">
        <is>
          <t>2022</t>
        </is>
      </c>
      <c r="E4359" s="1">
        <v>2485</v>
      </c>
      <c r="F4359" s="1">
        <v>91</v>
      </c>
      <c r="G4359" s="1">
        <v>79</v>
      </c>
      <c r="H4359" s="1">
        <v>501</v>
      </c>
      <c r="I4359" s="1">
        <f>(F4359+G4359+H4359)/E4359*100</f>
        <v>27.002012072434607645875251509</v>
      </c>
      <c r="J4359" s="1">
        <f>(F4359+G4359)/E4359*100</f>
        <v>6.8410462776659959758551307847</v>
      </c>
      <c r="K4359" s="1">
        <f>F4359/E4359*100</f>
        <v>3.6619718309859154929577464789</v>
      </c>
      <c r="L4359" s="1">
        <v>1449.82</v>
      </c>
      <c r="M4359" s="1">
        <v>1010.00</v>
      </c>
      <c r="N4359" s="1">
        <v>8.28</v>
      </c>
      <c r="O4359" s="1">
        <v>58.29</v>
      </c>
      <c r="P4359" s="1">
        <v>37.33</v>
      </c>
      <c r="Q4359" s="1">
        <v>34.12</v>
      </c>
      <c r="R4359" s="1">
        <v>13.69</v>
      </c>
      <c r="S4359" s="1">
        <v>48.77</v>
      </c>
      <c s="1" r="T4359">
        <v>0</v>
      </c>
      <c r="U4359" s="1">
        <v>76.15</v>
      </c>
      <c r="V4359" s="1">
        <f>100-U4359</f>
        <v>23.85</v>
      </c>
      <c r="W4359" s="1">
        <v>21.07</v>
      </c>
      <c r="X4359" s="0" t="inlineStr">
        <is>
          <t>IBGE — Censo Demográfico 2022 / SIDRA</t>
        </is>
      </c>
    </row>
    <row r="4360">
      <c r="A4360" s="0" t="inlineStr">
        <is>
          <t>4202909</t>
        </is>
      </c>
      <c r="B4360" s="0" t="inlineStr">
        <is>
          <t>Brusque</t>
        </is>
      </c>
      <c r="C4360" s="0" t="inlineStr">
        <is>
          <t>SC</t>
        </is>
      </c>
      <c r="D4360" s="0" t="inlineStr">
        <is>
          <t>2022</t>
        </is>
      </c>
      <c r="E4360" s="1">
        <v>140811</v>
      </c>
      <c r="F4360" s="1">
        <v>2693</v>
      </c>
      <c r="G4360" s="1">
        <v>1396</v>
      </c>
      <c r="H4360" s="1">
        <v>6449</v>
      </c>
      <c r="I4360" s="1">
        <f>(F4360+G4360+H4360)/E4360*100</f>
        <v>7.4837903288805562065463635653</v>
      </c>
      <c r="J4360" s="1">
        <f>(F4360+G4360)/E4360*100</f>
        <v>2.9038924515840381788354602978</v>
      </c>
      <c r="K4360" s="1">
        <f>F4360/E4360*100</f>
        <v>1.9124926319676729800938847107</v>
      </c>
      <c r="L4360" s="1">
        <v>2235.17</v>
      </c>
      <c r="M4360" s="1">
        <v>1666.67</v>
      </c>
      <c r="N4360" s="1">
        <v>1.85</v>
      </c>
      <c r="O4360" s="1">
        <v>88.04</v>
      </c>
      <c r="P4360" s="1">
        <v>7.39</v>
      </c>
      <c r="Q4360" s="1">
        <v>78.49</v>
      </c>
      <c r="R4360" s="1">
        <v>17.17</v>
      </c>
      <c r="S4360" s="1">
        <v>1.72</v>
      </c>
      <c r="T4360" s="1">
        <v>0.01</v>
      </c>
      <c r="U4360" s="1">
        <v>99.82</v>
      </c>
      <c r="V4360" s="1">
        <f>100-U4360</f>
        <v>0.18</v>
      </c>
      <c r="W4360" s="1">
        <v>0.13</v>
      </c>
      <c r="X4360" s="0" t="inlineStr">
        <is>
          <t>IBGE — Censo Demográfico 2022 / SIDRA</t>
        </is>
      </c>
    </row>
    <row r="4361">
      <c r="A4361" s="0" t="inlineStr">
        <is>
          <t>4203006</t>
        </is>
      </c>
      <c r="B4361" s="0" t="inlineStr">
        <is>
          <t>Caçador</t>
        </is>
      </c>
      <c r="C4361" s="0" t="inlineStr">
        <is>
          <t>SC</t>
        </is>
      </c>
      <c r="D4361" s="0" t="inlineStr">
        <is>
          <t>2022</t>
        </is>
      </c>
      <c r="E4361" s="1">
        <v>73641</v>
      </c>
      <c r="F4361" s="1">
        <v>840</v>
      </c>
      <c r="G4361" s="1">
        <v>1703</v>
      </c>
      <c r="H4361" s="1">
        <v>8078</v>
      </c>
      <c r="I4361" s="1">
        <f>(F4361+G4361+H4361)/E4361*100</f>
        <v>14.422672152741000258008446382</v>
      </c>
      <c r="J4361" s="1">
        <f>(F4361+G4361)/E4361*100</f>
        <v>3.4532393639412827093602748469</v>
      </c>
      <c r="K4361" s="1">
        <f>F4361/E4361*100</f>
        <v>1.1406689208457245284556157575</v>
      </c>
      <c r="L4361" s="1">
        <v>1873.80</v>
      </c>
      <c r="M4361" s="1">
        <v>1365.50</v>
      </c>
      <c r="N4361" s="1">
        <v>3.58</v>
      </c>
      <c r="O4361" s="1">
        <v>88.80</v>
      </c>
      <c r="P4361" s="1">
        <v>8.75</v>
      </c>
      <c r="Q4361" s="1">
        <v>57.09</v>
      </c>
      <c r="R4361" s="1">
        <v>35.50</v>
      </c>
      <c r="S4361" s="1">
        <v>5.62</v>
      </c>
      <c r="T4361" s="1">
        <v>0.01</v>
      </c>
      <c r="U4361" s="1">
        <v>97.84</v>
      </c>
      <c r="V4361" s="1">
        <f>100-U4361</f>
        <v>2.16</v>
      </c>
      <c r="W4361" s="1">
        <v>1.77</v>
      </c>
      <c r="X4361" s="0" t="inlineStr">
        <is>
          <t>IBGE — Censo Demográfico 2022 / SIDRA</t>
        </is>
      </c>
    </row>
    <row r="4362">
      <c r="A4362" s="0" t="inlineStr">
        <is>
          <t>4203105</t>
        </is>
      </c>
      <c r="B4362" s="0" t="inlineStr">
        <is>
          <t>Caibi</t>
        </is>
      </c>
      <c r="C4362" s="0" t="inlineStr">
        <is>
          <t>SC</t>
        </is>
      </c>
      <c r="D4362" s="0" t="inlineStr">
        <is>
          <t>2022</t>
        </is>
      </c>
      <c r="E4362" s="1">
        <v>6291</v>
      </c>
      <c r="F4362" s="1">
        <v>20</v>
      </c>
      <c r="G4362" s="1">
        <v>77</v>
      </c>
      <c r="H4362" s="1">
        <v>416</v>
      </c>
      <c r="I4362" s="1">
        <f>(F4362+G4362+H4362)/E4362*100</f>
        <v>8.154506437768240343347639485</v>
      </c>
      <c r="J4362" s="1">
        <f>(F4362+G4362)/E4362*100</f>
        <v>1.5418852328723573358766491814</v>
      </c>
      <c r="K4362" s="1">
        <f>F4362/E4362*100</f>
        <v>0.3179144810046097599745668415</v>
      </c>
      <c r="L4362" s="1">
        <v>2564.39</v>
      </c>
      <c r="M4362" s="1">
        <v>1500.00</v>
      </c>
      <c r="N4362" s="1">
        <v>5.29</v>
      </c>
      <c r="O4362" s="1">
        <v>65.06</v>
      </c>
      <c r="P4362" s="1">
        <v>24.72</v>
      </c>
      <c r="Q4362" s="1">
        <v>3.85</v>
      </c>
      <c r="R4362" s="1">
        <v>41.56</v>
      </c>
      <c r="S4362" s="1">
        <v>54.46</v>
      </c>
      <c r="T4362" s="1">
        <v>0.04</v>
      </c>
      <c r="U4362" s="1">
        <v>77.27</v>
      </c>
      <c r="V4362" s="1">
        <f>100-U4362</f>
        <v>22.73</v>
      </c>
      <c r="W4362" s="1">
        <v>15.80</v>
      </c>
      <c r="X4362" s="0" t="inlineStr">
        <is>
          <t>IBGE — Censo Demográfico 2022 / SIDRA</t>
        </is>
      </c>
    </row>
    <row r="4363">
      <c r="A4363" s="0" t="inlineStr">
        <is>
          <t>4203154</t>
        </is>
      </c>
      <c r="B4363" s="0" t="inlineStr">
        <is>
          <t>Calmon</t>
        </is>
      </c>
      <c r="C4363" s="0" t="inlineStr">
        <is>
          <t>SC</t>
        </is>
      </c>
      <c r="D4363" s="0" t="inlineStr">
        <is>
          <t>2022</t>
        </is>
      </c>
      <c r="E4363" s="1">
        <v>3443</v>
      </c>
      <c r="F4363" s="1">
        <v>135</v>
      </c>
      <c r="G4363" s="1">
        <v>209</v>
      </c>
      <c r="H4363" s="1">
        <v>702</v>
      </c>
      <c r="I4363" s="1">
        <f>(F4363+G4363+H4363)/E4363*100</f>
        <v>30.380482137670636073191983735</v>
      </c>
      <c r="J4363" s="1">
        <f>(F4363+G4363)/E4363*100</f>
        <v>9.991286668602962532674992739</v>
      </c>
      <c r="K4363" s="1">
        <f>F4363/E4363*100</f>
        <v>3.9209991286668602962532674993</v>
      </c>
      <c r="L4363" s="1">
        <v>1031.92</v>
      </c>
      <c r="M4363" s="1">
        <v>837.33</v>
      </c>
      <c r="N4363" s="1">
        <v>9.10</v>
      </c>
      <c r="O4363" s="1">
        <v>65.48</v>
      </c>
      <c r="P4363" s="1">
        <v>34.07</v>
      </c>
      <c r="Q4363" s="1">
        <v>6.83</v>
      </c>
      <c r="R4363" s="1">
        <v>62.38</v>
      </c>
      <c r="S4363" s="1">
        <v>27.95</v>
      </c>
      <c r="T4363" s="1">
        <v>0.18</v>
      </c>
      <c r="U4363" s="1">
        <v>67.35</v>
      </c>
      <c r="V4363" s="1">
        <f>100-U4363</f>
        <v>32.65</v>
      </c>
      <c r="W4363" s="1">
        <v>28.39</v>
      </c>
      <c r="X4363" s="0" t="inlineStr">
        <is>
          <t>IBGE — Censo Demográfico 2022 / SIDRA</t>
        </is>
      </c>
    </row>
    <row r="4364">
      <c r="A4364" s="0" t="inlineStr">
        <is>
          <t>4203204</t>
        </is>
      </c>
      <c r="B4364" s="0" t="inlineStr">
        <is>
          <t>Camboriú</t>
        </is>
      </c>
      <c r="C4364" s="0" t="inlineStr">
        <is>
          <t>SC</t>
        </is>
      </c>
      <c r="D4364" s="0" t="inlineStr">
        <is>
          <t>2022</t>
        </is>
      </c>
      <c r="E4364" s="1">
        <v>102970</v>
      </c>
      <c r="F4364" s="1">
        <v>3815</v>
      </c>
      <c r="G4364" s="1">
        <v>1391</v>
      </c>
      <c r="H4364" s="1">
        <v>7969</v>
      </c>
      <c r="I4364" s="1">
        <f>(F4364+G4364+H4364)/E4364*100</f>
        <v>12.794988831698552976595124794</v>
      </c>
      <c r="J4364" s="1">
        <f>(F4364+G4364)/E4364*100</f>
        <v>5.0558415072351170243760318539</v>
      </c>
      <c r="K4364" s="1">
        <f>F4364/E4364*100</f>
        <v>3.7049626104690686607749830048</v>
      </c>
      <c r="L4364" s="1">
        <v>1838.18</v>
      </c>
      <c r="M4364" s="1">
        <v>1500.00</v>
      </c>
      <c r="N4364" s="1">
        <v>2.15</v>
      </c>
      <c r="O4364" s="1">
        <v>92.33</v>
      </c>
      <c r="P4364" s="1">
        <v>5.20</v>
      </c>
      <c r="Q4364" s="1">
        <v>85.18</v>
      </c>
      <c r="R4364" s="1">
        <v>13.21</v>
      </c>
      <c r="S4364" s="1">
        <v>0.81</v>
      </c>
      <c r="T4364" s="1">
        <v>0.01</v>
      </c>
      <c r="U4364" s="1">
        <v>99.83</v>
      </c>
      <c r="V4364" s="1">
        <f>100-U4364</f>
        <v>0.17</v>
      </c>
      <c r="W4364" s="1">
        <v>0.11</v>
      </c>
      <c r="X4364" s="0" t="inlineStr">
        <is>
          <t>IBGE — Censo Demográfico 2022 / SIDRA</t>
        </is>
      </c>
    </row>
    <row r="4365">
      <c r="A4365" s="0" t="inlineStr">
        <is>
          <t>4203253</t>
        </is>
      </c>
      <c r="B4365" s="0" t="inlineStr">
        <is>
          <t>Capão Alto</t>
        </is>
      </c>
      <c r="C4365" s="0" t="inlineStr">
        <is>
          <t>SC</t>
        </is>
      </c>
      <c r="D4365" s="0" t="inlineStr">
        <is>
          <t>2022</t>
        </is>
      </c>
      <c r="E4365" s="1">
        <v>2625</v>
      </c>
      <c r="F4365" s="1">
        <v>21</v>
      </c>
      <c r="G4365" s="1">
        <v>123</v>
      </c>
      <c r="H4365" s="1">
        <v>547</v>
      </c>
      <c r="I4365" s="1">
        <f>(F4365+G4365+H4365)/E4365*100</f>
        <v>26.323809523809523809523809524</v>
      </c>
      <c r="J4365" s="1">
        <f>(F4365+G4365)/E4365*100</f>
        <v>5.4857142857142857142857142857</v>
      </c>
      <c r="K4365" s="1">
        <f>F4365/E4365*100</f>
        <v>0.8</v>
      </c>
      <c r="L4365" s="1">
        <v>1338.98</v>
      </c>
      <c r="M4365" s="1">
        <v>1140.00</v>
      </c>
      <c r="N4365" s="1">
        <v>7.71</v>
      </c>
      <c r="O4365" s="1">
        <v>41.32</v>
      </c>
      <c r="P4365" s="1">
        <v>57.68</v>
      </c>
      <c r="Q4365" s="1">
        <v>30.84</v>
      </c>
      <c r="R4365" s="1">
        <v>32.93</v>
      </c>
      <c r="S4365" s="1">
        <v>32.24</v>
      </c>
      <c r="T4365" s="1">
        <v>0.20</v>
      </c>
      <c r="U4365" s="1">
        <v>74.45</v>
      </c>
      <c r="V4365" s="1">
        <f>100-U4365</f>
        <v>25.55</v>
      </c>
      <c r="W4365" s="1">
        <v>19.36</v>
      </c>
      <c r="X4365" s="0" t="inlineStr">
        <is>
          <t>IBGE — Censo Demográfico 2022 / SIDRA</t>
        </is>
      </c>
    </row>
    <row r="4366">
      <c r="A4366" s="0" t="inlineStr">
        <is>
          <t>4203303</t>
        </is>
      </c>
      <c r="B4366" s="0" t="inlineStr">
        <is>
          <t>Campo Alegre</t>
        </is>
      </c>
      <c r="C4366" s="0" t="inlineStr">
        <is>
          <t>SC</t>
        </is>
      </c>
      <c r="D4366" s="0" t="inlineStr">
        <is>
          <t>2022</t>
        </is>
      </c>
      <c r="E4366" s="1">
        <v>12446</v>
      </c>
      <c r="F4366" s="1">
        <v>176</v>
      </c>
      <c r="G4366" s="1">
        <v>323</v>
      </c>
      <c r="H4366" s="1">
        <v>1559</v>
      </c>
      <c r="I4366" s="1">
        <f>(F4366+G4366+H4366)/E4366*100</f>
        <v>16.535433070866141732283464567</v>
      </c>
      <c r="J4366" s="1">
        <f>(F4366+G4366)/E4366*100</f>
        <v>4.0093202635384862606459906797</v>
      </c>
      <c r="K4366" s="1">
        <f>F4366/E4366*100</f>
        <v>1.414108950666880925598585891</v>
      </c>
      <c r="L4366" s="1">
        <v>1633.87</v>
      </c>
      <c r="M4366" s="1">
        <v>1250.00</v>
      </c>
      <c r="N4366" s="1">
        <v>3.24</v>
      </c>
      <c r="O4366" s="1">
        <v>68.66</v>
      </c>
      <c r="P4366" s="1">
        <v>23.68</v>
      </c>
      <c r="Q4366" s="1">
        <v>23.30</v>
      </c>
      <c r="R4366" s="1">
        <v>68.91</v>
      </c>
      <c r="S4366" s="1">
        <v>6.47</v>
      </c>
      <c r="T4366" s="1">
        <v>0.02</v>
      </c>
      <c r="U4366" s="1">
        <v>95.35</v>
      </c>
      <c r="V4366" s="1">
        <f>100-U4366</f>
        <v>4.65</v>
      </c>
      <c r="W4366" s="1">
        <v>4.27</v>
      </c>
      <c r="X4366" s="0" t="inlineStr">
        <is>
          <t>IBGE — Censo Demográfico 2022 / SIDRA</t>
        </is>
      </c>
    </row>
    <row r="4367">
      <c r="A4367" s="0" t="inlineStr">
        <is>
          <t>4203402</t>
        </is>
      </c>
      <c r="B4367" s="0" t="inlineStr">
        <is>
          <t>Campo Belo do Sul</t>
        </is>
      </c>
      <c r="C4367" s="0" t="inlineStr">
        <is>
          <t>SC</t>
        </is>
      </c>
      <c r="D4367" s="0" t="inlineStr">
        <is>
          <t>2022</t>
        </is>
      </c>
      <c r="E4367" s="1">
        <v>7238</v>
      </c>
      <c r="F4367" s="1">
        <v>200</v>
      </c>
      <c r="G4367" s="1">
        <v>477</v>
      </c>
      <c r="H4367" s="1">
        <v>1416</v>
      </c>
      <c r="I4367" s="1">
        <f>(F4367+G4367+H4367)/E4367*100</f>
        <v>28.916827852998065764023210832</v>
      </c>
      <c r="J4367" s="1">
        <f>(F4367+G4367)/E4367*100</f>
        <v>9.353412544901906604034263609</v>
      </c>
      <c r="K4367" s="1">
        <f>F4367/E4367*100</f>
        <v>2.7631942525559546836142580823</v>
      </c>
      <c r="L4367" s="1">
        <v>1293.18</v>
      </c>
      <c r="M4367" s="1">
        <v>1000.00</v>
      </c>
      <c r="N4367" s="1">
        <v>10.37</v>
      </c>
      <c r="O4367" s="1">
        <v>64.52</v>
      </c>
      <c r="P4367" s="1">
        <v>33.01</v>
      </c>
      <c r="Q4367" s="1">
        <v>54.17</v>
      </c>
      <c r="R4367" s="1">
        <v>10.21</v>
      </c>
      <c r="S4367" s="1">
        <v>30.92</v>
      </c>
      <c r="T4367" s="1">
        <v>0.30</v>
      </c>
      <c r="U4367" s="1">
        <v>76.34</v>
      </c>
      <c r="V4367" s="1">
        <f>100-U4367</f>
        <v>23.66</v>
      </c>
      <c r="W4367" s="1">
        <v>22.36</v>
      </c>
      <c r="X4367" s="0" t="inlineStr">
        <is>
          <t>IBGE — Censo Demográfico 2022 / SIDRA</t>
        </is>
      </c>
    </row>
    <row r="4368">
      <c r="A4368" s="0" t="inlineStr">
        <is>
          <t>4203501</t>
        </is>
      </c>
      <c r="B4368" s="0" t="inlineStr">
        <is>
          <t>Campo Erê</t>
        </is>
      </c>
      <c r="C4368" s="0" t="inlineStr">
        <is>
          <t>SC</t>
        </is>
      </c>
      <c r="D4368" s="0" t="inlineStr">
        <is>
          <t>2022</t>
        </is>
      </c>
      <c r="E4368" s="1">
        <v>9582</v>
      </c>
      <c r="F4368" s="1">
        <v>66</v>
      </c>
      <c r="G4368" s="1">
        <v>261</v>
      </c>
      <c r="H4368" s="1">
        <v>1334</v>
      </c>
      <c r="I4368" s="1">
        <f>(F4368+G4368+H4368)/E4368*100</f>
        <v>17.334585681486119807973283239</v>
      </c>
      <c r="J4368" s="1">
        <f>(F4368+G4368)/E4368*100</f>
        <v>3.4126487163431433938634940513</v>
      </c>
      <c r="K4368" s="1">
        <f>F4368/E4368*100</f>
        <v>0.6887914840325610519724483406</v>
      </c>
      <c r="L4368" s="1">
        <v>1921.14</v>
      </c>
      <c r="M4368" s="1">
        <v>1212.00</v>
      </c>
      <c r="N4368" s="1">
        <v>8.53</v>
      </c>
      <c r="O4368" s="1">
        <v>77.16</v>
      </c>
      <c r="P4368" s="1">
        <v>21.06</v>
      </c>
      <c r="Q4368" s="1">
        <v>3.19</v>
      </c>
      <c r="R4368" s="1">
        <v>26.51</v>
      </c>
      <c r="S4368" s="1">
        <v>69.73</v>
      </c>
      <c r="T4368" s="1">
        <v>0.06</v>
      </c>
      <c r="U4368" s="1">
        <v>86.86</v>
      </c>
      <c r="V4368" s="1">
        <f>100-U4368</f>
        <v>13.14</v>
      </c>
      <c r="W4368" s="1">
        <v>11.02</v>
      </c>
      <c r="X4368" s="0" t="inlineStr">
        <is>
          <t>IBGE — Censo Demográfico 2022 / SIDRA</t>
        </is>
      </c>
    </row>
    <row r="4369">
      <c r="A4369" s="0" t="inlineStr">
        <is>
          <t>4203600</t>
        </is>
      </c>
      <c r="B4369" s="0" t="inlineStr">
        <is>
          <t>Campos Novos</t>
        </is>
      </c>
      <c r="C4369" s="0" t="inlineStr">
        <is>
          <t>SC</t>
        </is>
      </c>
      <c r="D4369" s="0" t="inlineStr">
        <is>
          <t>2022</t>
        </is>
      </c>
      <c r="E4369" s="1">
        <v>36572</v>
      </c>
      <c r="F4369" s="1">
        <v>689</v>
      </c>
      <c r="G4369" s="1">
        <v>974</v>
      </c>
      <c r="H4369" s="1">
        <v>4453</v>
      </c>
      <c r="I4369" s="1">
        <f>(F4369+G4369+H4369)/E4369*100</f>
        <v>16.723176200371869189543913376</v>
      </c>
      <c r="J4369" s="1">
        <f>(F4369+G4369)/E4369*100</f>
        <v>4.5471945750847643005578037843</v>
      </c>
      <c r="K4369" s="1">
        <f>F4369/E4369*100</f>
        <v>1.8839549382040905610849830471</v>
      </c>
      <c r="L4369" s="1">
        <v>1809.20</v>
      </c>
      <c r="M4369" s="1">
        <v>1275.00</v>
      </c>
      <c r="N4369" s="1">
        <v>4.05</v>
      </c>
      <c r="O4369" s="1">
        <v>84.76</v>
      </c>
      <c r="P4369" s="1">
        <v>13.15</v>
      </c>
      <c r="Q4369" s="1">
        <v>79.44</v>
      </c>
      <c r="R4369" s="1">
        <v>6.36</v>
      </c>
      <c r="S4369" s="1">
        <v>13.96</v>
      </c>
      <c r="T4369" s="1">
        <v>0.01</v>
      </c>
      <c r="U4369" s="1">
        <v>91.85</v>
      </c>
      <c r="V4369" s="1">
        <f>100-U4369</f>
        <v>8.15</v>
      </c>
      <c r="W4369" s="1">
        <v>6.92</v>
      </c>
      <c r="X4369" s="0" t="inlineStr">
        <is>
          <t>IBGE — Censo Demográfico 2022 / SIDRA</t>
        </is>
      </c>
    </row>
    <row r="4370">
      <c r="A4370" s="0" t="inlineStr">
        <is>
          <t>4203709</t>
        </is>
      </c>
      <c r="B4370" s="0" t="inlineStr">
        <is>
          <t>Canelinha</t>
        </is>
      </c>
      <c r="C4370" s="0" t="inlineStr">
        <is>
          <t>SC</t>
        </is>
      </c>
      <c r="D4370" s="0" t="inlineStr">
        <is>
          <t>2022</t>
        </is>
      </c>
      <c r="E4370" s="1">
        <v>12814</v>
      </c>
      <c r="F4370" s="1">
        <v>41</v>
      </c>
      <c r="G4370" s="1">
        <v>151</v>
      </c>
      <c r="H4370" s="1">
        <v>1094</v>
      </c>
      <c r="I4370" s="1">
        <f>(F4370+G4370+H4370)/E4370*100</f>
        <v>10.035898236304042453566411737</v>
      </c>
      <c r="J4370" s="1">
        <f>(F4370+G4370)/E4370*100</f>
        <v>1.4983611674730763227719681598</v>
      </c>
      <c r="K4370" s="1">
        <f>F4370/E4370*100</f>
        <v>0.3199625409708131730919307008</v>
      </c>
      <c r="L4370" s="1">
        <v>1639.81</v>
      </c>
      <c r="M4370" s="1">
        <v>1315.00</v>
      </c>
      <c r="N4370" s="1">
        <v>5.70</v>
      </c>
      <c r="O4370" s="1">
        <v>74.50</v>
      </c>
      <c r="P4370" s="1">
        <v>22.03</v>
      </c>
      <c r="Q4370" s="1">
        <v>32.49</v>
      </c>
      <c r="R4370" s="1">
        <v>44.34</v>
      </c>
      <c r="S4370" s="1">
        <v>19.24</v>
      </c>
      <c r="T4370" s="1">
        <v>0.02</v>
      </c>
      <c r="U4370" s="1">
        <v>96.28</v>
      </c>
      <c r="V4370" s="1">
        <f>100-U4370</f>
        <v>3.72</v>
      </c>
      <c r="W4370" s="1">
        <v>2.00</v>
      </c>
      <c r="X4370" s="0" t="inlineStr">
        <is>
          <t>IBGE — Censo Demográfico 2022 / SIDRA</t>
        </is>
      </c>
    </row>
    <row r="4371">
      <c r="A4371" s="0" t="inlineStr">
        <is>
          <t>4203808</t>
        </is>
      </c>
      <c r="B4371" s="0" t="inlineStr">
        <is>
          <t>Canoinhas</t>
        </is>
      </c>
      <c r="C4371" s="0" t="inlineStr">
        <is>
          <t>SC</t>
        </is>
      </c>
      <c r="D4371" s="0" t="inlineStr">
        <is>
          <t>2022</t>
        </is>
      </c>
      <c r="E4371" s="1">
        <v>54649</v>
      </c>
      <c r="F4371" s="1">
        <v>913</v>
      </c>
      <c r="G4371" s="1">
        <v>1625</v>
      </c>
      <c r="H4371" s="1">
        <v>6154</v>
      </c>
      <c r="I4371" s="1">
        <f>(F4371+G4371+H4371)/E4371*100</f>
        <v>15.905140075756189500265329649</v>
      </c>
      <c r="J4371" s="1">
        <f>(F4371+G4371)/E4371*100</f>
        <v>4.6441837911032223828432359238</v>
      </c>
      <c r="K4371" s="1">
        <f>F4371/E4371*100</f>
        <v>1.6706618602353199509597613863</v>
      </c>
      <c r="L4371" s="1">
        <v>1821.76</v>
      </c>
      <c r="M4371" s="1">
        <v>1250.00</v>
      </c>
      <c r="N4371" s="1">
        <v>2.99</v>
      </c>
      <c r="O4371" s="1">
        <v>79.46</v>
      </c>
      <c r="P4371" s="1">
        <v>17.24</v>
      </c>
      <c r="Q4371" s="1">
        <v>28.58</v>
      </c>
      <c r="R4371" s="1">
        <v>51.40</v>
      </c>
      <c r="S4371" s="1">
        <v>19.76</v>
      </c>
      <c r="T4371" s="1">
        <v>0.01</v>
      </c>
      <c r="U4371" s="1">
        <v>90.29</v>
      </c>
      <c r="V4371" s="1">
        <f>100-U4371</f>
        <v>9.71</v>
      </c>
      <c r="W4371" s="1">
        <v>8.59</v>
      </c>
      <c r="X4371" s="0" t="inlineStr">
        <is>
          <t>IBGE — Censo Demográfico 2022 / SIDRA</t>
        </is>
      </c>
    </row>
    <row r="4372">
      <c r="A4372" s="0" t="inlineStr">
        <is>
          <t>4203907</t>
        </is>
      </c>
      <c r="B4372" s="0" t="inlineStr">
        <is>
          <t>Capinzal</t>
        </is>
      </c>
      <c r="C4372" s="0" t="inlineStr">
        <is>
          <t>SC</t>
        </is>
      </c>
      <c r="D4372" s="0" t="inlineStr">
        <is>
          <t>2022</t>
        </is>
      </c>
      <c r="E4372" s="1">
        <v>23154</v>
      </c>
      <c r="F4372" s="1">
        <v>386</v>
      </c>
      <c r="G4372" s="1">
        <v>539</v>
      </c>
      <c r="H4372" s="1">
        <v>1499</v>
      </c>
      <c r="I4372" s="1">
        <f>(F4372+G4372+H4372)/E4372*100</f>
        <v>10.469033428349313293599378077</v>
      </c>
      <c r="J4372" s="1">
        <f>(F4372+G4372)/E4372*100</f>
        <v>3.9949900665111859721862313207</v>
      </c>
      <c r="K4372" s="1">
        <f>F4372/E4372*100</f>
        <v>1.6670985574846678759609570701</v>
      </c>
      <c r="L4372" s="1">
        <v>1812.66</v>
      </c>
      <c r="M4372" s="1">
        <v>1406.00</v>
      </c>
      <c r="N4372" s="1">
        <v>3.72</v>
      </c>
      <c r="O4372" s="1">
        <v>91.08</v>
      </c>
      <c r="P4372" s="1">
        <v>6.85</v>
      </c>
      <c r="Q4372" s="1">
        <v>16.93</v>
      </c>
      <c r="R4372" s="1">
        <v>72.69</v>
      </c>
      <c r="S4372" s="1">
        <v>10.16</v>
      </c>
      <c s="1" r="T4372">
        <v>0</v>
      </c>
      <c r="U4372" s="1">
        <v>98.58</v>
      </c>
      <c r="V4372" s="1">
        <f>100-U4372</f>
        <v>1.42</v>
      </c>
      <c r="W4372" s="1">
        <v>1.12</v>
      </c>
      <c r="X4372" s="0" t="inlineStr">
        <is>
          <t>IBGE — Censo Demográfico 2022 / SIDRA</t>
        </is>
      </c>
    </row>
    <row r="4373">
      <c r="A4373" s="0" t="inlineStr">
        <is>
          <t>4203956</t>
        </is>
      </c>
      <c r="B4373" s="0" t="inlineStr">
        <is>
          <t>Capivari de Baixo</t>
        </is>
      </c>
      <c r="C4373" s="0" t="inlineStr">
        <is>
          <t>SC</t>
        </is>
      </c>
      <c r="D4373" s="0" t="inlineStr">
        <is>
          <t>2022</t>
        </is>
      </c>
      <c r="E4373" s="1">
        <v>23903</v>
      </c>
      <c r="F4373" s="1">
        <v>374</v>
      </c>
      <c r="G4373" s="1">
        <v>543</v>
      </c>
      <c r="H4373" s="1">
        <v>2390</v>
      </c>
      <c r="I4373" s="1">
        <f>(F4373+G4373+H4373)/E4373*100</f>
        <v>13.835083462326904572647784797</v>
      </c>
      <c r="J4373" s="1">
        <f>(F4373+G4373)/E4373*100</f>
        <v>3.8363385349119357402836464042</v>
      </c>
      <c r="K4373" s="1">
        <f>F4373/E4373*100</f>
        <v>1.5646571560055223193741371376</v>
      </c>
      <c r="L4373" s="1">
        <v>1711.32</v>
      </c>
      <c r="M4373" s="1">
        <v>1400.00</v>
      </c>
      <c r="N4373" s="1">
        <v>2.54</v>
      </c>
      <c r="O4373" s="1">
        <v>94.28</v>
      </c>
      <c r="P4373" s="1">
        <v>3.11</v>
      </c>
      <c r="Q4373" s="1">
        <v>90.00</v>
      </c>
      <c r="R4373" s="1">
        <v>9.69</v>
      </c>
      <c r="S4373" s="1">
        <v>0.16</v>
      </c>
      <c r="T4373" s="1">
        <v>0.01</v>
      </c>
      <c r="U4373" s="1">
        <v>99.90</v>
      </c>
      <c r="V4373" s="1">
        <f>100-U4373</f>
        <v>0.10</v>
      </c>
      <c r="W4373" s="1">
        <v>0.06</v>
      </c>
      <c r="X4373" s="0" t="inlineStr">
        <is>
          <t>IBGE — Censo Demográfico 2022 / SIDRA</t>
        </is>
      </c>
    </row>
    <row r="4374">
      <c r="A4374" s="0" t="inlineStr">
        <is>
          <t>4204004</t>
        </is>
      </c>
      <c r="B4374" s="0" t="inlineStr">
        <is>
          <t>Catanduvas</t>
        </is>
      </c>
      <c r="C4374" s="0" t="inlineStr">
        <is>
          <t>SC</t>
        </is>
      </c>
      <c r="D4374" s="0" t="inlineStr">
        <is>
          <t>2022</t>
        </is>
      </c>
      <c r="E4374" s="1">
        <v>10561</v>
      </c>
      <c r="F4374" s="1">
        <v>81</v>
      </c>
      <c r="G4374" s="1">
        <v>100</v>
      </c>
      <c r="H4374" s="1">
        <v>975</v>
      </c>
      <c r="I4374" s="1">
        <f>(F4374+G4374+H4374)/E4374*100</f>
        <v>10.945933150269860808635545876</v>
      </c>
      <c r="J4374" s="1">
        <f>(F4374+G4374)/E4374*100</f>
        <v>1.7138528548432913549853233595</v>
      </c>
      <c r="K4374" s="1">
        <f>F4374/E4374*100</f>
        <v>0.7669728245431303853801723322</v>
      </c>
      <c r="L4374" s="1">
        <v>1900.84</v>
      </c>
      <c r="M4374" s="1">
        <v>1425.00</v>
      </c>
      <c r="N4374" s="1">
        <v>3.84</v>
      </c>
      <c r="O4374" s="1">
        <v>87.83</v>
      </c>
      <c r="P4374" s="1">
        <v>10.26</v>
      </c>
      <c r="Q4374" s="1">
        <v>57.69</v>
      </c>
      <c r="R4374" s="1">
        <v>33.28</v>
      </c>
      <c r="S4374" s="1">
        <v>8.95</v>
      </c>
      <c s="1" r="T4374">
        <v>0</v>
      </c>
      <c r="U4374" s="1">
        <v>97.23</v>
      </c>
      <c r="V4374" s="1">
        <f>100-U4374</f>
        <v>2.77</v>
      </c>
      <c r="W4374" s="1">
        <v>1.83</v>
      </c>
      <c r="X4374" s="0" t="inlineStr">
        <is>
          <t>IBGE — Censo Demográfico 2022 / SIDRA</t>
        </is>
      </c>
    </row>
    <row r="4375">
      <c r="A4375" s="0" t="inlineStr">
        <is>
          <t>4204103</t>
        </is>
      </c>
      <c r="B4375" s="0" t="inlineStr">
        <is>
          <t>Caxambu do Sul</t>
        </is>
      </c>
      <c r="C4375" s="0" t="inlineStr">
        <is>
          <t>SC</t>
        </is>
      </c>
      <c r="D4375" s="0" t="inlineStr">
        <is>
          <t>2022</t>
        </is>
      </c>
      <c r="E4375" s="1">
        <v>4611</v>
      </c>
      <c r="F4375" s="1">
        <v>58</v>
      </c>
      <c r="G4375" s="1">
        <v>74</v>
      </c>
      <c r="H4375" s="1">
        <v>504</v>
      </c>
      <c r="I4375" s="1">
        <f>(F4375+G4375+H4375)/E4375*100</f>
        <v>13.793103448275862068965517241</v>
      </c>
      <c r="J4375" s="1">
        <f>(F4375+G4375)/E4375*100</f>
        <v>2.862719583604424202992843201</v>
      </c>
      <c r="K4375" s="1">
        <f>F4375/E4375*100</f>
        <v>1.2578616352201257861635220126</v>
      </c>
      <c r="L4375" s="1">
        <v>2494.40</v>
      </c>
      <c r="M4375" s="1">
        <v>1350.00</v>
      </c>
      <c r="N4375" s="1">
        <v>7.77</v>
      </c>
      <c r="O4375" s="1">
        <v>56.06</v>
      </c>
      <c r="P4375" s="1">
        <v>32.72</v>
      </c>
      <c r="Q4375" s="1">
        <v>0.24</v>
      </c>
      <c r="R4375" s="1">
        <v>8.24</v>
      </c>
      <c r="S4375" s="1">
        <v>91.16</v>
      </c>
      <c r="T4375" s="1">
        <v>0.12</v>
      </c>
      <c r="U4375" s="1">
        <v>66.75</v>
      </c>
      <c r="V4375" s="1">
        <f>100-U4375</f>
        <v>33.25</v>
      </c>
      <c r="W4375" s="1">
        <v>14.57</v>
      </c>
      <c r="X4375" s="0" t="inlineStr">
        <is>
          <t>IBGE — Censo Demográfico 2022 / SIDRA</t>
        </is>
      </c>
    </row>
    <row r="4376">
      <c r="A4376" s="0" t="inlineStr">
        <is>
          <t>4204152</t>
        </is>
      </c>
      <c r="B4376" s="0" t="inlineStr">
        <is>
          <t>Celso Ramos</t>
        </is>
      </c>
      <c r="C4376" s="0" t="inlineStr">
        <is>
          <t>SC</t>
        </is>
      </c>
      <c r="D4376" s="0" t="inlineStr">
        <is>
          <t>2022</t>
        </is>
      </c>
      <c r="E4376" s="1">
        <v>2805</v>
      </c>
      <c r="F4376" s="1">
        <v>55</v>
      </c>
      <c r="G4376" s="1">
        <v>238</v>
      </c>
      <c r="H4376" s="1">
        <v>360</v>
      </c>
      <c r="I4376" s="1">
        <f>(F4376+G4376+H4376)/E4376*100</f>
        <v>23.27985739750445632798573975</v>
      </c>
      <c r="J4376" s="1">
        <f>(F4376+G4376)/E4376*100</f>
        <v>10.445632798573975044563279857</v>
      </c>
      <c r="K4376" s="1">
        <f>F4376/E4376*100</f>
        <v>1.9607843137254901960784313725</v>
      </c>
      <c r="L4376" s="1">
        <v>1552.72</v>
      </c>
      <c r="M4376" s="1">
        <v>1170.00</v>
      </c>
      <c r="N4376" s="1">
        <v>6.97</v>
      </c>
      <c r="O4376" s="1">
        <v>58.49</v>
      </c>
      <c r="P4376" s="1">
        <v>6.98</v>
      </c>
      <c r="Q4376" s="1">
        <v>0.87</v>
      </c>
      <c r="R4376" s="1">
        <v>4.27</v>
      </c>
      <c r="S4376" s="1">
        <v>86.61</v>
      </c>
      <c s="1" r="T4376">
        <v>0</v>
      </c>
      <c r="U4376" s="1">
        <v>90.59</v>
      </c>
      <c r="V4376" s="1">
        <f>100-U4376</f>
        <v>9.41</v>
      </c>
      <c r="W4376" s="1">
        <v>9.12</v>
      </c>
      <c r="X4376" s="0" t="inlineStr">
        <is>
          <t>IBGE — Censo Demográfico 2022 / SIDRA</t>
        </is>
      </c>
    </row>
    <row r="4377">
      <c r="A4377" s="0" t="inlineStr">
        <is>
          <t>4204178</t>
        </is>
      </c>
      <c r="B4377" s="0" t="inlineStr">
        <is>
          <t>Cerro Negro</t>
        </is>
      </c>
      <c r="C4377" s="0" t="inlineStr">
        <is>
          <t>SC</t>
        </is>
      </c>
      <c r="D4377" s="0" t="inlineStr">
        <is>
          <t>2022</t>
        </is>
      </c>
      <c r="E4377" s="1">
        <v>3315</v>
      </c>
      <c r="F4377" s="1">
        <v>2</v>
      </c>
      <c r="G4377" s="1">
        <v>232</v>
      </c>
      <c r="H4377" s="1">
        <v>847</v>
      </c>
      <c r="I4377" s="1">
        <f>(F4377+G4377+H4377)/E4377*100</f>
        <v>32.609351432880844645550527903</v>
      </c>
      <c r="J4377" s="1">
        <f>(F4377+G4377)/E4377*100</f>
        <v>7.0588235294117647058823529412</v>
      </c>
      <c r="K4377" s="1">
        <f>F4377/E4377*100</f>
        <v>0.0603318250377073906485671192</v>
      </c>
      <c r="L4377" s="1">
        <v>1203.24</v>
      </c>
      <c r="M4377" s="1">
        <v>933.33</v>
      </c>
      <c r="N4377" s="1">
        <v>11.73</v>
      </c>
      <c r="O4377" s="1">
        <v>48.62</v>
      </c>
      <c r="P4377" s="1">
        <v>35.00</v>
      </c>
      <c r="Q4377" s="1">
        <v>1.09</v>
      </c>
      <c r="R4377" s="1">
        <v>9.69</v>
      </c>
      <c r="S4377" s="1">
        <v>74.10</v>
      </c>
      <c r="T4377" s="1">
        <v>0.17</v>
      </c>
      <c r="U4377" s="1">
        <v>52.88</v>
      </c>
      <c r="V4377" s="1">
        <f>100-U4377</f>
        <v>47.12</v>
      </c>
      <c r="W4377" s="1">
        <v>44.36</v>
      </c>
      <c r="X4377" s="0" t="inlineStr">
        <is>
          <t>IBGE — Censo Demográfico 2022 / SIDRA</t>
        </is>
      </c>
    </row>
    <row r="4378">
      <c r="A4378" s="0" t="inlineStr">
        <is>
          <t>4204194</t>
        </is>
      </c>
      <c r="B4378" s="0" t="inlineStr">
        <is>
          <t>Chapadão do Lageado</t>
        </is>
      </c>
      <c r="C4378" s="0" t="inlineStr">
        <is>
          <t>SC</t>
        </is>
      </c>
      <c r="D4378" s="0" t="inlineStr">
        <is>
          <t>2022</t>
        </is>
      </c>
      <c r="E4378" s="1">
        <v>2950</v>
      </c>
      <c r="F4378" s="1">
        <v>25</v>
      </c>
      <c r="G4378" s="1">
        <v>31</v>
      </c>
      <c r="H4378" s="1">
        <v>265</v>
      </c>
      <c r="I4378" s="1">
        <f>(F4378+G4378+H4378)/E4378*100</f>
        <v>10.881355932203389830508474576</v>
      </c>
      <c r="J4378" s="1">
        <f>(F4378+G4378)/E4378*100</f>
        <v>1.8983050847457627118644067797</v>
      </c>
      <c r="K4378" s="1">
        <f>F4378/E4378*100</f>
        <v>0.8474576271186440677966101695</v>
      </c>
      <c r="L4378" s="1">
        <v>1770.31</v>
      </c>
      <c r="M4378" s="1">
        <v>1350.00</v>
      </c>
      <c r="N4378" s="1">
        <v>5.15</v>
      </c>
      <c r="O4378" s="1">
        <v>15.40</v>
      </c>
      <c r="P4378" s="1">
        <v>81.45</v>
      </c>
      <c r="Q4378" s="1">
        <v>10.48</v>
      </c>
      <c r="R4378" s="1">
        <v>86.09</v>
      </c>
      <c r="S4378" s="1">
        <v>0.56</v>
      </c>
      <c s="1" r="T4378">
        <v>0</v>
      </c>
      <c r="U4378" s="1">
        <v>94.34</v>
      </c>
      <c r="V4378" s="1">
        <f>100-U4378</f>
        <v>5.66</v>
      </c>
      <c r="W4378" s="1">
        <v>5.19</v>
      </c>
      <c r="X4378" s="0" t="inlineStr">
        <is>
          <t>IBGE — Censo Demográfico 2022 / SIDRA</t>
        </is>
      </c>
    </row>
    <row r="4379">
      <c r="A4379" s="0" t="inlineStr">
        <is>
          <t>4204202</t>
        </is>
      </c>
      <c r="B4379" s="0" t="inlineStr">
        <is>
          <t>Chapecó</t>
        </is>
      </c>
      <c r="C4379" s="0" t="inlineStr">
        <is>
          <t>SC</t>
        </is>
      </c>
      <c r="D4379" s="0" t="inlineStr">
        <is>
          <t>2022</t>
        </is>
      </c>
      <c r="E4379" s="1">
        <v>252073</v>
      </c>
      <c r="F4379" s="1">
        <v>2611</v>
      </c>
      <c r="G4379" s="1">
        <v>3047</v>
      </c>
      <c r="H4379" s="1">
        <v>16060</v>
      </c>
      <c r="I4379" s="1">
        <f>(F4379+G4379+H4379)/E4379*100</f>
        <v>8.615758133556549094905047347</v>
      </c>
      <c r="J4379" s="1">
        <f>(F4379+G4379)/E4379*100</f>
        <v>2.2445878773212521769487410393</v>
      </c>
      <c r="K4379" s="1">
        <f>F4379/E4379*100</f>
        <v>1.0358110547341444740214144315</v>
      </c>
      <c r="L4379" s="1">
        <v>2385.86</v>
      </c>
      <c r="M4379" s="1">
        <v>1666.67</v>
      </c>
      <c r="N4379" s="1">
        <v>2.71</v>
      </c>
      <c r="O4379" s="1">
        <v>76.36</v>
      </c>
      <c r="P4379" s="1">
        <v>11.56</v>
      </c>
      <c r="Q4379" s="1">
        <v>38.38</v>
      </c>
      <c r="R4379" s="1">
        <v>33.65</v>
      </c>
      <c r="S4379" s="1">
        <v>27.10</v>
      </c>
      <c r="T4379" s="1">
        <v>0.04</v>
      </c>
      <c r="U4379" s="1">
        <v>97.31</v>
      </c>
      <c r="V4379" s="1">
        <f>100-U4379</f>
        <v>2.69</v>
      </c>
      <c r="W4379" s="1">
        <v>1.89</v>
      </c>
      <c r="X4379" s="0" t="inlineStr">
        <is>
          <t>IBGE — Censo Demográfico 2022 / SIDRA</t>
        </is>
      </c>
    </row>
    <row r="4380">
      <c r="A4380" s="0" t="inlineStr">
        <is>
          <t>4204251</t>
        </is>
      </c>
      <c r="B4380" s="0" t="inlineStr">
        <is>
          <t>Cocal do Sul</t>
        </is>
      </c>
      <c r="C4380" s="0" t="inlineStr">
        <is>
          <t>SC</t>
        </is>
      </c>
      <c r="D4380" s="0" t="inlineStr">
        <is>
          <t>2022</t>
        </is>
      </c>
      <c r="E4380" s="1">
        <v>17208</v>
      </c>
      <c r="F4380" s="1">
        <v>420</v>
      </c>
      <c r="G4380" s="1">
        <v>83</v>
      </c>
      <c r="H4380" s="1">
        <v>853</v>
      </c>
      <c r="I4380" s="1">
        <f>(F4380+G4380+H4380)/E4380*100</f>
        <v>7.8800557880055788005578800558</v>
      </c>
      <c r="J4380" s="1">
        <f>(F4380+G4380)/E4380*100</f>
        <v>2.923059042305904230590423059</v>
      </c>
      <c r="K4380" s="1">
        <f>F4380/E4380*100</f>
        <v>2.4407252440725244072524407252</v>
      </c>
      <c r="L4380" s="1">
        <v>2094.01</v>
      </c>
      <c r="M4380" s="1">
        <v>1750.00</v>
      </c>
      <c r="N4380" s="1">
        <v>1.87</v>
      </c>
      <c r="O4380" s="1">
        <v>93.90</v>
      </c>
      <c r="P4380" s="1">
        <v>1.46</v>
      </c>
      <c r="Q4380" s="1">
        <v>65.99</v>
      </c>
      <c r="R4380" s="1">
        <v>27.34</v>
      </c>
      <c r="S4380" s="1">
        <v>5.55</v>
      </c>
      <c r="T4380" s="1">
        <v>0.02</v>
      </c>
      <c r="U4380" s="1">
        <v>99.73</v>
      </c>
      <c r="V4380" s="1">
        <f>100-U4380</f>
        <v>0.27</v>
      </c>
      <c r="W4380" s="1">
        <v>0.14</v>
      </c>
      <c r="X4380" s="0" t="inlineStr">
        <is>
          <t>IBGE — Censo Demográfico 2022 / SIDRA</t>
        </is>
      </c>
    </row>
    <row r="4381">
      <c r="A4381" s="0" t="inlineStr">
        <is>
          <t>4204301</t>
        </is>
      </c>
      <c r="B4381" s="0" t="inlineStr">
        <is>
          <t>Concórdia</t>
        </is>
      </c>
      <c r="C4381" s="0" t="inlineStr">
        <is>
          <t>SC</t>
        </is>
      </c>
      <c r="D4381" s="0" t="inlineStr">
        <is>
          <t>2022</t>
        </is>
      </c>
      <c r="E4381" s="1">
        <v>81028</v>
      </c>
      <c r="F4381" s="1">
        <v>532</v>
      </c>
      <c r="G4381" s="1">
        <v>961</v>
      </c>
      <c r="H4381" s="1">
        <v>4330</v>
      </c>
      <c r="I4381" s="1">
        <f>(F4381+G4381+H4381)/E4381*100</f>
        <v>7.1864046996100113540998173471</v>
      </c>
      <c r="J4381" s="1">
        <f>(F4381+G4381)/E4381*100</f>
        <v>1.8425729377499136101100854026</v>
      </c>
      <c r="K4381" s="1">
        <f>F4381/E4381*100</f>
        <v>0.6565631633509404156587846177</v>
      </c>
      <c r="L4381" s="1">
        <v>2277.94</v>
      </c>
      <c r="M4381" s="1">
        <v>1700.00</v>
      </c>
      <c r="N4381" s="1">
        <v>2.93</v>
      </c>
      <c r="O4381" s="1">
        <v>88.82</v>
      </c>
      <c r="P4381" s="1">
        <v>7.55</v>
      </c>
      <c r="Q4381" s="1">
        <v>33.53</v>
      </c>
      <c r="R4381" s="1">
        <v>53.96</v>
      </c>
      <c r="S4381" s="1">
        <v>12.06</v>
      </c>
      <c r="T4381" s="1">
        <v>0.01</v>
      </c>
      <c r="U4381" s="1">
        <v>96.10</v>
      </c>
      <c r="V4381" s="1">
        <f>100-U4381</f>
        <v>3.90</v>
      </c>
      <c r="W4381" s="1">
        <v>2.91</v>
      </c>
      <c r="X4381" s="0" t="inlineStr">
        <is>
          <t>IBGE — Censo Demográfico 2022 / SIDRA</t>
        </is>
      </c>
    </row>
    <row r="4382">
      <c r="A4382" s="0" t="inlineStr">
        <is>
          <t>4204350</t>
        </is>
      </c>
      <c r="B4382" s="0" t="inlineStr">
        <is>
          <t>Cordilheira Alta</t>
        </is>
      </c>
      <c r="C4382" s="0" t="inlineStr">
        <is>
          <t>SC</t>
        </is>
      </c>
      <c r="D4382" s="0" t="inlineStr">
        <is>
          <t>2022</t>
        </is>
      </c>
      <c r="E4382" s="1">
        <v>4781</v>
      </c>
      <c r="F4382" s="1">
        <v>21</v>
      </c>
      <c r="G4382" s="1">
        <v>9</v>
      </c>
      <c r="H4382" s="1">
        <v>231</v>
      </c>
      <c r="I4382" s="1">
        <f>(F4382+G4382+H4382)/E4382*100</f>
        <v>5.4591089730181970299100606568</v>
      </c>
      <c r="J4382" s="1">
        <f>(F4382+G4382)/E4382*100</f>
        <v>0.6274837900020916126333403054</v>
      </c>
      <c r="K4382" s="1">
        <f>F4382/E4382*100</f>
        <v>0.4392386530014641288433382138</v>
      </c>
      <c r="L4382" s="1">
        <v>2130.12</v>
      </c>
      <c r="M4382" s="1">
        <v>1700.00</v>
      </c>
      <c r="N4382" s="1">
        <v>3.87</v>
      </c>
      <c r="O4382" s="1">
        <v>52.28</v>
      </c>
      <c r="P4382" s="1">
        <v>33.53</v>
      </c>
      <c r="Q4382" s="1">
        <v>13.46</v>
      </c>
      <c r="R4382" s="1">
        <v>24.40</v>
      </c>
      <c r="S4382" s="1">
        <v>62.08</v>
      </c>
      <c s="1" r="T4382">
        <v>0</v>
      </c>
      <c r="U4382" s="1">
        <v>74.04</v>
      </c>
      <c r="V4382" s="1">
        <f>100-U4382</f>
        <v>25.96</v>
      </c>
      <c r="W4382" s="1">
        <v>5.35</v>
      </c>
      <c r="X4382" s="0" t="inlineStr">
        <is>
          <t>IBGE — Censo Demográfico 2022 / SIDRA</t>
        </is>
      </c>
    </row>
    <row r="4383">
      <c r="A4383" s="0" t="inlineStr">
        <is>
          <t>4204400</t>
        </is>
      </c>
      <c r="B4383" s="0" t="inlineStr">
        <is>
          <t>Coronel Freitas</t>
        </is>
      </c>
      <c r="C4383" s="0" t="inlineStr">
        <is>
          <t>SC</t>
        </is>
      </c>
      <c r="D4383" s="0" t="inlineStr">
        <is>
          <t>2022</t>
        </is>
      </c>
      <c r="E4383" s="1">
        <v>10355</v>
      </c>
      <c r="F4383" s="1">
        <v>129</v>
      </c>
      <c r="G4383" s="1">
        <v>176</v>
      </c>
      <c r="H4383" s="1">
        <v>813</v>
      </c>
      <c r="I4383" s="1">
        <f>(F4383+G4383+H4383)/E4383*100</f>
        <v>10.796716562047320135200386287</v>
      </c>
      <c r="J4383" s="1">
        <f>(F4383+G4383)/E4383*100</f>
        <v>2.9454369869628198937711250604</v>
      </c>
      <c r="K4383" s="1">
        <f>F4383/E4383*100</f>
        <v>1.2457749879285369386769676485</v>
      </c>
      <c r="L4383" s="1">
        <v>2249.78</v>
      </c>
      <c r="M4383" s="1">
        <v>1598.00</v>
      </c>
      <c r="N4383" s="1">
        <v>6.08</v>
      </c>
      <c r="O4383" s="1">
        <v>63.75</v>
      </c>
      <c r="P4383" s="1">
        <v>34.24</v>
      </c>
      <c r="Q4383" s="1">
        <v>30.31</v>
      </c>
      <c r="R4383" s="1">
        <v>45.74</v>
      </c>
      <c r="S4383" s="1">
        <v>23.54</v>
      </c>
      <c r="T4383" s="1">
        <v>0.03</v>
      </c>
      <c r="U4383" s="1">
        <v>74.98</v>
      </c>
      <c r="V4383" s="1">
        <f>100-U4383</f>
        <v>25.02</v>
      </c>
      <c r="W4383" s="1">
        <v>15.59</v>
      </c>
      <c r="X4383" s="0" t="inlineStr">
        <is>
          <t>IBGE — Censo Demográfico 2022 / SIDRA</t>
        </is>
      </c>
    </row>
    <row r="4384">
      <c r="A4384" s="0" t="inlineStr">
        <is>
          <t>4204459</t>
        </is>
      </c>
      <c r="B4384" s="0" t="inlineStr">
        <is>
          <t>Coronel Martins</t>
        </is>
      </c>
      <c r="C4384" s="0" t="inlineStr">
        <is>
          <t>SC</t>
        </is>
      </c>
      <c r="D4384" s="0" t="inlineStr">
        <is>
          <t>2022</t>
        </is>
      </c>
      <c r="E4384" s="1">
        <v>2062</v>
      </c>
      <c r="F4384" s="1">
        <v>62</v>
      </c>
      <c r="G4384" s="1">
        <v>45</v>
      </c>
      <c r="H4384" s="1">
        <v>186</v>
      </c>
      <c r="I4384" s="1">
        <f>(F4384+G4384+H4384)/E4384*100</f>
        <v>14.209505334626576139670223084</v>
      </c>
      <c r="J4384" s="1">
        <f>(F4384+G4384)/E4384*100</f>
        <v>5.1891367604267701260911736178</v>
      </c>
      <c r="K4384" s="1">
        <f>F4384/E4384*100</f>
        <v>3.0067895247332686711930164888</v>
      </c>
      <c r="L4384" s="1">
        <v>2083.12</v>
      </c>
      <c r="M4384" s="1">
        <v>1353.00</v>
      </c>
      <c r="N4384" s="1">
        <v>10.32</v>
      </c>
      <c r="O4384" s="1">
        <v>47.64</v>
      </c>
      <c r="P4384" s="1">
        <v>26.51</v>
      </c>
      <c r="Q4384" s="1">
        <v>6.04</v>
      </c>
      <c r="R4384" s="1">
        <v>33.99</v>
      </c>
      <c r="S4384" s="1">
        <v>59.84</v>
      </c>
      <c r="T4384" s="1">
        <v>0.13</v>
      </c>
      <c r="U4384" s="1">
        <v>60.50</v>
      </c>
      <c r="V4384" s="1">
        <f>100-U4384</f>
        <v>39.50</v>
      </c>
      <c r="W4384" s="1">
        <v>32.15</v>
      </c>
      <c r="X4384" s="0" t="inlineStr">
        <is>
          <t>IBGE — Censo Demográfico 2022 / SIDRA</t>
        </is>
      </c>
    </row>
    <row r="4385">
      <c r="A4385" s="0" t="inlineStr">
        <is>
          <t>4204509</t>
        </is>
      </c>
      <c r="B4385" s="0" t="inlineStr">
        <is>
          <t>Corupá</t>
        </is>
      </c>
      <c r="C4385" s="0" t="inlineStr">
        <is>
          <t>SC</t>
        </is>
      </c>
      <c r="D4385" s="0" t="inlineStr">
        <is>
          <t>2022</t>
        </is>
      </c>
      <c r="E4385" s="1">
        <v>15229</v>
      </c>
      <c r="F4385" s="1">
        <v>61</v>
      </c>
      <c r="G4385" s="1">
        <v>207</v>
      </c>
      <c r="H4385" s="1">
        <v>786</v>
      </c>
      <c r="I4385" s="1">
        <f>(F4385+G4385+H4385)/E4385*100</f>
        <v>6.9210059754415917000459649353</v>
      </c>
      <c r="J4385" s="1">
        <f>(F4385+G4385)/E4385*100</f>
        <v>1.759800380852321229233698864</v>
      </c>
      <c r="K4385" s="1">
        <f>F4385/E4385*100</f>
        <v>0.4005515792238492350121478758</v>
      </c>
      <c r="L4385" s="1">
        <v>1989.39</v>
      </c>
      <c r="M4385" s="1">
        <v>1600.00</v>
      </c>
      <c r="N4385" s="1">
        <v>2.37</v>
      </c>
      <c r="O4385" s="1">
        <v>70.79</v>
      </c>
      <c r="P4385" s="1">
        <v>25.21</v>
      </c>
      <c r="Q4385" s="1">
        <v>59.28</v>
      </c>
      <c r="R4385" s="1">
        <v>35.58</v>
      </c>
      <c r="S4385" s="1">
        <v>4.68</v>
      </c>
      <c r="T4385" s="1">
        <v>0.02</v>
      </c>
      <c r="U4385" s="1">
        <v>98.95</v>
      </c>
      <c r="V4385" s="1">
        <f>100-U4385</f>
        <v>1.05</v>
      </c>
      <c r="W4385" s="1">
        <v>0.74</v>
      </c>
      <c r="X4385" s="0" t="inlineStr">
        <is>
          <t>IBGE — Censo Demográfico 2022 / SIDRA</t>
        </is>
      </c>
    </row>
    <row r="4386">
      <c r="A4386" s="0" t="inlineStr">
        <is>
          <t>4204558</t>
        </is>
      </c>
      <c r="B4386" s="0" t="inlineStr">
        <is>
          <t>Correia Pinto</t>
        </is>
      </c>
      <c r="C4386" s="0" t="inlineStr">
        <is>
          <t>SC</t>
        </is>
      </c>
      <c r="D4386" s="0" t="inlineStr">
        <is>
          <t>2022</t>
        </is>
      </c>
      <c r="E4386" s="1">
        <v>15673</v>
      </c>
      <c r="F4386" s="1">
        <v>80</v>
      </c>
      <c r="G4386" s="1">
        <v>683</v>
      </c>
      <c r="H4386" s="1">
        <v>2199</v>
      </c>
      <c r="I4386" s="1">
        <f>(F4386+G4386+H4386)/E4386*100</f>
        <v>18.898743061315638358961270976</v>
      </c>
      <c r="J4386" s="1">
        <f>(F4386+G4386)/E4386*100</f>
        <v>4.8682447521214828048235819562</v>
      </c>
      <c r="K4386" s="1">
        <f>F4386/E4386*100</f>
        <v>0.5104319530402603202960505328</v>
      </c>
      <c r="L4386" s="1">
        <v>1531.40</v>
      </c>
      <c r="M4386" s="1">
        <v>1212.00</v>
      </c>
      <c r="N4386" s="1">
        <v>6.04</v>
      </c>
      <c r="O4386" s="1">
        <v>86.22</v>
      </c>
      <c r="P4386" s="1">
        <v>13.53</v>
      </c>
      <c r="Q4386" s="1">
        <v>78.88</v>
      </c>
      <c r="R4386" s="1">
        <v>10.75</v>
      </c>
      <c r="S4386" s="1">
        <v>6.38</v>
      </c>
      <c r="T4386" s="1">
        <v>0.11</v>
      </c>
      <c r="U4386" s="1">
        <v>93.51</v>
      </c>
      <c r="V4386" s="1">
        <f>100-U4386</f>
        <v>6.49</v>
      </c>
      <c r="W4386" s="1">
        <v>5.96</v>
      </c>
      <c r="X4386" s="0" t="inlineStr">
        <is>
          <t>IBGE — Censo Demográfico 2022 / SIDRA</t>
        </is>
      </c>
    </row>
    <row r="4387">
      <c r="A4387" s="0" t="inlineStr">
        <is>
          <t>4204608</t>
        </is>
      </c>
      <c r="B4387" s="0" t="inlineStr">
        <is>
          <t>Criciúma</t>
        </is>
      </c>
      <c r="C4387" s="0" t="inlineStr">
        <is>
          <t>SC</t>
        </is>
      </c>
      <c r="D4387" s="0" t="inlineStr">
        <is>
          <t>2022</t>
        </is>
      </c>
      <c r="E4387" s="1">
        <v>212164</v>
      </c>
      <c r="F4387" s="1">
        <v>4164</v>
      </c>
      <c r="G4387" s="1">
        <v>3739</v>
      </c>
      <c r="H4387" s="1">
        <v>14662</v>
      </c>
      <c r="I4387" s="1">
        <f>(F4387+G4387+H4387)/E4387*100</f>
        <v>10.635640353688655945400727739</v>
      </c>
      <c r="J4387" s="1">
        <f>(F4387+G4387)/E4387*100</f>
        <v>3.7249486246488565449369355781</v>
      </c>
      <c r="K4387" s="1">
        <f>F4387/E4387*100</f>
        <v>1.9626326803793291981674553647</v>
      </c>
      <c r="L4387" s="1">
        <v>2235.77</v>
      </c>
      <c r="M4387" s="1">
        <v>1633.33</v>
      </c>
      <c r="N4387" s="1">
        <v>1.97</v>
      </c>
      <c r="O4387" s="1">
        <v>97.10</v>
      </c>
      <c r="P4387" s="1">
        <v>1.99</v>
      </c>
      <c r="Q4387" s="1">
        <v>80.58</v>
      </c>
      <c r="R4387" s="1">
        <v>16.65</v>
      </c>
      <c r="S4387" s="1">
        <v>1.66</v>
      </c>
      <c r="T4387" s="1">
        <v>0.01</v>
      </c>
      <c r="U4387" s="1">
        <v>99.83</v>
      </c>
      <c r="V4387" s="1">
        <f>100-U4387</f>
        <v>0.17</v>
      </c>
      <c r="W4387" s="1">
        <v>0.10</v>
      </c>
      <c r="X4387" s="0" t="inlineStr">
        <is>
          <t>IBGE — Censo Demográfico 2022 / SIDRA</t>
        </is>
      </c>
    </row>
    <row r="4388">
      <c r="A4388" s="0" t="inlineStr">
        <is>
          <t>4204707</t>
        </is>
      </c>
      <c r="B4388" s="0" t="inlineStr">
        <is>
          <t>Cunha Porã</t>
        </is>
      </c>
      <c r="C4388" s="0" t="inlineStr">
        <is>
          <t>SC</t>
        </is>
      </c>
      <c r="D4388" s="0" t="inlineStr">
        <is>
          <t>2022</t>
        </is>
      </c>
      <c r="E4388" s="1">
        <v>10868</v>
      </c>
      <c r="F4388" s="1">
        <v>20</v>
      </c>
      <c r="G4388" s="1">
        <v>90</v>
      </c>
      <c r="H4388" s="1">
        <v>782</v>
      </c>
      <c r="I4388" s="1">
        <f>(F4388+G4388+H4388)/E4388*100</f>
        <v>8.207581891792418108207581892</v>
      </c>
      <c r="J4388" s="1">
        <f>(F4388+G4388)/E4388*100</f>
        <v>1.012145748987854251012145749</v>
      </c>
      <c r="K4388" s="1">
        <f>F4388/E4388*100</f>
        <v>0.1840264998159735001840264998</v>
      </c>
      <c r="L4388" s="1">
        <v>2191.07</v>
      </c>
      <c r="M4388" s="1">
        <v>1534.00</v>
      </c>
      <c r="N4388" s="1">
        <v>3.22</v>
      </c>
      <c r="O4388" s="1">
        <v>65.58</v>
      </c>
      <c r="P4388" s="1">
        <v>28.74</v>
      </c>
      <c r="Q4388" s="1">
        <v>4.46</v>
      </c>
      <c r="R4388" s="1">
        <v>44.57</v>
      </c>
      <c r="S4388" s="1">
        <v>50.68</v>
      </c>
      <c s="1" r="T4388">
        <v>0</v>
      </c>
      <c r="U4388" s="1">
        <v>83.19</v>
      </c>
      <c r="V4388" s="1">
        <f>100-U4388</f>
        <v>16.81</v>
      </c>
      <c r="W4388" s="1">
        <v>12.99</v>
      </c>
      <c r="X4388" s="0" t="inlineStr">
        <is>
          <t>IBGE — Censo Demográfico 2022 / SIDRA</t>
        </is>
      </c>
    </row>
    <row r="4389">
      <c r="A4389" s="0" t="inlineStr">
        <is>
          <t>4204756</t>
        </is>
      </c>
      <c r="B4389" s="0" t="inlineStr">
        <is>
          <t>Cunhataí</t>
        </is>
      </c>
      <c r="C4389" s="0" t="inlineStr">
        <is>
          <t>SC</t>
        </is>
      </c>
      <c r="D4389" s="0" t="inlineStr">
        <is>
          <t>2022</t>
        </is>
      </c>
      <c r="E4389" s="1">
        <v>1964</v>
      </c>
      <c r="F4389" s="1">
        <v>8</v>
      </c>
      <c r="G4389" s="1">
        <v>0</v>
      </c>
      <c r="H4389" s="1">
        <v>101</v>
      </c>
      <c r="I4389" s="1">
        <f>(F4389+G4389+H4389)/E4389*100</f>
        <v>5.549898167006109979633401222</v>
      </c>
      <c r="J4389" s="1">
        <f>(F4389+G4389)/E4389*100</f>
        <v>0.4073319755600814663951120163</v>
      </c>
      <c r="K4389" s="1">
        <f>F4389/E4389*100</f>
        <v>0.4073319755600814663951120163</v>
      </c>
      <c r="L4389" s="1">
        <v>2169.22</v>
      </c>
      <c r="M4389" s="1">
        <v>1502.00</v>
      </c>
      <c r="N4389" s="1">
        <v>3.16</v>
      </c>
      <c r="O4389" s="1">
        <v>45.95</v>
      </c>
      <c r="P4389" s="1">
        <v>49.50</v>
      </c>
      <c r="Q4389" s="1">
        <v>0.14</v>
      </c>
      <c r="R4389" s="1">
        <v>52.06</v>
      </c>
      <c r="S4389" s="1">
        <v>47.80</v>
      </c>
      <c s="1" r="T4389">
        <v>0</v>
      </c>
      <c r="U4389" s="1">
        <v>69.99</v>
      </c>
      <c r="V4389" s="1">
        <f>100-U4389</f>
        <v>30.01</v>
      </c>
      <c r="W4389" s="1">
        <v>25.46</v>
      </c>
      <c r="X4389" s="0" t="inlineStr">
        <is>
          <t>IBGE — Censo Demográfico 2022 / SIDRA</t>
        </is>
      </c>
    </row>
    <row r="4390">
      <c r="A4390" s="0" t="inlineStr">
        <is>
          <t>4204806</t>
        </is>
      </c>
      <c r="B4390" s="0" t="inlineStr">
        <is>
          <t>Curitibanos</t>
        </is>
      </c>
      <c r="C4390" s="0" t="inlineStr">
        <is>
          <t>SC</t>
        </is>
      </c>
      <c r="D4390" s="0" t="inlineStr">
        <is>
          <t>2022</t>
        </is>
      </c>
      <c r="E4390" s="1">
        <v>39944</v>
      </c>
      <c r="F4390" s="1">
        <v>331</v>
      </c>
      <c r="G4390" s="1">
        <v>1549</v>
      </c>
      <c r="H4390" s="1">
        <v>5152</v>
      </c>
      <c r="I4390" s="1">
        <f>(F4390+G4390+H4390)/E4390*100</f>
        <v>17.604646505107150010014019627</v>
      </c>
      <c r="J4390" s="1">
        <f>(F4390+G4390)/E4390*100</f>
        <v>4.7065892249148808331664330062</v>
      </c>
      <c r="K4390" s="1">
        <f>F4390/E4390*100</f>
        <v>0.8286601241738433807330262367</v>
      </c>
      <c r="L4390" s="1">
        <v>1806.18</v>
      </c>
      <c r="M4390" s="1">
        <v>1225.00</v>
      </c>
      <c r="N4390" s="1">
        <v>5.26</v>
      </c>
      <c r="O4390" s="1">
        <v>86.06</v>
      </c>
      <c r="P4390" s="1">
        <v>7.75</v>
      </c>
      <c r="Q4390" s="1">
        <v>69.23</v>
      </c>
      <c r="R4390" s="1">
        <v>15.91</v>
      </c>
      <c r="S4390" s="1">
        <v>11.30</v>
      </c>
      <c r="T4390" s="1">
        <v>0.01</v>
      </c>
      <c r="U4390" s="1">
        <v>98.06</v>
      </c>
      <c r="V4390" s="1">
        <f>100-U4390</f>
        <v>1.94</v>
      </c>
      <c r="W4390" s="1">
        <v>1.30</v>
      </c>
      <c r="X4390" s="0" t="inlineStr">
        <is>
          <t>IBGE — Censo Demográfico 2022 / SIDRA</t>
        </is>
      </c>
    </row>
    <row r="4391">
      <c r="A4391" s="0" t="inlineStr">
        <is>
          <t>4204905</t>
        </is>
      </c>
      <c r="B4391" s="0" t="inlineStr">
        <is>
          <t>Descanso</t>
        </is>
      </c>
      <c r="C4391" s="0" t="inlineStr">
        <is>
          <t>SC</t>
        </is>
      </c>
      <c r="D4391" s="0" t="inlineStr">
        <is>
          <t>2022</t>
        </is>
      </c>
      <c r="E4391" s="1">
        <v>8515</v>
      </c>
      <c r="F4391" s="1">
        <v>39</v>
      </c>
      <c r="G4391" s="1">
        <v>0</v>
      </c>
      <c r="H4391" s="1">
        <v>353</v>
      </c>
      <c r="I4391" s="1">
        <f>(F4391+G4391+H4391)/E4391*100</f>
        <v>4.6036406341749853200234879624</v>
      </c>
      <c r="J4391" s="1">
        <f>(F4391+G4391)/E4391*100</f>
        <v>0.4580152671755725190839694656</v>
      </c>
      <c r="K4391" s="1">
        <f>F4391/E4391*100</f>
        <v>0.4580152671755725190839694656</v>
      </c>
      <c r="L4391" s="1">
        <v>2412.49</v>
      </c>
      <c r="M4391" s="1">
        <v>1675.00</v>
      </c>
      <c r="N4391" s="1">
        <v>5.03</v>
      </c>
      <c r="O4391" s="1">
        <v>57.67</v>
      </c>
      <c r="P4391" s="1">
        <v>37.05</v>
      </c>
      <c r="Q4391" s="1">
        <v>1.37</v>
      </c>
      <c r="R4391" s="1">
        <v>51.85</v>
      </c>
      <c r="S4391" s="1">
        <v>46.42</v>
      </c>
      <c s="1" r="T4391">
        <v>0</v>
      </c>
      <c r="U4391" s="1">
        <v>80.34</v>
      </c>
      <c r="V4391" s="1">
        <f>100-U4391</f>
        <v>19.66</v>
      </c>
      <c r="W4391" s="1">
        <v>15.31</v>
      </c>
      <c r="X4391" s="0" t="inlineStr">
        <is>
          <t>IBGE — Censo Demográfico 2022 / SIDRA</t>
        </is>
      </c>
    </row>
    <row r="4392">
      <c r="A4392" s="0" t="inlineStr">
        <is>
          <t>4205001</t>
        </is>
      </c>
      <c r="B4392" s="0" t="inlineStr">
        <is>
          <t>Dionísio Cerqueira</t>
        </is>
      </c>
      <c r="C4392" s="0" t="inlineStr">
        <is>
          <t>SC</t>
        </is>
      </c>
      <c r="D4392" s="0" t="inlineStr">
        <is>
          <t>2022</t>
        </is>
      </c>
      <c r="E4392" s="1">
        <v>14979</v>
      </c>
      <c r="F4392" s="1">
        <v>132</v>
      </c>
      <c r="G4392" s="1">
        <v>774</v>
      </c>
      <c r="H4392" s="1">
        <v>2303</v>
      </c>
      <c r="I4392" s="1">
        <f>(F4392+G4392+H4392)/E4392*100</f>
        <v>21.423325989718939849122104279</v>
      </c>
      <c r="J4392" s="1">
        <f>(F4392+G4392)/E4392*100</f>
        <v>6.048467854996995794111756459</v>
      </c>
      <c r="K4392" s="1">
        <f>F4392/E4392*100</f>
        <v>0.8812337272181053474864810735</v>
      </c>
      <c r="L4392" s="1">
        <v>2292.36</v>
      </c>
      <c r="M4392" s="1">
        <v>1212.00</v>
      </c>
      <c r="N4392" s="1">
        <v>6.80</v>
      </c>
      <c r="O4392" s="1">
        <v>80.39</v>
      </c>
      <c r="P4392" s="1">
        <v>13.80</v>
      </c>
      <c r="Q4392" s="1">
        <v>34.88</v>
      </c>
      <c r="R4392" s="1">
        <v>46.18</v>
      </c>
      <c r="S4392" s="1">
        <v>18.69</v>
      </c>
      <c s="1" r="T4392">
        <v>0</v>
      </c>
      <c r="U4392" s="1">
        <v>79.82</v>
      </c>
      <c r="V4392" s="1">
        <f>100-U4392</f>
        <v>20.18</v>
      </c>
      <c r="W4392" s="1">
        <v>16.45</v>
      </c>
      <c r="X4392" s="0" t="inlineStr">
        <is>
          <t>IBGE — Censo Demográfico 2022 / SIDRA</t>
        </is>
      </c>
    </row>
    <row r="4393">
      <c r="A4393" s="0" t="inlineStr">
        <is>
          <t>4205100</t>
        </is>
      </c>
      <c r="B4393" s="0" t="inlineStr">
        <is>
          <t>Dona Emma</t>
        </is>
      </c>
      <c r="C4393" s="0" t="inlineStr">
        <is>
          <t>SC</t>
        </is>
      </c>
      <c r="D4393" s="0" t="inlineStr">
        <is>
          <t>2022</t>
        </is>
      </c>
      <c r="E4393" s="1">
        <v>4204</v>
      </c>
      <c r="F4393" s="1">
        <v>0</v>
      </c>
      <c r="G4393" s="1">
        <v>31</v>
      </c>
      <c r="H4393" s="1">
        <v>187</v>
      </c>
      <c r="I4393" s="1">
        <f>(F4393+G4393+H4393)/E4393*100</f>
        <v>5.185537583254043767840152236</v>
      </c>
      <c r="J4393" s="1">
        <f>(F4393+G4393)/E4393*100</f>
        <v>0.7373929590865842055185537583</v>
      </c>
      <c r="K4393" s="1">
        <f>F4393/E4393*100</f>
        <v>0</v>
      </c>
      <c r="L4393" s="1">
        <v>1899.35</v>
      </c>
      <c r="M4393" s="1">
        <v>1452.40</v>
      </c>
      <c r="N4393" s="1">
        <v>3.21</v>
      </c>
      <c r="O4393" s="1">
        <v>55.12</v>
      </c>
      <c r="P4393" s="1">
        <v>35.88</v>
      </c>
      <c r="Q4393" s="1">
        <v>4.67</v>
      </c>
      <c r="R4393" s="1">
        <v>85.91</v>
      </c>
      <c r="S4393" s="1">
        <v>9.07</v>
      </c>
      <c s="1" r="T4393">
        <v>0</v>
      </c>
      <c r="U4393" s="1">
        <v>90.58</v>
      </c>
      <c r="V4393" s="1">
        <f>100-U4393</f>
        <v>9.42</v>
      </c>
      <c r="W4393" s="1">
        <v>9.00</v>
      </c>
      <c r="X4393" s="0" t="inlineStr">
        <is>
          <t>IBGE — Censo Demográfico 2022 / SIDRA</t>
        </is>
      </c>
    </row>
    <row r="4394">
      <c r="A4394" s="0" t="inlineStr">
        <is>
          <t>4205159</t>
        </is>
      </c>
      <c r="B4394" s="0" t="inlineStr">
        <is>
          <t>Doutor Pedrinho</t>
        </is>
      </c>
      <c r="C4394" s="0" t="inlineStr">
        <is>
          <t>SC</t>
        </is>
      </c>
      <c r="D4394" s="0" t="inlineStr">
        <is>
          <t>2022</t>
        </is>
      </c>
      <c r="E4394" s="1">
        <v>3630</v>
      </c>
      <c r="F4394" s="1">
        <v>63</v>
      </c>
      <c r="G4394" s="1">
        <v>16</v>
      </c>
      <c r="H4394" s="1">
        <v>302</v>
      </c>
      <c r="I4394" s="1">
        <f>(F4394+G4394+H4394)/E4394*100</f>
        <v>10.495867768595041322314049587</v>
      </c>
      <c r="J4394" s="1">
        <f>(F4394+G4394)/E4394*100</f>
        <v>2.1763085399449035812672176309</v>
      </c>
      <c r="K4394" s="1">
        <f>F4394/E4394*100</f>
        <v>1.7355371900826446280991735537</v>
      </c>
      <c r="L4394" s="1">
        <v>1771.60</v>
      </c>
      <c r="M4394" s="1">
        <v>1456.00</v>
      </c>
      <c r="N4394" s="1">
        <v>3.40</v>
      </c>
      <c r="O4394" s="1">
        <v>58.69</v>
      </c>
      <c r="P4394" s="1">
        <v>35.00</v>
      </c>
      <c r="Q4394" s="1">
        <v>14.45</v>
      </c>
      <c r="R4394" s="1">
        <v>79.68</v>
      </c>
      <c r="S4394" s="1">
        <v>4.26</v>
      </c>
      <c s="1" r="T4394">
        <v>0</v>
      </c>
      <c r="U4394" s="1">
        <v>97.07</v>
      </c>
      <c r="V4394" s="1">
        <f>100-U4394</f>
        <v>2.93</v>
      </c>
      <c r="W4394" s="1">
        <v>2.79</v>
      </c>
      <c r="X4394" s="0" t="inlineStr">
        <is>
          <t>IBGE — Censo Demográfico 2022 / SIDRA</t>
        </is>
      </c>
    </row>
    <row r="4395">
      <c r="A4395" s="0" t="inlineStr">
        <is>
          <t>4205175</t>
        </is>
      </c>
      <c r="B4395" s="0" t="inlineStr">
        <is>
          <t>Entre Rios</t>
        </is>
      </c>
      <c r="C4395" s="0" t="inlineStr">
        <is>
          <t>SC</t>
        </is>
      </c>
      <c r="D4395" s="0" t="inlineStr">
        <is>
          <t>2022</t>
        </is>
      </c>
      <c r="E4395" s="1">
        <v>3400</v>
      </c>
      <c r="F4395" s="1">
        <v>32</v>
      </c>
      <c r="G4395" s="1">
        <v>203</v>
      </c>
      <c r="H4395" s="1">
        <v>617</v>
      </c>
      <c r="I4395" s="1">
        <f>(F4395+G4395+H4395)/E4395*100</f>
        <v>25.058823529411764705882352941</v>
      </c>
      <c r="J4395" s="1">
        <f>(F4395+G4395)/E4395*100</f>
        <v>6.9117647058823529411764705882</v>
      </c>
      <c r="K4395" s="1">
        <f>F4395/E4395*100</f>
        <v>0.9411764705882352941176470588</v>
      </c>
      <c r="L4395" s="1">
        <v>1241.72</v>
      </c>
      <c r="M4395" s="1">
        <v>990.00</v>
      </c>
      <c r="N4395" s="1">
        <v>8.52</v>
      </c>
      <c r="O4395" s="1">
        <v>33.33</v>
      </c>
      <c r="P4395" s="1">
        <v>56.35</v>
      </c>
      <c r="Q4395" s="1">
        <v>7.59</v>
      </c>
      <c r="R4395" s="1">
        <v>32.57</v>
      </c>
      <c r="S4395" s="1">
        <v>59.08</v>
      </c>
      <c r="T4395" s="1">
        <v>0.34</v>
      </c>
      <c r="U4395" s="1">
        <v>40.84</v>
      </c>
      <c r="V4395" s="1">
        <f>100-U4395</f>
        <v>59.16</v>
      </c>
      <c r="W4395" s="1">
        <v>54.13</v>
      </c>
      <c r="X4395" s="0" t="inlineStr">
        <is>
          <t>IBGE — Censo Demográfico 2022 / SIDRA</t>
        </is>
      </c>
    </row>
    <row r="4396">
      <c r="A4396" s="0" t="inlineStr">
        <is>
          <t>4205191</t>
        </is>
      </c>
      <c r="B4396" s="0" t="inlineStr">
        <is>
          <t>Ermo</t>
        </is>
      </c>
      <c r="C4396" s="0" t="inlineStr">
        <is>
          <t>SC</t>
        </is>
      </c>
      <c r="D4396" s="0" t="inlineStr">
        <is>
          <t>2022</t>
        </is>
      </c>
      <c r="E4396" s="1">
        <v>2248</v>
      </c>
      <c r="F4396" s="1">
        <v>9</v>
      </c>
      <c r="G4396" s="1">
        <v>23</v>
      </c>
      <c r="H4396" s="1">
        <v>230</v>
      </c>
      <c r="I4396" s="1">
        <f>(F4396+G4396+H4396)/E4396*100</f>
        <v>11.654804270462633451957295374</v>
      </c>
      <c r="J4396" s="1">
        <f>(F4396+G4396)/E4396*100</f>
        <v>1.4234875444839857651245551601</v>
      </c>
      <c r="K4396" s="1">
        <f>F4396/E4396*100</f>
        <v>0.4003558718861209964412811388</v>
      </c>
      <c r="L4396" s="1">
        <v>1847.57</v>
      </c>
      <c r="M4396" s="1">
        <v>1337.33</v>
      </c>
      <c r="N4396" s="1">
        <v>5.33</v>
      </c>
      <c r="O4396" s="1">
        <v>43.63</v>
      </c>
      <c r="P4396" s="1">
        <v>43.88</v>
      </c>
      <c r="Q4396" s="1">
        <v>17.68</v>
      </c>
      <c r="R4396" s="1">
        <v>75.90</v>
      </c>
      <c r="S4396" s="1">
        <v>4.20</v>
      </c>
      <c s="1" r="T4396">
        <v>0</v>
      </c>
      <c r="U4396" s="1">
        <v>95.30</v>
      </c>
      <c r="V4396" s="1">
        <f>100-U4396</f>
        <v>4.70</v>
      </c>
      <c r="W4396" s="1">
        <v>4.08</v>
      </c>
      <c r="X4396" s="0" t="inlineStr">
        <is>
          <t>IBGE — Censo Demográfico 2022 / SIDRA</t>
        </is>
      </c>
    </row>
    <row r="4397">
      <c r="A4397" s="0" t="inlineStr">
        <is>
          <t>4205209</t>
        </is>
      </c>
      <c r="B4397" s="0" t="inlineStr">
        <is>
          <t>Erval Velho</t>
        </is>
      </c>
      <c r="C4397" s="0" t="inlineStr">
        <is>
          <t>SC</t>
        </is>
      </c>
      <c r="D4397" s="0" t="inlineStr">
        <is>
          <t>2022</t>
        </is>
      </c>
      <c r="E4397" s="1">
        <v>4827</v>
      </c>
      <c r="F4397" s="1">
        <v>11</v>
      </c>
      <c r="G4397" s="1">
        <v>60</v>
      </c>
      <c r="H4397" s="1">
        <v>504</v>
      </c>
      <c r="I4397" s="1">
        <f>(F4397+G4397+H4397)/E4397*100</f>
        <v>11.912160762378288792210482701</v>
      </c>
      <c r="J4397" s="1">
        <f>(F4397+G4397)/E4397*100</f>
        <v>1.4708928941371452247772943857</v>
      </c>
      <c r="K4397" s="1">
        <f>F4397/E4397*100</f>
        <v>0.2278848145846281334162005386</v>
      </c>
      <c r="L4397" s="1">
        <v>1649.61</v>
      </c>
      <c r="M4397" s="1">
        <v>1212.00</v>
      </c>
      <c r="N4397" s="1">
        <v>5.06</v>
      </c>
      <c r="O4397" s="1">
        <v>73.30</v>
      </c>
      <c r="P4397" s="1">
        <v>25.00</v>
      </c>
      <c r="Q4397" s="1">
        <v>48.40</v>
      </c>
      <c r="R4397" s="1">
        <v>50.74</v>
      </c>
      <c r="S4397" s="1">
        <v>0.80</v>
      </c>
      <c s="1" r="T4397">
        <v>0</v>
      </c>
      <c r="U4397" s="1">
        <v>94.04</v>
      </c>
      <c r="V4397" s="1">
        <f>100-U4397</f>
        <v>5.96</v>
      </c>
      <c r="W4397" s="1">
        <v>4.36</v>
      </c>
      <c r="X4397" s="0" t="inlineStr">
        <is>
          <t>IBGE — Censo Demográfico 2022 / SIDRA</t>
        </is>
      </c>
    </row>
    <row r="4398">
      <c r="A4398" s="0" t="inlineStr">
        <is>
          <t>4205308</t>
        </is>
      </c>
      <c r="B4398" s="0" t="inlineStr">
        <is>
          <t>Faxinal dos Guedes</t>
        </is>
      </c>
      <c r="C4398" s="0" t="inlineStr">
        <is>
          <t>SC</t>
        </is>
      </c>
      <c r="D4398" s="0" t="inlineStr">
        <is>
          <t>2022</t>
        </is>
      </c>
      <c r="E4398" s="1">
        <v>11192</v>
      </c>
      <c r="F4398" s="1">
        <v>10</v>
      </c>
      <c r="G4398" s="1">
        <v>159</v>
      </c>
      <c r="H4398" s="1">
        <v>885</v>
      </c>
      <c r="I4398" s="1">
        <f>(F4398+G4398+H4398)/E4398*100</f>
        <v>9.417441029306647605432451751</v>
      </c>
      <c r="J4398" s="1">
        <f>(F4398+G4398)/E4398*100</f>
        <v>1.5100071479628305932809149392</v>
      </c>
      <c r="K4398" s="1">
        <f>F4398/E4398*100</f>
        <v>0.0893495353824160114367405289</v>
      </c>
      <c r="L4398" s="1">
        <v>1884.75</v>
      </c>
      <c r="M4398" s="1">
        <v>1374.00</v>
      </c>
      <c r="N4398" s="1">
        <v>5.12</v>
      </c>
      <c r="O4398" s="1">
        <v>80.97</v>
      </c>
      <c r="P4398" s="1">
        <v>14.55</v>
      </c>
      <c r="Q4398" s="1">
        <v>67.43</v>
      </c>
      <c r="R4398" s="1">
        <v>5.60</v>
      </c>
      <c r="S4398" s="1">
        <v>26.72</v>
      </c>
      <c r="T4398" s="1">
        <v>0.02</v>
      </c>
      <c r="U4398" s="1">
        <v>91.77</v>
      </c>
      <c r="V4398" s="1">
        <f>100-U4398</f>
        <v>8.23</v>
      </c>
      <c r="W4398" s="1">
        <v>6.94</v>
      </c>
      <c r="X4398" s="0" t="inlineStr">
        <is>
          <t>IBGE — Censo Demográfico 2022 / SIDRA</t>
        </is>
      </c>
    </row>
    <row r="4399">
      <c r="A4399" s="0" t="inlineStr">
        <is>
          <t>4205357</t>
        </is>
      </c>
      <c r="B4399" s="0" t="inlineStr">
        <is>
          <t>Flor do Sertão</t>
        </is>
      </c>
      <c r="C4399" s="0" t="inlineStr">
        <is>
          <t>SC</t>
        </is>
      </c>
      <c r="D4399" s="0" t="inlineStr">
        <is>
          <t>2022</t>
        </is>
      </c>
      <c r="E4399" s="1">
        <v>1783</v>
      </c>
      <c r="F4399" s="1">
        <v>0</v>
      </c>
      <c r="G4399" s="1">
        <v>8</v>
      </c>
      <c r="H4399" s="1">
        <v>124</v>
      </c>
      <c r="I4399" s="1">
        <f>(F4399+G4399+H4399)/E4399*100</f>
        <v>7.4032529444756029164329781268</v>
      </c>
      <c r="J4399" s="1">
        <f>(F4399+G4399)/E4399*100</f>
        <v>0.4486819966348850252383623107</v>
      </c>
      <c r="K4399" s="1">
        <f>F4399/E4399*100</f>
        <v>0</v>
      </c>
      <c r="L4399" s="1">
        <v>2168.65</v>
      </c>
      <c r="M4399" s="1">
        <v>1456.25</v>
      </c>
      <c r="N4399" s="1">
        <v>11.73</v>
      </c>
      <c r="O4399" s="1">
        <v>77.98</v>
      </c>
      <c r="P4399" s="1">
        <v>3.17</v>
      </c>
      <c r="Q4399" s="1">
        <v>0.75</v>
      </c>
      <c r="R4399" s="1">
        <v>15.54</v>
      </c>
      <c r="S4399" s="1">
        <v>83.26</v>
      </c>
      <c s="1" r="T4399">
        <v>0</v>
      </c>
      <c r="U4399" s="1">
        <v>50.83</v>
      </c>
      <c r="V4399" s="1">
        <f>100-U4399</f>
        <v>49.17</v>
      </c>
      <c r="W4399" s="1">
        <v>43.29</v>
      </c>
      <c r="X4399" s="0" t="inlineStr">
        <is>
          <t>IBGE — Censo Demográfico 2022 / SIDRA</t>
        </is>
      </c>
    </row>
    <row r="4400">
      <c r="A4400" s="0" t="inlineStr">
        <is>
          <t>4205407</t>
        </is>
      </c>
      <c r="B4400" s="0" t="inlineStr">
        <is>
          <t>Florianópolis</t>
        </is>
      </c>
      <c r="C4400" s="0" t="inlineStr">
        <is>
          <t>SC</t>
        </is>
      </c>
      <c r="D4400" s="0" t="inlineStr">
        <is>
          <t>2022</t>
        </is>
      </c>
      <c r="E4400" s="1">
        <v>532523</v>
      </c>
      <c r="F4400" s="1">
        <v>17104</v>
      </c>
      <c r="G4400" s="1">
        <v>8606</v>
      </c>
      <c r="H4400" s="1">
        <v>32385</v>
      </c>
      <c r="I4400" s="1">
        <f>(F4400+G4400+H4400)/E4400*100</f>
        <v>10.909387951318534598505604453</v>
      </c>
      <c r="J4400" s="1">
        <f>(F4400+G4400)/E4400*100</f>
        <v>4.8279604824580346764365107235</v>
      </c>
      <c r="K4400" s="1">
        <f>F4400/E4400*100</f>
        <v>3.2118800502513506458875954654</v>
      </c>
      <c r="L4400" s="1">
        <v>3636.13</v>
      </c>
      <c r="M4400" s="1">
        <v>2087.50</v>
      </c>
      <c r="N4400" s="1">
        <v>1.36</v>
      </c>
      <c r="O4400" s="1">
        <v>94.59</v>
      </c>
      <c r="P4400" s="1">
        <v>2.68</v>
      </c>
      <c r="Q4400" s="1">
        <v>57.10</v>
      </c>
      <c r="R4400" s="1">
        <v>39.18</v>
      </c>
      <c r="S4400" s="1">
        <v>2.54</v>
      </c>
      <c r="T4400" s="1">
        <v>0.01</v>
      </c>
      <c r="U4400" s="1">
        <v>99.83</v>
      </c>
      <c r="V4400" s="1">
        <f>100-U4400</f>
        <v>0.17</v>
      </c>
      <c r="W4400" s="1">
        <v>0.02</v>
      </c>
      <c r="X4400" s="0" t="inlineStr">
        <is>
          <t>IBGE — Censo Demográfico 2022 / SIDRA</t>
        </is>
      </c>
    </row>
    <row r="4401">
      <c r="A4401" s="0" t="inlineStr">
        <is>
          <t>4205431</t>
        </is>
      </c>
      <c r="B4401" s="0" t="inlineStr">
        <is>
          <t>Formosa do Sul</t>
        </is>
      </c>
      <c r="C4401" s="0" t="inlineStr">
        <is>
          <t>SC</t>
        </is>
      </c>
      <c r="D4401" s="0" t="inlineStr">
        <is>
          <t>2022</t>
        </is>
      </c>
      <c r="E4401" s="1">
        <v>2675</v>
      </c>
      <c r="F4401" s="1">
        <v>139</v>
      </c>
      <c r="G4401" s="1">
        <v>82</v>
      </c>
      <c r="H4401" s="1">
        <v>199</v>
      </c>
      <c r="I4401" s="1">
        <f>(F4401+G4401+H4401)/E4401*100</f>
        <v>15.700934579439252336448598131</v>
      </c>
      <c r="J4401" s="1">
        <f>(F4401+G4401)/E4401*100</f>
        <v>8.261682242990654205607476636</v>
      </c>
      <c r="K4401" s="1">
        <f>F4401/E4401*100</f>
        <v>5.1962616822429906542056074766</v>
      </c>
      <c r="L4401" s="1">
        <v>2102.36</v>
      </c>
      <c r="M4401" s="1">
        <v>1335.00</v>
      </c>
      <c r="N4401" s="1">
        <v>6.60</v>
      </c>
      <c r="O4401" s="1">
        <v>55.36</v>
      </c>
      <c r="P4401" s="1">
        <v>26.68</v>
      </c>
      <c r="Q4401" s="1">
        <v>5.04</v>
      </c>
      <c r="R4401" s="1">
        <v>32.46</v>
      </c>
      <c r="S4401" s="1">
        <v>62.39</v>
      </c>
      <c s="1" r="T4401">
        <v>0</v>
      </c>
      <c r="U4401" s="1">
        <v>86.76</v>
      </c>
      <c r="V4401" s="1">
        <f>100-U4401</f>
        <v>13.24</v>
      </c>
      <c r="W4401" s="1">
        <v>7.77</v>
      </c>
      <c r="X4401" s="0" t="inlineStr">
        <is>
          <t>IBGE — Censo Demográfico 2022 / SIDRA</t>
        </is>
      </c>
    </row>
    <row r="4402">
      <c r="A4402" s="0" t="inlineStr">
        <is>
          <t>4205456</t>
        </is>
      </c>
      <c r="B4402" s="0" t="inlineStr">
        <is>
          <t>Forquilhinha</t>
        </is>
      </c>
      <c r="C4402" s="0" t="inlineStr">
        <is>
          <t>SC</t>
        </is>
      </c>
      <c r="D4402" s="0" t="inlineStr">
        <is>
          <t>2022</t>
        </is>
      </c>
      <c r="E4402" s="1">
        <v>31353</v>
      </c>
      <c r="F4402" s="1">
        <v>399</v>
      </c>
      <c r="G4402" s="1">
        <v>640</v>
      </c>
      <c r="H4402" s="1">
        <v>2514</v>
      </c>
      <c r="I4402" s="1">
        <f>(F4402+G4402+H4402)/E4402*100</f>
        <v>11.332248907600548591841291105</v>
      </c>
      <c r="J4402" s="1">
        <f>(F4402+G4402)/E4402*100</f>
        <v>3.3138774598921953242113992281</v>
      </c>
      <c r="K4402" s="1">
        <f>F4402/E4402*100</f>
        <v>1.2726054922973878097789685198</v>
      </c>
      <c r="L4402" s="1">
        <v>1664.12</v>
      </c>
      <c r="M4402" s="1">
        <v>1400.00</v>
      </c>
      <c r="N4402" s="1">
        <v>2.87</v>
      </c>
      <c r="O4402" s="1">
        <v>88.19</v>
      </c>
      <c r="P4402" s="1">
        <v>9.32</v>
      </c>
      <c r="Q4402" s="1">
        <v>68.07</v>
      </c>
      <c r="R4402" s="1">
        <v>25.94</v>
      </c>
      <c r="S4402" s="1">
        <v>5.44</v>
      </c>
      <c r="T4402" s="1">
        <v>0.02</v>
      </c>
      <c r="U4402" s="1">
        <v>98.19</v>
      </c>
      <c r="V4402" s="1">
        <f>100-U4402</f>
        <v>1.81</v>
      </c>
      <c r="W4402" s="1">
        <v>1.66</v>
      </c>
      <c r="X4402" s="0" t="inlineStr">
        <is>
          <t>IBGE — Censo Demográfico 2022 / SIDRA</t>
        </is>
      </c>
    </row>
    <row r="4403">
      <c r="A4403" s="0" t="inlineStr">
        <is>
          <t>4205506</t>
        </is>
      </c>
      <c r="B4403" s="0" t="inlineStr">
        <is>
          <t>Fraiburgo</t>
        </is>
      </c>
      <c r="C4403" s="0" t="inlineStr">
        <is>
          <t>SC</t>
        </is>
      </c>
      <c r="D4403" s="0" t="inlineStr">
        <is>
          <t>2022</t>
        </is>
      </c>
      <c r="E4403" s="1">
        <v>33386</v>
      </c>
      <c r="F4403" s="1">
        <v>403</v>
      </c>
      <c r="G4403" s="1">
        <v>642</v>
      </c>
      <c r="H4403" s="1">
        <v>3172</v>
      </c>
      <c r="I4403" s="1">
        <f>(F4403+G4403+H4403)/E4403*100</f>
        <v>12.631042952135625711376025879</v>
      </c>
      <c r="J4403" s="1">
        <f>(F4403+G4403)/E4403*100</f>
        <v>3.1300545138680884202959324268</v>
      </c>
      <c r="K4403" s="1">
        <f>F4403/E4403*100</f>
        <v>1.207092793386449409932306955</v>
      </c>
      <c r="L4403" s="1">
        <v>1714.52</v>
      </c>
      <c r="M4403" s="1">
        <v>1220.00</v>
      </c>
      <c r="N4403" s="1">
        <v>4.29</v>
      </c>
      <c r="O4403" s="1">
        <v>84.79</v>
      </c>
      <c r="P4403" s="1">
        <v>10.71</v>
      </c>
      <c r="Q4403" s="1">
        <v>70.54</v>
      </c>
      <c r="R4403" s="1">
        <v>17.55</v>
      </c>
      <c r="S4403" s="1">
        <v>9.87</v>
      </c>
      <c r="T4403" s="1">
        <v>0.01</v>
      </c>
      <c r="U4403" s="1">
        <v>92.87</v>
      </c>
      <c r="V4403" s="1">
        <f>100-U4403</f>
        <v>7.13</v>
      </c>
      <c r="W4403" s="1">
        <v>5.78</v>
      </c>
      <c r="X4403" s="0" t="inlineStr">
        <is>
          <t>IBGE — Censo Demográfico 2022 / SIDRA</t>
        </is>
      </c>
    </row>
    <row r="4404">
      <c r="A4404" s="0" t="inlineStr">
        <is>
          <t>4205555</t>
        </is>
      </c>
      <c r="B4404" s="0" t="inlineStr">
        <is>
          <t>Frei Rogério</t>
        </is>
      </c>
      <c r="C4404" s="0" t="inlineStr">
        <is>
          <t>SC</t>
        </is>
      </c>
      <c r="D4404" s="0" t="inlineStr">
        <is>
          <t>2022</t>
        </is>
      </c>
      <c r="E4404" s="1">
        <v>2411</v>
      </c>
      <c r="F4404" s="1">
        <v>4</v>
      </c>
      <c r="G4404" s="1">
        <v>26</v>
      </c>
      <c r="H4404" s="1">
        <v>347</v>
      </c>
      <c r="I4404" s="1">
        <f>(F4404+G4404+H4404)/E4404*100</f>
        <v>15.636665284114475321443384488</v>
      </c>
      <c r="J4404" s="1">
        <f>(F4404+G4404)/E4404*100</f>
        <v>1.2442969722107009539610120282</v>
      </c>
      <c r="K4404" s="1">
        <f>F4404/E4404*100</f>
        <v>0.1659062629614267938614682704</v>
      </c>
      <c r="L4404" s="1">
        <v>1788.63</v>
      </c>
      <c r="M4404" s="1">
        <v>1250.00</v>
      </c>
      <c r="N4404" s="1">
        <v>5.90</v>
      </c>
      <c r="O4404" s="1">
        <v>39.38</v>
      </c>
      <c r="P4404" s="1">
        <v>39.03</v>
      </c>
      <c r="Q4404" s="1">
        <v>1.73</v>
      </c>
      <c r="R4404" s="1">
        <v>64.78</v>
      </c>
      <c r="S4404" s="1">
        <v>30.37</v>
      </c>
      <c r="T4404" s="1">
        <v>0.12</v>
      </c>
      <c r="U4404" s="1">
        <v>86.37</v>
      </c>
      <c r="V4404" s="1">
        <f>100-U4404</f>
        <v>13.63</v>
      </c>
      <c r="W4404" s="1">
        <v>11.89</v>
      </c>
      <c r="X4404" s="0" t="inlineStr">
        <is>
          <t>IBGE — Censo Demográfico 2022 / SIDRA</t>
        </is>
      </c>
    </row>
    <row r="4405">
      <c r="A4405" s="0" t="inlineStr">
        <is>
          <t>4205605</t>
        </is>
      </c>
      <c r="B4405" s="0" t="inlineStr">
        <is>
          <t>Galvão</t>
        </is>
      </c>
      <c r="C4405" s="0" t="inlineStr">
        <is>
          <t>SC</t>
        </is>
      </c>
      <c r="D4405" s="0" t="inlineStr">
        <is>
          <t>2022</t>
        </is>
      </c>
      <c r="E4405" s="1">
        <v>3169</v>
      </c>
      <c r="F4405" s="1">
        <v>59</v>
      </c>
      <c r="G4405" s="1">
        <v>114</v>
      </c>
      <c r="H4405" s="1">
        <v>379</v>
      </c>
      <c r="I4405" s="1">
        <f>(F4405+G4405+H4405)/E4405*100</f>
        <v>17.418744083307036920164089618</v>
      </c>
      <c r="J4405" s="1">
        <f>(F4405+G4405)/E4405*100</f>
        <v>5.4591353739349952666456295361</v>
      </c>
      <c r="K4405" s="1">
        <f>F4405/E4405*100</f>
        <v>1.8617860523824550331334805932</v>
      </c>
      <c r="L4405" s="1">
        <v>2170.52</v>
      </c>
      <c r="M4405" s="1">
        <v>1358.00</v>
      </c>
      <c r="N4405" s="1">
        <v>11.64</v>
      </c>
      <c r="O4405" s="1">
        <v>68.92</v>
      </c>
      <c r="P4405" s="1">
        <v>13.59</v>
      </c>
      <c r="Q4405" s="1">
        <v>0.61</v>
      </c>
      <c r="R4405" s="1">
        <v>47.36</v>
      </c>
      <c r="S4405" s="1">
        <v>51.95</v>
      </c>
      <c s="1" r="T4405">
        <v>0</v>
      </c>
      <c r="U4405" s="1">
        <v>75.06</v>
      </c>
      <c r="V4405" s="1">
        <f>100-U4405</f>
        <v>24.94</v>
      </c>
      <c r="W4405" s="1">
        <v>18.61</v>
      </c>
      <c r="X4405" s="0" t="inlineStr">
        <is>
          <t>IBGE — Censo Demográfico 2022 / SIDRA</t>
        </is>
      </c>
    </row>
    <row r="4406">
      <c r="A4406" s="0" t="inlineStr">
        <is>
          <t>4205704</t>
        </is>
      </c>
      <c r="B4406" s="0" t="inlineStr">
        <is>
          <t>Garopaba</t>
        </is>
      </c>
      <c r="C4406" s="0" t="inlineStr">
        <is>
          <t>SC</t>
        </is>
      </c>
      <c r="D4406" s="0" t="inlineStr">
        <is>
          <t>2022</t>
        </is>
      </c>
      <c r="E4406" s="1">
        <v>29797</v>
      </c>
      <c r="F4406" s="1">
        <v>381</v>
      </c>
      <c r="G4406" s="1">
        <v>282</v>
      </c>
      <c r="H4406" s="1">
        <v>2402</v>
      </c>
      <c r="I4406" s="1">
        <f>(F4406+G4406+H4406)/E4406*100</f>
        <v>10.286270429909051246769809041</v>
      </c>
      <c r="J4406" s="1">
        <f>(F4406+G4406)/E4406*100</f>
        <v>2.2250562137127898781756552673</v>
      </c>
      <c r="K4406" s="1">
        <f>F4406/E4406*100</f>
        <v>1.2786522133100647716213041581</v>
      </c>
      <c r="L4406" s="1">
        <v>2120.74</v>
      </c>
      <c r="M4406" s="1">
        <v>1500.00</v>
      </c>
      <c r="N4406" s="1">
        <v>4.01</v>
      </c>
      <c r="O4406" s="1">
        <v>76.16</v>
      </c>
      <c r="P4406" s="1">
        <v>15.20</v>
      </c>
      <c r="Q4406" s="1">
        <v>8.13</v>
      </c>
      <c r="R4406" s="1">
        <v>85.77</v>
      </c>
      <c r="S4406" s="1">
        <v>5.67</v>
      </c>
      <c r="T4406" s="1">
        <v>0.02</v>
      </c>
      <c r="U4406" s="1">
        <v>99.66</v>
      </c>
      <c r="V4406" s="1">
        <f>100-U4406</f>
        <v>0.34</v>
      </c>
      <c r="W4406" s="1">
        <v>0.10</v>
      </c>
      <c r="X4406" s="0" t="inlineStr">
        <is>
          <t>IBGE — Censo Demográfico 2022 / SIDRA</t>
        </is>
      </c>
    </row>
    <row r="4407">
      <c r="A4407" s="0" t="inlineStr">
        <is>
          <t>4205803</t>
        </is>
      </c>
      <c r="B4407" s="0" t="inlineStr">
        <is>
          <t>Garuva</t>
        </is>
      </c>
      <c r="C4407" s="0" t="inlineStr">
        <is>
          <t>SC</t>
        </is>
      </c>
      <c r="D4407" s="0" t="inlineStr">
        <is>
          <t>2022</t>
        </is>
      </c>
      <c r="E4407" s="1">
        <v>18489</v>
      </c>
      <c r="F4407" s="1">
        <v>208</v>
      </c>
      <c r="G4407" s="1">
        <v>737</v>
      </c>
      <c r="H4407" s="1">
        <v>2704</v>
      </c>
      <c r="I4407" s="1">
        <f>(F4407+G4407+H4407)/E4407*100</f>
        <v>19.736059278489912921196387041</v>
      </c>
      <c r="J4407" s="1">
        <f>(F4407+G4407)/E4407*100</f>
        <v>5.1111471685867272432257017686</v>
      </c>
      <c r="K4407" s="1">
        <f>F4407/E4407*100</f>
        <v>1.1249932392233219752285142517</v>
      </c>
      <c r="L4407" s="1">
        <v>1603.44</v>
      </c>
      <c r="M4407" s="1">
        <v>1212.00</v>
      </c>
      <c r="N4407" s="1">
        <v>4.51</v>
      </c>
      <c r="O4407" s="1">
        <v>74.79</v>
      </c>
      <c r="P4407" s="1">
        <v>15.47</v>
      </c>
      <c r="Q4407" s="1">
        <v>62.79</v>
      </c>
      <c r="R4407" s="1">
        <v>29.05</v>
      </c>
      <c r="S4407" s="1">
        <v>6.41</v>
      </c>
      <c r="T4407" s="1">
        <v>0.02</v>
      </c>
      <c r="U4407" s="1">
        <v>99.16</v>
      </c>
      <c r="V4407" s="1">
        <f>100-U4407</f>
        <v>0.84</v>
      </c>
      <c r="W4407" s="1">
        <v>0.69</v>
      </c>
      <c r="X4407" s="0" t="inlineStr">
        <is>
          <t>IBGE — Censo Demográfico 2022 / SIDRA</t>
        </is>
      </c>
    </row>
    <row r="4408">
      <c r="A4408" s="0" t="inlineStr">
        <is>
          <t>4205902</t>
        </is>
      </c>
      <c r="B4408" s="0" t="inlineStr">
        <is>
          <t>Gaspar</t>
        </is>
      </c>
      <c r="C4408" s="0" t="inlineStr">
        <is>
          <t>SC</t>
        </is>
      </c>
      <c r="D4408" s="0" t="inlineStr">
        <is>
          <t>2022</t>
        </is>
      </c>
      <c r="E4408" s="1">
        <v>72447</v>
      </c>
      <c r="F4408" s="1">
        <v>1077</v>
      </c>
      <c r="G4408" s="1">
        <v>614</v>
      </c>
      <c r="H4408" s="1">
        <v>3773</v>
      </c>
      <c r="I4408" s="1">
        <f>(F4408+G4408+H4408)/E4408*100</f>
        <v>7.5420652338951233315389181056</v>
      </c>
      <c r="J4408" s="1">
        <f>(F4408+G4408)/E4408*100</f>
        <v>2.3341201153947023341201153947</v>
      </c>
      <c r="K4408" s="1">
        <f>F4408/E4408*100</f>
        <v>1.4866040001656383287092633235</v>
      </c>
      <c r="L4408" s="1">
        <v>2016.67</v>
      </c>
      <c r="M4408" s="1">
        <v>1625.00</v>
      </c>
      <c r="N4408" s="1">
        <v>2.01</v>
      </c>
      <c r="O4408" s="1">
        <v>86.30</v>
      </c>
      <c r="P4408" s="1">
        <v>10.39</v>
      </c>
      <c r="Q4408" s="1">
        <v>64.25</v>
      </c>
      <c r="R4408" s="1">
        <v>32.29</v>
      </c>
      <c r="S4408" s="1">
        <v>2.25</v>
      </c>
      <c s="1" r="T4408">
        <v>0</v>
      </c>
      <c r="U4408" s="1">
        <v>99.82</v>
      </c>
      <c r="V4408" s="1">
        <f>100-U4408</f>
        <v>0.18</v>
      </c>
      <c r="W4408" s="1">
        <v>0.13</v>
      </c>
      <c r="X4408" s="0" t="inlineStr">
        <is>
          <t>IBGE — Censo Demográfico 2022 / SIDRA</t>
        </is>
      </c>
    </row>
    <row r="4409">
      <c r="A4409" s="0" t="inlineStr">
        <is>
          <t>4206009</t>
        </is>
      </c>
      <c r="B4409" s="0" t="inlineStr">
        <is>
          <t>Governador Celso Ramos</t>
        </is>
      </c>
      <c r="C4409" s="0" t="inlineStr">
        <is>
          <t>SC</t>
        </is>
      </c>
      <c r="D4409" s="0" t="inlineStr">
        <is>
          <t>2022</t>
        </is>
      </c>
      <c r="E4409" s="1">
        <v>16913</v>
      </c>
      <c r="F4409" s="1">
        <v>177</v>
      </c>
      <c r="G4409" s="1">
        <v>108</v>
      </c>
      <c r="H4409" s="1">
        <v>1521</v>
      </c>
      <c r="I4409" s="1">
        <f>(F4409+G4409+H4409)/E4409*100</f>
        <v>10.678176550582392242653580086</v>
      </c>
      <c r="J4409" s="1">
        <f>(F4409+G4409)/E4409*100</f>
        <v>1.6850943061550286761662626382</v>
      </c>
      <c r="K4409" s="1">
        <f>F4409/E4409*100</f>
        <v>1.046532253296280967303257849</v>
      </c>
      <c r="L4409" s="1">
        <v>1823.64</v>
      </c>
      <c r="M4409" s="1">
        <v>1400.00</v>
      </c>
      <c r="N4409" s="1">
        <v>4.80</v>
      </c>
      <c r="O4409" s="1">
        <v>93.24</v>
      </c>
      <c r="P4409" s="1">
        <v>2.99</v>
      </c>
      <c r="Q4409" s="1">
        <v>16.73</v>
      </c>
      <c r="R4409" s="1">
        <v>69.43</v>
      </c>
      <c r="S4409" s="1">
        <v>1.35</v>
      </c>
      <c s="1" r="T4409">
        <v>0</v>
      </c>
      <c r="U4409" s="1">
        <v>99.61</v>
      </c>
      <c r="V4409" s="1">
        <f>100-U4409</f>
        <v>0.39</v>
      </c>
      <c r="W4409" s="1">
        <v>0.11</v>
      </c>
      <c r="X4409" s="0" t="inlineStr">
        <is>
          <t>IBGE — Censo Demográfico 2022 / SIDRA</t>
        </is>
      </c>
    </row>
    <row r="4410">
      <c r="A4410" s="0" t="inlineStr">
        <is>
          <t>4206108</t>
        </is>
      </c>
      <c r="B4410" s="0" t="inlineStr">
        <is>
          <t>Grão-Pará</t>
        </is>
      </c>
      <c r="C4410" s="0" t="inlineStr">
        <is>
          <t>SC</t>
        </is>
      </c>
      <c r="D4410" s="0" t="inlineStr">
        <is>
          <t>2022</t>
        </is>
      </c>
      <c r="E4410" s="1">
        <v>6277</v>
      </c>
      <c r="F4410" s="1">
        <v>20</v>
      </c>
      <c r="G4410" s="1">
        <v>63</v>
      </c>
      <c r="H4410" s="1">
        <v>363</v>
      </c>
      <c r="I4410" s="1">
        <f>(F4410+G4410+H4410)/E4410*100</f>
        <v>7.1053050820455631671180500239</v>
      </c>
      <c r="J4410" s="1">
        <f>(F4410+G4410)/E4410*100</f>
        <v>1.322287717062290903297753704</v>
      </c>
      <c r="K4410" s="1">
        <f>F4410/E4410*100</f>
        <v>0.3186235462800700971801816154</v>
      </c>
      <c r="L4410" s="1">
        <v>2306.62</v>
      </c>
      <c r="M4410" s="1">
        <v>1502.40</v>
      </c>
      <c r="N4410" s="1">
        <v>3.06</v>
      </c>
      <c r="O4410" s="1">
        <v>54.59</v>
      </c>
      <c r="P4410" s="1">
        <v>40.86</v>
      </c>
      <c r="Q4410" s="1">
        <v>49.59</v>
      </c>
      <c r="R4410" s="1">
        <v>24.98</v>
      </c>
      <c r="S4410" s="1">
        <v>21.12</v>
      </c>
      <c s="1" r="T4410">
        <v>0</v>
      </c>
      <c r="U4410" s="1">
        <v>70.34</v>
      </c>
      <c r="V4410" s="1">
        <f>100-U4410</f>
        <v>29.66</v>
      </c>
      <c r="W4410" s="1">
        <v>25.80</v>
      </c>
      <c r="X4410" s="0" t="inlineStr">
        <is>
          <t>IBGE — Censo Demográfico 2022 / SIDRA</t>
        </is>
      </c>
    </row>
    <row r="4411">
      <c r="A4411" s="0" t="inlineStr">
        <is>
          <t>4206207</t>
        </is>
      </c>
      <c r="B4411" s="0" t="inlineStr">
        <is>
          <t>Gravatal</t>
        </is>
      </c>
      <c r="C4411" s="0" t="inlineStr">
        <is>
          <t>SC</t>
        </is>
      </c>
      <c r="D4411" s="0" t="inlineStr">
        <is>
          <t>2022</t>
        </is>
      </c>
      <c r="E4411" s="1">
        <v>12346</v>
      </c>
      <c r="F4411" s="1">
        <v>93</v>
      </c>
      <c r="G4411" s="1">
        <v>115</v>
      </c>
      <c r="H4411" s="1">
        <v>1228</v>
      </c>
      <c r="I4411" s="1">
        <f>(F4411+G4411+H4411)/E4411*100</f>
        <v>11.631297586262757168313623846</v>
      </c>
      <c r="J4411" s="1">
        <f>(F4411+G4411)/E4411*100</f>
        <v>1.6847561963388951887250931476</v>
      </c>
      <c r="K4411" s="1">
        <f>F4411/E4411*100</f>
        <v>0.7532804147092175603434310708</v>
      </c>
      <c r="L4411" s="1">
        <v>1841.83</v>
      </c>
      <c r="M4411" s="1">
        <v>1466.67</v>
      </c>
      <c r="N4411" s="1">
        <v>2.87</v>
      </c>
      <c r="O4411" s="1">
        <v>56.98</v>
      </c>
      <c r="P4411" s="1">
        <v>35.91</v>
      </c>
      <c r="Q4411" s="1">
        <v>39.32</v>
      </c>
      <c r="R4411" s="1">
        <v>58.15</v>
      </c>
      <c r="S4411" s="1">
        <v>2.03</v>
      </c>
      <c s="1" r="T4411">
        <v>0</v>
      </c>
      <c r="U4411" s="1">
        <v>97.95</v>
      </c>
      <c r="V4411" s="1">
        <f>100-U4411</f>
        <v>2.05</v>
      </c>
      <c r="W4411" s="1">
        <v>1.66</v>
      </c>
      <c r="X4411" s="0" t="inlineStr">
        <is>
          <t>IBGE — Censo Demográfico 2022 / SIDRA</t>
        </is>
      </c>
    </row>
    <row r="4412">
      <c r="A4412" s="0" t="inlineStr">
        <is>
          <t>4206306</t>
        </is>
      </c>
      <c r="B4412" s="0" t="inlineStr">
        <is>
          <t>Guabiruba</t>
        </is>
      </c>
      <c r="C4412" s="0" t="inlineStr">
        <is>
          <t>SC</t>
        </is>
      </c>
      <c r="D4412" s="0" t="inlineStr">
        <is>
          <t>2022</t>
        </is>
      </c>
      <c r="E4412" s="1">
        <v>24533</v>
      </c>
      <c r="F4412" s="1">
        <v>558</v>
      </c>
      <c r="G4412" s="1">
        <v>254</v>
      </c>
      <c r="H4412" s="1">
        <v>1653</v>
      </c>
      <c r="I4412" s="1">
        <f>(F4412+G4412+H4412)/E4412*100</f>
        <v>10.047690865365018546447641952</v>
      </c>
      <c r="J4412" s="1">
        <f>(F4412+G4412)/E4412*100</f>
        <v>3.3098275791790649329474585253</v>
      </c>
      <c r="K4412" s="1">
        <f>F4412/E4412*100</f>
        <v>2.2744874251008845228875392329</v>
      </c>
      <c r="L4412" s="1">
        <v>1933.97</v>
      </c>
      <c r="M4412" s="1">
        <v>1650.00</v>
      </c>
      <c r="N4412" s="1">
        <v>2.18</v>
      </c>
      <c r="O4412" s="1">
        <v>52.07</v>
      </c>
      <c r="P4412" s="1">
        <v>27.35</v>
      </c>
      <c r="Q4412" s="1">
        <v>57.42</v>
      </c>
      <c r="R4412" s="1">
        <v>35.44</v>
      </c>
      <c r="S4412" s="1">
        <v>3.91</v>
      </c>
      <c s="1" r="T4412">
        <v>0</v>
      </c>
      <c r="U4412" s="1">
        <v>99.58</v>
      </c>
      <c r="V4412" s="1">
        <f>100-U4412</f>
        <v>0.42</v>
      </c>
      <c r="W4412" s="1">
        <v>0.39</v>
      </c>
      <c r="X4412" s="0" t="inlineStr">
        <is>
          <t>IBGE — Censo Demográfico 2022 / SIDRA</t>
        </is>
      </c>
    </row>
    <row r="4413">
      <c r="A4413" s="0" t="inlineStr">
        <is>
          <t>4206405</t>
        </is>
      </c>
      <c r="B4413" s="0" t="inlineStr">
        <is>
          <t>Guaraciaba</t>
        </is>
      </c>
      <c r="C4413" s="0" t="inlineStr">
        <is>
          <t>SC</t>
        </is>
      </c>
      <c r="D4413" s="0" t="inlineStr">
        <is>
          <t>2022</t>
        </is>
      </c>
      <c r="E4413" s="1">
        <v>10786</v>
      </c>
      <c r="F4413" s="1">
        <v>47</v>
      </c>
      <c r="G4413" s="1">
        <v>11</v>
      </c>
      <c r="H4413" s="1">
        <v>345</v>
      </c>
      <c r="I4413" s="1">
        <f>(F4413+G4413+H4413)/E4413*100</f>
        <v>3.7363248655664750602633042833</v>
      </c>
      <c r="J4413" s="1">
        <f>(F4413+G4413)/E4413*100</f>
        <v>0.5377340997589467828666790284</v>
      </c>
      <c r="K4413" s="1">
        <f>F4413/E4413*100</f>
        <v>0.4357500463563879102540330057</v>
      </c>
      <c r="L4413" s="1">
        <v>2834.02</v>
      </c>
      <c r="M4413" s="1">
        <v>1754.00</v>
      </c>
      <c r="N4413" s="1">
        <v>4.28</v>
      </c>
      <c r="O4413" s="1">
        <v>53.76</v>
      </c>
      <c r="P4413" s="1">
        <v>44.53</v>
      </c>
      <c r="Q4413" s="1">
        <v>6.85</v>
      </c>
      <c r="R4413" s="1">
        <v>57.48</v>
      </c>
      <c r="S4413" s="1">
        <v>35.32</v>
      </c>
      <c r="T4413" s="1">
        <v>0.03</v>
      </c>
      <c r="U4413" s="1">
        <v>80.51</v>
      </c>
      <c r="V4413" s="1">
        <f>100-U4413</f>
        <v>19.49</v>
      </c>
      <c r="W4413" s="1">
        <v>15.48</v>
      </c>
      <c r="X4413" s="0" t="inlineStr">
        <is>
          <t>IBGE — Censo Demográfico 2022 / SIDRA</t>
        </is>
      </c>
    </row>
    <row r="4414">
      <c r="A4414" s="0" t="inlineStr">
        <is>
          <t>4206504</t>
        </is>
      </c>
      <c r="B4414" s="0" t="inlineStr">
        <is>
          <t>Guaramirim</t>
        </is>
      </c>
      <c r="C4414" s="0" t="inlineStr">
        <is>
          <t>SC</t>
        </is>
      </c>
      <c r="D4414" s="0" t="inlineStr">
        <is>
          <t>2022</t>
        </is>
      </c>
      <c r="E4414" s="1">
        <v>46602</v>
      </c>
      <c r="F4414" s="1">
        <v>850</v>
      </c>
      <c r="G4414" s="1">
        <v>410</v>
      </c>
      <c r="H4414" s="1">
        <v>3459</v>
      </c>
      <c r="I4414" s="1">
        <f>(F4414+G4414+H4414)/E4414*100</f>
        <v>10.126174842281447148191064761</v>
      </c>
      <c r="J4414" s="1">
        <f>(F4414+G4414)/E4414*100</f>
        <v>2.7037466203167246040942448822</v>
      </c>
      <c r="K4414" s="1">
        <f>F4414/E4414*100</f>
        <v>1.8239560533882665980000858332</v>
      </c>
      <c r="L4414" s="1">
        <v>1850.72</v>
      </c>
      <c r="M4414" s="1">
        <v>1500.00</v>
      </c>
      <c r="N4414" s="1">
        <v>2.20</v>
      </c>
      <c r="O4414" s="1">
        <v>78.51</v>
      </c>
      <c r="P4414" s="1">
        <v>12.57</v>
      </c>
      <c r="Q4414" s="1">
        <v>58.80</v>
      </c>
      <c r="R4414" s="1">
        <v>34.91</v>
      </c>
      <c r="S4414" s="1">
        <v>4.95</v>
      </c>
      <c r="T4414" s="1">
        <v>0.01</v>
      </c>
      <c r="U4414" s="1">
        <v>99.71</v>
      </c>
      <c r="V4414" s="1">
        <f>100-U4414</f>
        <v>0.29</v>
      </c>
      <c r="W4414" s="1">
        <v>0.22</v>
      </c>
      <c r="X4414" s="0" t="inlineStr">
        <is>
          <t>IBGE — Censo Demográfico 2022 / SIDRA</t>
        </is>
      </c>
    </row>
    <row r="4415">
      <c r="A4415" s="0" t="inlineStr">
        <is>
          <t>4206603</t>
        </is>
      </c>
      <c r="B4415" s="0" t="inlineStr">
        <is>
          <t>Guarujá do Sul</t>
        </is>
      </c>
      <c r="C4415" s="0" t="inlineStr">
        <is>
          <t>SC</t>
        </is>
      </c>
      <c r="D4415" s="0" t="inlineStr">
        <is>
          <t>2022</t>
        </is>
      </c>
      <c r="E4415" s="1">
        <v>4827</v>
      </c>
      <c r="F4415" s="1">
        <v>8</v>
      </c>
      <c r="G4415" s="1">
        <v>30</v>
      </c>
      <c r="H4415" s="1">
        <v>247</v>
      </c>
      <c r="I4415" s="1">
        <f>(F4415+G4415+H4415)/E4415*100</f>
        <v>5.9042883778744561839651957738</v>
      </c>
      <c r="J4415" s="1">
        <f>(F4415+G4415)/E4415*100</f>
        <v>0.7872384503832608245286927698</v>
      </c>
      <c r="K4415" s="1">
        <f>F4415/E4415*100</f>
        <v>0.1657344106070022788481458463</v>
      </c>
      <c r="L4415" s="1">
        <v>2492.22</v>
      </c>
      <c r="M4415" s="1">
        <v>1616.00</v>
      </c>
      <c r="N4415" s="1">
        <v>5.28</v>
      </c>
      <c r="O4415" s="1">
        <v>80.11</v>
      </c>
      <c r="P4415" s="1">
        <v>8.74</v>
      </c>
      <c r="Q4415" s="1">
        <v>0.46</v>
      </c>
      <c r="R4415" s="1">
        <v>56.99</v>
      </c>
      <c r="S4415" s="1">
        <v>42.50</v>
      </c>
      <c s="1" r="T4415">
        <v>0</v>
      </c>
      <c r="U4415" s="1">
        <v>85.25</v>
      </c>
      <c r="V4415" s="1">
        <f>100-U4415</f>
        <v>14.75</v>
      </c>
      <c r="W4415" s="1">
        <v>13.46</v>
      </c>
      <c r="X4415" s="0" t="inlineStr">
        <is>
          <t>IBGE — Censo Demográfico 2022 / SIDRA</t>
        </is>
      </c>
    </row>
    <row r="4416">
      <c r="A4416" s="0" t="inlineStr">
        <is>
          <t>4206652</t>
        </is>
      </c>
      <c r="B4416" s="0" t="inlineStr">
        <is>
          <t>Guatambú</t>
        </is>
      </c>
      <c r="C4416" s="0" t="inlineStr">
        <is>
          <t>SC</t>
        </is>
      </c>
      <c r="D4416" s="0" t="inlineStr">
        <is>
          <t>2022</t>
        </is>
      </c>
      <c r="E4416" s="1">
        <v>8425</v>
      </c>
      <c r="F4416" s="1">
        <v>49</v>
      </c>
      <c r="G4416" s="1">
        <v>108</v>
      </c>
      <c r="H4416" s="1">
        <v>718</v>
      </c>
      <c r="I4416" s="1">
        <f>(F4416+G4416+H4416)/E4416*100</f>
        <v>10.385756676557863501483679525</v>
      </c>
      <c r="J4416" s="1">
        <f>(F4416+G4416)/E4416*100</f>
        <v>1.8635014836795252225519287834</v>
      </c>
      <c r="K4416" s="1">
        <f>F4416/E4416*100</f>
        <v>0.5816023738872403560830860534</v>
      </c>
      <c r="L4416" s="1">
        <v>1858.24</v>
      </c>
      <c r="M4416" s="1">
        <v>1404.00</v>
      </c>
      <c r="N4416" s="1">
        <v>5.35</v>
      </c>
      <c r="O4416" s="1">
        <v>48.78</v>
      </c>
      <c r="P4416" s="1">
        <v>46.93</v>
      </c>
      <c r="Q4416" s="1">
        <v>1.75</v>
      </c>
      <c r="R4416" s="1">
        <v>61.72</v>
      </c>
      <c r="S4416" s="1">
        <v>36.35</v>
      </c>
      <c r="T4416" s="1">
        <v>0.03</v>
      </c>
      <c r="U4416" s="1">
        <v>74.05</v>
      </c>
      <c r="V4416" s="1">
        <f>100-U4416</f>
        <v>25.95</v>
      </c>
      <c r="W4416" s="1">
        <v>18.06</v>
      </c>
      <c r="X4416" s="0" t="inlineStr">
        <is>
          <t>IBGE — Censo Demográfico 2022 / SIDRA</t>
        </is>
      </c>
    </row>
    <row r="4417">
      <c r="A4417" s="0" t="inlineStr">
        <is>
          <t>4206702</t>
        </is>
      </c>
      <c r="B4417" s="0" t="inlineStr">
        <is>
          <t>Herval d'Oeste</t>
        </is>
      </c>
      <c r="C4417" s="0" t="inlineStr">
        <is>
          <t>SC</t>
        </is>
      </c>
      <c r="D4417" s="0" t="inlineStr">
        <is>
          <t>2022</t>
        </is>
      </c>
      <c r="E4417" s="1">
        <v>21697</v>
      </c>
      <c r="F4417" s="1">
        <v>345</v>
      </c>
      <c r="G4417" s="1">
        <v>283</v>
      </c>
      <c r="H4417" s="1">
        <v>1404</v>
      </c>
      <c r="I4417" s="1">
        <f>(F4417+G4417+H4417)/E4417*100</f>
        <v>9.365350048393787159515140342</v>
      </c>
      <c r="J4417" s="1">
        <f>(F4417+G4417)/E4417*100</f>
        <v>2.8944093653500483937871595151</v>
      </c>
      <c r="K4417" s="1">
        <f>F4417/E4417*100</f>
        <v>1.5900815780983546112365764852</v>
      </c>
      <c r="L4417" s="1">
        <v>1922.35</v>
      </c>
      <c r="M4417" s="1">
        <v>1515.00</v>
      </c>
      <c r="N4417" s="1">
        <v>3.18</v>
      </c>
      <c r="O4417" s="1">
        <v>92.41</v>
      </c>
      <c r="P4417" s="1">
        <v>3.87</v>
      </c>
      <c r="Q4417" s="1">
        <v>76.66</v>
      </c>
      <c r="R4417" s="1">
        <v>17.66</v>
      </c>
      <c r="S4417" s="1">
        <v>5.35</v>
      </c>
      <c r="T4417" s="1">
        <v>0.01</v>
      </c>
      <c r="U4417" s="1">
        <v>95.75</v>
      </c>
      <c r="V4417" s="1">
        <f>100-U4417</f>
        <v>4.25</v>
      </c>
      <c r="W4417" s="1">
        <v>3.70</v>
      </c>
      <c r="X4417" s="0" t="inlineStr">
        <is>
          <t>IBGE — Censo Demográfico 2022 / SIDRA</t>
        </is>
      </c>
    </row>
    <row r="4418">
      <c r="A4418" s="0" t="inlineStr">
        <is>
          <t>4206751</t>
        </is>
      </c>
      <c r="B4418" s="0" t="inlineStr">
        <is>
          <t>Ibiam</t>
        </is>
      </c>
      <c r="C4418" s="0" t="inlineStr">
        <is>
          <t>SC</t>
        </is>
      </c>
      <c r="D4418" s="0" t="inlineStr">
        <is>
          <t>2022</t>
        </is>
      </c>
      <c r="E4418" s="1">
        <v>2000</v>
      </c>
      <c r="F4418" s="1">
        <v>2</v>
      </c>
      <c r="G4418" s="1">
        <v>0</v>
      </c>
      <c r="H4418" s="1">
        <v>115</v>
      </c>
      <c r="I4418" s="1">
        <f>(F4418+G4418+H4418)/E4418*100</f>
        <v>5.85</v>
      </c>
      <c r="J4418" s="1">
        <f>(F4418+G4418)/E4418*100</f>
        <v>0.1</v>
      </c>
      <c r="K4418" s="1">
        <f>F4418/E4418*100</f>
        <v>0.1</v>
      </c>
      <c r="L4418" s="1">
        <v>2299.32</v>
      </c>
      <c r="M4418" s="1">
        <v>1628.00</v>
      </c>
      <c r="N4418" s="1">
        <v>3.39</v>
      </c>
      <c r="O4418" s="1">
        <v>39.66</v>
      </c>
      <c r="P4418" s="1">
        <v>55.59</v>
      </c>
      <c r="Q4418" s="1">
        <v>21.23</v>
      </c>
      <c r="R4418" s="1">
        <v>27.93</v>
      </c>
      <c r="S4418" s="1">
        <v>50.84</v>
      </c>
      <c s="1" r="T4418">
        <v>0</v>
      </c>
      <c r="U4418" s="1">
        <v>72.21</v>
      </c>
      <c r="V4418" s="1">
        <f>100-U4418</f>
        <v>27.79</v>
      </c>
      <c r="W4418" s="1">
        <v>22.91</v>
      </c>
      <c r="X4418" s="0" t="inlineStr">
        <is>
          <t>IBGE — Censo Demográfico 2022 / SIDRA</t>
        </is>
      </c>
    </row>
    <row r="4419">
      <c r="A4419" s="0" t="inlineStr">
        <is>
          <t>4206801</t>
        </is>
      </c>
      <c r="B4419" s="0" t="inlineStr">
        <is>
          <t>Ibicaré</t>
        </is>
      </c>
      <c r="C4419" s="0" t="inlineStr">
        <is>
          <t>SC</t>
        </is>
      </c>
      <c r="D4419" s="0" t="inlineStr">
        <is>
          <t>2022</t>
        </is>
      </c>
      <c r="E4419" s="1">
        <v>3269</v>
      </c>
      <c r="F4419" s="1">
        <v>121</v>
      </c>
      <c r="G4419" s="1">
        <v>119</v>
      </c>
      <c r="H4419" s="1">
        <v>285</v>
      </c>
      <c r="I4419" s="1">
        <f>(F4419+G4419+H4419)/E4419*100</f>
        <v>16.059957173447537473233404711</v>
      </c>
      <c r="J4419" s="1">
        <f>(F4419+G4419)/E4419*100</f>
        <v>7.341694707861731416335270725</v>
      </c>
      <c r="K4419" s="1">
        <f>F4419/E4419*100</f>
        <v>3.7014377485469562557356989905</v>
      </c>
      <c r="L4419" s="1">
        <v>1917.72</v>
      </c>
      <c r="M4419" s="1">
        <v>1333.33</v>
      </c>
      <c r="N4419" s="1">
        <v>5.00</v>
      </c>
      <c r="O4419" s="1">
        <v>67.04</v>
      </c>
      <c r="P4419" s="1">
        <v>27.84</v>
      </c>
      <c r="Q4419" s="1">
        <v>1.84</v>
      </c>
      <c r="R4419" s="1">
        <v>88.24</v>
      </c>
      <c r="S4419" s="1">
        <v>9.84</v>
      </c>
      <c s="1" r="T4419">
        <v>0</v>
      </c>
      <c r="U4419" s="1">
        <v>86.24</v>
      </c>
      <c r="V4419" s="1">
        <f>100-U4419</f>
        <v>13.76</v>
      </c>
      <c r="W4419" s="1">
        <v>10.24</v>
      </c>
      <c r="X4419" s="0" t="inlineStr">
        <is>
          <t>IBGE — Censo Demográfico 2022 / SIDRA</t>
        </is>
      </c>
    </row>
    <row r="4420">
      <c r="A4420" s="0" t="inlineStr">
        <is>
          <t>4206900</t>
        </is>
      </c>
      <c r="B4420" s="0" t="inlineStr">
        <is>
          <t>Ibirama</t>
        </is>
      </c>
      <c r="C4420" s="0" t="inlineStr">
        <is>
          <t>SC</t>
        </is>
      </c>
      <c r="D4420" s="0" t="inlineStr">
        <is>
          <t>2022</t>
        </is>
      </c>
      <c r="E4420" s="1">
        <v>19835</v>
      </c>
      <c r="F4420" s="1">
        <v>212</v>
      </c>
      <c r="G4420" s="1">
        <v>221</v>
      </c>
      <c r="H4420" s="1">
        <v>742</v>
      </c>
      <c r="I4420" s="1">
        <f>(F4420+G4420+H4420)/E4420*100</f>
        <v>5.9238719435341567935467607764</v>
      </c>
      <c r="J4420" s="1">
        <f>(F4420+G4420)/E4420*100</f>
        <v>2.1830098311066296949836148223</v>
      </c>
      <c r="K4420" s="1">
        <f>F4420/E4420*100</f>
        <v>1.0688177464078648853037559869</v>
      </c>
      <c r="L4420" s="1">
        <v>2075.03</v>
      </c>
      <c r="M4420" s="1">
        <v>1666.67</v>
      </c>
      <c r="N4420" s="1">
        <v>2.36</v>
      </c>
      <c r="O4420" s="1">
        <v>84.89</v>
      </c>
      <c r="P4420" s="1">
        <v>8.79</v>
      </c>
      <c r="Q4420" s="1">
        <v>32.20</v>
      </c>
      <c r="R4420" s="1">
        <v>62.33</v>
      </c>
      <c r="S4420" s="1">
        <v>4.48</v>
      </c>
      <c r="T4420" s="1">
        <v>0.03</v>
      </c>
      <c r="U4420" s="1">
        <v>98.62</v>
      </c>
      <c r="V4420" s="1">
        <f>100-U4420</f>
        <v>1.38</v>
      </c>
      <c r="W4420" s="1">
        <v>0.40</v>
      </c>
      <c r="X4420" s="0" t="inlineStr">
        <is>
          <t>IBGE — Censo Demográfico 2022 / SIDRA</t>
        </is>
      </c>
    </row>
    <row r="4421">
      <c r="A4421" s="0" t="inlineStr">
        <is>
          <t>4207007</t>
        </is>
      </c>
      <c r="B4421" s="0" t="inlineStr">
        <is>
          <t>Içara</t>
        </is>
      </c>
      <c r="C4421" s="0" t="inlineStr">
        <is>
          <t>SC</t>
        </is>
      </c>
      <c r="D4421" s="0" t="inlineStr">
        <is>
          <t>2022</t>
        </is>
      </c>
      <c r="E4421" s="1">
        <v>58994</v>
      </c>
      <c r="F4421" s="1">
        <v>528</v>
      </c>
      <c r="G4421" s="1">
        <v>802</v>
      </c>
      <c r="H4421" s="1">
        <v>3934</v>
      </c>
      <c r="I4421" s="1">
        <f>(F4421+G4421+H4421)/E4421*100</f>
        <v>8.922941316066040614299759298</v>
      </c>
      <c r="J4421" s="1">
        <f>(F4421+G4421)/E4421*100</f>
        <v>2.2544665559209411126555242906</v>
      </c>
      <c r="K4421" s="1">
        <f>F4421/E4421*100</f>
        <v>0.8950062718242533138963284402</v>
      </c>
      <c r="L4421" s="1">
        <v>1976.00</v>
      </c>
      <c r="M4421" s="1">
        <v>1550.00</v>
      </c>
      <c r="N4421" s="1">
        <v>2.61</v>
      </c>
      <c r="O4421" s="1">
        <v>85.30</v>
      </c>
      <c r="P4421" s="1">
        <v>9.63</v>
      </c>
      <c r="Q4421" s="1">
        <v>53.95</v>
      </c>
      <c r="R4421" s="1">
        <v>36.90</v>
      </c>
      <c r="S4421" s="1">
        <v>8.76</v>
      </c>
      <c r="T4421" s="1">
        <v>0.01</v>
      </c>
      <c r="U4421" s="1">
        <v>98.44</v>
      </c>
      <c r="V4421" s="1">
        <f>100-U4421</f>
        <v>1.56</v>
      </c>
      <c r="W4421" s="1">
        <v>1.24</v>
      </c>
      <c r="X4421" s="0" t="inlineStr">
        <is>
          <t>IBGE — Censo Demográfico 2022 / SIDRA</t>
        </is>
      </c>
    </row>
    <row r="4422">
      <c r="A4422" s="0" t="inlineStr">
        <is>
          <t>4207106</t>
        </is>
      </c>
      <c r="B4422" s="0" t="inlineStr">
        <is>
          <t>Ilhota</t>
        </is>
      </c>
      <c r="C4422" s="0" t="inlineStr">
        <is>
          <t>SC</t>
        </is>
      </c>
      <c r="D4422" s="0" t="inlineStr">
        <is>
          <t>2022</t>
        </is>
      </c>
      <c r="E4422" s="1">
        <v>17025</v>
      </c>
      <c r="F4422" s="1">
        <v>161</v>
      </c>
      <c r="G4422" s="1">
        <v>326</v>
      </c>
      <c r="H4422" s="1">
        <v>870</v>
      </c>
      <c r="I4422" s="1">
        <f>(F4422+G4422+H4422)/E4422*100</f>
        <v>7.97063142437591776798825257</v>
      </c>
      <c r="J4422" s="1">
        <f>(F4422+G4422)/E4422*100</f>
        <v>2.8604992657856093979441997063</v>
      </c>
      <c r="K4422" s="1">
        <f>F4422/E4422*100</f>
        <v>0.945668135095447870778267254</v>
      </c>
      <c r="L4422" s="1">
        <v>1724.10</v>
      </c>
      <c r="M4422" s="1">
        <v>1440.00</v>
      </c>
      <c r="N4422" s="1">
        <v>3.84</v>
      </c>
      <c r="O4422" s="1">
        <v>53.28</v>
      </c>
      <c r="P4422" s="1">
        <v>34.65</v>
      </c>
      <c r="Q4422" s="1">
        <v>60.81</v>
      </c>
      <c r="R4422" s="1">
        <v>30.64</v>
      </c>
      <c r="S4422" s="1">
        <v>4.76</v>
      </c>
      <c s="1" r="T4422">
        <v>0</v>
      </c>
      <c r="U4422" s="1">
        <v>99.01</v>
      </c>
      <c r="V4422" s="1">
        <f>100-U4422</f>
        <v>0.99</v>
      </c>
      <c r="W4422" s="1">
        <v>0.87</v>
      </c>
      <c r="X4422" s="0" t="inlineStr">
        <is>
          <t>IBGE — Censo Demográfico 2022 / SIDRA</t>
        </is>
      </c>
    </row>
    <row r="4423">
      <c r="A4423" s="0" t="inlineStr">
        <is>
          <t>4207205</t>
        </is>
      </c>
      <c r="B4423" s="0" t="inlineStr">
        <is>
          <t>Imaruí</t>
        </is>
      </c>
      <c r="C4423" s="0" t="inlineStr">
        <is>
          <t>SC</t>
        </is>
      </c>
      <c r="D4423" s="0" t="inlineStr">
        <is>
          <t>2022</t>
        </is>
      </c>
      <c r="E4423" s="1">
        <v>11881</v>
      </c>
      <c r="F4423" s="1">
        <v>225</v>
      </c>
      <c r="G4423" s="1">
        <v>530</v>
      </c>
      <c r="H4423" s="1">
        <v>1642</v>
      </c>
      <c r="I4423" s="1">
        <f>(F4423+G4423+H4423)/E4423*100</f>
        <v>20.17506943859944449120444407</v>
      </c>
      <c r="J4423" s="1">
        <f>(F4423+G4423)/E4423*100</f>
        <v>6.3546839491625284066997727464</v>
      </c>
      <c r="K4423" s="1">
        <f>F4423/E4423*100</f>
        <v>1.8937799848497601212019190304</v>
      </c>
      <c r="L4423" s="1">
        <v>1397.34</v>
      </c>
      <c r="M4423" s="1">
        <v>1212.00</v>
      </c>
      <c r="N4423" s="1">
        <v>6.85</v>
      </c>
      <c r="O4423" s="1">
        <v>48.21</v>
      </c>
      <c r="P4423" s="1">
        <v>44.33</v>
      </c>
      <c r="Q4423" s="1">
        <v>12.87</v>
      </c>
      <c r="R4423" s="1">
        <v>82.47</v>
      </c>
      <c r="S4423" s="1">
        <v>2.99</v>
      </c>
      <c r="T4423" s="1">
        <v>0.04</v>
      </c>
      <c r="U4423" s="1">
        <v>93.68</v>
      </c>
      <c r="V4423" s="1">
        <f>100-U4423</f>
        <v>6.32</v>
      </c>
      <c r="W4423" s="1">
        <v>5.91</v>
      </c>
      <c r="X4423" s="0" t="inlineStr">
        <is>
          <t>IBGE — Censo Demográfico 2022 / SIDRA</t>
        </is>
      </c>
    </row>
    <row r="4424">
      <c r="A4424" s="0" t="inlineStr">
        <is>
          <t>4207304</t>
        </is>
      </c>
      <c r="B4424" s="0" t="inlineStr">
        <is>
          <t>Imbituba</t>
        </is>
      </c>
      <c r="C4424" s="0" t="inlineStr">
        <is>
          <t>SC</t>
        </is>
      </c>
      <c r="D4424" s="0" t="inlineStr">
        <is>
          <t>2022</t>
        </is>
      </c>
      <c r="E4424" s="1">
        <v>52226</v>
      </c>
      <c r="F4424" s="1">
        <v>1632</v>
      </c>
      <c r="G4424" s="1">
        <v>1501</v>
      </c>
      <c r="H4424" s="1">
        <v>4911</v>
      </c>
      <c r="I4424" s="1">
        <f>(F4424+G4424+H4424)/E4424*100</f>
        <v>15.40229004710297552942978593</v>
      </c>
      <c r="J4424" s="1">
        <f>(F4424+G4424)/E4424*100</f>
        <v>5.9989277371424194845479263202</v>
      </c>
      <c r="K4424" s="1">
        <f>F4424/E4424*100</f>
        <v>3.1248803278060736031861524911</v>
      </c>
      <c r="L4424" s="1">
        <v>1867.08</v>
      </c>
      <c r="M4424" s="1">
        <v>1333.33</v>
      </c>
      <c r="N4424" s="1">
        <v>3.23</v>
      </c>
      <c r="O4424" s="1">
        <v>78.85</v>
      </c>
      <c r="P4424" s="1">
        <v>13.64</v>
      </c>
      <c r="Q4424" s="1">
        <v>5.76</v>
      </c>
      <c r="R4424" s="1">
        <v>88.43</v>
      </c>
      <c r="S4424" s="1">
        <v>5.29</v>
      </c>
      <c r="T4424" s="1">
        <v>0.03</v>
      </c>
      <c r="U4424" s="1">
        <v>99.21</v>
      </c>
      <c r="V4424" s="1">
        <f>100-U4424</f>
        <v>0.79</v>
      </c>
      <c r="W4424" s="1">
        <v>0.19</v>
      </c>
      <c r="X4424" s="0" t="inlineStr">
        <is>
          <t>IBGE — Censo Demográfico 2022 / SIDRA</t>
        </is>
      </c>
    </row>
    <row r="4425">
      <c r="A4425" s="0" t="inlineStr">
        <is>
          <t>4207403</t>
        </is>
      </c>
      <c r="B4425" s="0" t="inlineStr">
        <is>
          <t>Imbuia</t>
        </is>
      </c>
      <c r="C4425" s="0" t="inlineStr">
        <is>
          <t>SC</t>
        </is>
      </c>
      <c r="D4425" s="0" t="inlineStr">
        <is>
          <t>2022</t>
        </is>
      </c>
      <c r="E4425" s="1">
        <v>5955</v>
      </c>
      <c r="F4425" s="1">
        <v>62</v>
      </c>
      <c r="G4425" s="1">
        <v>22</v>
      </c>
      <c r="H4425" s="1">
        <v>435</v>
      </c>
      <c r="I4425" s="1">
        <f>(F4425+G4425+H4425)/E4425*100</f>
        <v>8.715365239294710327455919395</v>
      </c>
      <c r="J4425" s="1">
        <f>(F4425+G4425)/E4425*100</f>
        <v>1.4105793450881612090680100756</v>
      </c>
      <c r="K4425" s="1">
        <f>F4425/E4425*100</f>
        <v>1.0411418975650713685978169605</v>
      </c>
      <c r="L4425" s="1">
        <v>1900.55</v>
      </c>
      <c r="M4425" s="1">
        <v>1500.00</v>
      </c>
      <c r="N4425" s="1">
        <v>3.83</v>
      </c>
      <c r="O4425" s="1">
        <v>34.60</v>
      </c>
      <c r="P4425" s="1">
        <v>59.03</v>
      </c>
      <c r="Q4425" s="1">
        <v>15.26</v>
      </c>
      <c r="R4425" s="1">
        <v>76.44</v>
      </c>
      <c r="S4425" s="1">
        <v>3.39</v>
      </c>
      <c s="1" r="T4425">
        <v>0</v>
      </c>
      <c r="U4425" s="1">
        <v>88.36</v>
      </c>
      <c r="V4425" s="1">
        <f>100-U4425</f>
        <v>11.64</v>
      </c>
      <c r="W4425" s="1">
        <v>10.77</v>
      </c>
      <c r="X4425" s="0" t="inlineStr">
        <is>
          <t>IBGE — Censo Demográfico 2022 / SIDRA</t>
        </is>
      </c>
    </row>
    <row r="4426">
      <c r="A4426" s="0" t="inlineStr">
        <is>
          <t>4207502</t>
        </is>
      </c>
      <c r="B4426" s="0" t="inlineStr">
        <is>
          <t>Indaial</t>
        </is>
      </c>
      <c r="C4426" s="0" t="inlineStr">
        <is>
          <t>SC</t>
        </is>
      </c>
      <c r="D4426" s="0" t="inlineStr">
        <is>
          <t>2022</t>
        </is>
      </c>
      <c r="E4426" s="1">
        <v>71376</v>
      </c>
      <c r="F4426" s="1">
        <v>888</v>
      </c>
      <c r="G4426" s="1">
        <v>755</v>
      </c>
      <c r="H4426" s="1">
        <v>3968</v>
      </c>
      <c r="I4426" s="1">
        <f>(F4426+G4426+H4426)/E4426*100</f>
        <v>7.8611858327729208697601434656</v>
      </c>
      <c r="J4426" s="1">
        <f>(F4426+G4426)/E4426*100</f>
        <v>2.3018941941268773817529701861</v>
      </c>
      <c r="K4426" s="1">
        <f>F4426/E4426*100</f>
        <v>1.2441156691324815063887020847</v>
      </c>
      <c r="L4426" s="1">
        <v>1941.73</v>
      </c>
      <c r="M4426" s="1">
        <v>1550.00</v>
      </c>
      <c r="N4426" s="1">
        <v>1.97</v>
      </c>
      <c r="O4426" s="1">
        <v>91.41</v>
      </c>
      <c r="P4426" s="1">
        <v>4.97</v>
      </c>
      <c r="Q4426" s="1">
        <v>60.17</v>
      </c>
      <c r="R4426" s="1">
        <v>38.27</v>
      </c>
      <c r="S4426" s="1">
        <v>0.70</v>
      </c>
      <c r="T4426" s="1">
        <v>0.01</v>
      </c>
      <c r="U4426" s="1">
        <v>99.67</v>
      </c>
      <c r="V4426" s="1">
        <f>100-U4426</f>
        <v>0.33</v>
      </c>
      <c r="W4426" s="1">
        <v>0.14</v>
      </c>
      <c r="X4426" s="0" t="inlineStr">
        <is>
          <t>IBGE — Censo Demográfico 2022 / SIDRA</t>
        </is>
      </c>
    </row>
    <row r="4427">
      <c r="A4427" s="0" t="inlineStr">
        <is>
          <t>4207577</t>
        </is>
      </c>
      <c r="B4427" s="0" t="inlineStr">
        <is>
          <t>Iomerê</t>
        </is>
      </c>
      <c r="C4427" s="0" t="inlineStr">
        <is>
          <t>SC</t>
        </is>
      </c>
      <c r="D4427" s="0" t="inlineStr">
        <is>
          <t>2022</t>
        </is>
      </c>
      <c r="E4427" s="1">
        <v>2877</v>
      </c>
      <c r="F4427" s="1">
        <v>27</v>
      </c>
      <c r="G4427" s="1">
        <v>27</v>
      </c>
      <c r="H4427" s="1">
        <v>61</v>
      </c>
      <c r="I4427" s="1">
        <f>(F4427+G4427+H4427)/E4427*100</f>
        <v>3.9972193256864789711505039972</v>
      </c>
      <c r="J4427" s="1">
        <f>(F4427+G4427)/E4427*100</f>
        <v>1.876955161626694473409801877</v>
      </c>
      <c r="K4427" s="1">
        <f>F4427/E4427*100</f>
        <v>0.9384775808133472367049009385</v>
      </c>
      <c r="L4427" s="1">
        <v>2700.40</v>
      </c>
      <c r="M4427" s="1">
        <v>1722.40</v>
      </c>
      <c r="N4427" s="1">
        <v>1.93</v>
      </c>
      <c r="O4427" s="1">
        <v>43.62</v>
      </c>
      <c r="P4427" s="1">
        <v>32.46</v>
      </c>
      <c r="Q4427" s="1">
        <v>13.60</v>
      </c>
      <c r="R4427" s="1">
        <v>38.65</v>
      </c>
      <c r="S4427" s="1">
        <v>47.65</v>
      </c>
      <c s="1" r="T4427">
        <v>0</v>
      </c>
      <c r="U4427" s="1">
        <v>97.94</v>
      </c>
      <c r="V4427" s="1">
        <f>100-U4427</f>
        <v>2.06</v>
      </c>
      <c r="W4427" s="1">
        <v>1.69</v>
      </c>
      <c r="X4427" s="0" t="inlineStr">
        <is>
          <t>IBGE — Censo Demográfico 2022 / SIDRA</t>
        </is>
      </c>
    </row>
    <row r="4428">
      <c r="A4428" s="0" t="inlineStr">
        <is>
          <t>4207601</t>
        </is>
      </c>
      <c r="B4428" s="0" t="inlineStr">
        <is>
          <t>Ipira</t>
        </is>
      </c>
      <c r="C4428" s="0" t="inlineStr">
        <is>
          <t>SC</t>
        </is>
      </c>
      <c r="D4428" s="0" t="inlineStr">
        <is>
          <t>2022</t>
        </is>
      </c>
      <c r="E4428" s="1">
        <v>4578</v>
      </c>
      <c r="F4428" s="1">
        <v>18</v>
      </c>
      <c r="G4428" s="1">
        <v>81</v>
      </c>
      <c r="H4428" s="1">
        <v>290</v>
      </c>
      <c r="I4428" s="1">
        <f>(F4428+G4428+H4428)/E4428*100</f>
        <v>8.497160332022717343818261249</v>
      </c>
      <c r="J4428" s="1">
        <f>(F4428+G4428)/E4428*100</f>
        <v>2.1625163826998689384010484928</v>
      </c>
      <c r="K4428" s="1">
        <f>F4428/E4428*100</f>
        <v>0.3931847968545216251638269987</v>
      </c>
      <c r="L4428" s="1">
        <v>2074.85</v>
      </c>
      <c r="M4428" s="1">
        <v>1500.00</v>
      </c>
      <c r="N4428" s="1">
        <v>2.94</v>
      </c>
      <c r="O4428" s="1">
        <v>70.03</v>
      </c>
      <c r="P4428" s="1">
        <v>19.95</v>
      </c>
      <c r="Q4428" s="1">
        <v>0.54</v>
      </c>
      <c r="R4428" s="1">
        <v>73.73</v>
      </c>
      <c r="S4428" s="1">
        <v>25.67</v>
      </c>
      <c s="1" r="T4428">
        <v>0</v>
      </c>
      <c r="U4428" s="1">
        <v>96.08</v>
      </c>
      <c r="V4428" s="1">
        <f>100-U4428</f>
        <v>3.92</v>
      </c>
      <c r="W4428" s="1">
        <v>3.71</v>
      </c>
      <c r="X4428" s="0" t="inlineStr">
        <is>
          <t>IBGE — Censo Demográfico 2022 / SIDRA</t>
        </is>
      </c>
    </row>
    <row r="4429">
      <c r="A4429" s="0" t="inlineStr">
        <is>
          <t>4207650</t>
        </is>
      </c>
      <c r="B4429" s="0" t="inlineStr">
        <is>
          <t>Iporã do Oeste</t>
        </is>
      </c>
      <c r="C4429" s="0" t="inlineStr">
        <is>
          <t>SC</t>
        </is>
      </c>
      <c r="D4429" s="0" t="inlineStr">
        <is>
          <t>2022</t>
        </is>
      </c>
      <c r="E4429" s="1">
        <v>9264</v>
      </c>
      <c r="F4429" s="1">
        <v>26</v>
      </c>
      <c r="G4429" s="1">
        <v>29</v>
      </c>
      <c r="H4429" s="1">
        <v>513</v>
      </c>
      <c r="I4429" s="1">
        <f>(F4429+G4429+H4429)/E4429*100</f>
        <v>6.131260794473229706390328152</v>
      </c>
      <c r="J4429" s="1">
        <f>(F4429+G4429)/E4429*100</f>
        <v>0.5936960276338514680483592401</v>
      </c>
      <c r="K4429" s="1">
        <f>F4429/E4429*100</f>
        <v>0.2806563039723661485319516408</v>
      </c>
      <c r="L4429" s="1">
        <v>2584.82</v>
      </c>
      <c r="M4429" s="1">
        <v>1666.67</v>
      </c>
      <c r="N4429" s="1">
        <v>2.78</v>
      </c>
      <c r="O4429" s="1">
        <v>65.07</v>
      </c>
      <c r="P4429" s="1">
        <v>27.43</v>
      </c>
      <c r="Q4429" s="1">
        <v>0.97</v>
      </c>
      <c r="R4429" s="1">
        <v>75.71</v>
      </c>
      <c r="S4429" s="1">
        <v>22.99</v>
      </c>
      <c s="1" r="T4429">
        <v>0</v>
      </c>
      <c r="U4429" s="1">
        <v>91.00</v>
      </c>
      <c r="V4429" s="1">
        <f>100-U4429</f>
        <v>9.00</v>
      </c>
      <c r="W4429" s="1">
        <v>7.29</v>
      </c>
      <c r="X4429" s="0" t="inlineStr">
        <is>
          <t>IBGE — Censo Demográfico 2022 / SIDRA</t>
        </is>
      </c>
    </row>
    <row r="4430">
      <c r="A4430" s="0" t="inlineStr">
        <is>
          <t>4207684</t>
        </is>
      </c>
      <c r="B4430" s="0" t="inlineStr">
        <is>
          <t>Ipuaçu</t>
        </is>
      </c>
      <c r="C4430" s="0" t="inlineStr">
        <is>
          <t>SC</t>
        </is>
      </c>
      <c r="D4430" s="0" t="inlineStr">
        <is>
          <t>2022</t>
        </is>
      </c>
      <c r="E4430" s="1">
        <v>7723</v>
      </c>
      <c r="F4430" s="1">
        <v>81</v>
      </c>
      <c r="G4430" s="1">
        <v>1095</v>
      </c>
      <c r="H4430" s="1">
        <v>1685</v>
      </c>
      <c r="I4430" s="1">
        <f>(F4430+G4430+H4430)/E4430*100</f>
        <v>37.04518969312443351029392723</v>
      </c>
      <c r="J4430" s="1">
        <f>(F4430+G4430)/E4430*100</f>
        <v>15.227243299236048167810436359</v>
      </c>
      <c r="K4430" s="1">
        <f>F4430/E4430*100</f>
        <v>1.0488152272432992360481678104</v>
      </c>
      <c r="L4430" s="1">
        <v>1290.53</v>
      </c>
      <c r="M4430" s="1">
        <v>837.33</v>
      </c>
      <c r="N4430" s="1">
        <v>7.83</v>
      </c>
      <c r="O4430" s="1">
        <v>46.04</v>
      </c>
      <c r="P4430" s="1">
        <v>44.38</v>
      </c>
      <c r="Q4430" s="1">
        <v>0.51</v>
      </c>
      <c r="R4430" s="1">
        <v>2.25</v>
      </c>
      <c r="S4430" s="1">
        <v>80.26</v>
      </c>
      <c r="T4430" s="1">
        <v>10.68</v>
      </c>
      <c r="U4430" s="1">
        <v>47.11</v>
      </c>
      <c r="V4430" s="1">
        <f>100-U4430</f>
        <v>52.89</v>
      </c>
      <c r="W4430" s="1">
        <v>47.55</v>
      </c>
      <c r="X4430" s="0" t="inlineStr">
        <is>
          <t>IBGE — Censo Demográfico 2022 / SIDRA</t>
        </is>
      </c>
    </row>
    <row r="4431">
      <c r="A4431" s="0" t="inlineStr">
        <is>
          <t>4207700</t>
        </is>
      </c>
      <c r="B4431" s="0" t="inlineStr">
        <is>
          <t>Ipumirim</t>
        </is>
      </c>
      <c r="C4431" s="0" t="inlineStr">
        <is>
          <t>SC</t>
        </is>
      </c>
      <c r="D4431" s="0" t="inlineStr">
        <is>
          <t>2022</t>
        </is>
      </c>
      <c r="E4431" s="1">
        <v>7804</v>
      </c>
      <c r="F4431" s="1">
        <v>79</v>
      </c>
      <c r="G4431" s="1">
        <v>85</v>
      </c>
      <c r="H4431" s="1">
        <v>432</v>
      </c>
      <c r="I4431" s="1">
        <f>(F4431+G4431+H4431)/E4431*100</f>
        <v>7.6371091747821629933367503844</v>
      </c>
      <c r="J4431" s="1">
        <f>(F4431+G4431)/E4431*100</f>
        <v>2.1014864172219374679651460789</v>
      </c>
      <c r="K4431" s="1">
        <f>F4431/E4431*100</f>
        <v>1.0123013839056893900563813429</v>
      </c>
      <c r="L4431" s="1">
        <v>2372.79</v>
      </c>
      <c r="M4431" s="1">
        <v>1533.33</v>
      </c>
      <c r="N4431" s="1">
        <v>4.35</v>
      </c>
      <c r="O4431" s="1">
        <v>62.77</v>
      </c>
      <c r="P4431" s="1">
        <v>26.56</v>
      </c>
      <c r="Q4431" s="1">
        <v>2.95</v>
      </c>
      <c r="R4431" s="1">
        <v>84.17</v>
      </c>
      <c r="S4431" s="1">
        <v>12.55</v>
      </c>
      <c r="T4431" s="1">
        <v>0.04</v>
      </c>
      <c r="U4431" s="1">
        <v>97.19</v>
      </c>
      <c r="V4431" s="1">
        <f>100-U4431</f>
        <v>2.81</v>
      </c>
      <c r="W4431" s="1">
        <v>1.78</v>
      </c>
      <c r="X4431" s="0" t="inlineStr">
        <is>
          <t>IBGE — Censo Demográfico 2022 / SIDRA</t>
        </is>
      </c>
    </row>
    <row r="4432">
      <c r="A4432" s="0" t="inlineStr">
        <is>
          <t>4207759</t>
        </is>
      </c>
      <c r="B4432" s="0" t="inlineStr">
        <is>
          <t>Iraceminha</t>
        </is>
      </c>
      <c r="C4432" s="0" t="inlineStr">
        <is>
          <t>SC</t>
        </is>
      </c>
      <c r="D4432" s="0" t="inlineStr">
        <is>
          <t>2022</t>
        </is>
      </c>
      <c r="E4432" s="1">
        <v>3976</v>
      </c>
      <c r="F4432" s="1">
        <v>8</v>
      </c>
      <c r="G4432" s="1">
        <v>55</v>
      </c>
      <c r="H4432" s="1">
        <v>202</v>
      </c>
      <c r="I4432" s="1">
        <f>(F4432+G4432+H4432)/E4432*100</f>
        <v>6.6649899396378269617706237425</v>
      </c>
      <c r="J4432" s="1">
        <f>(F4432+G4432)/E4432*100</f>
        <v>1.5845070422535211267605633803</v>
      </c>
      <c r="K4432" s="1">
        <f>F4432/E4432*100</f>
        <v>0.2012072434607645875251509054</v>
      </c>
      <c r="L4432" s="1">
        <v>2149.25</v>
      </c>
      <c r="M4432" s="1">
        <v>1500.00</v>
      </c>
      <c r="N4432" s="1">
        <v>4.32</v>
      </c>
      <c r="O4432" s="1">
        <v>71.28</v>
      </c>
      <c r="P4432" s="1">
        <v>14.39</v>
      </c>
      <c r="Q4432" s="1">
        <v>0.27</v>
      </c>
      <c r="R4432" s="1">
        <v>35.74</v>
      </c>
      <c r="S4432" s="1">
        <v>63.85</v>
      </c>
      <c s="1" r="T4432">
        <v>0</v>
      </c>
      <c r="U4432" s="1">
        <v>55.59</v>
      </c>
      <c r="V4432" s="1">
        <f>100-U4432</f>
        <v>44.41</v>
      </c>
      <c r="W4432" s="1">
        <v>23.19</v>
      </c>
      <c r="X4432" s="0" t="inlineStr">
        <is>
          <t>IBGE — Censo Demográfico 2022 / SIDRA</t>
        </is>
      </c>
    </row>
    <row r="4433">
      <c r="A4433" s="0" t="inlineStr">
        <is>
          <t>4207809</t>
        </is>
      </c>
      <c r="B4433" s="0" t="inlineStr">
        <is>
          <t>Irani</t>
        </is>
      </c>
      <c r="C4433" s="0" t="inlineStr">
        <is>
          <t>SC</t>
        </is>
      </c>
      <c r="D4433" s="0" t="inlineStr">
        <is>
          <t>2022</t>
        </is>
      </c>
      <c r="E4433" s="1">
        <v>10190</v>
      </c>
      <c r="F4433" s="1">
        <v>39</v>
      </c>
      <c r="G4433" s="1">
        <v>161</v>
      </c>
      <c r="H4433" s="1">
        <v>810</v>
      </c>
      <c r="I4433" s="1">
        <f>(F4433+G4433+H4433)/E4433*100</f>
        <v>9.911678115799803729146221786</v>
      </c>
      <c r="J4433" s="1">
        <f>(F4433+G4433)/E4433*100</f>
        <v>1.9627085377821393523061825319</v>
      </c>
      <c r="K4433" s="1">
        <f>F4433/E4433*100</f>
        <v>0.3827281648675171736997055937</v>
      </c>
      <c r="L4433" s="1">
        <v>1801.71</v>
      </c>
      <c r="M4433" s="1">
        <v>1416.67</v>
      </c>
      <c r="N4433" s="1">
        <v>5.12</v>
      </c>
      <c r="O4433" s="1">
        <v>76.41</v>
      </c>
      <c r="P4433" s="1">
        <v>22.80</v>
      </c>
      <c r="Q4433" s="1">
        <v>8.87</v>
      </c>
      <c r="R4433" s="1">
        <v>55.39</v>
      </c>
      <c r="S4433" s="1">
        <v>35.11</v>
      </c>
      <c r="T4433" s="1">
        <v>0.11</v>
      </c>
      <c r="U4433" s="1">
        <v>93.43</v>
      </c>
      <c r="V4433" s="1">
        <f>100-U4433</f>
        <v>6.57</v>
      </c>
      <c r="W4433" s="1">
        <v>4.71</v>
      </c>
      <c r="X4433" s="0" t="inlineStr">
        <is>
          <t>IBGE — Censo Demográfico 2022 / SIDRA</t>
        </is>
      </c>
    </row>
    <row r="4434">
      <c r="A4434" s="0" t="inlineStr">
        <is>
          <t>4207858</t>
        </is>
      </c>
      <c r="B4434" s="0" t="inlineStr">
        <is>
          <t>Irati</t>
        </is>
      </c>
      <c r="C4434" s="0" t="inlineStr">
        <is>
          <t>SC</t>
        </is>
      </c>
      <c r="D4434" s="0" t="inlineStr">
        <is>
          <t>2022</t>
        </is>
      </c>
      <c r="E4434" s="1">
        <v>2069</v>
      </c>
      <c r="F4434" s="1">
        <v>0</v>
      </c>
      <c r="G4434" s="1">
        <v>10</v>
      </c>
      <c r="H4434" s="1">
        <v>122</v>
      </c>
      <c r="I4434" s="1">
        <f>(F4434+G4434+H4434)/E4434*100</f>
        <v>6.3798936684388593523441275979</v>
      </c>
      <c r="J4434" s="1">
        <f>(F4434+G4434)/E4434*100</f>
        <v>0.4833252779120347994200096665</v>
      </c>
      <c r="K4434" s="1">
        <f>F4434/E4434*100</f>
        <v>0</v>
      </c>
      <c r="L4434" s="1">
        <v>2193.15</v>
      </c>
      <c r="M4434" s="1">
        <v>1666.67</v>
      </c>
      <c r="N4434" s="1">
        <v>7.77</v>
      </c>
      <c r="O4434" s="1">
        <v>80.56</v>
      </c>
      <c r="P4434" s="1">
        <v>5.46</v>
      </c>
      <c r="Q4434" s="1">
        <v>1.02</v>
      </c>
      <c r="R4434" s="1">
        <v>38.88</v>
      </c>
      <c r="S4434" s="1">
        <v>59.97</v>
      </c>
      <c s="1" r="T4434">
        <v>0</v>
      </c>
      <c r="U4434" s="1">
        <v>94.79</v>
      </c>
      <c r="V4434" s="1">
        <f>100-U4434</f>
        <v>5.21</v>
      </c>
      <c r="W4434" s="1">
        <v>4.96</v>
      </c>
      <c r="X4434" s="0" t="inlineStr">
        <is>
          <t>IBGE — Censo Demográfico 2022 / SIDRA</t>
        </is>
      </c>
    </row>
    <row r="4435">
      <c r="A4435" s="0" t="inlineStr">
        <is>
          <t>4207908</t>
        </is>
      </c>
      <c r="B4435" s="0" t="inlineStr">
        <is>
          <t>Irineópolis</t>
        </is>
      </c>
      <c r="C4435" s="0" t="inlineStr">
        <is>
          <t>SC</t>
        </is>
      </c>
      <c r="D4435" s="0" t="inlineStr">
        <is>
          <t>2022</t>
        </is>
      </c>
      <c r="E4435" s="1">
        <v>10245</v>
      </c>
      <c r="F4435" s="1">
        <v>666</v>
      </c>
      <c r="G4435" s="1">
        <v>969</v>
      </c>
      <c r="H4435" s="1">
        <v>1751</v>
      </c>
      <c r="I4435" s="1">
        <f>(F4435+G4435+H4435)/E4435*100</f>
        <v>33.05026842362127867252318204</v>
      </c>
      <c r="J4435" s="1">
        <f>(F4435+G4435)/E4435*100</f>
        <v>15.959004392386530014641288433</v>
      </c>
      <c r="K4435" s="1">
        <f>F4435/E4435*100</f>
        <v>6.5007320644216691068814055637</v>
      </c>
      <c r="L4435" s="1">
        <v>1443.53</v>
      </c>
      <c r="M4435" s="1">
        <v>1042.40</v>
      </c>
      <c r="N4435" s="1">
        <v>5.54</v>
      </c>
      <c r="O4435" s="1">
        <v>42.80</v>
      </c>
      <c r="P4435" s="1">
        <v>51.51</v>
      </c>
      <c r="Q4435" s="1">
        <v>17.82</v>
      </c>
      <c r="R4435" s="1">
        <v>43.52</v>
      </c>
      <c r="S4435" s="1">
        <v>37.83</v>
      </c>
      <c r="T4435" s="1">
        <v>0.08</v>
      </c>
      <c r="U4435" s="1">
        <v>80.60</v>
      </c>
      <c r="V4435" s="1">
        <f>100-U4435</f>
        <v>19.40</v>
      </c>
      <c r="W4435" s="1">
        <v>17.74</v>
      </c>
      <c r="X4435" s="0" t="inlineStr">
        <is>
          <t>IBGE — Censo Demográfico 2022 / SIDRA</t>
        </is>
      </c>
    </row>
    <row r="4436">
      <c r="A4436" s="0" t="inlineStr">
        <is>
          <t>4208005</t>
        </is>
      </c>
      <c r="B4436" s="0" t="inlineStr">
        <is>
          <t>Itá</t>
        </is>
      </c>
      <c r="C4436" s="0" t="inlineStr">
        <is>
          <t>SC</t>
        </is>
      </c>
      <c r="D4436" s="0" t="inlineStr">
        <is>
          <t>2022</t>
        </is>
      </c>
      <c r="E4436" s="1">
        <v>7048</v>
      </c>
      <c r="F4436" s="1">
        <v>36</v>
      </c>
      <c r="G4436" s="1">
        <v>23</v>
      </c>
      <c r="H4436" s="1">
        <v>312</v>
      </c>
      <c r="I4436" s="1">
        <f>(F4436+G4436+H4436)/E4436*100</f>
        <v>5.2639046538024971623155505108</v>
      </c>
      <c r="J4436" s="1">
        <f>(F4436+G4436)/E4436*100</f>
        <v>0.837116912599318955732122588</v>
      </c>
      <c r="K4436" s="1">
        <f>F4436/E4436*100</f>
        <v>0.5107832009080590238365493757</v>
      </c>
      <c r="L4436" s="1">
        <v>2845.16</v>
      </c>
      <c r="M4436" s="1">
        <v>1706.00</v>
      </c>
      <c r="N4436" s="1">
        <v>4.53</v>
      </c>
      <c r="O4436" s="1">
        <v>75.64</v>
      </c>
      <c r="P4436" s="1">
        <v>16.64</v>
      </c>
      <c r="Q4436" s="1">
        <v>52.02</v>
      </c>
      <c r="R4436" s="1">
        <v>37.06</v>
      </c>
      <c r="S4436" s="1">
        <v>10.92</v>
      </c>
      <c s="1" r="T4436">
        <v>0</v>
      </c>
      <c r="U4436" s="1">
        <v>93.54</v>
      </c>
      <c r="V4436" s="1">
        <f>100-U4436</f>
        <v>6.46</v>
      </c>
      <c r="W4436" s="1">
        <v>3.56</v>
      </c>
      <c r="X4436" s="0" t="inlineStr">
        <is>
          <t>IBGE — Censo Demográfico 2022 / SIDRA</t>
        </is>
      </c>
    </row>
    <row r="4437">
      <c r="A4437" s="0" t="inlineStr">
        <is>
          <t>4208104</t>
        </is>
      </c>
      <c r="B4437" s="0" t="inlineStr">
        <is>
          <t>Itaiópolis</t>
        </is>
      </c>
      <c r="C4437" s="0" t="inlineStr">
        <is>
          <t>SC</t>
        </is>
      </c>
      <c r="D4437" s="0" t="inlineStr">
        <is>
          <t>2022</t>
        </is>
      </c>
      <c r="E4437" s="1">
        <v>22030</v>
      </c>
      <c r="F4437" s="1">
        <v>842</v>
      </c>
      <c r="G4437" s="1">
        <v>605</v>
      </c>
      <c r="H4437" s="1">
        <v>3130</v>
      </c>
      <c r="I4437" s="1">
        <f>(F4437+G4437+H4437)/E4437*100</f>
        <v>20.776214253290966863368134362</v>
      </c>
      <c r="J4437" s="1">
        <f>(F4437+G4437)/E4437*100</f>
        <v>6.5683159328188833408987743985</v>
      </c>
      <c r="K4437" s="1">
        <f>F4437/E4437*100</f>
        <v>3.8220608261461643213799364503</v>
      </c>
      <c r="L4437" s="1">
        <v>1585.77</v>
      </c>
      <c r="M4437" s="1">
        <v>1212.00</v>
      </c>
      <c r="N4437" s="1">
        <v>3.32</v>
      </c>
      <c r="O4437" s="1">
        <v>56.64</v>
      </c>
      <c r="P4437" s="1">
        <v>38.83</v>
      </c>
      <c r="Q4437" s="1">
        <v>11.39</v>
      </c>
      <c r="R4437" s="1">
        <v>47.36</v>
      </c>
      <c r="S4437" s="1">
        <v>40.79</v>
      </c>
      <c r="T4437" s="1">
        <v>0.06</v>
      </c>
      <c r="U4437" s="1">
        <v>81.70</v>
      </c>
      <c r="V4437" s="1">
        <f>100-U4437</f>
        <v>18.30</v>
      </c>
      <c r="W4437" s="1">
        <v>17.02</v>
      </c>
      <c r="X4437" s="0" t="inlineStr">
        <is>
          <t>IBGE — Censo Demográfico 2022 / SIDRA</t>
        </is>
      </c>
    </row>
    <row r="4438">
      <c r="A4438" s="0" t="inlineStr">
        <is>
          <t>4208203</t>
        </is>
      </c>
      <c r="B4438" s="0" t="inlineStr">
        <is>
          <t>Itajaí</t>
        </is>
      </c>
      <c r="C4438" s="0" t="inlineStr">
        <is>
          <t>SC</t>
        </is>
      </c>
      <c r="D4438" s="0" t="inlineStr">
        <is>
          <t>2022</t>
        </is>
      </c>
      <c r="E4438" s="1">
        <v>262290</v>
      </c>
      <c r="F4438" s="1">
        <v>3950</v>
      </c>
      <c r="G4438" s="1">
        <v>4643</v>
      </c>
      <c r="H4438" s="1">
        <v>19827</v>
      </c>
      <c r="I4438" s="1">
        <f>(F4438+G4438+H4438)/E4438*100</f>
        <v>10.835334934614358153189218041</v>
      </c>
      <c r="J4438" s="1">
        <f>(F4438+G4438)/E4438*100</f>
        <v>3.2761447253040527660223416829</v>
      </c>
      <c r="K4438" s="1">
        <f>F4438/E4438*100</f>
        <v>1.5059666781043882725227801289</v>
      </c>
      <c r="L4438" s="1">
        <v>2365.70</v>
      </c>
      <c r="M4438" s="1">
        <v>1600.00</v>
      </c>
      <c r="N4438" s="1">
        <v>1.88</v>
      </c>
      <c r="O4438" s="1">
        <v>96.08</v>
      </c>
      <c r="P4438" s="1">
        <v>2.75</v>
      </c>
      <c r="Q4438" s="1">
        <v>80.51</v>
      </c>
      <c r="R4438" s="1">
        <v>17.23</v>
      </c>
      <c r="S4438" s="1">
        <v>0.76</v>
      </c>
      <c r="T4438" s="1">
        <v>0.00</v>
      </c>
      <c r="U4438" s="1">
        <v>99.90</v>
      </c>
      <c r="V4438" s="1">
        <f>100-U4438</f>
        <v>0.10</v>
      </c>
      <c r="W4438" s="1">
        <v>0.05</v>
      </c>
      <c r="X4438" s="0" t="inlineStr">
        <is>
          <t>IBGE — Censo Demográfico 2022 / SIDRA</t>
        </is>
      </c>
    </row>
    <row r="4439">
      <c r="A4439" s="0" t="inlineStr">
        <is>
          <t>4208302</t>
        </is>
      </c>
      <c r="B4439" s="0" t="inlineStr">
        <is>
          <t>Itapema</t>
        </is>
      </c>
      <c r="C4439" s="0" t="inlineStr">
        <is>
          <t>SC</t>
        </is>
      </c>
      <c r="D4439" s="0" t="inlineStr">
        <is>
          <t>2022</t>
        </is>
      </c>
      <c r="E4439" s="1">
        <v>75605</v>
      </c>
      <c r="F4439" s="1">
        <v>1162</v>
      </c>
      <c r="G4439" s="1">
        <v>1431</v>
      </c>
      <c r="H4439" s="1">
        <v>5922</v>
      </c>
      <c r="I4439" s="1">
        <f>(F4439+G4439+H4439)/E4439*100</f>
        <v>11.262482640037034587659546326</v>
      </c>
      <c r="J4439" s="1">
        <f>(F4439+G4439)/E4439*100</f>
        <v>3.4296673500429865749619734145</v>
      </c>
      <c r="K4439" s="1">
        <f>F4439/E4439*100</f>
        <v>1.5369353878711725414985781364</v>
      </c>
      <c r="L4439" s="1">
        <v>2579.53</v>
      </c>
      <c r="M4439" s="1">
        <v>1700.00</v>
      </c>
      <c r="N4439" s="1">
        <v>1.86</v>
      </c>
      <c r="O4439" s="1">
        <v>91.52</v>
      </c>
      <c r="P4439" s="1">
        <v>6.01</v>
      </c>
      <c r="Q4439" s="1">
        <v>65.99</v>
      </c>
      <c r="R4439" s="1">
        <v>30.75</v>
      </c>
      <c r="S4439" s="1">
        <v>1.55</v>
      </c>
      <c r="T4439" s="1">
        <v>0.00</v>
      </c>
      <c r="U4439" s="1">
        <v>99.91</v>
      </c>
      <c r="V4439" s="1">
        <f>100-U4439</f>
        <v>0.09</v>
      </c>
      <c r="W4439" s="1">
        <v>0.01</v>
      </c>
      <c r="X4439" s="0" t="inlineStr">
        <is>
          <t>IBGE — Censo Demográfico 2022 / SIDRA</t>
        </is>
      </c>
    </row>
    <row r="4440">
      <c r="A4440" s="0" t="inlineStr">
        <is>
          <t>4208401</t>
        </is>
      </c>
      <c r="B4440" s="0" t="inlineStr">
        <is>
          <t>Itapiranga</t>
        </is>
      </c>
      <c r="C4440" s="0" t="inlineStr">
        <is>
          <t>SC</t>
        </is>
      </c>
      <c r="D4440" s="0" t="inlineStr">
        <is>
          <t>2022</t>
        </is>
      </c>
      <c r="E4440" s="1">
        <v>16622</v>
      </c>
      <c r="F4440" s="1">
        <v>36</v>
      </c>
      <c r="G4440" s="1">
        <v>159</v>
      </c>
      <c r="H4440" s="1">
        <v>753</v>
      </c>
      <c r="I4440" s="1">
        <f>(F4440+G4440+H4440)/E4440*100</f>
        <v>5.7032848032727710263506196607</v>
      </c>
      <c r="J4440" s="1">
        <f>(F4440+G4440)/E4440*100</f>
        <v>1.1731440259896522680784502467</v>
      </c>
      <c r="K4440" s="1">
        <f>F4440/E4440*100</f>
        <v>0.2165804355673204187221754302</v>
      </c>
      <c r="L4440" s="1">
        <v>2634.98</v>
      </c>
      <c r="M4440" s="1">
        <v>1733.33</v>
      </c>
      <c r="N4440" s="1">
        <v>2.19</v>
      </c>
      <c r="O4440" s="1">
        <v>86.59</v>
      </c>
      <c r="P4440" s="1">
        <v>1.60</v>
      </c>
      <c r="Q4440" s="1">
        <v>48.63</v>
      </c>
      <c r="R4440" s="1">
        <v>12.09</v>
      </c>
      <c r="S4440" s="1">
        <v>38.47</v>
      </c>
      <c r="T4440" s="1">
        <v>0.08</v>
      </c>
      <c r="U4440" s="1">
        <v>86.44</v>
      </c>
      <c r="V4440" s="1">
        <f>100-U4440</f>
        <v>13.56</v>
      </c>
      <c r="W4440" s="1">
        <v>11.81</v>
      </c>
      <c r="X4440" s="0" t="inlineStr">
        <is>
          <t>IBGE — Censo Demográfico 2022 / SIDRA</t>
        </is>
      </c>
    </row>
    <row r="4441">
      <c r="A4441" s="0" t="inlineStr">
        <is>
          <t>4208450</t>
        </is>
      </c>
      <c r="B4441" s="0" t="inlineStr">
        <is>
          <t>Itapoá</t>
        </is>
      </c>
      <c r="C4441" s="0" t="inlineStr">
        <is>
          <t>SC</t>
        </is>
      </c>
      <c r="D4441" s="0" t="inlineStr">
        <is>
          <t>2022</t>
        </is>
      </c>
      <c r="E4441" s="1">
        <v>30667</v>
      </c>
      <c r="F4441" s="1">
        <v>1432</v>
      </c>
      <c r="G4441" s="1">
        <v>1018</v>
      </c>
      <c r="H4441" s="1">
        <v>3756</v>
      </c>
      <c r="I4441" s="1">
        <f>(F4441+G4441+H4441)/E4441*100</f>
        <v>20.236736557211334659405876023</v>
      </c>
      <c r="J4441" s="1">
        <f>(F4441+G4441)/E4441*100</f>
        <v>7.98904359735220269344898425</v>
      </c>
      <c r="K4441" s="1">
        <f>F4441/E4441*100</f>
        <v>4.6695144617993282681709981413</v>
      </c>
      <c r="L4441" s="1">
        <v>1795.93</v>
      </c>
      <c r="M4441" s="1">
        <v>1300.00</v>
      </c>
      <c r="N4441" s="1">
        <v>2.39</v>
      </c>
      <c r="O4441" s="1">
        <v>93.75</v>
      </c>
      <c r="P4441" s="1">
        <v>5.49</v>
      </c>
      <c r="Q4441" s="1">
        <v>1.89</v>
      </c>
      <c r="R4441" s="1">
        <v>96.86</v>
      </c>
      <c r="S4441" s="1">
        <v>0.74</v>
      </c>
      <c r="T4441" s="1">
        <v>0.02</v>
      </c>
      <c r="U4441" s="1">
        <v>99.53</v>
      </c>
      <c r="V4441" s="1">
        <f>100-U4441</f>
        <v>0.47</v>
      </c>
      <c r="W4441" s="1">
        <v>0.22</v>
      </c>
      <c r="X4441" s="0" t="inlineStr">
        <is>
          <t>IBGE — Censo Demográfico 2022 / SIDRA</t>
        </is>
      </c>
    </row>
    <row r="4442">
      <c r="A4442" s="0" t="inlineStr">
        <is>
          <t>4208500</t>
        </is>
      </c>
      <c r="B4442" s="0" t="inlineStr">
        <is>
          <t>Ituporanga</t>
        </is>
      </c>
      <c r="C4442" s="0" t="inlineStr">
        <is>
          <t>SC</t>
        </is>
      </c>
      <c r="D4442" s="0" t="inlineStr">
        <is>
          <t>2022</t>
        </is>
      </c>
      <c r="E4442" s="1">
        <v>26354</v>
      </c>
      <c r="F4442" s="1">
        <v>528</v>
      </c>
      <c r="G4442" s="1">
        <v>228</v>
      </c>
      <c r="H4442" s="1">
        <v>1898</v>
      </c>
      <c r="I4442" s="1">
        <f>(F4442+G4442+H4442)/E4442*100</f>
        <v>10.070577521438870759656978068</v>
      </c>
      <c r="J4442" s="1">
        <f>(F4442+G4442)/E4442*100</f>
        <v>2.8686347423541018441223343705</v>
      </c>
      <c r="K4442" s="1">
        <f>F4442/E4442*100</f>
        <v>2.0034909311679441451013128937</v>
      </c>
      <c r="L4442" s="1">
        <v>2112.88</v>
      </c>
      <c r="M4442" s="1">
        <v>1625.00</v>
      </c>
      <c r="N4442" s="1">
        <v>3.04</v>
      </c>
      <c r="O4442" s="1">
        <v>65.01</v>
      </c>
      <c r="P4442" s="1">
        <v>31.22</v>
      </c>
      <c r="Q4442" s="1">
        <v>48.30</v>
      </c>
      <c r="R4442" s="1">
        <v>41.54</v>
      </c>
      <c r="S4442" s="1">
        <v>8.51</v>
      </c>
      <c r="T4442" s="1">
        <v>0.02</v>
      </c>
      <c r="U4442" s="1">
        <v>97.54</v>
      </c>
      <c r="V4442" s="1">
        <f>100-U4442</f>
        <v>2.46</v>
      </c>
      <c r="W4442" s="1">
        <v>2.31</v>
      </c>
      <c r="X4442" s="0" t="inlineStr">
        <is>
          <t>IBGE — Censo Demográfico 2022 / SIDRA</t>
        </is>
      </c>
    </row>
    <row r="4443">
      <c r="A4443" s="0" t="inlineStr">
        <is>
          <t>4208609</t>
        </is>
      </c>
      <c r="B4443" s="0" t="inlineStr">
        <is>
          <t>Jaborá</t>
        </is>
      </c>
      <c r="C4443" s="0" t="inlineStr">
        <is>
          <t>SC</t>
        </is>
      </c>
      <c r="D4443" s="0" t="inlineStr">
        <is>
          <t>2022</t>
        </is>
      </c>
      <c r="E4443" s="1">
        <v>4290</v>
      </c>
      <c r="F4443" s="1">
        <v>112</v>
      </c>
      <c r="G4443" s="1">
        <v>131</v>
      </c>
      <c r="H4443" s="1">
        <v>470</v>
      </c>
      <c r="I4443" s="1">
        <f>(F4443+G4443+H4443)/E4443*100</f>
        <v>16.62004662004662004662004662</v>
      </c>
      <c r="J4443" s="1">
        <f>(F4443+G4443)/E4443*100</f>
        <v>5.6643356643356643356643356643</v>
      </c>
      <c r="K4443" s="1">
        <f>F4443/E4443*100</f>
        <v>2.6107226107226107226107226107</v>
      </c>
      <c r="L4443" s="1">
        <v>2085.55</v>
      </c>
      <c r="M4443" s="1">
        <v>1300.00</v>
      </c>
      <c r="N4443" s="1">
        <v>4.66</v>
      </c>
      <c r="O4443" s="1">
        <v>53.92</v>
      </c>
      <c r="P4443" s="1">
        <v>23.40</v>
      </c>
      <c r="Q4443" s="1">
        <v>1.69</v>
      </c>
      <c r="R4443" s="1">
        <v>70.38</v>
      </c>
      <c r="S4443" s="1">
        <v>27.74</v>
      </c>
      <c s="1" r="T4443">
        <v>0</v>
      </c>
      <c r="U4443" s="1">
        <v>88.46</v>
      </c>
      <c r="V4443" s="1">
        <f>100-U4443</f>
        <v>11.54</v>
      </c>
      <c r="W4443" s="1">
        <v>7.97</v>
      </c>
      <c r="X4443" s="0" t="inlineStr">
        <is>
          <t>IBGE — Censo Demográfico 2022 / SIDRA</t>
        </is>
      </c>
    </row>
    <row r="4444">
      <c r="A4444" s="0" t="inlineStr">
        <is>
          <t>4208708</t>
        </is>
      </c>
      <c r="B4444" s="0" t="inlineStr">
        <is>
          <t>Jacinto Machado</t>
        </is>
      </c>
      <c r="C4444" s="0" t="inlineStr">
        <is>
          <t>SC</t>
        </is>
      </c>
      <c r="D4444" s="0" t="inlineStr">
        <is>
          <t>2022</t>
        </is>
      </c>
      <c r="E4444" s="1">
        <v>10624</v>
      </c>
      <c r="F4444" s="1">
        <v>267</v>
      </c>
      <c r="G4444" s="1">
        <v>384</v>
      </c>
      <c r="H4444" s="1">
        <v>979</v>
      </c>
      <c r="I4444" s="1">
        <f>(F4444+G4444+H4444)/E4444*100</f>
        <v>15.342620481927710843373493976</v>
      </c>
      <c r="J4444" s="1">
        <f>(F4444+G4444)/E4444*100</f>
        <v>6.1276355421686746987951807229</v>
      </c>
      <c r="K4444" s="1">
        <f>F4444/E4444*100</f>
        <v>2.5131777108433734939759036145</v>
      </c>
      <c r="L4444" s="1">
        <v>1613.26</v>
      </c>
      <c r="M4444" s="1">
        <v>1281.00</v>
      </c>
      <c r="N4444" s="1">
        <v>4.99</v>
      </c>
      <c r="O4444" s="1">
        <v>62.39</v>
      </c>
      <c r="P4444" s="1">
        <v>32.75</v>
      </c>
      <c r="Q4444" s="1">
        <v>11.92</v>
      </c>
      <c r="R4444" s="1">
        <v>54.64</v>
      </c>
      <c r="S4444" s="1">
        <v>15.54</v>
      </c>
      <c r="T4444" s="1">
        <v>0.03</v>
      </c>
      <c r="U4444" s="1">
        <v>86.36</v>
      </c>
      <c r="V4444" s="1">
        <f>100-U4444</f>
        <v>13.64</v>
      </c>
      <c r="W4444" s="1">
        <v>13.09</v>
      </c>
      <c r="X4444" s="0" t="inlineStr">
        <is>
          <t>IBGE — Censo Demográfico 2022 / SIDRA</t>
        </is>
      </c>
    </row>
    <row r="4445">
      <c r="A4445" s="0" t="inlineStr">
        <is>
          <t>4208807</t>
        </is>
      </c>
      <c r="B4445" s="0" t="inlineStr">
        <is>
          <t>Jaguaruna</t>
        </is>
      </c>
      <c r="C4445" s="0" t="inlineStr">
        <is>
          <t>SC</t>
        </is>
      </c>
      <c r="D4445" s="0" t="inlineStr">
        <is>
          <t>2022</t>
        </is>
      </c>
      <c r="E4445" s="1">
        <v>20365</v>
      </c>
      <c r="F4445" s="1">
        <v>286</v>
      </c>
      <c r="G4445" s="1">
        <v>261</v>
      </c>
      <c r="H4445" s="1">
        <v>1881</v>
      </c>
      <c r="I4445" s="1">
        <f>(F4445+G4445+H4445)/E4445*100</f>
        <v>11.922415909648907439233979867</v>
      </c>
      <c r="J4445" s="1">
        <f>(F4445+G4445)/E4445*100</f>
        <v>2.6859808494966854898109501596</v>
      </c>
      <c r="K4445" s="1">
        <f>F4445/E4445*100</f>
        <v>1.404370243064080530321630248</v>
      </c>
      <c r="L4445" s="1">
        <v>1851.84</v>
      </c>
      <c r="M4445" s="1">
        <v>1400.00</v>
      </c>
      <c r="N4445" s="1">
        <v>3.08</v>
      </c>
      <c r="O4445" s="1">
        <v>69.74</v>
      </c>
      <c r="P4445" s="1">
        <v>22.77</v>
      </c>
      <c r="Q4445" s="1">
        <v>7.49</v>
      </c>
      <c r="R4445" s="1">
        <v>89.88</v>
      </c>
      <c r="S4445" s="1">
        <v>2.42</v>
      </c>
      <c s="1" r="T4445">
        <v>0</v>
      </c>
      <c r="U4445" s="1">
        <v>99.38</v>
      </c>
      <c r="V4445" s="1">
        <f>100-U4445</f>
        <v>0.62</v>
      </c>
      <c r="W4445" s="1">
        <v>0.46</v>
      </c>
      <c r="X4445" s="0" t="inlineStr">
        <is>
          <t>IBGE — Censo Demográfico 2022 / SIDRA</t>
        </is>
      </c>
    </row>
    <row r="4446">
      <c r="A4446" s="0" t="inlineStr">
        <is>
          <t>4208906</t>
        </is>
      </c>
      <c r="B4446" s="0" t="inlineStr">
        <is>
          <t>Jaraguá do Sul</t>
        </is>
      </c>
      <c r="C4446" s="0" t="inlineStr">
        <is>
          <t>SC</t>
        </is>
      </c>
      <c r="D4446" s="0" t="inlineStr">
        <is>
          <t>2022</t>
        </is>
      </c>
      <c r="E4446" s="1">
        <v>181754</v>
      </c>
      <c r="F4446" s="1">
        <v>3328</v>
      </c>
      <c r="G4446" s="1">
        <v>1495</v>
      </c>
      <c r="H4446" s="1">
        <v>8420</v>
      </c>
      <c r="I4446" s="1">
        <f>(F4446+G4446+H4446)/E4446*100</f>
        <v>7.2862220363788417311310892745</v>
      </c>
      <c r="J4446" s="1">
        <f>(F4446+G4446)/E4446*100</f>
        <v>2.653586716110787107849070722</v>
      </c>
      <c r="K4446" s="1">
        <f>F4446/E4446*100</f>
        <v>1.8310463593648557940953156464</v>
      </c>
      <c r="L4446" s="1">
        <v>2341.61</v>
      </c>
      <c r="M4446" s="1">
        <v>1772.86</v>
      </c>
      <c r="N4446" s="1">
        <v>1.44</v>
      </c>
      <c r="O4446" s="1">
        <v>89.37</v>
      </c>
      <c r="P4446" s="1">
        <v>6.87</v>
      </c>
      <c r="Q4446" s="1">
        <v>86.37</v>
      </c>
      <c r="R4446" s="1">
        <v>11.03</v>
      </c>
      <c r="S4446" s="1">
        <v>1.83</v>
      </c>
      <c r="T4446" s="1">
        <v>0.00</v>
      </c>
      <c r="U4446" s="1">
        <v>99.65</v>
      </c>
      <c r="V4446" s="1">
        <f>100-U4446</f>
        <v>0.35</v>
      </c>
      <c r="W4446" s="1">
        <v>0.15</v>
      </c>
      <c r="X4446" s="0" t="inlineStr">
        <is>
          <t>IBGE — Censo Demográfico 2022 / SIDRA</t>
        </is>
      </c>
    </row>
    <row r="4447">
      <c r="A4447" s="0" t="inlineStr">
        <is>
          <t>4208955</t>
        </is>
      </c>
      <c r="B4447" s="0" t="inlineStr">
        <is>
          <t>Jardinópolis</t>
        </is>
      </c>
      <c r="C4447" s="0" t="inlineStr">
        <is>
          <t>SC</t>
        </is>
      </c>
      <c r="D4447" s="0" t="inlineStr">
        <is>
          <t>2022</t>
        </is>
      </c>
      <c r="E4447" s="1">
        <v>1776</v>
      </c>
      <c r="F4447" s="1">
        <v>9</v>
      </c>
      <c r="G4447" s="1">
        <v>17</v>
      </c>
      <c r="H4447" s="1">
        <v>95</v>
      </c>
      <c r="I4447" s="1">
        <f>(F4447+G4447+H4447)/E4447*100</f>
        <v>6.8130630630630630630630630631</v>
      </c>
      <c r="J4447" s="1">
        <f>(F4447+G4447)/E4447*100</f>
        <v>1.463963963963963963963963964</v>
      </c>
      <c r="K4447" s="1">
        <f>F4447/E4447*100</f>
        <v>0.5067567567567567567567567568</v>
      </c>
      <c r="L4447" s="1">
        <v>2584.16</v>
      </c>
      <c r="M4447" s="1">
        <v>1700.00</v>
      </c>
      <c r="N4447" s="1">
        <v>5.06</v>
      </c>
      <c r="O4447" s="1">
        <v>69.82</v>
      </c>
      <c r="P4447" s="1">
        <v>26.18</v>
      </c>
      <c r="Q4447" s="1">
        <v>0.59</v>
      </c>
      <c r="R4447" s="1">
        <v>44.23</v>
      </c>
      <c r="S4447" s="1">
        <v>55.18</v>
      </c>
      <c s="1" r="T4447">
        <v>0</v>
      </c>
      <c r="U4447" s="1">
        <v>79.44</v>
      </c>
      <c r="V4447" s="1">
        <f>100-U4447</f>
        <v>20.56</v>
      </c>
      <c r="W4447" s="1">
        <v>12.57</v>
      </c>
      <c r="X4447" s="0" t="inlineStr">
        <is>
          <t>IBGE — Censo Demográfico 2022 / SIDRA</t>
        </is>
      </c>
    </row>
    <row r="4448">
      <c r="A4448" s="0" t="inlineStr">
        <is>
          <t>4209003</t>
        </is>
      </c>
      <c r="B4448" s="0" t="inlineStr">
        <is>
          <t>Joaçaba</t>
        </is>
      </c>
      <c r="C4448" s="0" t="inlineStr">
        <is>
          <t>SC</t>
        </is>
      </c>
      <c r="D4448" s="0" t="inlineStr">
        <is>
          <t>2022</t>
        </is>
      </c>
      <c r="E4448" s="1">
        <v>29835</v>
      </c>
      <c r="F4448" s="1">
        <v>292</v>
      </c>
      <c r="G4448" s="1">
        <v>342</v>
      </c>
      <c r="H4448" s="1">
        <v>943</v>
      </c>
      <c r="I4448" s="1">
        <f>(F4448+G4448+H4448)/E4448*100</f>
        <v>5.2857382269146975029327970504</v>
      </c>
      <c r="J4448" s="1">
        <f>(F4448+G4448)/E4448*100</f>
        <v>2.1250209485503603150661974191</v>
      </c>
      <c r="K4448" s="1">
        <f>F4448/E4448*100</f>
        <v>0.9787162728339198927434221552</v>
      </c>
      <c r="L4448" s="1">
        <v>2837.07</v>
      </c>
      <c r="M4448" s="1">
        <v>2000.00</v>
      </c>
      <c r="N4448" s="1">
        <v>2.50</v>
      </c>
      <c r="O4448" s="1">
        <v>92.41</v>
      </c>
      <c r="P4448" s="1">
        <v>6.46</v>
      </c>
      <c r="Q4448" s="1">
        <v>60.17</v>
      </c>
      <c r="R4448" s="1">
        <v>29.60</v>
      </c>
      <c r="S4448" s="1">
        <v>10.02</v>
      </c>
      <c r="T4448" s="1">
        <v>0.03</v>
      </c>
      <c r="U4448" s="1">
        <v>96.69</v>
      </c>
      <c r="V4448" s="1">
        <f>100-U4448</f>
        <v>3.31</v>
      </c>
      <c r="W4448" s="1">
        <v>1.33</v>
      </c>
      <c r="X4448" s="0" t="inlineStr">
        <is>
          <t>IBGE — Censo Demográfico 2022 / SIDRA</t>
        </is>
      </c>
    </row>
    <row r="4449">
      <c r="A4449" s="0" t="inlineStr">
        <is>
          <t>4209102</t>
        </is>
      </c>
      <c r="B4449" s="0" t="inlineStr">
        <is>
          <t>Joinville</t>
        </is>
      </c>
      <c r="C4449" s="0" t="inlineStr">
        <is>
          <t>SC</t>
        </is>
      </c>
      <c r="D4449" s="0" t="inlineStr">
        <is>
          <t>2022</t>
        </is>
      </c>
      <c r="E4449" s="1">
        <v>614054</v>
      </c>
      <c r="F4449" s="1">
        <v>15407</v>
      </c>
      <c r="G4449" s="1">
        <v>10989</v>
      </c>
      <c r="H4449" s="1">
        <v>44632</v>
      </c>
      <c r="I4449" s="1">
        <f>(F4449+G4449+H4449)/E4449*100</f>
        <v>11.567060877382119487862630974</v>
      </c>
      <c r="J4449" s="1">
        <f>(F4449+G4449)/E4449*100</f>
        <v>4.2986447445990092076592612376</v>
      </c>
      <c r="K4449" s="1">
        <f>F4449/E4449*100</f>
        <v>2.5090627208681972595244066483</v>
      </c>
      <c r="L4449" s="1">
        <v>2260.92</v>
      </c>
      <c r="M4449" s="1">
        <v>1600.00</v>
      </c>
      <c r="N4449" s="1">
        <v>1.57</v>
      </c>
      <c r="O4449" s="1">
        <v>96.38</v>
      </c>
      <c r="P4449" s="1">
        <v>2.58</v>
      </c>
      <c r="Q4449" s="1">
        <v>78.02</v>
      </c>
      <c r="R4449" s="1">
        <v>17.43</v>
      </c>
      <c r="S4449" s="1">
        <v>3.76</v>
      </c>
      <c r="T4449" s="1">
        <v>0.00</v>
      </c>
      <c r="U4449" s="1">
        <v>99.93</v>
      </c>
      <c r="V4449" s="1">
        <f>100-U4449</f>
        <v>0.07</v>
      </c>
      <c r="W4449" s="1">
        <v>0.03</v>
      </c>
      <c r="X4449" s="0" t="inlineStr">
        <is>
          <t>IBGE — Censo Demográfico 2022 / SIDRA</t>
        </is>
      </c>
    </row>
    <row r="4450">
      <c r="A4450" s="0" t="inlineStr">
        <is>
          <t>4209151</t>
        </is>
      </c>
      <c r="B4450" s="0" t="inlineStr">
        <is>
          <t>José Boiteux</t>
        </is>
      </c>
      <c r="C4450" s="0" t="inlineStr">
        <is>
          <t>SC</t>
        </is>
      </c>
      <c r="D4450" s="0" t="inlineStr">
        <is>
          <t>2022</t>
        </is>
      </c>
      <c r="E4450" s="1">
        <v>5984</v>
      </c>
      <c r="F4450" s="1">
        <v>39</v>
      </c>
      <c r="G4450" s="1">
        <v>362</v>
      </c>
      <c r="H4450" s="1">
        <v>892</v>
      </c>
      <c r="I4450" s="1">
        <f>(F4450+G4450+H4450)/E4450*100</f>
        <v>21.607620320855614973262032086</v>
      </c>
      <c r="J4450" s="1">
        <f>(F4450+G4450)/E4450*100</f>
        <v>6.7012032085561497326203208556</v>
      </c>
      <c r="K4450" s="1">
        <f>F4450/E4450*100</f>
        <v>0.6517379679144385026737967914</v>
      </c>
      <c r="L4450" s="1">
        <v>1488.38</v>
      </c>
      <c r="M4450" s="1">
        <v>1200.00</v>
      </c>
      <c r="N4450" s="1">
        <v>3.80</v>
      </c>
      <c r="O4450" s="1">
        <v>62.94</v>
      </c>
      <c r="P4450" s="1">
        <v>30.78</v>
      </c>
      <c r="Q4450" s="1">
        <v>9.74</v>
      </c>
      <c r="R4450" s="1">
        <v>83.65</v>
      </c>
      <c r="S4450" s="1">
        <v>2.34</v>
      </c>
      <c r="T4450" s="1">
        <v>0.05</v>
      </c>
      <c r="U4450" s="1">
        <v>83.23</v>
      </c>
      <c r="V4450" s="1">
        <f>100-U4450</f>
        <v>16.77</v>
      </c>
      <c r="W4450" s="1">
        <v>16.24</v>
      </c>
      <c r="X4450" s="0" t="inlineStr">
        <is>
          <t>IBGE — Censo Demográfico 2022 / SIDRA</t>
        </is>
      </c>
    </row>
    <row r="4451">
      <c r="A4451" s="0" t="inlineStr">
        <is>
          <t>4209177</t>
        </is>
      </c>
      <c r="B4451" s="0" t="inlineStr">
        <is>
          <t>Jupiá</t>
        </is>
      </c>
      <c r="C4451" s="0" t="inlineStr">
        <is>
          <t>SC</t>
        </is>
      </c>
      <c r="D4451" s="0" t="inlineStr">
        <is>
          <t>2022</t>
        </is>
      </c>
      <c r="E4451" s="1">
        <v>2553</v>
      </c>
      <c r="F4451" s="1">
        <v>15</v>
      </c>
      <c r="G4451" s="1">
        <v>28</v>
      </c>
      <c r="H4451" s="1">
        <v>126</v>
      </c>
      <c r="I4451" s="1">
        <f>(F4451+G4451+H4451)/E4451*100</f>
        <v>6.6196631414022718370544457501</v>
      </c>
      <c r="J4451" s="1">
        <f>(F4451+G4451)/E4451*100</f>
        <v>1.6842929886408147277712495104</v>
      </c>
      <c r="K4451" s="1">
        <f>F4451/E4451*100</f>
        <v>0.5875440658049353701527614571</v>
      </c>
      <c r="L4451" s="1">
        <v>2527.58</v>
      </c>
      <c r="M4451" s="1">
        <v>1533.33</v>
      </c>
      <c r="N4451" s="1">
        <v>7.14</v>
      </c>
      <c r="O4451" s="1">
        <v>58.50</v>
      </c>
      <c r="P4451" s="1">
        <v>19.75</v>
      </c>
      <c r="Q4451" s="1">
        <v>0.53</v>
      </c>
      <c r="R4451" s="1">
        <v>6.44</v>
      </c>
      <c r="S4451" s="1">
        <v>92.71</v>
      </c>
      <c r="T4451" s="1">
        <v>0.11</v>
      </c>
      <c r="U4451" s="1">
        <v>77.40</v>
      </c>
      <c r="V4451" s="1">
        <f>100-U4451</f>
        <v>22.60</v>
      </c>
      <c r="W4451" s="1">
        <v>15.10</v>
      </c>
      <c r="X4451" s="0" t="inlineStr">
        <is>
          <t>IBGE — Censo Demográfico 2022 / SIDRA</t>
        </is>
      </c>
    </row>
    <row r="4452">
      <c r="A4452" s="0" t="inlineStr">
        <is>
          <t>4209201</t>
        </is>
      </c>
      <c r="B4452" s="0" t="inlineStr">
        <is>
          <t>Lacerdópolis</t>
        </is>
      </c>
      <c r="C4452" s="0" t="inlineStr">
        <is>
          <t>SC</t>
        </is>
      </c>
      <c r="D4452" s="0" t="inlineStr">
        <is>
          <t>2022</t>
        </is>
      </c>
      <c r="E4452" s="1">
        <v>2248</v>
      </c>
      <c r="F4452" s="1">
        <v>22</v>
      </c>
      <c r="G4452" s="1">
        <v>11</v>
      </c>
      <c r="H4452" s="1">
        <v>180</v>
      </c>
      <c r="I4452" s="1">
        <f>(F4452+G4452+H4452)/E4452*100</f>
        <v>9.475088967971530249110320285</v>
      </c>
      <c r="J4452" s="1">
        <f>(F4452+G4452)/E4452*100</f>
        <v>1.4679715302491103202846975089</v>
      </c>
      <c r="K4452" s="1">
        <f>F4452/E4452*100</f>
        <v>0.9786476868327402135231316726</v>
      </c>
      <c r="L4452" s="1">
        <v>2588.10</v>
      </c>
      <c r="M4452" s="1">
        <v>1750.00</v>
      </c>
      <c r="N4452" s="1">
        <v>3.31</v>
      </c>
      <c r="O4452" s="1">
        <v>58.02</v>
      </c>
      <c r="P4452" s="1">
        <v>15.92</v>
      </c>
      <c r="Q4452" s="1">
        <v>0.84</v>
      </c>
      <c r="R4452" s="1">
        <v>98.79</v>
      </c>
      <c r="S4452" s="1">
        <v>0.36</v>
      </c>
      <c s="1" r="T4452">
        <v>0</v>
      </c>
      <c r="U4452" s="1">
        <v>98.07</v>
      </c>
      <c r="V4452" s="1">
        <f>100-U4452</f>
        <v>1.93</v>
      </c>
      <c r="W4452" s="1">
        <v>0.97</v>
      </c>
      <c r="X4452" s="0" t="inlineStr">
        <is>
          <t>IBGE — Censo Demográfico 2022 / SIDRA</t>
        </is>
      </c>
    </row>
    <row r="4453">
      <c r="A4453" s="0" t="inlineStr">
        <is>
          <t>4209300</t>
        </is>
      </c>
      <c r="B4453" s="0" t="inlineStr">
        <is>
          <t>Lages</t>
        </is>
      </c>
      <c r="C4453" s="0" t="inlineStr">
        <is>
          <t>SC</t>
        </is>
      </c>
      <c r="D4453" s="0" t="inlineStr">
        <is>
          <t>2022</t>
        </is>
      </c>
      <c r="E4453" s="1">
        <v>164158</v>
      </c>
      <c r="F4453" s="1">
        <v>2019</v>
      </c>
      <c r="G4453" s="1">
        <v>4295</v>
      </c>
      <c r="H4453" s="1">
        <v>18463</v>
      </c>
      <c r="I4453" s="1">
        <f>(F4453+G4453+H4453)/E4453*100</f>
        <v>15.093385640663263441318729517</v>
      </c>
      <c r="J4453" s="1">
        <f>(F4453+G4453)/E4453*100</f>
        <v>3.8462944236650056652736997283</v>
      </c>
      <c r="K4453" s="1">
        <f>F4453/E4453*100</f>
        <v>1.2299126451345654795989229888</v>
      </c>
      <c r="L4453" s="1">
        <v>2029.41</v>
      </c>
      <c r="M4453" s="1">
        <v>1348.57</v>
      </c>
      <c r="N4453" s="1">
        <v>3.59</v>
      </c>
      <c r="O4453" s="1">
        <v>96.69</v>
      </c>
      <c r="P4453" s="1">
        <v>2.58</v>
      </c>
      <c r="Q4453" s="1">
        <v>79.80</v>
      </c>
      <c r="R4453" s="1">
        <v>14.18</v>
      </c>
      <c r="S4453" s="1">
        <v>1.33</v>
      </c>
      <c r="T4453" s="1">
        <v>0.04</v>
      </c>
      <c r="U4453" s="1">
        <v>99.27</v>
      </c>
      <c r="V4453" s="1">
        <f>100-U4453</f>
        <v>0.73</v>
      </c>
      <c r="W4453" s="1">
        <v>0.46</v>
      </c>
      <c r="X4453" s="0" t="inlineStr">
        <is>
          <t>IBGE — Censo Demográfico 2022 / SIDRA</t>
        </is>
      </c>
    </row>
    <row r="4454">
      <c r="A4454" s="0" t="inlineStr">
        <is>
          <t>4209409</t>
        </is>
      </c>
      <c r="B4454" s="0" t="inlineStr">
        <is>
          <t>Laguna</t>
        </is>
      </c>
      <c r="C4454" s="0" t="inlineStr">
        <is>
          <t>SC</t>
        </is>
      </c>
      <c r="D4454" s="0" t="inlineStr">
        <is>
          <t>2022</t>
        </is>
      </c>
      <c r="E4454" s="1">
        <v>42580</v>
      </c>
      <c r="F4454" s="1">
        <v>1051</v>
      </c>
      <c r="G4454" s="1">
        <v>710</v>
      </c>
      <c r="H4454" s="1">
        <v>5025</v>
      </c>
      <c r="I4454" s="1">
        <f>(F4454+G4454+H4454)/E4454*100</f>
        <v>15.937059652418976045091592297</v>
      </c>
      <c r="J4454" s="1">
        <f>(F4454+G4454)/E4454*100</f>
        <v>4.1357444809769844997651479568</v>
      </c>
      <c r="K4454" s="1">
        <f>F4454/E4454*100</f>
        <v>2.4682949741662752465946453734</v>
      </c>
      <c r="L4454" s="1">
        <v>1700.15</v>
      </c>
      <c r="M4454" s="1">
        <v>1214.00</v>
      </c>
      <c r="N4454" s="1">
        <v>2.90</v>
      </c>
      <c r="O4454" s="1">
        <v>87.59</v>
      </c>
      <c r="P4454" s="1">
        <v>7.70</v>
      </c>
      <c r="Q4454" s="1">
        <v>50.49</v>
      </c>
      <c r="R4454" s="1">
        <v>42.51</v>
      </c>
      <c r="S4454" s="1">
        <v>5.94</v>
      </c>
      <c r="T4454" s="1">
        <v>0.01</v>
      </c>
      <c r="U4454" s="1">
        <v>99.70</v>
      </c>
      <c r="V4454" s="1">
        <f>100-U4454</f>
        <v>0.30</v>
      </c>
      <c r="W4454" s="1">
        <v>0.27</v>
      </c>
      <c r="X4454" s="0" t="inlineStr">
        <is>
          <t>IBGE — Censo Demográfico 2022 / SIDRA</t>
        </is>
      </c>
    </row>
    <row r="4455">
      <c r="A4455" s="0" t="inlineStr">
        <is>
          <t>4209458</t>
        </is>
      </c>
      <c r="B4455" s="0" t="inlineStr">
        <is>
          <t>Lajeado Grande</t>
        </is>
      </c>
      <c r="C4455" s="0" t="inlineStr">
        <is>
          <t>SC</t>
        </is>
      </c>
      <c r="D4455" s="0" t="inlineStr">
        <is>
          <t>2022</t>
        </is>
      </c>
      <c r="E4455" s="1">
        <v>1702</v>
      </c>
      <c r="F4455" s="1">
        <v>0</v>
      </c>
      <c r="G4455" s="1">
        <v>33</v>
      </c>
      <c r="H4455" s="1">
        <v>121</v>
      </c>
      <c r="I4455" s="1">
        <f>(F4455+G4455+H4455)/E4455*100</f>
        <v>9.048178613396004700352526439</v>
      </c>
      <c r="J4455" s="1">
        <f>(F4455+G4455)/E4455*100</f>
        <v>1.9388954171562867215041128085</v>
      </c>
      <c r="K4455" s="1">
        <f>F4455/E4455*100</f>
        <v>0</v>
      </c>
      <c r="L4455" s="1">
        <v>2948.12</v>
      </c>
      <c r="M4455" s="1">
        <v>1704.00</v>
      </c>
      <c r="N4455" s="1">
        <v>5.81</v>
      </c>
      <c r="O4455" s="1">
        <v>58.73</v>
      </c>
      <c r="P4455" s="1">
        <v>22.95</v>
      </c>
      <c r="Q4455" s="1">
        <v>4.62</v>
      </c>
      <c r="R4455" s="1">
        <v>23.29</v>
      </c>
      <c r="S4455" s="1">
        <v>72.09</v>
      </c>
      <c s="1" r="T4455">
        <v>0</v>
      </c>
      <c r="U4455" s="1">
        <v>92.12</v>
      </c>
      <c r="V4455" s="1">
        <f>100-U4455</f>
        <v>7.88</v>
      </c>
      <c r="W4455" s="1">
        <v>5.14</v>
      </c>
      <c r="X4455" s="0" t="inlineStr">
        <is>
          <t>IBGE — Censo Demográfico 2022 / SIDRA</t>
        </is>
      </c>
    </row>
    <row r="4456">
      <c r="A4456" s="0" t="inlineStr">
        <is>
          <t>4209508</t>
        </is>
      </c>
      <c r="B4456" s="0" t="inlineStr">
        <is>
          <t>Laurentino</t>
        </is>
      </c>
      <c r="C4456" s="0" t="inlineStr">
        <is>
          <t>SC</t>
        </is>
      </c>
      <c r="D4456" s="0" t="inlineStr">
        <is>
          <t>2022</t>
        </is>
      </c>
      <c r="E4456" s="1">
        <v>7906</v>
      </c>
      <c r="F4456" s="1">
        <v>49</v>
      </c>
      <c r="G4456" s="1">
        <v>27</v>
      </c>
      <c r="H4456" s="1">
        <v>588</v>
      </c>
      <c r="I4456" s="1">
        <f>(F4456+G4456+H4456)/E4456*100</f>
        <v>8.398684543384771059954464963</v>
      </c>
      <c r="J4456" s="1">
        <f>(F4456+G4456)/E4456*100</f>
        <v>0.9612952188211484948140652669</v>
      </c>
      <c r="K4456" s="1">
        <f>F4456/E4456*100</f>
        <v>0.6197824437136352137616999747</v>
      </c>
      <c r="L4456" s="1">
        <v>2054.57</v>
      </c>
      <c r="M4456" s="1">
        <v>1600.00</v>
      </c>
      <c r="N4456" s="1">
        <v>2.69</v>
      </c>
      <c r="O4456" s="1">
        <v>70.59</v>
      </c>
      <c r="P4456" s="1">
        <v>19.74</v>
      </c>
      <c r="Q4456" s="1">
        <v>48.67</v>
      </c>
      <c r="R4456" s="1">
        <v>29.44</v>
      </c>
      <c r="S4456" s="1">
        <v>19.74</v>
      </c>
      <c s="1" r="T4456">
        <v>0</v>
      </c>
      <c r="U4456" s="1">
        <v>94.86</v>
      </c>
      <c r="V4456" s="1">
        <f>100-U4456</f>
        <v>5.14</v>
      </c>
      <c r="W4456" s="1">
        <v>4.56</v>
      </c>
      <c r="X4456" s="0" t="inlineStr">
        <is>
          <t>IBGE — Censo Demográfico 2022 / SIDRA</t>
        </is>
      </c>
    </row>
    <row r="4457">
      <c r="A4457" s="0" t="inlineStr">
        <is>
          <t>4209607</t>
        </is>
      </c>
      <c r="B4457" s="0" t="inlineStr">
        <is>
          <t>Lauro Müller</t>
        </is>
      </c>
      <c r="C4457" s="0" t="inlineStr">
        <is>
          <t>SC</t>
        </is>
      </c>
      <c r="D4457" s="0" t="inlineStr">
        <is>
          <t>2022</t>
        </is>
      </c>
      <c r="E4457" s="1">
        <v>14381</v>
      </c>
      <c r="F4457" s="1">
        <v>94</v>
      </c>
      <c r="G4457" s="1">
        <v>228</v>
      </c>
      <c r="H4457" s="1">
        <v>1268</v>
      </c>
      <c r="I4457" s="1">
        <f>(F4457+G4457+H4457)/E4457*100</f>
        <v>11.056254780613309227452889229</v>
      </c>
      <c r="J4457" s="1">
        <f>(F4457+G4457)/E4457*100</f>
        <v>2.2390654335581670259370002086</v>
      </c>
      <c r="K4457" s="1">
        <f>F4457/E4457*100</f>
        <v>0.6536402197343717404909255267</v>
      </c>
      <c r="L4457" s="1">
        <v>1957.24</v>
      </c>
      <c r="M4457" s="1">
        <v>1525.00</v>
      </c>
      <c r="N4457" s="1">
        <v>2.99</v>
      </c>
      <c r="O4457" s="1">
        <v>77.01</v>
      </c>
      <c r="P4457" s="1">
        <v>17.04</v>
      </c>
      <c r="Q4457" s="1">
        <v>52.53</v>
      </c>
      <c r="R4457" s="1">
        <v>25.94</v>
      </c>
      <c r="S4457" s="1">
        <v>18.65</v>
      </c>
      <c s="1" r="T4457">
        <v>0</v>
      </c>
      <c r="U4457" s="1">
        <v>98.71</v>
      </c>
      <c r="V4457" s="1">
        <f>100-U4457</f>
        <v>1.29</v>
      </c>
      <c r="W4457" s="1">
        <v>1.12</v>
      </c>
      <c r="X4457" s="0" t="inlineStr">
        <is>
          <t>IBGE — Censo Demográfico 2022 / SIDRA</t>
        </is>
      </c>
    </row>
    <row r="4458">
      <c r="A4458" s="0" t="inlineStr">
        <is>
          <t>4209706</t>
        </is>
      </c>
      <c r="B4458" s="0" t="inlineStr">
        <is>
          <t>Lebon Régis</t>
        </is>
      </c>
      <c r="C4458" s="0" t="inlineStr">
        <is>
          <t>SC</t>
        </is>
      </c>
      <c r="D4458" s="0" t="inlineStr">
        <is>
          <t>2022</t>
        </is>
      </c>
      <c r="E4458" s="1">
        <v>11472</v>
      </c>
      <c r="F4458" s="1">
        <v>316</v>
      </c>
      <c r="G4458" s="1">
        <v>873</v>
      </c>
      <c r="H4458" s="1">
        <v>2445</v>
      </c>
      <c r="I4458" s="1">
        <f>(F4458+G4458+H4458)/E4458*100</f>
        <v>31.677126917712691771269177127</v>
      </c>
      <c r="J4458" s="1">
        <f>(F4458+G4458)/E4458*100</f>
        <v>10.364365411436541143654114365</v>
      </c>
      <c r="K4458" s="1">
        <f>F4458/E4458*100</f>
        <v>2.7545327754532775453277545328</v>
      </c>
      <c r="L4458" s="1">
        <v>1252.95</v>
      </c>
      <c r="M4458" s="1">
        <v>975.00</v>
      </c>
      <c r="N4458" s="1">
        <v>8.05</v>
      </c>
      <c r="O4458" s="1">
        <v>70.86</v>
      </c>
      <c r="P4458" s="1">
        <v>28.01</v>
      </c>
      <c r="Q4458" s="1">
        <v>30.38</v>
      </c>
      <c r="R4458" s="1">
        <v>24.52</v>
      </c>
      <c r="S4458" s="1">
        <v>34.85</v>
      </c>
      <c r="T4458" s="1">
        <v>0.08</v>
      </c>
      <c r="U4458" s="1">
        <v>77.62</v>
      </c>
      <c r="V4458" s="1">
        <f>100-U4458</f>
        <v>22.38</v>
      </c>
      <c r="W4458" s="1">
        <v>17.91</v>
      </c>
      <c r="X4458" s="0" t="inlineStr">
        <is>
          <t>IBGE — Censo Demográfico 2022 / SIDRA</t>
        </is>
      </c>
    </row>
    <row r="4459">
      <c r="A4459" s="0" t="inlineStr">
        <is>
          <t>4209805</t>
        </is>
      </c>
      <c r="B4459" s="0" t="inlineStr">
        <is>
          <t>Leoberto Leal</t>
        </is>
      </c>
      <c r="C4459" s="0" t="inlineStr">
        <is>
          <t>SC</t>
        </is>
      </c>
      <c r="D4459" s="0" t="inlineStr">
        <is>
          <t>2022</t>
        </is>
      </c>
      <c r="E4459" s="1">
        <v>3321</v>
      </c>
      <c r="F4459" s="1">
        <v>45</v>
      </c>
      <c r="G4459" s="1">
        <v>83</v>
      </c>
      <c r="H4459" s="1">
        <v>273</v>
      </c>
      <c r="I4459" s="1">
        <f>(F4459+G4459+H4459)/E4459*100</f>
        <v>12.074676302318578741342968985</v>
      </c>
      <c r="J4459" s="1">
        <f>(F4459+G4459)/E4459*100</f>
        <v>3.8542607648298705209274314965</v>
      </c>
      <c r="K4459" s="1">
        <f>F4459/E4459*100</f>
        <v>1.3550135501355013550135501355</v>
      </c>
      <c r="L4459" s="1">
        <v>1675.05</v>
      </c>
      <c r="M4459" s="1">
        <v>1304.00</v>
      </c>
      <c r="N4459" s="1">
        <v>8.25</v>
      </c>
      <c r="O4459" s="1">
        <v>25.55</v>
      </c>
      <c r="P4459" s="1">
        <v>70.58</v>
      </c>
      <c r="Q4459" s="1">
        <v>10.85</v>
      </c>
      <c r="R4459" s="1">
        <v>75.35</v>
      </c>
      <c r="S4459" s="1">
        <v>0.90</v>
      </c>
      <c s="1" r="T4459">
        <v>0</v>
      </c>
      <c r="U4459" s="1">
        <v>66.89</v>
      </c>
      <c r="V4459" s="1">
        <f>100-U4459</f>
        <v>33.11</v>
      </c>
      <c r="W4459" s="1">
        <v>31.88</v>
      </c>
      <c r="X4459" s="0" t="inlineStr">
        <is>
          <t>IBGE — Censo Demográfico 2022 / SIDRA</t>
        </is>
      </c>
    </row>
    <row r="4460">
      <c r="A4460" s="0" t="inlineStr">
        <is>
          <t>4209854</t>
        </is>
      </c>
      <c r="B4460" s="0" t="inlineStr">
        <is>
          <t>Lindóia do Sul</t>
        </is>
      </c>
      <c r="C4460" s="0" t="inlineStr">
        <is>
          <t>SC</t>
        </is>
      </c>
      <c r="D4460" s="0" t="inlineStr">
        <is>
          <t>2022</t>
        </is>
      </c>
      <c r="E4460" s="1">
        <v>4512</v>
      </c>
      <c r="F4460" s="1">
        <v>356</v>
      </c>
      <c r="G4460" s="1">
        <v>71</v>
      </c>
      <c r="H4460" s="1">
        <v>291</v>
      </c>
      <c r="I4460" s="1">
        <f>(F4460+G4460+H4460)/E4460*100</f>
        <v>15.913120567375886524822695035</v>
      </c>
      <c r="J4460" s="1">
        <f>(F4460+G4460)/E4460*100</f>
        <v>9.46365248226950354609929078</v>
      </c>
      <c r="K4460" s="1">
        <f>F4460/E4460*100</f>
        <v>7.8900709219858156028368794326</v>
      </c>
      <c r="L4460" s="1">
        <v>1702.86</v>
      </c>
      <c r="M4460" s="1">
        <v>1333.33</v>
      </c>
      <c r="N4460" s="1">
        <v>4.47</v>
      </c>
      <c r="O4460" s="1">
        <v>55.77</v>
      </c>
      <c r="P4460" s="1">
        <v>19.06</v>
      </c>
      <c r="Q4460" s="1">
        <v>9.53</v>
      </c>
      <c r="R4460" s="1">
        <v>85.83</v>
      </c>
      <c r="S4460" s="1">
        <v>4.52</v>
      </c>
      <c s="1" r="T4460">
        <v>0</v>
      </c>
      <c r="U4460" s="1">
        <v>94.69</v>
      </c>
      <c r="V4460" s="1">
        <f>100-U4460</f>
        <v>5.31</v>
      </c>
      <c r="W4460" s="1">
        <v>4.15</v>
      </c>
      <c r="X4460" s="0" t="inlineStr">
        <is>
          <t>IBGE — Censo Demográfico 2022 / SIDRA</t>
        </is>
      </c>
    </row>
    <row r="4461">
      <c r="A4461" s="0" t="inlineStr">
        <is>
          <t>4209904</t>
        </is>
      </c>
      <c r="B4461" s="0" t="inlineStr">
        <is>
          <t>Lontras</t>
        </is>
      </c>
      <c r="C4461" s="0" t="inlineStr">
        <is>
          <t>SC</t>
        </is>
      </c>
      <c r="D4461" s="0" t="inlineStr">
        <is>
          <t>2022</t>
        </is>
      </c>
      <c r="E4461" s="1">
        <v>12865</v>
      </c>
      <c r="F4461" s="1">
        <v>58</v>
      </c>
      <c r="G4461" s="1">
        <v>119</v>
      </c>
      <c r="H4461" s="1">
        <v>797</v>
      </c>
      <c r="I4461" s="1">
        <f>(F4461+G4461+H4461)/E4461*100</f>
        <v>7.5709288767975126311698406529</v>
      </c>
      <c r="J4461" s="1">
        <f>(F4461+G4461)/E4461*100</f>
        <v>1.3758258841818888457054022542</v>
      </c>
      <c r="K4461" s="1">
        <f>F4461/E4461*100</f>
        <v>0.4508356004663816556548775748</v>
      </c>
      <c r="L4461" s="1">
        <v>1799.95</v>
      </c>
      <c r="M4461" s="1">
        <v>1490.00</v>
      </c>
      <c r="N4461" s="1">
        <v>3.58</v>
      </c>
      <c r="O4461" s="1">
        <v>70.10</v>
      </c>
      <c r="P4461" s="1">
        <v>24.58</v>
      </c>
      <c r="Q4461" s="1">
        <v>56.04</v>
      </c>
      <c r="R4461" s="1">
        <v>42.26</v>
      </c>
      <c r="S4461" s="1">
        <v>0.49</v>
      </c>
      <c s="1" r="T4461">
        <v>0</v>
      </c>
      <c r="U4461" s="1">
        <v>97.02</v>
      </c>
      <c r="V4461" s="1">
        <f>100-U4461</f>
        <v>2.98</v>
      </c>
      <c r="W4461" s="1">
        <v>2.96</v>
      </c>
      <c r="X4461" s="0" t="inlineStr">
        <is>
          <t>IBGE — Censo Demográfico 2022 / SIDRA</t>
        </is>
      </c>
    </row>
    <row r="4462">
      <c r="A4462" s="0" t="inlineStr">
        <is>
          <t>4210001</t>
        </is>
      </c>
      <c r="B4462" s="0" t="inlineStr">
        <is>
          <t>Luiz Alves</t>
        </is>
      </c>
      <c r="C4462" s="0" t="inlineStr">
        <is>
          <t>SC</t>
        </is>
      </c>
      <c r="D4462" s="0" t="inlineStr">
        <is>
          <t>2022</t>
        </is>
      </c>
      <c r="E4462" s="1">
        <v>11684</v>
      </c>
      <c r="F4462" s="1">
        <v>182</v>
      </c>
      <c r="G4462" s="1">
        <v>101</v>
      </c>
      <c r="H4462" s="1">
        <v>917</v>
      </c>
      <c r="I4462" s="1">
        <f>(F4462+G4462+H4462)/E4462*100</f>
        <v>10.270455323519342690859294762</v>
      </c>
      <c r="J4462" s="1">
        <f>(F4462+G4462)/E4462*100</f>
        <v>2.4221157137966449845943170147</v>
      </c>
      <c r="K4462" s="1">
        <f>F4462/E4462*100</f>
        <v>1.5576857240671003081136597056</v>
      </c>
      <c r="L4462" s="1">
        <v>1830.61</v>
      </c>
      <c r="M4462" s="1">
        <v>1500.00</v>
      </c>
      <c r="N4462" s="1">
        <v>3.08</v>
      </c>
      <c r="O4462" s="1">
        <v>31.40</v>
      </c>
      <c r="P4462" s="1">
        <v>55.65</v>
      </c>
      <c r="Q4462" s="1">
        <v>37.55</v>
      </c>
      <c r="R4462" s="1">
        <v>51.73</v>
      </c>
      <c r="S4462" s="1">
        <v>5.92</v>
      </c>
      <c s="1" r="T4462">
        <v>0</v>
      </c>
      <c r="U4462" s="1">
        <v>97.44</v>
      </c>
      <c r="V4462" s="1">
        <f>100-U4462</f>
        <v>2.56</v>
      </c>
      <c r="W4462" s="1">
        <v>2.03</v>
      </c>
      <c r="X4462" s="0" t="inlineStr">
        <is>
          <t>IBGE — Censo Demográfico 2022 / SIDRA</t>
        </is>
      </c>
    </row>
    <row r="4463">
      <c r="A4463" s="0" t="inlineStr">
        <is>
          <t>4210035</t>
        </is>
      </c>
      <c r="B4463" s="0" t="inlineStr">
        <is>
          <t>Luzerna</t>
        </is>
      </c>
      <c r="C4463" s="0" t="inlineStr">
        <is>
          <t>SC</t>
        </is>
      </c>
      <c r="D4463" s="0" t="inlineStr">
        <is>
          <t>2022</t>
        </is>
      </c>
      <c r="E4463" s="1">
        <v>5790</v>
      </c>
      <c r="F4463" s="1">
        <v>164</v>
      </c>
      <c r="G4463" s="1">
        <v>43</v>
      </c>
      <c r="H4463" s="1">
        <v>329</v>
      </c>
      <c r="I4463" s="1">
        <f>(F4463+G4463+H4463)/E4463*100</f>
        <v>9.257340241796200345423143351</v>
      </c>
      <c r="J4463" s="1">
        <f>(F4463+G4463)/E4463*100</f>
        <v>3.5751295336787564766839378238</v>
      </c>
      <c r="K4463" s="1">
        <f>F4463/E4463*100</f>
        <v>2.8324697754749568221070811744</v>
      </c>
      <c r="L4463" s="1">
        <v>2502.26</v>
      </c>
      <c r="M4463" s="1">
        <v>1808.00</v>
      </c>
      <c r="N4463" s="1">
        <v>1.81</v>
      </c>
      <c r="O4463" s="1">
        <v>80.80</v>
      </c>
      <c r="P4463" s="1">
        <v>14.74</v>
      </c>
      <c r="Q4463" s="1">
        <v>69.22</v>
      </c>
      <c r="R4463" s="1">
        <v>19.33</v>
      </c>
      <c r="S4463" s="1">
        <v>11.46</v>
      </c>
      <c s="1" r="T4463">
        <v>0</v>
      </c>
      <c r="U4463" s="1">
        <v>94.14</v>
      </c>
      <c r="V4463" s="1">
        <f>100-U4463</f>
        <v>5.86</v>
      </c>
      <c r="W4463" s="1">
        <v>4.29</v>
      </c>
      <c r="X4463" s="0" t="inlineStr">
        <is>
          <t>IBGE — Censo Demográfico 2022 / SIDRA</t>
        </is>
      </c>
    </row>
    <row r="4464">
      <c r="A4464" s="0" t="inlineStr">
        <is>
          <t>4210050</t>
        </is>
      </c>
      <c r="B4464" s="0" t="inlineStr">
        <is>
          <t>Macieira</t>
        </is>
      </c>
      <c r="C4464" s="0" t="inlineStr">
        <is>
          <t>SC</t>
        </is>
      </c>
      <c r="D4464" s="0" t="inlineStr">
        <is>
          <t>2022</t>
        </is>
      </c>
      <c r="E4464" s="1">
        <v>1776</v>
      </c>
      <c r="F4464" s="1">
        <v>13</v>
      </c>
      <c r="G4464" s="1">
        <v>21</v>
      </c>
      <c r="H4464" s="1">
        <v>200</v>
      </c>
      <c r="I4464" s="1">
        <f>(F4464+G4464+H4464)/E4464*100</f>
        <v>13.175675675675675675675675676</v>
      </c>
      <c r="J4464" s="1">
        <f>(F4464+G4464)/E4464*100</f>
        <v>1.9144144144144144144144144144</v>
      </c>
      <c r="K4464" s="1">
        <f>F4464/E4464*100</f>
        <v>0.731981981981981981981981982</v>
      </c>
      <c r="L4464" s="1">
        <v>1809.53</v>
      </c>
      <c r="M4464" s="1">
        <v>1266.67</v>
      </c>
      <c r="N4464" s="1">
        <v>5.56</v>
      </c>
      <c r="O4464" s="1">
        <v>36.73</v>
      </c>
      <c r="P4464" s="1">
        <v>33.02</v>
      </c>
      <c r="Q4464" s="1">
        <v>11.11</v>
      </c>
      <c r="R4464" s="1">
        <v>37.50</v>
      </c>
      <c r="S4464" s="1">
        <v>50.00</v>
      </c>
      <c s="1" r="T4464">
        <v>0</v>
      </c>
      <c r="U4464" s="1">
        <v>80.71</v>
      </c>
      <c r="V4464" s="1">
        <f>100-U4464</f>
        <v>19.29</v>
      </c>
      <c r="W4464" s="1">
        <v>14.35</v>
      </c>
      <c r="X4464" s="0" t="inlineStr">
        <is>
          <t>IBGE — Censo Demográfico 2022 / SIDRA</t>
        </is>
      </c>
    </row>
    <row r="4465">
      <c r="A4465" s="0" t="inlineStr">
        <is>
          <t>4210100</t>
        </is>
      </c>
      <c r="B4465" s="0" t="inlineStr">
        <is>
          <t>Mafra</t>
        </is>
      </c>
      <c r="C4465" s="0" t="inlineStr">
        <is>
          <t>SC</t>
        </is>
      </c>
      <c r="D4465" s="0" t="inlineStr">
        <is>
          <t>2022</t>
        </is>
      </c>
      <c r="E4465" s="1">
        <v>54974</v>
      </c>
      <c r="F4465" s="1">
        <v>539</v>
      </c>
      <c r="G4465" s="1">
        <v>2074</v>
      </c>
      <c r="H4465" s="1">
        <v>5405</v>
      </c>
      <c r="I4465" s="1">
        <f>(F4465+G4465+H4465)/E4465*100</f>
        <v>14.585076581656783206606759559</v>
      </c>
      <c r="J4465" s="1">
        <f>(F4465+G4465)/E4465*100</f>
        <v>4.7531560373994979444828464365</v>
      </c>
      <c r="K4465" s="1">
        <f>F4465/E4465*100</f>
        <v>0.980463491832502637610506785</v>
      </c>
      <c r="L4465" s="1">
        <v>1806.38</v>
      </c>
      <c r="M4465" s="1">
        <v>1333.33</v>
      </c>
      <c r="N4465" s="1">
        <v>2.44</v>
      </c>
      <c r="O4465" s="1">
        <v>81.60</v>
      </c>
      <c r="P4465" s="1">
        <v>15.32</v>
      </c>
      <c r="Q4465" s="1">
        <v>5.32</v>
      </c>
      <c r="R4465" s="1">
        <v>80.00</v>
      </c>
      <c r="S4465" s="1">
        <v>14.25</v>
      </c>
      <c r="T4465" s="1">
        <v>0.02</v>
      </c>
      <c r="U4465" s="1">
        <v>88.58</v>
      </c>
      <c r="V4465" s="1">
        <f>100-U4465</f>
        <v>11.42</v>
      </c>
      <c r="W4465" s="1">
        <v>6.43</v>
      </c>
      <c r="X4465" s="0" t="inlineStr">
        <is>
          <t>IBGE — Censo Demográfico 2022 / SIDRA</t>
        </is>
      </c>
    </row>
    <row r="4466">
      <c r="A4466" s="0" t="inlineStr">
        <is>
          <t>4210209</t>
        </is>
      </c>
      <c r="B4466" s="0" t="inlineStr">
        <is>
          <t>Major Gercino</t>
        </is>
      </c>
      <c r="C4466" s="0" t="inlineStr">
        <is>
          <t>SC</t>
        </is>
      </c>
      <c r="D4466" s="0" t="inlineStr">
        <is>
          <t>2022</t>
        </is>
      </c>
      <c r="E4466" s="1">
        <v>3214</v>
      </c>
      <c r="F4466" s="1">
        <v>19</v>
      </c>
      <c r="G4466" s="1">
        <v>90</v>
      </c>
      <c r="H4466" s="1">
        <v>416</v>
      </c>
      <c r="I4466" s="1">
        <f>(F4466+G4466+H4466)/E4466*100</f>
        <v>16.33478531425015556938394524</v>
      </c>
      <c r="J4466" s="1">
        <f>(F4466+G4466)/E4466*100</f>
        <v>3.3914125700062227753578095831</v>
      </c>
      <c r="K4466" s="1">
        <f>F4466/E4466*100</f>
        <v>0.591163658991910392034847542</v>
      </c>
      <c r="L4466" s="1">
        <v>1622.58</v>
      </c>
      <c r="M4466" s="1">
        <v>1214.00</v>
      </c>
      <c r="N4466" s="1">
        <v>5.53</v>
      </c>
      <c r="O4466" s="1">
        <v>34.02</v>
      </c>
      <c r="P4466" s="1">
        <v>50.46</v>
      </c>
      <c r="Q4466" s="1">
        <v>2.16</v>
      </c>
      <c r="R4466" s="1">
        <v>91.78</v>
      </c>
      <c r="S4466" s="1">
        <v>3.40</v>
      </c>
      <c s="1" r="T4466">
        <v>0</v>
      </c>
      <c r="U4466" s="1">
        <v>99.25</v>
      </c>
      <c r="V4466" s="1">
        <f>100-U4466</f>
        <v>0.75</v>
      </c>
      <c r="W4466" s="1">
        <v>0.58</v>
      </c>
      <c r="X4466" s="0" t="inlineStr">
        <is>
          <t>IBGE — Censo Demográfico 2022 / SIDRA</t>
        </is>
      </c>
    </row>
    <row r="4467">
      <c r="A4467" s="0" t="inlineStr">
        <is>
          <t>4210308</t>
        </is>
      </c>
      <c r="B4467" s="0" t="inlineStr">
        <is>
          <t>Major Vieira</t>
        </is>
      </c>
      <c r="C4467" s="0" t="inlineStr">
        <is>
          <t>SC</t>
        </is>
      </c>
      <c r="D4467" s="0" t="inlineStr">
        <is>
          <t>2022</t>
        </is>
      </c>
      <c r="E4467" s="1">
        <v>7405</v>
      </c>
      <c r="F4467" s="1">
        <v>529</v>
      </c>
      <c r="G4467" s="1">
        <v>370</v>
      </c>
      <c r="H4467" s="1">
        <v>1266</v>
      </c>
      <c r="I4467" s="1">
        <f>(F4467+G4467+H4467)/E4467*100</f>
        <v>29.237002025658338960162052667</v>
      </c>
      <c r="J4467" s="1">
        <f>(F4467+G4467)/E4467*100</f>
        <v>12.140445644834571235651586766</v>
      </c>
      <c r="K4467" s="1">
        <f>F4467/E4467*100</f>
        <v>7.1438217420661715057393652937</v>
      </c>
      <c r="L4467" s="1">
        <v>1244.76</v>
      </c>
      <c r="M4467" s="1">
        <v>1000.00</v>
      </c>
      <c r="N4467" s="1">
        <v>4.94</v>
      </c>
      <c r="O4467" s="1">
        <v>38.48</v>
      </c>
      <c r="P4467" s="1">
        <v>58.72</v>
      </c>
      <c r="Q4467" s="1">
        <v>22.97</v>
      </c>
      <c r="R4467" s="1">
        <v>28.05</v>
      </c>
      <c r="S4467" s="1">
        <v>48.75</v>
      </c>
      <c s="1" r="T4467">
        <v>0</v>
      </c>
      <c r="U4467" s="1">
        <v>63.17</v>
      </c>
      <c r="V4467" s="1">
        <f>100-U4467</f>
        <v>36.83</v>
      </c>
      <c r="W4467" s="1">
        <v>32.39</v>
      </c>
      <c r="X4467" s="0" t="inlineStr">
        <is>
          <t>IBGE — Censo Demográfico 2022 / SIDRA</t>
        </is>
      </c>
    </row>
    <row r="4468">
      <c r="A4468" s="0" t="inlineStr">
        <is>
          <t>4210407</t>
        </is>
      </c>
      <c r="B4468" s="0" t="inlineStr">
        <is>
          <t>Maracajá</t>
        </is>
      </c>
      <c r="C4468" s="0" t="inlineStr">
        <is>
          <t>SC</t>
        </is>
      </c>
      <c r="D4468" s="0" t="inlineStr">
        <is>
          <t>2022</t>
        </is>
      </c>
      <c r="E4468" s="1">
        <v>7754</v>
      </c>
      <c r="F4468" s="1">
        <v>14</v>
      </c>
      <c r="G4468" s="1">
        <v>53</v>
      </c>
      <c r="H4468" s="1">
        <v>489</v>
      </c>
      <c r="I4468" s="1">
        <f>(F4468+G4468+H4468)/E4468*100</f>
        <v>7.1704926489553778694867165334</v>
      </c>
      <c r="J4468" s="1">
        <f>(F4468+G4468)/E4468*100</f>
        <v>0.864070157338148052618003611</v>
      </c>
      <c r="K4468" s="1">
        <f>F4468/E4468*100</f>
        <v>0.1805519731751354139798813516</v>
      </c>
      <c r="L4468" s="1">
        <v>1861.57</v>
      </c>
      <c r="M4468" s="1">
        <v>1466.67</v>
      </c>
      <c r="N4468" s="1">
        <v>3.31</v>
      </c>
      <c r="O4468" s="1">
        <v>57.03</v>
      </c>
      <c r="P4468" s="1">
        <v>33.93</v>
      </c>
      <c r="Q4468" s="1">
        <v>38.70</v>
      </c>
      <c r="R4468" s="1">
        <v>59.51</v>
      </c>
      <c r="S4468" s="1">
        <v>1.46</v>
      </c>
      <c s="1" r="T4468">
        <v>0</v>
      </c>
      <c r="U4468" s="1">
        <v>98.69</v>
      </c>
      <c r="V4468" s="1">
        <f>100-U4468</f>
        <v>1.31</v>
      </c>
      <c r="W4468" s="1">
        <v>1.24</v>
      </c>
      <c r="X4468" s="0" t="inlineStr">
        <is>
          <t>IBGE — Censo Demográfico 2022 / SIDRA</t>
        </is>
      </c>
    </row>
    <row r="4469">
      <c r="A4469" s="0" t="inlineStr">
        <is>
          <t>4210506</t>
        </is>
      </c>
      <c r="B4469" s="0" t="inlineStr">
        <is>
          <t>Maravilha</t>
        </is>
      </c>
      <c r="C4469" s="0" t="inlineStr">
        <is>
          <t>SC</t>
        </is>
      </c>
      <c r="D4469" s="0" t="inlineStr">
        <is>
          <t>2022</t>
        </is>
      </c>
      <c r="E4469" s="1">
        <v>28060</v>
      </c>
      <c r="F4469" s="1">
        <v>336</v>
      </c>
      <c r="G4469" s="1">
        <v>107</v>
      </c>
      <c r="H4469" s="1">
        <v>1190</v>
      </c>
      <c r="I4469" s="1">
        <f>(F4469+G4469+H4469)/E4469*100</f>
        <v>5.819672131147540983606557377</v>
      </c>
      <c r="J4469" s="1">
        <f>(F4469+G4469)/E4469*100</f>
        <v>1.5787598004276550249465431219</v>
      </c>
      <c r="K4469" s="1">
        <f>F4469/E4469*100</f>
        <v>1.1974340698503207412687099073</v>
      </c>
      <c r="L4469" s="1">
        <v>2146.03</v>
      </c>
      <c r="M4469" s="1">
        <v>1587.50</v>
      </c>
      <c r="N4469" s="1">
        <v>2.86</v>
      </c>
      <c r="O4469" s="1">
        <v>90.95</v>
      </c>
      <c r="P4469" s="1">
        <v>4.11</v>
      </c>
      <c r="Q4469" s="1">
        <v>5.41</v>
      </c>
      <c r="R4469" s="1">
        <v>65.75</v>
      </c>
      <c r="S4469" s="1">
        <v>28.75</v>
      </c>
      <c s="1" r="T4469">
        <v>0</v>
      </c>
      <c r="U4469" s="1">
        <v>91.65</v>
      </c>
      <c r="V4469" s="1">
        <f>100-U4469</f>
        <v>8.35</v>
      </c>
      <c r="W4469" s="1">
        <v>4.73</v>
      </c>
      <c r="X4469" s="0" t="inlineStr">
        <is>
          <t>IBGE — Censo Demográfico 2022 / SIDRA</t>
        </is>
      </c>
    </row>
    <row r="4470">
      <c r="A4470" s="0" t="inlineStr">
        <is>
          <t>4210555</t>
        </is>
      </c>
      <c r="B4470" s="0" t="inlineStr">
        <is>
          <t>Marema</t>
        </is>
      </c>
      <c r="C4470" s="0" t="inlineStr">
        <is>
          <t>SC</t>
        </is>
      </c>
      <c r="D4470" s="0" t="inlineStr">
        <is>
          <t>2022</t>
        </is>
      </c>
      <c r="E4470" s="1">
        <v>2182</v>
      </c>
      <c r="F4470" s="1">
        <v>8</v>
      </c>
      <c r="G4470" s="1">
        <v>23</v>
      </c>
      <c r="H4470" s="1">
        <v>141</v>
      </c>
      <c r="I4470" s="1">
        <f>(F4470+G4470+H4470)/E4470*100</f>
        <v>7.8826764436296975252062328139</v>
      </c>
      <c r="J4470" s="1">
        <f>(F4470+G4470)/E4470*100</f>
        <v>1.4207149404216315307057745188</v>
      </c>
      <c r="K4470" s="1">
        <f>F4470/E4470*100</f>
        <v>0.3666361136571952337305224565</v>
      </c>
      <c r="L4470" s="1">
        <v>3440.45</v>
      </c>
      <c r="M4470" s="1">
        <v>2020.00</v>
      </c>
      <c r="N4470" s="1">
        <v>6.92</v>
      </c>
      <c r="O4470" s="1">
        <v>45.15</v>
      </c>
      <c r="P4470" s="1">
        <v>54.85</v>
      </c>
      <c r="Q4470" s="1">
        <v>0.13</v>
      </c>
      <c r="R4470" s="1">
        <v>53.37</v>
      </c>
      <c r="S4470" s="1">
        <v>46.36</v>
      </c>
      <c s="1" r="T4470">
        <v>0</v>
      </c>
      <c r="U4470" s="1">
        <v>91.64</v>
      </c>
      <c r="V4470" s="1">
        <f>100-U4470</f>
        <v>8.36</v>
      </c>
      <c r="W4470" s="1">
        <v>4.58</v>
      </c>
      <c r="X4470" s="0" t="inlineStr">
        <is>
          <t>IBGE — Censo Demográfico 2022 / SIDRA</t>
        </is>
      </c>
    </row>
    <row r="4471">
      <c r="A4471" s="0" t="inlineStr">
        <is>
          <t>4210605</t>
        </is>
      </c>
      <c r="B4471" s="0" t="inlineStr">
        <is>
          <t>Massaranduba</t>
        </is>
      </c>
      <c r="C4471" s="0" t="inlineStr">
        <is>
          <t>SC</t>
        </is>
      </c>
      <c r="D4471" s="0" t="inlineStr">
        <is>
          <t>2022</t>
        </is>
      </c>
      <c r="E4471" s="1">
        <v>17129</v>
      </c>
      <c r="F4471" s="1">
        <v>877</v>
      </c>
      <c r="G4471" s="1">
        <v>40</v>
      </c>
      <c r="H4471" s="1">
        <v>823</v>
      </c>
      <c r="I4471" s="1">
        <f>(F4471+G4471+H4471)/E4471*100</f>
        <v>10.1582112207367622161247008</v>
      </c>
      <c r="J4471" s="1">
        <f>(F4471+G4471)/E4471*100</f>
        <v>5.3534940743767879035553739273</v>
      </c>
      <c r="K4471" s="1">
        <f>F4471/E4471*100</f>
        <v>5.1199719773483565882421624146</v>
      </c>
      <c r="L4471" s="1">
        <v>1903.58</v>
      </c>
      <c r="M4471" s="1">
        <v>1625.00</v>
      </c>
      <c r="N4471" s="1">
        <v>2.71</v>
      </c>
      <c r="O4471" s="1">
        <v>36.40</v>
      </c>
      <c r="P4471" s="1">
        <v>47.95</v>
      </c>
      <c r="Q4471" s="1">
        <v>47.74</v>
      </c>
      <c r="R4471" s="1">
        <v>47.02</v>
      </c>
      <c r="S4471" s="1">
        <v>3.29</v>
      </c>
      <c s="1" r="T4471">
        <v>0</v>
      </c>
      <c r="U4471" s="1">
        <v>98.16</v>
      </c>
      <c r="V4471" s="1">
        <f>100-U4471</f>
        <v>1.84</v>
      </c>
      <c r="W4471" s="1">
        <v>1.47</v>
      </c>
      <c r="X4471" s="0" t="inlineStr">
        <is>
          <t>IBGE — Censo Demográfico 2022 / SIDRA</t>
        </is>
      </c>
    </row>
    <row r="4472">
      <c r="A4472" s="0" t="inlineStr">
        <is>
          <t>4210704</t>
        </is>
      </c>
      <c r="B4472" s="0" t="inlineStr">
        <is>
          <t>Matos Costa</t>
        </is>
      </c>
      <c r="C4472" s="0" t="inlineStr">
        <is>
          <t>SC</t>
        </is>
      </c>
      <c r="D4472" s="0" t="inlineStr">
        <is>
          <t>2022</t>
        </is>
      </c>
      <c r="E4472" s="1">
        <v>2757</v>
      </c>
      <c r="F4472" s="1">
        <v>11</v>
      </c>
      <c r="G4472" s="1">
        <v>125</v>
      </c>
      <c r="H4472" s="1">
        <v>701</v>
      </c>
      <c r="I4472" s="1">
        <f>(F4472+G4472+H4472)/E4472*100</f>
        <v>30.359085963003264417845484222</v>
      </c>
      <c r="J4472" s="1">
        <f>(F4472+G4472)/E4472*100</f>
        <v>4.9328980776206021037359448676</v>
      </c>
      <c r="K4472" s="1">
        <f>F4472/E4472*100</f>
        <v>0.3989844033369604642727602466</v>
      </c>
      <c r="L4472" s="1">
        <v>1198.14</v>
      </c>
      <c r="M4472" s="1">
        <v>962.40</v>
      </c>
      <c r="N4472" s="1">
        <v>7.77</v>
      </c>
      <c r="O4472" s="1">
        <v>54.36</v>
      </c>
      <c r="P4472" s="1">
        <v>44.81</v>
      </c>
      <c r="Q4472" s="1">
        <v>29.46</v>
      </c>
      <c r="R4472" s="1">
        <v>43.57</v>
      </c>
      <c r="S4472" s="1">
        <v>23.55</v>
      </c>
      <c s="1" r="T4472">
        <v>0</v>
      </c>
      <c r="U4472" s="1">
        <v>73.76</v>
      </c>
      <c r="V4472" s="1">
        <f>100-U4472</f>
        <v>26.24</v>
      </c>
      <c r="W4472" s="1">
        <v>24.07</v>
      </c>
      <c r="X4472" s="0" t="inlineStr">
        <is>
          <t>IBGE — Censo Demográfico 2022 / SIDRA</t>
        </is>
      </c>
    </row>
    <row r="4473">
      <c r="A4473" s="0" t="inlineStr">
        <is>
          <t>4210803</t>
        </is>
      </c>
      <c r="B4473" s="0" t="inlineStr">
        <is>
          <t>Meleiro</t>
        </is>
      </c>
      <c r="C4473" s="0" t="inlineStr">
        <is>
          <t>SC</t>
        </is>
      </c>
      <c r="D4473" s="0" t="inlineStr">
        <is>
          <t>2022</t>
        </is>
      </c>
      <c r="E4473" s="1">
        <v>6944</v>
      </c>
      <c r="F4473" s="1">
        <v>78</v>
      </c>
      <c r="G4473" s="1">
        <v>105</v>
      </c>
      <c r="H4473" s="1">
        <v>532</v>
      </c>
      <c r="I4473" s="1">
        <f>(F4473+G4473+H4473)/E4473*100</f>
        <v>10.296658986175115207373271889</v>
      </c>
      <c r="J4473" s="1">
        <f>(F4473+G4473)/E4473*100</f>
        <v>2.6353686635944700460829493088</v>
      </c>
      <c r="K4473" s="1">
        <f>F4473/E4473*100</f>
        <v>1.1232718894009216589861751152</v>
      </c>
      <c r="L4473" s="1">
        <v>1822.00</v>
      </c>
      <c r="M4473" s="1">
        <v>1406.00</v>
      </c>
      <c r="N4473" s="1">
        <v>4.02</v>
      </c>
      <c r="O4473" s="1">
        <v>49.52</v>
      </c>
      <c r="P4473" s="1">
        <v>42.10</v>
      </c>
      <c r="Q4473" s="1">
        <v>41.33</v>
      </c>
      <c r="R4473" s="1">
        <v>58.17</v>
      </c>
      <c r="S4473" s="1">
        <v>0.35</v>
      </c>
      <c s="1" r="T4473">
        <v>0</v>
      </c>
      <c r="U4473" s="1">
        <v>86.17</v>
      </c>
      <c r="V4473" s="1">
        <f>100-U4473</f>
        <v>13.83</v>
      </c>
      <c r="W4473" s="1">
        <v>13.33</v>
      </c>
      <c r="X4473" s="0" t="inlineStr">
        <is>
          <t>IBGE — Censo Demográfico 2022 / SIDRA</t>
        </is>
      </c>
    </row>
    <row r="4474">
      <c r="A4474" s="0" t="inlineStr">
        <is>
          <t>4210852</t>
        </is>
      </c>
      <c r="B4474" s="0" t="inlineStr">
        <is>
          <t>Mirim Doce</t>
        </is>
      </c>
      <c r="C4474" s="0" t="inlineStr">
        <is>
          <t>SC</t>
        </is>
      </c>
      <c r="D4474" s="0" t="inlineStr">
        <is>
          <t>2022</t>
        </is>
      </c>
      <c r="E4474" s="1">
        <v>2508</v>
      </c>
      <c r="F4474" s="1">
        <v>33</v>
      </c>
      <c r="G4474" s="1">
        <v>47</v>
      </c>
      <c r="H4474" s="1">
        <v>344</v>
      </c>
      <c r="I4474" s="1">
        <f>(F4474+G4474+H4474)/E4474*100</f>
        <v>16.905901116427432216905901116</v>
      </c>
      <c r="J4474" s="1">
        <f>(F4474+G4474)/E4474*100</f>
        <v>3.1897926634768740031897926635</v>
      </c>
      <c r="K4474" s="1">
        <f>F4474/E4474*100</f>
        <v>1.3157894736842105263157894737</v>
      </c>
      <c r="L4474" s="1">
        <v>1380.51</v>
      </c>
      <c r="M4474" s="1">
        <v>1200.00</v>
      </c>
      <c r="N4474" s="1">
        <v>5.59</v>
      </c>
      <c r="O4474" s="1">
        <v>41.91</v>
      </c>
      <c r="P4474" s="1">
        <v>51.33</v>
      </c>
      <c r="Q4474" s="1">
        <v>38.69</v>
      </c>
      <c r="R4474" s="1">
        <v>53.22</v>
      </c>
      <c r="S4474" s="1">
        <v>7.65</v>
      </c>
      <c s="1" r="T4474">
        <v>0</v>
      </c>
      <c r="U4474" s="1">
        <v>90.35</v>
      </c>
      <c r="V4474" s="1">
        <f>100-U4474</f>
        <v>9.65</v>
      </c>
      <c r="W4474" s="1">
        <v>9.31</v>
      </c>
      <c r="X4474" s="0" t="inlineStr">
        <is>
          <t>IBGE — Censo Demográfico 2022 / SIDRA</t>
        </is>
      </c>
    </row>
    <row r="4475">
      <c r="A4475" s="0" t="inlineStr">
        <is>
          <t>4210902</t>
        </is>
      </c>
      <c r="B4475" s="0" t="inlineStr">
        <is>
          <t>Modelo</t>
        </is>
      </c>
      <c r="C4475" s="0" t="inlineStr">
        <is>
          <t>SC</t>
        </is>
      </c>
      <c r="D4475" s="0" t="inlineStr">
        <is>
          <t>2022</t>
        </is>
      </c>
      <c r="E4475" s="1">
        <v>4080</v>
      </c>
      <c r="F4475" s="1">
        <v>4</v>
      </c>
      <c r="G4475" s="1">
        <v>44</v>
      </c>
      <c r="H4475" s="1">
        <v>181</v>
      </c>
      <c r="I4475" s="1">
        <f>(F4475+G4475+H4475)/E4475*100</f>
        <v>5.6127450980392156862745098039</v>
      </c>
      <c r="J4475" s="1">
        <f>(F4475+G4475)/E4475*100</f>
        <v>1.1764705882352941176470588235</v>
      </c>
      <c r="K4475" s="1">
        <f>F4475/E4475*100</f>
        <v>0.0980392156862745098039215686</v>
      </c>
      <c r="L4475" s="1">
        <v>2525.48</v>
      </c>
      <c r="M4475" s="1">
        <v>1644.80</v>
      </c>
      <c r="N4475" s="1">
        <v>4.44</v>
      </c>
      <c r="O4475" s="1">
        <v>76.36</v>
      </c>
      <c r="P4475" s="1">
        <v>17.11</v>
      </c>
      <c r="Q4475" s="1">
        <v>3.98</v>
      </c>
      <c r="R4475" s="1">
        <v>44.68</v>
      </c>
      <c r="S4475" s="1">
        <v>51.27</v>
      </c>
      <c s="1" r="T4475">
        <v>0</v>
      </c>
      <c r="U4475" s="1">
        <v>87.26</v>
      </c>
      <c r="V4475" s="1">
        <f>100-U4475</f>
        <v>12.74</v>
      </c>
      <c r="W4475" s="1">
        <v>10.78</v>
      </c>
      <c r="X4475" s="0" t="inlineStr">
        <is>
          <t>IBGE — Censo Demográfico 2022 / SIDRA</t>
        </is>
      </c>
    </row>
    <row r="4476">
      <c r="A4476" s="0" t="inlineStr">
        <is>
          <t>4211009</t>
        </is>
      </c>
      <c r="B4476" s="0" t="inlineStr">
        <is>
          <t>Mondaí</t>
        </is>
      </c>
      <c r="C4476" s="0" t="inlineStr">
        <is>
          <t>SC</t>
        </is>
      </c>
      <c r="D4476" s="0" t="inlineStr">
        <is>
          <t>2022</t>
        </is>
      </c>
      <c r="E4476" s="1">
        <v>10032</v>
      </c>
      <c r="F4476" s="1">
        <v>186</v>
      </c>
      <c r="G4476" s="1">
        <v>52</v>
      </c>
      <c r="H4476" s="1">
        <v>496</v>
      </c>
      <c r="I4476" s="1">
        <f>(F4476+G4476+H4476)/E4476*100</f>
        <v>7.3165869218500797448165869219</v>
      </c>
      <c r="J4476" s="1">
        <f>(F4476+G4476)/E4476*100</f>
        <v>2.3724082934609250398724082935</v>
      </c>
      <c r="K4476" s="1">
        <f>F4476/E4476*100</f>
        <v>1.8540669856459330143540669856</v>
      </c>
      <c r="L4476" s="1">
        <v>2163.03</v>
      </c>
      <c r="M4476" s="1">
        <v>1477.50</v>
      </c>
      <c r="N4476" s="1">
        <v>3.39</v>
      </c>
      <c r="O4476" s="1">
        <v>82.77</v>
      </c>
      <c r="P4476" s="1">
        <v>8.17</v>
      </c>
      <c r="Q4476" s="1">
        <v>2.22</v>
      </c>
      <c r="R4476" s="1">
        <v>72.32</v>
      </c>
      <c r="S4476" s="1">
        <v>25.38</v>
      </c>
      <c s="1" r="T4476">
        <v>0</v>
      </c>
      <c r="U4476" s="1">
        <v>89.03</v>
      </c>
      <c r="V4476" s="1">
        <f>100-U4476</f>
        <v>10.97</v>
      </c>
      <c r="W4476" s="1">
        <v>6.95</v>
      </c>
      <c r="X4476" s="0" t="inlineStr">
        <is>
          <t>IBGE — Censo Demográfico 2022 / SIDRA</t>
        </is>
      </c>
    </row>
    <row r="4477">
      <c r="A4477" s="0" t="inlineStr">
        <is>
          <t>4211058</t>
        </is>
      </c>
      <c r="B4477" s="0" t="inlineStr">
        <is>
          <t>Monte Carlo</t>
        </is>
      </c>
      <c r="C4477" s="0" t="inlineStr">
        <is>
          <t>SC</t>
        </is>
      </c>
      <c r="D4477" s="0" t="inlineStr">
        <is>
          <t>2022</t>
        </is>
      </c>
      <c r="E4477" s="1">
        <v>9097</v>
      </c>
      <c r="F4477" s="1">
        <v>659</v>
      </c>
      <c r="G4477" s="1">
        <v>370</v>
      </c>
      <c r="H4477" s="1">
        <v>1795</v>
      </c>
      <c r="I4477" s="1">
        <f>(F4477+G4477+H4477)/E4477*100</f>
        <v>31.04320105529295372100692536</v>
      </c>
      <c r="J4477" s="1">
        <f>(F4477+G4477)/E4477*100</f>
        <v>11.311421347697042981202594262</v>
      </c>
      <c r="K4477" s="1">
        <f>F4477/E4477*100</f>
        <v>7.2441464218973287897108937012</v>
      </c>
      <c r="L4477" s="1">
        <v>1157.98</v>
      </c>
      <c r="M4477" s="1">
        <v>929.67</v>
      </c>
      <c r="N4477" s="1">
        <v>8.10</v>
      </c>
      <c r="O4477" s="1">
        <v>90.97</v>
      </c>
      <c r="P4477" s="1">
        <v>8.46</v>
      </c>
      <c r="Q4477" s="1">
        <v>72.84</v>
      </c>
      <c r="R4477" s="1">
        <v>9.31</v>
      </c>
      <c r="S4477" s="1">
        <v>15.22</v>
      </c>
      <c r="T4477" s="1">
        <v>0.03</v>
      </c>
      <c r="U4477" s="1">
        <v>93.50</v>
      </c>
      <c r="V4477" s="1">
        <f>100-U4477</f>
        <v>6.50</v>
      </c>
      <c r="W4477" s="1">
        <v>6.03</v>
      </c>
      <c r="X4477" s="0" t="inlineStr">
        <is>
          <t>IBGE — Censo Demográfico 2022 / SIDRA</t>
        </is>
      </c>
    </row>
    <row r="4478">
      <c r="A4478" s="0" t="inlineStr">
        <is>
          <t>4211108</t>
        </is>
      </c>
      <c r="B4478" s="0" t="inlineStr">
        <is>
          <t>Monte Castelo</t>
        </is>
      </c>
      <c r="C4478" s="0" t="inlineStr">
        <is>
          <t>SC</t>
        </is>
      </c>
      <c r="D4478" s="0" t="inlineStr">
        <is>
          <t>2022</t>
        </is>
      </c>
      <c r="E4478" s="1">
        <v>7663</v>
      </c>
      <c r="F4478" s="1">
        <v>45</v>
      </c>
      <c r="G4478" s="1">
        <v>259</v>
      </c>
      <c r="H4478" s="1">
        <v>1158</v>
      </c>
      <c r="I4478" s="1">
        <f>(F4478+G4478+H4478)/E4478*100</f>
        <v>19.078689808169124363826177737</v>
      </c>
      <c r="J4478" s="1">
        <f>(F4478+G4478)/E4478*100</f>
        <v>3.967114707033798773326373483</v>
      </c>
      <c r="K4478" s="1">
        <f>F4478/E4478*100</f>
        <v>0.5872373743964504763147592327</v>
      </c>
      <c r="L4478" s="1">
        <v>1235.91</v>
      </c>
      <c r="M4478" s="1">
        <v>1010.00</v>
      </c>
      <c r="N4478" s="1">
        <v>4.65</v>
      </c>
      <c r="O4478" s="1">
        <v>56.24</v>
      </c>
      <c r="P4478" s="1">
        <v>29.30</v>
      </c>
      <c r="Q4478" s="1">
        <v>10.50</v>
      </c>
      <c r="R4478" s="1">
        <v>72.27</v>
      </c>
      <c r="S4478" s="1">
        <v>17.08</v>
      </c>
      <c s="1" r="T4478">
        <v>0</v>
      </c>
      <c r="U4478" s="1">
        <v>88.27</v>
      </c>
      <c r="V4478" s="1">
        <f>100-U4478</f>
        <v>11.73</v>
      </c>
      <c r="W4478" s="1">
        <v>11.40</v>
      </c>
      <c r="X4478" s="0" t="inlineStr">
        <is>
          <t>IBGE — Censo Demográfico 2022 / SIDRA</t>
        </is>
      </c>
    </row>
    <row r="4479">
      <c r="A4479" s="0" t="inlineStr">
        <is>
          <t>4211207</t>
        </is>
      </c>
      <c r="B4479" s="0" t="inlineStr">
        <is>
          <t>Morro da Fumaça</t>
        </is>
      </c>
      <c r="C4479" s="0" t="inlineStr">
        <is>
          <t>SC</t>
        </is>
      </c>
      <c r="D4479" s="0" t="inlineStr">
        <is>
          <t>2022</t>
        </is>
      </c>
      <c r="E4479" s="1">
        <v>18520</v>
      </c>
      <c r="F4479" s="1">
        <v>128</v>
      </c>
      <c r="G4479" s="1">
        <v>384</v>
      </c>
      <c r="H4479" s="1">
        <v>1647</v>
      </c>
      <c r="I4479" s="1">
        <f>(F4479+G4479+H4479)/E4479*100</f>
        <v>11.657667386609071274298056156</v>
      </c>
      <c r="J4479" s="1">
        <f>(F4479+G4479)/E4479*100</f>
        <v>2.7645788336933045356371490281</v>
      </c>
      <c r="K4479" s="1">
        <f>F4479/E4479*100</f>
        <v>0.691144708423326133909287257</v>
      </c>
      <c r="L4479" s="1">
        <v>1720.72</v>
      </c>
      <c r="M4479" s="1">
        <v>1358.50</v>
      </c>
      <c r="N4479" s="1">
        <v>3.57</v>
      </c>
      <c r="O4479" s="1">
        <v>89.58</v>
      </c>
      <c r="P4479" s="1">
        <v>6.23</v>
      </c>
      <c r="Q4479" s="1">
        <v>82.89</v>
      </c>
      <c r="R4479" s="1">
        <v>14.58</v>
      </c>
      <c r="S4479" s="1">
        <v>1.75</v>
      </c>
      <c s="1" r="T4479">
        <v>0</v>
      </c>
      <c r="U4479" s="1">
        <v>99.36</v>
      </c>
      <c r="V4479" s="1">
        <f>100-U4479</f>
        <v>0.64</v>
      </c>
      <c r="W4479" s="1">
        <v>0.59</v>
      </c>
      <c r="X4479" s="0" t="inlineStr">
        <is>
          <t>IBGE — Censo Demográfico 2022 / SIDRA</t>
        </is>
      </c>
    </row>
    <row r="4480">
      <c r="A4480" s="0" t="inlineStr">
        <is>
          <t>4211256</t>
        </is>
      </c>
      <c r="B4480" s="0" t="inlineStr">
        <is>
          <t>Morro Grande</t>
        </is>
      </c>
      <c r="C4480" s="0" t="inlineStr">
        <is>
          <t>SC</t>
        </is>
      </c>
      <c r="D4480" s="0" t="inlineStr">
        <is>
          <t>2022</t>
        </is>
      </c>
      <c r="E4480" s="1">
        <v>3007</v>
      </c>
      <c r="F4480" s="1">
        <v>16</v>
      </c>
      <c r="G4480" s="1">
        <v>35</v>
      </c>
      <c r="H4480" s="1">
        <v>243</v>
      </c>
      <c r="I4480" s="1">
        <f>(F4480+G4480+H4480)/E4480*100</f>
        <v>9.777186564682407715330894579</v>
      </c>
      <c r="J4480" s="1">
        <f>(F4480+G4480)/E4480*100</f>
        <v>1.6960425673428666444961755903</v>
      </c>
      <c r="K4480" s="1">
        <f>F4480/E4480*100</f>
        <v>0.5320917858330562021948786166</v>
      </c>
      <c r="L4480" s="1">
        <v>1647.35</v>
      </c>
      <c r="M4480" s="1">
        <v>1237.33</v>
      </c>
      <c r="N4480" s="1">
        <v>5.78</v>
      </c>
      <c r="O4480" s="1">
        <v>59.56</v>
      </c>
      <c r="P4480" s="1">
        <v>27.02</v>
      </c>
      <c r="Q4480" s="1">
        <v>8.64</v>
      </c>
      <c r="R4480" s="1">
        <v>91.27</v>
      </c>
      <c r="S4480" s="1">
        <v>0.09</v>
      </c>
      <c s="1" r="T4480">
        <v>0</v>
      </c>
      <c r="U4480" s="1">
        <v>98.16</v>
      </c>
      <c r="V4480" s="1">
        <f>100-U4480</f>
        <v>1.84</v>
      </c>
      <c r="W4480" s="1">
        <v>1.75</v>
      </c>
      <c r="X4480" s="0" t="inlineStr">
        <is>
          <t>IBGE — Censo Demográfico 2022 / SIDRA</t>
        </is>
      </c>
    </row>
    <row r="4481">
      <c r="A4481" s="0" t="inlineStr">
        <is>
          <t>4211306</t>
        </is>
      </c>
      <c r="B4481" s="0" t="inlineStr">
        <is>
          <t>Navegantes</t>
        </is>
      </c>
      <c r="C4481" s="0" t="inlineStr">
        <is>
          <t>SC</t>
        </is>
      </c>
      <c r="D4481" s="0" t="inlineStr">
        <is>
          <t>2022</t>
        </is>
      </c>
      <c r="E4481" s="1">
        <v>86196</v>
      </c>
      <c r="F4481" s="1">
        <v>1741</v>
      </c>
      <c r="G4481" s="1">
        <v>2325</v>
      </c>
      <c r="H4481" s="1">
        <v>10080</v>
      </c>
      <c r="I4481" s="1">
        <f>(F4481+G4481+H4481)/E4481*100</f>
        <v>16.411434405308831036242981113</v>
      </c>
      <c r="J4481" s="1">
        <f>(F4481+G4481)/E4481*100</f>
        <v>4.7171562485498166968304793726</v>
      </c>
      <c r="K4481" s="1">
        <f>F4481/E4481*100</f>
        <v>2.0198153046545083298528934057</v>
      </c>
      <c r="L4481" s="1">
        <v>1738.92</v>
      </c>
      <c r="M4481" s="1">
        <v>1275.00</v>
      </c>
      <c r="N4481" s="1">
        <v>2.69</v>
      </c>
      <c r="O4481" s="1">
        <v>93.50</v>
      </c>
      <c r="P4481" s="1">
        <v>4.54</v>
      </c>
      <c r="Q4481" s="1">
        <v>83.40</v>
      </c>
      <c r="R4481" s="1">
        <v>14.18</v>
      </c>
      <c r="S4481" s="1">
        <v>1.24</v>
      </c>
      <c r="T4481" s="1">
        <v>0.01</v>
      </c>
      <c r="U4481" s="1">
        <v>99.78</v>
      </c>
      <c r="V4481" s="1">
        <f>100-U4481</f>
        <v>0.22</v>
      </c>
      <c r="W4481" s="1">
        <v>0.08</v>
      </c>
      <c r="X4481" s="0" t="inlineStr">
        <is>
          <t>IBGE — Censo Demográfico 2022 / SIDRA</t>
        </is>
      </c>
    </row>
    <row r="4482">
      <c r="A4482" s="0" t="inlineStr">
        <is>
          <t>4211405</t>
        </is>
      </c>
      <c r="B4482" s="0" t="inlineStr">
        <is>
          <t>Nova Erechim</t>
        </is>
      </c>
      <c r="C4482" s="0" t="inlineStr">
        <is>
          <t>SC</t>
        </is>
      </c>
      <c r="D4482" s="0" t="inlineStr">
        <is>
          <t>2022</t>
        </is>
      </c>
      <c r="E4482" s="1">
        <v>5151</v>
      </c>
      <c r="F4482" s="1">
        <v>0</v>
      </c>
      <c r="G4482" s="1">
        <v>44</v>
      </c>
      <c r="H4482" s="1">
        <v>244</v>
      </c>
      <c r="I4482" s="1">
        <f>(F4482+G4482+H4482)/E4482*100</f>
        <v>5.5911473500291205591147350029</v>
      </c>
      <c r="J4482" s="1">
        <f>(F4482+G4482)/E4482*100</f>
        <v>0.8542030673655600854203067366</v>
      </c>
      <c r="K4482" s="1">
        <f>F4482/E4482*100</f>
        <v>0</v>
      </c>
      <c r="L4482" s="1">
        <v>2798.97</v>
      </c>
      <c r="M4482" s="1">
        <v>1670.67</v>
      </c>
      <c r="N4482" s="1">
        <v>4.40</v>
      </c>
      <c r="O4482" s="1">
        <v>80.04</v>
      </c>
      <c r="P4482" s="1">
        <v>16.70</v>
      </c>
      <c r="Q4482" s="1">
        <v>4.80</v>
      </c>
      <c r="R4482" s="1">
        <v>32.82</v>
      </c>
      <c r="S4482" s="1">
        <v>62.38</v>
      </c>
      <c s="1" r="T4482">
        <v>0</v>
      </c>
      <c r="U4482" s="1">
        <v>93.76</v>
      </c>
      <c r="V4482" s="1">
        <f>100-U4482</f>
        <v>6.24</v>
      </c>
      <c r="W4482" s="1">
        <v>4.54</v>
      </c>
      <c r="X4482" s="0" t="inlineStr">
        <is>
          <t>IBGE — Censo Demográfico 2022 / SIDRA</t>
        </is>
      </c>
    </row>
    <row r="4483">
      <c r="A4483" s="0" t="inlineStr">
        <is>
          <t>4211454</t>
        </is>
      </c>
      <c r="B4483" s="0" t="inlineStr">
        <is>
          <t>Nova Itaberaba</t>
        </is>
      </c>
      <c r="C4483" s="0" t="inlineStr">
        <is>
          <t>SC</t>
        </is>
      </c>
      <c r="D4483" s="0" t="inlineStr">
        <is>
          <t>2022</t>
        </is>
      </c>
      <c r="E4483" s="1">
        <v>4532</v>
      </c>
      <c r="F4483" s="1">
        <v>11</v>
      </c>
      <c r="G4483" s="1">
        <v>83</v>
      </c>
      <c r="H4483" s="1">
        <v>376</v>
      </c>
      <c r="I4483" s="1">
        <f>(F4483+G4483+H4483)/E4483*100</f>
        <v>10.370697263901147396293027361</v>
      </c>
      <c r="J4483" s="1">
        <f>(F4483+G4483)/E4483*100</f>
        <v>2.0741394527802294792586054722</v>
      </c>
      <c r="K4483" s="1">
        <f>F4483/E4483*100</f>
        <v>0.242718446601941747572815534</v>
      </c>
      <c r="L4483" s="1">
        <v>2406.86</v>
      </c>
      <c r="M4483" s="1">
        <v>1610.00</v>
      </c>
      <c r="N4483" s="1">
        <v>4.44</v>
      </c>
      <c r="O4483" s="1">
        <v>49.05</v>
      </c>
      <c r="P4483" s="1">
        <v>47.03</v>
      </c>
      <c r="Q4483" s="1">
        <v>2.32</v>
      </c>
      <c r="R4483" s="1">
        <v>18.65</v>
      </c>
      <c r="S4483" s="1">
        <v>78.56</v>
      </c>
      <c s="1" r="T4483">
        <v>0</v>
      </c>
      <c r="U4483" s="1">
        <v>65.86</v>
      </c>
      <c r="V4483" s="1">
        <f>100-U4483</f>
        <v>34.14</v>
      </c>
      <c r="W4483" s="1">
        <v>19.36</v>
      </c>
      <c r="X4483" s="0" t="inlineStr">
        <is>
          <t>IBGE — Censo Demográfico 2022 / SIDRA</t>
        </is>
      </c>
    </row>
    <row r="4484">
      <c r="A4484" s="0" t="inlineStr">
        <is>
          <t>4211504</t>
        </is>
      </c>
      <c r="B4484" s="0" t="inlineStr">
        <is>
          <t>Nova Trento</t>
        </is>
      </c>
      <c r="C4484" s="0" t="inlineStr">
        <is>
          <t>SC</t>
        </is>
      </c>
      <c r="D4484" s="0" t="inlineStr">
        <is>
          <t>2022</t>
        </is>
      </c>
      <c r="E4484" s="1">
        <v>13684</v>
      </c>
      <c r="F4484" s="1">
        <v>75</v>
      </c>
      <c r="G4484" s="1">
        <v>90</v>
      </c>
      <c r="H4484" s="1">
        <v>893</v>
      </c>
      <c r="I4484" s="1">
        <f>(F4484+G4484+H4484)/E4484*100</f>
        <v>7.7316574101140017538731365098</v>
      </c>
      <c r="J4484" s="1">
        <f>(F4484+G4484)/E4484*100</f>
        <v>1.2057877813504823151125401929</v>
      </c>
      <c r="K4484" s="1">
        <f>F4484/E4484*100</f>
        <v>0.548085355159310143232972815</v>
      </c>
      <c r="L4484" s="1">
        <v>2047.66</v>
      </c>
      <c r="M4484" s="1">
        <v>1666.67</v>
      </c>
      <c r="N4484" s="1">
        <v>3.17</v>
      </c>
      <c r="O4484" s="1">
        <v>69.71</v>
      </c>
      <c r="P4484" s="1">
        <v>17.60</v>
      </c>
      <c r="Q4484" s="1">
        <v>54.84</v>
      </c>
      <c r="R4484" s="1">
        <v>36.72</v>
      </c>
      <c r="S4484" s="1">
        <v>6.91</v>
      </c>
      <c r="T4484" s="1">
        <v>0.04</v>
      </c>
      <c r="U4484" s="1">
        <v>95.43</v>
      </c>
      <c r="V4484" s="1">
        <f>100-U4484</f>
        <v>4.57</v>
      </c>
      <c r="W4484" s="1">
        <v>3.59</v>
      </c>
      <c r="X4484" s="0" t="inlineStr">
        <is>
          <t>IBGE — Censo Demográfico 2022 / SIDRA</t>
        </is>
      </c>
    </row>
    <row r="4485">
      <c r="A4485" s="0" t="inlineStr">
        <is>
          <t>4211603</t>
        </is>
      </c>
      <c r="B4485" s="0" t="inlineStr">
        <is>
          <t>Nova Veneza</t>
        </is>
      </c>
      <c r="C4485" s="0" t="inlineStr">
        <is>
          <t>SC</t>
        </is>
      </c>
      <c r="D4485" s="0" t="inlineStr">
        <is>
          <t>2022</t>
        </is>
      </c>
      <c r="E4485" s="1">
        <v>13566</v>
      </c>
      <c r="F4485" s="1">
        <v>330</v>
      </c>
      <c r="G4485" s="1">
        <v>73</v>
      </c>
      <c r="H4485" s="1">
        <v>927</v>
      </c>
      <c r="I4485" s="1">
        <f>(F4485+G4485+H4485)/E4485*100</f>
        <v>9.803921568627450980392156863</v>
      </c>
      <c r="J4485" s="1">
        <f>(F4485+G4485)/E4485*100</f>
        <v>2.9706619489901223647353678313</v>
      </c>
      <c r="K4485" s="1">
        <f>F4485/E4485*100</f>
        <v>2.4325519681556833259619637329</v>
      </c>
      <c r="L4485" s="1">
        <v>1877.88</v>
      </c>
      <c r="M4485" s="1">
        <v>1518.60</v>
      </c>
      <c r="N4485" s="1">
        <v>2.61</v>
      </c>
      <c r="O4485" s="1">
        <v>83.16</v>
      </c>
      <c r="P4485" s="1">
        <v>4.35</v>
      </c>
      <c r="Q4485" s="1">
        <v>51.31</v>
      </c>
      <c r="R4485" s="1">
        <v>45.17</v>
      </c>
      <c r="S4485" s="1">
        <v>3.35</v>
      </c>
      <c s="1" r="T4485">
        <v>0</v>
      </c>
      <c r="U4485" s="1">
        <v>98.42</v>
      </c>
      <c r="V4485" s="1">
        <f>100-U4485</f>
        <v>1.58</v>
      </c>
      <c r="W4485" s="1">
        <v>1.29</v>
      </c>
      <c r="X4485" s="0" t="inlineStr">
        <is>
          <t>IBGE — Censo Demográfico 2022 / SIDRA</t>
        </is>
      </c>
    </row>
    <row r="4486">
      <c r="A4486" s="0" t="inlineStr">
        <is>
          <t>4211652</t>
        </is>
      </c>
      <c r="B4486" s="0" t="inlineStr">
        <is>
          <t>Novo Horizonte</t>
        </is>
      </c>
      <c r="C4486" s="0" t="inlineStr">
        <is>
          <t>SC</t>
        </is>
      </c>
      <c r="D4486" s="0" t="inlineStr">
        <is>
          <t>2022</t>
        </is>
      </c>
      <c r="E4486" s="1">
        <v>2643</v>
      </c>
      <c r="F4486" s="1">
        <v>18</v>
      </c>
      <c r="G4486" s="1">
        <v>36</v>
      </c>
      <c r="H4486" s="1">
        <v>228</v>
      </c>
      <c r="I4486" s="1">
        <f>(F4486+G4486+H4486)/E4486*100</f>
        <v>10.66969353007945516458569807</v>
      </c>
      <c r="J4486" s="1">
        <f>(F4486+G4486)/E4486*100</f>
        <v>2.0431328036322360953461975028</v>
      </c>
      <c r="K4486" s="1">
        <f>F4486/E4486*100</f>
        <v>0.6810442678774120317820658343</v>
      </c>
      <c r="L4486" s="1">
        <v>2185.28</v>
      </c>
      <c r="M4486" s="1">
        <v>1428.00</v>
      </c>
      <c r="N4486" s="1">
        <v>5.72</v>
      </c>
      <c r="O4486" s="1">
        <v>44.27</v>
      </c>
      <c r="P4486" s="1">
        <v>48.35</v>
      </c>
      <c r="Q4486" s="1">
        <v>0.11</v>
      </c>
      <c r="R4486" s="1">
        <v>3.85</v>
      </c>
      <c r="S4486" s="1">
        <v>95.81</v>
      </c>
      <c s="1" r="T4486">
        <v>0</v>
      </c>
      <c r="U4486" s="1">
        <v>53.96</v>
      </c>
      <c r="V4486" s="1">
        <f>100-U4486</f>
        <v>46.04</v>
      </c>
      <c r="W4486" s="1">
        <v>34.80</v>
      </c>
      <c r="X4486" s="0" t="inlineStr">
        <is>
          <t>IBGE — Censo Demográfico 2022 / SIDRA</t>
        </is>
      </c>
    </row>
    <row r="4487">
      <c r="A4487" s="0" t="inlineStr">
        <is>
          <t>4211702</t>
        </is>
      </c>
      <c r="B4487" s="0" t="inlineStr">
        <is>
          <t>Orleans</t>
        </is>
      </c>
      <c r="C4487" s="0" t="inlineStr">
        <is>
          <t>SC</t>
        </is>
      </c>
      <c r="D4487" s="0" t="inlineStr">
        <is>
          <t>2022</t>
        </is>
      </c>
      <c r="E4487" s="1">
        <v>23661</v>
      </c>
      <c r="F4487" s="1">
        <v>918</v>
      </c>
      <c r="G4487" s="1">
        <v>410</v>
      </c>
      <c r="H4487" s="1">
        <v>1568</v>
      </c>
      <c r="I4487" s="1">
        <f>(F4487+G4487+H4487)/E4487*100</f>
        <v>12.239550314864122395503148641</v>
      </c>
      <c r="J4487" s="1">
        <f>(F4487+G4487)/E4487*100</f>
        <v>5.6126114703520561261147035206</v>
      </c>
      <c r="K4487" s="1">
        <f>F4487/E4487*100</f>
        <v>3.8798022061620387980220616204</v>
      </c>
      <c r="L4487" s="1">
        <v>2065.31</v>
      </c>
      <c r="M4487" s="1">
        <v>1525.25</v>
      </c>
      <c r="N4487" s="1">
        <v>2.73</v>
      </c>
      <c r="O4487" s="1">
        <v>78.16</v>
      </c>
      <c r="P4487" s="1">
        <v>19.60</v>
      </c>
      <c r="Q4487" s="1">
        <v>66.19</v>
      </c>
      <c r="R4487" s="1">
        <v>17.63</v>
      </c>
      <c r="S4487" s="1">
        <v>15.57</v>
      </c>
      <c s="1" r="T4487">
        <v>0</v>
      </c>
      <c r="U4487" s="1">
        <v>90.02</v>
      </c>
      <c r="V4487" s="1">
        <f>100-U4487</f>
        <v>9.98</v>
      </c>
      <c r="W4487" s="1">
        <v>9.45</v>
      </c>
      <c r="X4487" s="0" t="inlineStr">
        <is>
          <t>IBGE — Censo Demográfico 2022 / SIDRA</t>
        </is>
      </c>
    </row>
    <row r="4488">
      <c r="A4488" s="0" t="inlineStr">
        <is>
          <t>4211751</t>
        </is>
      </c>
      <c r="B4488" s="0" t="inlineStr">
        <is>
          <t>Otacílio Costa</t>
        </is>
      </c>
      <c r="C4488" s="0" t="inlineStr">
        <is>
          <t>SC</t>
        </is>
      </c>
      <c r="D4488" s="0" t="inlineStr">
        <is>
          <t>2022</t>
        </is>
      </c>
      <c r="E4488" s="1">
        <v>17260</v>
      </c>
      <c r="F4488" s="1">
        <v>46</v>
      </c>
      <c r="G4488" s="1">
        <v>277</v>
      </c>
      <c r="H4488" s="1">
        <v>1543</v>
      </c>
      <c r="I4488" s="1">
        <f>(F4488+G4488+H4488)/E4488*100</f>
        <v>10.811123986095017381228273465</v>
      </c>
      <c r="J4488" s="1">
        <f>(F4488+G4488)/E4488*100</f>
        <v>1.8713789107763615295480880649</v>
      </c>
      <c r="K4488" s="1">
        <f>F4488/E4488*100</f>
        <v>0.2665121668597914252607184241</v>
      </c>
      <c r="L4488" s="1">
        <v>1792.79</v>
      </c>
      <c r="M4488" s="1">
        <v>1433.33</v>
      </c>
      <c r="N4488" s="1">
        <v>4.32</v>
      </c>
      <c r="O4488" s="1">
        <v>91.82</v>
      </c>
      <c r="P4488" s="1">
        <v>7.80</v>
      </c>
      <c r="Q4488" s="1">
        <v>72.41</v>
      </c>
      <c r="R4488" s="1">
        <v>21.93</v>
      </c>
      <c r="S4488" s="1">
        <v>3.58</v>
      </c>
      <c s="1" r="T4488">
        <v>0</v>
      </c>
      <c r="U4488" s="1">
        <v>97.97</v>
      </c>
      <c r="V4488" s="1">
        <f>100-U4488</f>
        <v>2.03</v>
      </c>
      <c r="W4488" s="1">
        <v>0.59</v>
      </c>
      <c r="X4488" s="0" t="inlineStr">
        <is>
          <t>IBGE — Censo Demográfico 2022 / SIDRA</t>
        </is>
      </c>
    </row>
    <row r="4489">
      <c r="A4489" s="0" t="inlineStr">
        <is>
          <t>4211801</t>
        </is>
      </c>
      <c r="B4489" s="0" t="inlineStr">
        <is>
          <t>Ouro</t>
        </is>
      </c>
      <c r="C4489" s="0" t="inlineStr">
        <is>
          <t>SC</t>
        </is>
      </c>
      <c r="D4489" s="0" t="inlineStr">
        <is>
          <t>2022</t>
        </is>
      </c>
      <c r="E4489" s="1">
        <v>7019</v>
      </c>
      <c r="F4489" s="1">
        <v>47</v>
      </c>
      <c r="G4489" s="1">
        <v>127</v>
      </c>
      <c r="H4489" s="1">
        <v>385</v>
      </c>
      <c r="I4489" s="1">
        <f>(F4489+G4489+H4489)/E4489*100</f>
        <v>7.964097449779170822054423707</v>
      </c>
      <c r="J4489" s="1">
        <f>(F4489+G4489)/E4489*100</f>
        <v>2.4789856104858241914802678444</v>
      </c>
      <c r="K4489" s="1">
        <f>F4489/E4489*100</f>
        <v>0.6696110557059410172389229235</v>
      </c>
      <c r="L4489" s="1">
        <v>2446.42</v>
      </c>
      <c r="M4489" s="1">
        <v>1657.00</v>
      </c>
      <c r="N4489" s="1">
        <v>3.39</v>
      </c>
      <c r="O4489" s="1">
        <v>73.65</v>
      </c>
      <c r="P4489" s="1">
        <v>23.90</v>
      </c>
      <c r="Q4489" s="1">
        <v>33.91</v>
      </c>
      <c r="R4489" s="1">
        <v>63.94</v>
      </c>
      <c r="S4489" s="1">
        <v>1.92</v>
      </c>
      <c s="1" r="T4489">
        <v>0</v>
      </c>
      <c r="U4489" s="1">
        <v>92.59</v>
      </c>
      <c r="V4489" s="1">
        <f>100-U4489</f>
        <v>7.41</v>
      </c>
      <c r="W4489" s="1">
        <v>3.95</v>
      </c>
      <c r="X4489" s="0" t="inlineStr">
        <is>
          <t>IBGE — Censo Demográfico 2022 / SIDRA</t>
        </is>
      </c>
    </row>
    <row r="4490">
      <c r="A4490" s="0" t="inlineStr">
        <is>
          <t>4211850</t>
        </is>
      </c>
      <c r="B4490" s="0" t="inlineStr">
        <is>
          <t>Ouro Verde</t>
        </is>
      </c>
      <c r="C4490" s="0" t="inlineStr">
        <is>
          <t>SC</t>
        </is>
      </c>
      <c r="D4490" s="0" t="inlineStr">
        <is>
          <t>2022</t>
        </is>
      </c>
      <c r="E4490" s="1">
        <v>2180</v>
      </c>
      <c r="F4490" s="1">
        <v>17</v>
      </c>
      <c r="G4490" s="1">
        <v>106</v>
      </c>
      <c r="H4490" s="1">
        <v>268</v>
      </c>
      <c r="I4490" s="1">
        <f>(F4490+G4490+H4490)/E4490*100</f>
        <v>17.935779816513761467889908257</v>
      </c>
      <c r="J4490" s="1">
        <f>(F4490+G4490)/E4490*100</f>
        <v>5.6422018348623853211009174312</v>
      </c>
      <c r="K4490" s="1">
        <f>F4490/E4490*100</f>
        <v>0.7798165137614678899082568807</v>
      </c>
      <c r="L4490" s="1">
        <v>1508.02</v>
      </c>
      <c r="M4490" s="1">
        <v>1212.00</v>
      </c>
      <c r="N4490" s="1">
        <v>7.28</v>
      </c>
      <c r="O4490" s="1">
        <v>48.41</v>
      </c>
      <c r="P4490" s="1">
        <v>38.75</v>
      </c>
      <c r="Q4490" s="1">
        <v>1.27</v>
      </c>
      <c s="1" r="R4490">
        <v>0</v>
      </c>
      <c r="S4490" s="1">
        <v>98.60</v>
      </c>
      <c s="1" r="T4490">
        <v>0</v>
      </c>
      <c r="U4490" s="1">
        <v>70.65</v>
      </c>
      <c r="V4490" s="1">
        <f>100-U4490</f>
        <v>29.35</v>
      </c>
      <c r="W4490" s="1">
        <v>22.74</v>
      </c>
      <c r="X4490" s="0" t="inlineStr">
        <is>
          <t>IBGE — Censo Demográfico 2022 / SIDRA</t>
        </is>
      </c>
    </row>
    <row r="4491">
      <c r="A4491" s="0" t="inlineStr">
        <is>
          <t>4211876</t>
        </is>
      </c>
      <c r="B4491" s="0" t="inlineStr">
        <is>
          <t>Paial</t>
        </is>
      </c>
      <c r="C4491" s="0" t="inlineStr">
        <is>
          <t>SC</t>
        </is>
      </c>
      <c r="D4491" s="0" t="inlineStr">
        <is>
          <t>2022</t>
        </is>
      </c>
      <c r="E4491" s="1">
        <v>1927</v>
      </c>
      <c r="F4491" s="1">
        <v>15</v>
      </c>
      <c r="G4491" s="1">
        <v>72</v>
      </c>
      <c r="H4491" s="1">
        <v>267</v>
      </c>
      <c r="I4491" s="1">
        <f>(F4491+G4491+H4491)/E4491*100</f>
        <v>18.370524130773222625843279709</v>
      </c>
      <c r="J4491" s="1">
        <f>(F4491+G4491)/E4491*100</f>
        <v>4.5147898287493513233004670472</v>
      </c>
      <c r="K4491" s="1">
        <f>F4491/E4491*100</f>
        <v>0.7784120394395433316035288012</v>
      </c>
      <c r="L4491" s="1">
        <v>1673.43</v>
      </c>
      <c r="M4491" s="1">
        <v>1250.00</v>
      </c>
      <c r="N4491" s="1">
        <v>7.67</v>
      </c>
      <c r="O4491" s="1">
        <v>60.69</v>
      </c>
      <c r="P4491" s="1">
        <v>15.90</v>
      </c>
      <c r="Q4491" s="1">
        <v>0.58</v>
      </c>
      <c r="R4491" s="1">
        <v>57.95</v>
      </c>
      <c r="S4491" s="1">
        <v>40.90</v>
      </c>
      <c r="T4491" s="1">
        <v>0.14</v>
      </c>
      <c r="U4491" s="1">
        <v>72.11</v>
      </c>
      <c r="V4491" s="1">
        <f>100-U4491</f>
        <v>27.89</v>
      </c>
      <c r="W4491" s="1">
        <v>23.41</v>
      </c>
      <c r="X4491" s="0" t="inlineStr">
        <is>
          <t>IBGE — Censo Demográfico 2022 / SIDRA</t>
        </is>
      </c>
    </row>
    <row r="4492">
      <c r="A4492" s="0" t="inlineStr">
        <is>
          <t>4211892</t>
        </is>
      </c>
      <c r="B4492" s="0" t="inlineStr">
        <is>
          <t>Painel</t>
        </is>
      </c>
      <c r="C4492" s="0" t="inlineStr">
        <is>
          <t>SC</t>
        </is>
      </c>
      <c r="D4492" s="0" t="inlineStr">
        <is>
          <t>2022</t>
        </is>
      </c>
      <c r="E4492" s="1">
        <v>2210</v>
      </c>
      <c r="F4492" s="1">
        <v>54</v>
      </c>
      <c r="G4492" s="1">
        <v>181</v>
      </c>
      <c r="H4492" s="1">
        <v>489</v>
      </c>
      <c r="I4492" s="1">
        <f>(F4492+G4492+H4492)/E4492*100</f>
        <v>32.760180995475113122171945701</v>
      </c>
      <c r="J4492" s="1">
        <f>(F4492+G4492)/E4492*100</f>
        <v>10.633484162895927601809954751</v>
      </c>
      <c r="K4492" s="1">
        <f>F4492/E4492*100</f>
        <v>2.4434389140271493212669683258</v>
      </c>
      <c r="L4492" s="1">
        <v>1156.41</v>
      </c>
      <c r="M4492" s="1">
        <v>850.00</v>
      </c>
      <c r="N4492" s="1">
        <v>8.74</v>
      </c>
      <c r="O4492" s="1">
        <v>43.76</v>
      </c>
      <c r="P4492" s="1">
        <v>53.51</v>
      </c>
      <c r="Q4492" s="1">
        <v>23.42</v>
      </c>
      <c r="R4492" s="1">
        <v>50.89</v>
      </c>
      <c r="S4492" s="1">
        <v>19.98</v>
      </c>
      <c r="T4492" s="1">
        <v>0.12</v>
      </c>
      <c r="U4492" s="1">
        <v>84.78</v>
      </c>
      <c r="V4492" s="1">
        <f>100-U4492</f>
        <v>15.22</v>
      </c>
      <c r="W4492" s="1">
        <v>11.41</v>
      </c>
      <c r="X4492" s="0" t="inlineStr">
        <is>
          <t>IBGE — Censo Demográfico 2022 / SIDRA</t>
        </is>
      </c>
    </row>
    <row r="4493">
      <c r="A4493" s="0" t="inlineStr">
        <is>
          <t>4211900</t>
        </is>
      </c>
      <c r="B4493" s="0" t="inlineStr">
        <is>
          <t>Palhoça</t>
        </is>
      </c>
      <c r="C4493" s="0" t="inlineStr">
        <is>
          <t>SC</t>
        </is>
      </c>
      <c r="D4493" s="0" t="inlineStr">
        <is>
          <t>2022</t>
        </is>
      </c>
      <c r="E4493" s="1">
        <v>221575</v>
      </c>
      <c r="F4493" s="1">
        <v>5558</v>
      </c>
      <c r="G4493" s="1">
        <v>5225</v>
      </c>
      <c r="H4493" s="1">
        <v>18499</v>
      </c>
      <c r="I4493" s="1">
        <f>(F4493+G4493+H4493)/E4493*100</f>
        <v>13.215389822859077061942908722</v>
      </c>
      <c r="J4493" s="1">
        <f>(F4493+G4493)/E4493*100</f>
        <v>4.8665237504231073000112828613</v>
      </c>
      <c r="K4493" s="1">
        <f>F4493/E4493*100</f>
        <v>2.5084057316935574861784948663</v>
      </c>
      <c r="L4493" s="1">
        <v>2029.43</v>
      </c>
      <c r="M4493" s="1">
        <v>1500.00</v>
      </c>
      <c r="N4493" s="1">
        <v>2.26</v>
      </c>
      <c r="O4493" s="1">
        <v>92.70</v>
      </c>
      <c r="P4493" s="1">
        <v>6.43</v>
      </c>
      <c r="Q4493" s="1">
        <v>54.98</v>
      </c>
      <c r="R4493" s="1">
        <v>41.80</v>
      </c>
      <c r="S4493" s="1">
        <v>2.18</v>
      </c>
      <c r="T4493" s="1">
        <v>0.02</v>
      </c>
      <c r="U4493" s="1">
        <v>99.69</v>
      </c>
      <c r="V4493" s="1">
        <f>100-U4493</f>
        <v>0.31</v>
      </c>
      <c r="W4493" s="1">
        <v>0.09</v>
      </c>
      <c r="X4493" s="0" t="inlineStr">
        <is>
          <t>IBGE — Censo Demográfico 2022 / SIDRA</t>
        </is>
      </c>
    </row>
    <row r="4494">
      <c r="A4494" s="0" t="inlineStr">
        <is>
          <t>4212007</t>
        </is>
      </c>
      <c r="B4494" s="0" t="inlineStr">
        <is>
          <t>Palma Sola</t>
        </is>
      </c>
      <c r="C4494" s="0" t="inlineStr">
        <is>
          <t>SC</t>
        </is>
      </c>
      <c r="D4494" s="0" t="inlineStr">
        <is>
          <t>2022</t>
        </is>
      </c>
      <c r="E4494" s="1">
        <v>7594</v>
      </c>
      <c r="F4494" s="1">
        <v>56</v>
      </c>
      <c r="G4494" s="1">
        <v>69</v>
      </c>
      <c r="H4494" s="1">
        <v>787</v>
      </c>
      <c r="I4494" s="1">
        <f>(F4494+G4494+H4494)/E4494*100</f>
        <v>12.009481169344219120358177509</v>
      </c>
      <c r="J4494" s="1">
        <f>(F4494+G4494)/E4494*100</f>
        <v>1.6460363444824861732947063471</v>
      </c>
      <c r="K4494" s="1">
        <f>F4494/E4494*100</f>
        <v>0.7374242823281538056360284435</v>
      </c>
      <c r="L4494" s="1">
        <v>2139.93</v>
      </c>
      <c r="M4494" s="1">
        <v>1371.43</v>
      </c>
      <c r="N4494" s="1">
        <v>7.70</v>
      </c>
      <c r="O4494" s="1">
        <v>79.30</v>
      </c>
      <c r="P4494" s="1">
        <v>17.57</v>
      </c>
      <c r="Q4494" s="1">
        <v>0.47</v>
      </c>
      <c r="R4494" s="1">
        <v>55.77</v>
      </c>
      <c r="S4494" s="1">
        <v>42.08</v>
      </c>
      <c r="T4494" s="1">
        <v>0.07</v>
      </c>
      <c r="U4494" s="1">
        <v>90.33</v>
      </c>
      <c r="V4494" s="1">
        <f>100-U4494</f>
        <v>9.67</v>
      </c>
      <c r="W4494" s="1">
        <v>8.26</v>
      </c>
      <c r="X4494" s="0" t="inlineStr">
        <is>
          <t>IBGE — Censo Demográfico 2022 / SIDRA</t>
        </is>
      </c>
    </row>
    <row r="4495">
      <c r="A4495" s="0" t="inlineStr">
        <is>
          <t>4212056</t>
        </is>
      </c>
      <c r="B4495" s="0" t="inlineStr">
        <is>
          <t>Palmeira</t>
        </is>
      </c>
      <c r="C4495" s="0" t="inlineStr">
        <is>
          <t>SC</t>
        </is>
      </c>
      <c r="D4495" s="0" t="inlineStr">
        <is>
          <t>2022</t>
        </is>
      </c>
      <c r="E4495" s="1">
        <v>2557</v>
      </c>
      <c r="F4495" s="1">
        <v>16</v>
      </c>
      <c r="G4495" s="1">
        <v>88</v>
      </c>
      <c r="H4495" s="1">
        <v>353</v>
      </c>
      <c r="I4495" s="1">
        <f>(F4495+G4495+H4495)/E4495*100</f>
        <v>17.872506843957763003519749707</v>
      </c>
      <c r="J4495" s="1">
        <f>(F4495+G4495)/E4495*100</f>
        <v>4.0672663277278060226828314431</v>
      </c>
      <c r="K4495" s="1">
        <f>F4495/E4495*100</f>
        <v>0.6257332811888932342588971451</v>
      </c>
      <c r="L4495" s="1">
        <v>1501.95</v>
      </c>
      <c r="M4495" s="1">
        <v>1212.00</v>
      </c>
      <c r="N4495" s="1">
        <v>6.90</v>
      </c>
      <c r="O4495" s="1">
        <v>48.85</v>
      </c>
      <c r="P4495" s="1">
        <v>47.81</v>
      </c>
      <c r="Q4495" s="1">
        <v>36.67</v>
      </c>
      <c r="R4495" s="1">
        <v>46.25</v>
      </c>
      <c r="S4495" s="1">
        <v>15.94</v>
      </c>
      <c r="T4495" s="1">
        <v>0.21</v>
      </c>
      <c r="U4495" s="1">
        <v>93.23</v>
      </c>
      <c r="V4495" s="1">
        <f>100-U4495</f>
        <v>6.77</v>
      </c>
      <c r="W4495" s="1">
        <v>5.52</v>
      </c>
      <c r="X4495" s="0" t="inlineStr">
        <is>
          <t>IBGE — Censo Demográfico 2022 / SIDRA</t>
        </is>
      </c>
    </row>
    <row r="4496">
      <c r="A4496" s="0" t="inlineStr">
        <is>
          <t>4212106</t>
        </is>
      </c>
      <c r="B4496" s="0" t="inlineStr">
        <is>
          <t>Palmitos</t>
        </is>
      </c>
      <c r="C4496" s="0" t="inlineStr">
        <is>
          <t>SC</t>
        </is>
      </c>
      <c r="D4496" s="0" t="inlineStr">
        <is>
          <t>2022</t>
        </is>
      </c>
      <c r="E4496" s="1">
        <v>15570</v>
      </c>
      <c r="F4496" s="1">
        <v>634</v>
      </c>
      <c r="G4496" s="1">
        <v>284</v>
      </c>
      <c r="H4496" s="1">
        <v>1384</v>
      </c>
      <c r="I4496" s="1">
        <f>(F4496+G4496+H4496)/E4496*100</f>
        <v>14.784842646114322414900449583</v>
      </c>
      <c r="J4496" s="1">
        <f>(F4496+G4496)/E4496*100</f>
        <v>5.8959537572254335260115606936</v>
      </c>
      <c r="K4496" s="1">
        <f>F4496/E4496*100</f>
        <v>4.0719332048811817597944765575</v>
      </c>
      <c r="L4496" s="1">
        <v>1913.03</v>
      </c>
      <c r="M4496" s="1">
        <v>1333.33</v>
      </c>
      <c r="N4496" s="1">
        <v>4.25</v>
      </c>
      <c r="O4496" s="1">
        <v>77.05</v>
      </c>
      <c r="P4496" s="1">
        <v>10.09</v>
      </c>
      <c r="Q4496" s="1">
        <v>0.83</v>
      </c>
      <c r="R4496" s="1">
        <v>30.08</v>
      </c>
      <c r="S4496" s="1">
        <v>69.05</v>
      </c>
      <c s="1" r="T4496">
        <v>0</v>
      </c>
      <c r="U4496" s="1">
        <v>76.70</v>
      </c>
      <c r="V4496" s="1">
        <f>100-U4496</f>
        <v>23.30</v>
      </c>
      <c r="W4496" s="1">
        <v>17.59</v>
      </c>
      <c r="X4496" s="0" t="inlineStr">
        <is>
          <t>IBGE — Censo Demográfico 2022 / SIDRA</t>
        </is>
      </c>
    </row>
    <row r="4497">
      <c r="A4497" s="0" t="inlineStr">
        <is>
          <t>4212205</t>
        </is>
      </c>
      <c r="B4497" s="0" t="inlineStr">
        <is>
          <t>Papanduva</t>
        </is>
      </c>
      <c r="C4497" s="0" t="inlineStr">
        <is>
          <t>SC</t>
        </is>
      </c>
      <c r="D4497" s="0" t="inlineStr">
        <is>
          <t>2022</t>
        </is>
      </c>
      <c r="E4497" s="1">
        <v>19150</v>
      </c>
      <c r="F4497" s="1">
        <v>302</v>
      </c>
      <c r="G4497" s="1">
        <v>687</v>
      </c>
      <c r="H4497" s="1">
        <v>2865</v>
      </c>
      <c r="I4497" s="1">
        <f>(F4497+G4497+H4497)/E4497*100</f>
        <v>20.125326370757180156657963446</v>
      </c>
      <c r="J4497" s="1">
        <f>(F4497+G4497)/E4497*100</f>
        <v>5.1644908616187989556135770235</v>
      </c>
      <c r="K4497" s="1">
        <f>F4497/E4497*100</f>
        <v>1.5770234986945169712793733681</v>
      </c>
      <c r="L4497" s="1">
        <v>1568.58</v>
      </c>
      <c r="M4497" s="1">
        <v>1200.00</v>
      </c>
      <c r="N4497" s="1">
        <v>3.90</v>
      </c>
      <c r="O4497" s="1">
        <v>59.34</v>
      </c>
      <c r="P4497" s="1">
        <v>34.24</v>
      </c>
      <c r="Q4497" s="1">
        <v>53.57</v>
      </c>
      <c r="R4497" s="1">
        <v>20.85</v>
      </c>
      <c r="S4497" s="1">
        <v>24.33</v>
      </c>
      <c r="T4497" s="1">
        <v>0.06</v>
      </c>
      <c r="U4497" s="1">
        <v>79.28</v>
      </c>
      <c r="V4497" s="1">
        <f>100-U4497</f>
        <v>20.72</v>
      </c>
      <c r="W4497" s="1">
        <v>19.32</v>
      </c>
      <c r="X4497" s="0" t="inlineStr">
        <is>
          <t>IBGE — Censo Demográfico 2022 / SIDRA</t>
        </is>
      </c>
    </row>
    <row r="4498">
      <c r="A4498" s="0" t="inlineStr">
        <is>
          <t>4212239</t>
        </is>
      </c>
      <c r="B4498" s="0" t="inlineStr">
        <is>
          <t>Paraíso</t>
        </is>
      </c>
      <c r="C4498" s="0" t="inlineStr">
        <is>
          <t>SC</t>
        </is>
      </c>
      <c r="D4498" s="0" t="inlineStr">
        <is>
          <t>2022</t>
        </is>
      </c>
      <c r="E4498" s="1">
        <v>4225</v>
      </c>
      <c r="F4498" s="1">
        <v>18</v>
      </c>
      <c r="G4498" s="1">
        <v>38</v>
      </c>
      <c r="H4498" s="1">
        <v>258</v>
      </c>
      <c r="I4498" s="1">
        <f>(F4498+G4498+H4498)/E4498*100</f>
        <v>7.431952662721893491124260355</v>
      </c>
      <c r="J4498" s="1">
        <f>(F4498+G4498)/E4498*100</f>
        <v>1.3254437869822485207100591716</v>
      </c>
      <c r="K4498" s="1">
        <f>F4498/E4498*100</f>
        <v>0.4260355029585798816568047337</v>
      </c>
      <c r="L4498" s="1">
        <v>2750.48</v>
      </c>
      <c r="M4498" s="1">
        <v>1666.67</v>
      </c>
      <c r="N4498" s="1">
        <v>6.56</v>
      </c>
      <c r="O4498" s="1">
        <v>42.12</v>
      </c>
      <c r="P4498" s="1">
        <v>57.12</v>
      </c>
      <c r="Q4498" s="1">
        <v>0.06</v>
      </c>
      <c r="R4498" s="1">
        <v>45.62</v>
      </c>
      <c r="S4498" s="1">
        <v>53.68</v>
      </c>
      <c r="T4498" s="1">
        <v>0.06</v>
      </c>
      <c r="U4498" s="1">
        <v>78.59</v>
      </c>
      <c r="V4498" s="1">
        <f>100-U4498</f>
        <v>21.41</v>
      </c>
      <c r="W4498" s="1">
        <v>19.44</v>
      </c>
      <c r="X4498" s="0" t="inlineStr">
        <is>
          <t>IBGE — Censo Demográfico 2022 / SIDRA</t>
        </is>
      </c>
    </row>
    <row r="4499">
      <c r="A4499" s="0" t="inlineStr">
        <is>
          <t>4212254</t>
        </is>
      </c>
      <c r="B4499" s="0" t="inlineStr">
        <is>
          <t>Passo de Torres</t>
        </is>
      </c>
      <c r="C4499" s="0" t="inlineStr">
        <is>
          <t>SC</t>
        </is>
      </c>
      <c r="D4499" s="0" t="inlineStr">
        <is>
          <t>2022</t>
        </is>
      </c>
      <c r="E4499" s="1">
        <v>12868</v>
      </c>
      <c r="F4499" s="1">
        <v>226</v>
      </c>
      <c r="G4499" s="1">
        <v>427</v>
      </c>
      <c r="H4499" s="1">
        <v>1744</v>
      </c>
      <c r="I4499" s="1">
        <f>(F4499+G4499+H4499)/E4499*100</f>
        <v>18.627603357165060615480261113</v>
      </c>
      <c r="J4499" s="1">
        <f>(F4499+G4499)/E4499*100</f>
        <v>5.0746036680136773391358408455</v>
      </c>
      <c r="K4499" s="1">
        <f>F4499/E4499*100</f>
        <v>1.7562946844886540254895865713</v>
      </c>
      <c r="L4499" s="1">
        <v>1750.71</v>
      </c>
      <c r="M4499" s="1">
        <v>1212.00</v>
      </c>
      <c r="N4499" s="1">
        <v>2.54</v>
      </c>
      <c r="O4499" s="1">
        <v>59.76</v>
      </c>
      <c r="P4499" s="1">
        <v>24.78</v>
      </c>
      <c r="Q4499" s="1">
        <v>3.20</v>
      </c>
      <c r="R4499" s="1">
        <v>96.44</v>
      </c>
      <c r="S4499" s="1">
        <v>0.36</v>
      </c>
      <c s="1" r="T4499">
        <v>0</v>
      </c>
      <c r="U4499" s="1">
        <v>99.81</v>
      </c>
      <c r="V4499" s="1">
        <f>100-U4499</f>
        <v>0.19</v>
      </c>
      <c r="W4499" s="1">
        <v>0.11</v>
      </c>
      <c r="X4499" s="0" t="inlineStr">
        <is>
          <t>IBGE — Censo Demográfico 2022 / SIDRA</t>
        </is>
      </c>
    </row>
    <row r="4500">
      <c r="A4500" s="0" t="inlineStr">
        <is>
          <t>4212270</t>
        </is>
      </c>
      <c r="B4500" s="0" t="inlineStr">
        <is>
          <t>Passos Maia</t>
        </is>
      </c>
      <c r="C4500" s="0" t="inlineStr">
        <is>
          <t>SC</t>
        </is>
      </c>
      <c r="D4500" s="0" t="inlineStr">
        <is>
          <t>2022</t>
        </is>
      </c>
      <c r="E4500" s="1">
        <v>4014</v>
      </c>
      <c r="F4500" s="1">
        <v>69</v>
      </c>
      <c r="G4500" s="1">
        <v>268</v>
      </c>
      <c r="H4500" s="1">
        <v>607</v>
      </c>
      <c r="I4500" s="1">
        <f>(F4500+G4500+H4500)/E4500*100</f>
        <v>23.517688091679123069257598406</v>
      </c>
      <c r="J4500" s="1">
        <f>(F4500+G4500)/E4500*100</f>
        <v>8.395615346287992027902341804</v>
      </c>
      <c r="K4500" s="1">
        <f>F4500/E4500*100</f>
        <v>1.7189835575485799701046337818</v>
      </c>
      <c r="L4500" s="1">
        <v>1587.67</v>
      </c>
      <c r="M4500" s="1">
        <v>1137.33</v>
      </c>
      <c r="N4500" s="1">
        <v>7.86</v>
      </c>
      <c r="O4500" s="1">
        <v>46.75</v>
      </c>
      <c r="P4500" s="1">
        <v>48.54</v>
      </c>
      <c r="Q4500" s="1">
        <v>6.13</v>
      </c>
      <c r="R4500" s="1">
        <v>40.31</v>
      </c>
      <c r="S4500" s="1">
        <v>53.03</v>
      </c>
      <c s="1" r="T4500">
        <v>0</v>
      </c>
      <c r="U4500" s="1">
        <v>65.22</v>
      </c>
      <c r="V4500" s="1">
        <f>100-U4500</f>
        <v>34.78</v>
      </c>
      <c r="W4500" s="1">
        <v>31.49</v>
      </c>
      <c r="X4500" s="0" t="inlineStr">
        <is>
          <t>IBGE — Censo Demográfico 2022 / SIDRA</t>
        </is>
      </c>
    </row>
    <row r="4501">
      <c r="A4501" s="0" t="inlineStr">
        <is>
          <t>4212304</t>
        </is>
      </c>
      <c r="B4501" s="0" t="inlineStr">
        <is>
          <t>Paulo Lopes</t>
        </is>
      </c>
      <c r="C4501" s="0" t="inlineStr">
        <is>
          <t>SC</t>
        </is>
      </c>
      <c r="D4501" s="0" t="inlineStr">
        <is>
          <t>2022</t>
        </is>
      </c>
      <c r="E4501" s="1">
        <v>9046</v>
      </c>
      <c r="F4501" s="1">
        <v>183</v>
      </c>
      <c r="G4501" s="1">
        <v>312</v>
      </c>
      <c r="H4501" s="1">
        <v>1013</v>
      </c>
      <c r="I4501" s="1">
        <f>(F4501+G4501+H4501)/E4501*100</f>
        <v>16.670351536590758346230378068</v>
      </c>
      <c r="J4501" s="1">
        <f>(F4501+G4501)/E4501*100</f>
        <v>5.4720318372761441521114304665</v>
      </c>
      <c r="K4501" s="1">
        <f>F4501/E4501*100</f>
        <v>2.0229935883263320804775591422</v>
      </c>
      <c r="L4501" s="1">
        <v>1513.69</v>
      </c>
      <c r="M4501" s="1">
        <v>1212.00</v>
      </c>
      <c r="N4501" s="1">
        <v>6.25</v>
      </c>
      <c r="O4501" s="1">
        <v>55.66</v>
      </c>
      <c r="P4501" s="1">
        <v>38.05</v>
      </c>
      <c r="Q4501" s="1">
        <v>2.10</v>
      </c>
      <c r="R4501" s="1">
        <v>88.19</v>
      </c>
      <c r="S4501" s="1">
        <v>9.32</v>
      </c>
      <c s="1" r="T4501">
        <v>0</v>
      </c>
      <c r="U4501" s="1">
        <v>98.15</v>
      </c>
      <c r="V4501" s="1">
        <f>100-U4501</f>
        <v>1.85</v>
      </c>
      <c r="W4501" s="1">
        <v>1.37</v>
      </c>
      <c r="X4501" s="0" t="inlineStr">
        <is>
          <t>IBGE — Censo Demográfico 2022 / SIDRA</t>
        </is>
      </c>
    </row>
    <row r="4502">
      <c r="A4502" s="0" t="inlineStr">
        <is>
          <t>4212403</t>
        </is>
      </c>
      <c r="B4502" s="0" t="inlineStr">
        <is>
          <t>Pedras Grandes</t>
        </is>
      </c>
      <c r="C4502" s="0" t="inlineStr">
        <is>
          <t>SC</t>
        </is>
      </c>
      <c r="D4502" s="0" t="inlineStr">
        <is>
          <t>2022</t>
        </is>
      </c>
      <c r="E4502" s="1">
        <v>4236</v>
      </c>
      <c r="F4502" s="1">
        <v>16</v>
      </c>
      <c r="G4502" s="1">
        <v>0</v>
      </c>
      <c r="H4502" s="1">
        <v>393</v>
      </c>
      <c r="I4502" s="1">
        <f>(F4502+G4502+H4502)/E4502*100</f>
        <v>9.655335221907459867799811143</v>
      </c>
      <c r="J4502" s="1">
        <f>(F4502+G4502)/E4502*100</f>
        <v>0.3777148253068932955618508026</v>
      </c>
      <c r="K4502" s="1">
        <f>F4502/E4502*100</f>
        <v>0.3777148253068932955618508026</v>
      </c>
      <c r="L4502" s="1">
        <v>1875.23</v>
      </c>
      <c r="M4502" s="1">
        <v>1410.00</v>
      </c>
      <c r="N4502" s="1">
        <v>3.19</v>
      </c>
      <c r="O4502" s="1">
        <v>45.78</v>
      </c>
      <c r="P4502" s="1">
        <v>46.91</v>
      </c>
      <c r="Q4502" s="1">
        <v>12.09</v>
      </c>
      <c r="R4502" s="1">
        <v>84.89</v>
      </c>
      <c r="S4502" s="1">
        <v>0.69</v>
      </c>
      <c r="T4502" s="1">
        <v>0.06</v>
      </c>
      <c r="U4502" s="1">
        <v>89.61</v>
      </c>
      <c r="V4502" s="1">
        <f>100-U4502</f>
        <v>10.39</v>
      </c>
      <c r="W4502" s="1">
        <v>8.50</v>
      </c>
      <c r="X4502" s="0" t="inlineStr">
        <is>
          <t>IBGE — Censo Demográfico 2022 / SIDRA</t>
        </is>
      </c>
    </row>
    <row r="4503">
      <c r="A4503" s="0" t="inlineStr">
        <is>
          <t>4212502</t>
        </is>
      </c>
      <c r="B4503" s="0" t="inlineStr">
        <is>
          <t>Penha</t>
        </is>
      </c>
      <c r="C4503" s="0" t="inlineStr">
        <is>
          <t>SC</t>
        </is>
      </c>
      <c r="D4503" s="0" t="inlineStr">
        <is>
          <t>2022</t>
        </is>
      </c>
      <c r="E4503" s="1">
        <v>33584</v>
      </c>
      <c r="F4503" s="1">
        <v>439</v>
      </c>
      <c r="G4503" s="1">
        <v>419</v>
      </c>
      <c r="H4503" s="1">
        <v>3075</v>
      </c>
      <c r="I4503" s="1">
        <f>(F4503+G4503+H4503)/E4503*100</f>
        <v>11.710933777989518818484992854</v>
      </c>
      <c r="J4503" s="1">
        <f>(F4503+G4503)/E4503*100</f>
        <v>2.554787994282991900905192949</v>
      </c>
      <c r="K4503" s="1">
        <f>F4503/E4503*100</f>
        <v>1.3071700809909480705097665555</v>
      </c>
      <c r="L4503" s="1">
        <v>1753.22</v>
      </c>
      <c r="M4503" s="1">
        <v>1333.33</v>
      </c>
      <c r="N4503" s="1">
        <v>2.15</v>
      </c>
      <c r="O4503" s="1">
        <v>86.64</v>
      </c>
      <c r="P4503" s="1">
        <v>8.34</v>
      </c>
      <c r="Q4503" s="1">
        <v>82.11</v>
      </c>
      <c r="R4503" s="1">
        <v>15.67</v>
      </c>
      <c r="S4503" s="1">
        <v>1.41</v>
      </c>
      <c s="1" r="T4503">
        <v>0</v>
      </c>
      <c r="U4503" s="1">
        <v>99.89</v>
      </c>
      <c r="V4503" s="1">
        <f>100-U4503</f>
        <v>0.11</v>
      </c>
      <c r="W4503" s="1">
        <v>0.04</v>
      </c>
      <c r="X4503" s="0" t="inlineStr">
        <is>
          <t>IBGE — Censo Demográfico 2022 / SIDRA</t>
        </is>
      </c>
    </row>
    <row r="4504">
      <c r="A4504" s="0" t="inlineStr">
        <is>
          <t>4212601</t>
        </is>
      </c>
      <c r="B4504" s="0" t="inlineStr">
        <is>
          <t>Peritiba</t>
        </is>
      </c>
      <c r="C4504" s="0" t="inlineStr">
        <is>
          <t>SC</t>
        </is>
      </c>
      <c r="D4504" s="0" t="inlineStr">
        <is>
          <t>2022</t>
        </is>
      </c>
      <c r="E4504" s="1">
        <v>2992</v>
      </c>
      <c r="F4504" s="1">
        <v>4</v>
      </c>
      <c r="G4504" s="1">
        <v>0</v>
      </c>
      <c r="H4504" s="1">
        <v>118</v>
      </c>
      <c r="I4504" s="1">
        <f>(F4504+G4504+H4504)/E4504*100</f>
        <v>4.0775401069518716577540106952</v>
      </c>
      <c r="J4504" s="1">
        <f>(F4504+G4504)/E4504*100</f>
        <v>0.1336898395721925133689839572</v>
      </c>
      <c r="K4504" s="1">
        <f>F4504/E4504*100</f>
        <v>0.1336898395721925133689839572</v>
      </c>
      <c r="L4504" s="1">
        <v>2454.13</v>
      </c>
      <c r="M4504" s="1">
        <v>1750.00</v>
      </c>
      <c r="N4504" s="1">
        <v>2.70</v>
      </c>
      <c r="O4504" s="1">
        <v>72.25</v>
      </c>
      <c r="P4504" s="1">
        <v>23.00</v>
      </c>
      <c r="Q4504" s="1">
        <v>0.67</v>
      </c>
      <c r="R4504" s="1">
        <v>79.33</v>
      </c>
      <c r="S4504" s="1">
        <v>19.92</v>
      </c>
      <c s="1" r="T4504">
        <v>0</v>
      </c>
      <c r="U4504" s="1">
        <v>93.67</v>
      </c>
      <c r="V4504" s="1">
        <f>100-U4504</f>
        <v>6.33</v>
      </c>
      <c r="W4504" s="1">
        <v>5.75</v>
      </c>
      <c r="X4504" s="0" t="inlineStr">
        <is>
          <t>IBGE — Censo Demográfico 2022 / SIDRA</t>
        </is>
      </c>
    </row>
    <row r="4505">
      <c r="A4505" s="0" t="inlineStr">
        <is>
          <t>4212650</t>
        </is>
      </c>
      <c r="B4505" s="0" t="inlineStr">
        <is>
          <t>Pescaria Brava</t>
        </is>
      </c>
      <c r="C4505" s="0" t="inlineStr">
        <is>
          <t>SC</t>
        </is>
      </c>
      <c r="D4505" s="0" t="inlineStr">
        <is>
          <t>2022</t>
        </is>
      </c>
      <c r="E4505" s="1">
        <v>10170</v>
      </c>
      <c r="F4505" s="1">
        <v>185</v>
      </c>
      <c r="G4505" s="1">
        <v>354</v>
      </c>
      <c r="H4505" s="1">
        <v>924</v>
      </c>
      <c r="I4505" s="1">
        <f>(F4505+G4505+H4505)/E4505*100</f>
        <v>14.385447394296951819075712881</v>
      </c>
      <c r="J4505" s="1">
        <f>(F4505+G4505)/E4505*100</f>
        <v>5.2999016715830875122910521141</v>
      </c>
      <c r="K4505" s="1">
        <f>F4505/E4505*100</f>
        <v>1.8190757128810226155358898722</v>
      </c>
      <c r="L4505" s="1">
        <v>1490.29</v>
      </c>
      <c r="M4505" s="1">
        <v>1250.00</v>
      </c>
      <c r="N4505" s="1">
        <v>4.33</v>
      </c>
      <c r="O4505" s="1">
        <v>53.27</v>
      </c>
      <c r="P4505" s="1">
        <v>23.12</v>
      </c>
      <c r="Q4505" s="1">
        <v>4.81</v>
      </c>
      <c r="R4505" s="1">
        <v>86.19</v>
      </c>
      <c r="S4505" s="1">
        <v>1.67</v>
      </c>
      <c s="1" r="T4505">
        <v>0</v>
      </c>
      <c r="U4505" s="1">
        <v>97.96</v>
      </c>
      <c r="V4505" s="1">
        <f>100-U4505</f>
        <v>2.04</v>
      </c>
      <c r="W4505" s="1">
        <v>1.75</v>
      </c>
      <c r="X4505" s="0" t="inlineStr">
        <is>
          <t>IBGE — Censo Demográfico 2022 / SIDRA</t>
        </is>
      </c>
    </row>
    <row r="4506">
      <c r="A4506" s="0" t="inlineStr">
        <is>
          <t>4212700</t>
        </is>
      </c>
      <c r="B4506" s="0" t="inlineStr">
        <is>
          <t>Petrolândia</t>
        </is>
      </c>
      <c r="C4506" s="0" t="inlineStr">
        <is>
          <t>SC</t>
        </is>
      </c>
      <c r="D4506" s="0" t="inlineStr">
        <is>
          <t>2022</t>
        </is>
      </c>
      <c r="E4506" s="1">
        <v>6714</v>
      </c>
      <c r="F4506" s="1">
        <v>63</v>
      </c>
      <c r="G4506" s="1">
        <v>186</v>
      </c>
      <c r="H4506" s="1">
        <v>601</v>
      </c>
      <c r="I4506" s="1">
        <f>(F4506+G4506+H4506)/E4506*100</f>
        <v>12.660113196306225796842418826</v>
      </c>
      <c r="J4506" s="1">
        <f>(F4506+G4506)/E4506*100</f>
        <v>3.7086684539767649687220732797</v>
      </c>
      <c r="K4506" s="1">
        <f>F4506/E4506*100</f>
        <v>0.938337801608579088471849866</v>
      </c>
      <c r="L4506" s="1">
        <v>3308.39</v>
      </c>
      <c r="M4506" s="1">
        <v>1333.33</v>
      </c>
      <c r="N4506" s="1">
        <v>4.40</v>
      </c>
      <c r="O4506" s="1">
        <v>39.38</v>
      </c>
      <c r="P4506" s="1">
        <v>57.51</v>
      </c>
      <c r="Q4506" s="1">
        <v>34.22</v>
      </c>
      <c r="R4506" s="1">
        <v>59.84</v>
      </c>
      <c r="S4506" s="1">
        <v>1.51</v>
      </c>
      <c r="T4506" s="1">
        <v>0.04</v>
      </c>
      <c r="U4506" s="1">
        <v>95.95</v>
      </c>
      <c r="V4506" s="1">
        <f>100-U4506</f>
        <v>4.05</v>
      </c>
      <c r="W4506" s="1">
        <v>3.19</v>
      </c>
      <c r="X4506" s="0" t="inlineStr">
        <is>
          <t>IBGE — Censo Demográfico 2022 / SIDRA</t>
        </is>
      </c>
    </row>
    <row r="4507">
      <c r="A4507" s="0" t="inlineStr">
        <is>
          <t>4212809</t>
        </is>
      </c>
      <c r="B4507" s="0" t="inlineStr">
        <is>
          <t>Balneário Piçarras</t>
        </is>
      </c>
      <c r="C4507" s="0" t="inlineStr">
        <is>
          <t>SC</t>
        </is>
      </c>
      <c r="D4507" s="0" t="inlineStr">
        <is>
          <t>2022</t>
        </is>
      </c>
      <c r="E4507" s="1">
        <v>27038</v>
      </c>
      <c r="F4507" s="1">
        <v>356</v>
      </c>
      <c r="G4507" s="1">
        <v>506</v>
      </c>
      <c r="H4507" s="1">
        <v>2747</v>
      </c>
      <c r="I4507" s="1">
        <f>(F4507+G4507+H4507)/E4507*100</f>
        <v>13.347880760411273023152600044</v>
      </c>
      <c r="J4507" s="1">
        <f>(F4507+G4507)/E4507*100</f>
        <v>3.1881056291145794807308232857</v>
      </c>
      <c r="K4507" s="1">
        <f>F4507/E4507*100</f>
        <v>1.3166654338338634514387158814</v>
      </c>
      <c r="L4507" s="1">
        <v>2255.06</v>
      </c>
      <c r="M4507" s="1">
        <v>1517.00</v>
      </c>
      <c r="N4507" s="1">
        <v>2.51</v>
      </c>
      <c r="O4507" s="1">
        <v>83.92</v>
      </c>
      <c r="P4507" s="1">
        <v>13.00</v>
      </c>
      <c r="Q4507" s="1">
        <v>60.95</v>
      </c>
      <c r="R4507" s="1">
        <v>36.72</v>
      </c>
      <c r="S4507" s="1">
        <v>1.50</v>
      </c>
      <c r="T4507" s="1">
        <v>0.02</v>
      </c>
      <c r="U4507" s="1">
        <v>99.65</v>
      </c>
      <c r="V4507" s="1">
        <f>100-U4507</f>
        <v>0.35</v>
      </c>
      <c r="W4507" s="1">
        <v>0.10</v>
      </c>
      <c r="X4507" s="0" t="inlineStr">
        <is>
          <t>IBGE — Censo Demográfico 2022 / SIDRA</t>
        </is>
      </c>
    </row>
    <row r="4508">
      <c r="A4508" s="0" t="inlineStr">
        <is>
          <t>4212908</t>
        </is>
      </c>
      <c r="B4508" s="0" t="inlineStr">
        <is>
          <t>Pinhalzinho</t>
        </is>
      </c>
      <c r="C4508" s="0" t="inlineStr">
        <is>
          <t>SC</t>
        </is>
      </c>
      <c r="D4508" s="0" t="inlineStr">
        <is>
          <t>2022</t>
        </is>
      </c>
      <c r="E4508" s="1">
        <v>21861</v>
      </c>
      <c r="F4508" s="1">
        <v>223</v>
      </c>
      <c r="G4508" s="1">
        <v>172</v>
      </c>
      <c r="H4508" s="1">
        <v>867</v>
      </c>
      <c r="I4508" s="1">
        <f>(F4508+G4508+H4508)/E4508*100</f>
        <v>5.7728374731256575636979095192</v>
      </c>
      <c r="J4508" s="1">
        <f>(F4508+G4508)/E4508*100</f>
        <v>1.8068706829513745940258908559</v>
      </c>
      <c r="K4508" s="1">
        <f>F4508/E4508*100</f>
        <v>1.0200814235396367961209459769</v>
      </c>
      <c r="L4508" s="1">
        <v>2285.95</v>
      </c>
      <c r="M4508" s="1">
        <v>1700.00</v>
      </c>
      <c r="N4508" s="1">
        <v>3.39</v>
      </c>
      <c r="O4508" s="1">
        <v>83.14</v>
      </c>
      <c r="P4508" s="1">
        <v>10.55</v>
      </c>
      <c r="Q4508" s="1">
        <v>6.40</v>
      </c>
      <c r="R4508" s="1">
        <v>45.54</v>
      </c>
      <c r="S4508" s="1">
        <v>47.93</v>
      </c>
      <c s="1" r="T4508">
        <v>0</v>
      </c>
      <c r="U4508" s="1">
        <v>94.19</v>
      </c>
      <c r="V4508" s="1">
        <f>100-U4508</f>
        <v>5.81</v>
      </c>
      <c r="W4508" s="1">
        <v>4.64</v>
      </c>
      <c r="X4508" s="0" t="inlineStr">
        <is>
          <t>IBGE — Censo Demográfico 2022 / SIDRA</t>
        </is>
      </c>
    </row>
    <row r="4509">
      <c r="A4509" s="0" t="inlineStr">
        <is>
          <t>4213005</t>
        </is>
      </c>
      <c r="B4509" s="0" t="inlineStr">
        <is>
          <t>Pinheiro Preto</t>
        </is>
      </c>
      <c r="C4509" s="0" t="inlineStr">
        <is>
          <t>SC</t>
        </is>
      </c>
      <c r="D4509" s="0" t="inlineStr">
        <is>
          <t>2022</t>
        </is>
      </c>
      <c r="E4509" s="1">
        <v>3473</v>
      </c>
      <c r="F4509" s="1">
        <v>0</v>
      </c>
      <c r="G4509" s="1">
        <v>29</v>
      </c>
      <c r="H4509" s="1">
        <v>165</v>
      </c>
      <c r="I4509" s="1">
        <f>(F4509+G4509+H4509)/E4509*100</f>
        <v>5.5859487474805643535847970055</v>
      </c>
      <c r="J4509" s="1">
        <f>(F4509+G4509)/E4509*100</f>
        <v>0.8350129570976101353296861503</v>
      </c>
      <c r="K4509" s="1">
        <f>F4509/E4509*100</f>
        <v>0</v>
      </c>
      <c r="L4509" s="1">
        <v>2022.36</v>
      </c>
      <c r="M4509" s="1">
        <v>1666.67</v>
      </c>
      <c r="N4509" s="1">
        <v>2.57</v>
      </c>
      <c r="O4509" s="1">
        <v>67.91</v>
      </c>
      <c r="P4509" s="1">
        <v>21.02</v>
      </c>
      <c r="Q4509" s="1">
        <v>52.60</v>
      </c>
      <c r="R4509" s="1">
        <v>17.36</v>
      </c>
      <c r="S4509" s="1">
        <v>29.96</v>
      </c>
      <c s="1" r="T4509">
        <v>0</v>
      </c>
      <c r="U4509" s="1">
        <v>98.13</v>
      </c>
      <c r="V4509" s="1">
        <f>100-U4509</f>
        <v>1.87</v>
      </c>
      <c r="W4509" s="1">
        <v>1.02</v>
      </c>
      <c r="X4509" s="0" t="inlineStr">
        <is>
          <t>IBGE — Censo Demográfico 2022 / SIDRA</t>
        </is>
      </c>
    </row>
    <row r="4510">
      <c r="A4510" s="0" t="inlineStr">
        <is>
          <t>4213104</t>
        </is>
      </c>
      <c r="B4510" s="0" t="inlineStr">
        <is>
          <t>Piratuba</t>
        </is>
      </c>
      <c r="C4510" s="0" t="inlineStr">
        <is>
          <t>SC</t>
        </is>
      </c>
      <c r="D4510" s="0" t="inlineStr">
        <is>
          <t>2022</t>
        </is>
      </c>
      <c r="E4510" s="1">
        <v>5733</v>
      </c>
      <c r="F4510" s="1">
        <v>11</v>
      </c>
      <c r="G4510" s="1">
        <v>73</v>
      </c>
      <c r="H4510" s="1">
        <v>594</v>
      </c>
      <c r="I4510" s="1">
        <f>(F4510+G4510+H4510)/E4510*100</f>
        <v>11.826268969126111983254840398</v>
      </c>
      <c r="J4510" s="1">
        <f>(F4510+G4510)/E4510*100</f>
        <v>1.4652014652014652014652014652</v>
      </c>
      <c r="K4510" s="1">
        <f>F4510/E4510*100</f>
        <v>0.1918716204430490144775859062</v>
      </c>
      <c r="L4510" s="1">
        <v>1775.54</v>
      </c>
      <c r="M4510" s="1">
        <v>1425.00</v>
      </c>
      <c r="N4510" s="1">
        <v>3.43</v>
      </c>
      <c r="O4510" s="1">
        <v>78.02</v>
      </c>
      <c r="P4510" s="1">
        <v>14.84</v>
      </c>
      <c r="Q4510" s="1">
        <v>6.17</v>
      </c>
      <c r="R4510" s="1">
        <v>73.07</v>
      </c>
      <c r="S4510" s="1">
        <v>20.32</v>
      </c>
      <c s="1" r="T4510">
        <v>0</v>
      </c>
      <c r="U4510" s="1">
        <v>98.20</v>
      </c>
      <c r="V4510" s="1">
        <f>100-U4510</f>
        <v>1.80</v>
      </c>
      <c r="W4510" s="1">
        <v>1.36</v>
      </c>
      <c r="X4510" s="0" t="inlineStr">
        <is>
          <t>IBGE — Censo Demográfico 2022 / SIDRA</t>
        </is>
      </c>
    </row>
    <row r="4511">
      <c r="A4511" s="0" t="inlineStr">
        <is>
          <t>4213153</t>
        </is>
      </c>
      <c r="B4511" s="0" t="inlineStr">
        <is>
          <t>Planalto Alegre</t>
        </is>
      </c>
      <c r="C4511" s="0" t="inlineStr">
        <is>
          <t>SC</t>
        </is>
      </c>
      <c r="D4511" s="0" t="inlineStr">
        <is>
          <t>2022</t>
        </is>
      </c>
      <c r="E4511" s="1">
        <v>2946</v>
      </c>
      <c r="F4511" s="1">
        <v>50</v>
      </c>
      <c r="G4511" s="1">
        <v>47</v>
      </c>
      <c r="H4511" s="1">
        <v>188</v>
      </c>
      <c r="I4511" s="1">
        <f>(F4511+G4511+H4511)/E4511*100</f>
        <v>9.674134419551934826883910387</v>
      </c>
      <c r="J4511" s="1">
        <f>(F4511+G4511)/E4511*100</f>
        <v>3.2926001357773251866938221317</v>
      </c>
      <c r="K4511" s="1">
        <f>F4511/E4511*100</f>
        <v>1.6972165648336727766463000679</v>
      </c>
      <c r="L4511" s="1">
        <v>1901.26</v>
      </c>
      <c r="M4511" s="1">
        <v>1500.00</v>
      </c>
      <c r="N4511" s="1">
        <v>7.56</v>
      </c>
      <c r="O4511" s="1">
        <v>56.99</v>
      </c>
      <c r="P4511" s="1">
        <v>24.67</v>
      </c>
      <c r="Q4511" s="1">
        <v>0.09</v>
      </c>
      <c r="R4511" s="1">
        <v>17.77</v>
      </c>
      <c r="S4511" s="1">
        <v>82.14</v>
      </c>
      <c s="1" r="T4511">
        <v>0</v>
      </c>
      <c r="U4511" s="1">
        <v>72.50</v>
      </c>
      <c r="V4511" s="1">
        <f>100-U4511</f>
        <v>27.50</v>
      </c>
      <c r="W4511" s="1">
        <v>22.12</v>
      </c>
      <c r="X4511" s="0" t="inlineStr">
        <is>
          <t>IBGE — Censo Demográfico 2022 / SIDRA</t>
        </is>
      </c>
    </row>
    <row r="4512">
      <c r="A4512" s="0" t="inlineStr">
        <is>
          <t>4213203</t>
        </is>
      </c>
      <c r="B4512" s="0" t="inlineStr">
        <is>
          <t>Pomerode</t>
        </is>
      </c>
      <c r="C4512" s="0" t="inlineStr">
        <is>
          <t>SC</t>
        </is>
      </c>
      <c r="D4512" s="0" t="inlineStr">
        <is>
          <t>2022</t>
        </is>
      </c>
      <c r="E4512" s="1">
        <v>34199</v>
      </c>
      <c r="F4512" s="1">
        <v>451</v>
      </c>
      <c r="G4512" s="1">
        <v>156</v>
      </c>
      <c r="H4512" s="1">
        <v>1365</v>
      </c>
      <c r="I4512" s="1">
        <f>(F4512+G4512+H4512)/E4512*100</f>
        <v>5.7662504751600924003625837013</v>
      </c>
      <c r="J4512" s="1">
        <f>(F4512+G4512)/E4512*100</f>
        <v>1.7749056989970466972718500541</v>
      </c>
      <c r="K4512" s="1">
        <f>F4512/E4512*100</f>
        <v>1.3187520102926986169186233516</v>
      </c>
      <c r="L4512" s="1">
        <v>2135.56</v>
      </c>
      <c r="M4512" s="1">
        <v>1666.67</v>
      </c>
      <c r="N4512" s="1">
        <v>1.37</v>
      </c>
      <c r="O4512" s="1">
        <v>80.29</v>
      </c>
      <c r="P4512" s="1">
        <v>12.89</v>
      </c>
      <c r="Q4512" s="1">
        <v>34.79</v>
      </c>
      <c r="R4512" s="1">
        <v>63.30</v>
      </c>
      <c r="S4512" s="1">
        <v>1.47</v>
      </c>
      <c s="1" r="T4512">
        <v>0</v>
      </c>
      <c r="U4512" s="1">
        <v>99.55</v>
      </c>
      <c r="V4512" s="1">
        <f>100-U4512</f>
        <v>0.45</v>
      </c>
      <c r="W4512" s="1">
        <v>0.22</v>
      </c>
      <c r="X4512" s="0" t="inlineStr">
        <is>
          <t>IBGE — Censo Demográfico 2022 / SIDRA</t>
        </is>
      </c>
    </row>
    <row r="4513">
      <c r="A4513" s="0" t="inlineStr">
        <is>
          <t>4213302</t>
        </is>
      </c>
      <c r="B4513" s="0" t="inlineStr">
        <is>
          <t>Ponte Alta</t>
        </is>
      </c>
      <c r="C4513" s="0" t="inlineStr">
        <is>
          <t>SC</t>
        </is>
      </c>
      <c r="D4513" s="0" t="inlineStr">
        <is>
          <t>2022</t>
        </is>
      </c>
      <c r="E4513" s="1">
        <v>4437</v>
      </c>
      <c r="F4513" s="1">
        <v>106</v>
      </c>
      <c r="G4513" s="1">
        <v>213</v>
      </c>
      <c r="H4513" s="1">
        <v>752</v>
      </c>
      <c r="I4513" s="1">
        <f>(F4513+G4513+H4513)/E4513*100</f>
        <v>24.137931034482758620689655172</v>
      </c>
      <c r="J4513" s="1">
        <f>(F4513+G4513)/E4513*100</f>
        <v>7.189542483660130718954248366</v>
      </c>
      <c r="K4513" s="1">
        <f>F4513/E4513*100</f>
        <v>2.3890015776425512733829163849</v>
      </c>
      <c r="L4513" s="1">
        <v>1329.52</v>
      </c>
      <c r="M4513" s="1">
        <v>1000.00</v>
      </c>
      <c r="N4513" s="1">
        <v>7.15</v>
      </c>
      <c r="O4513" s="1">
        <v>76.42</v>
      </c>
      <c r="P4513" s="1">
        <v>18.95</v>
      </c>
      <c r="Q4513" s="1">
        <v>33.40</v>
      </c>
      <c r="R4513" s="1">
        <v>37.34</v>
      </c>
      <c r="S4513" s="1">
        <v>24.14</v>
      </c>
      <c r="T4513" s="1">
        <v>0.06</v>
      </c>
      <c r="U4513" s="1">
        <v>92.50</v>
      </c>
      <c r="V4513" s="1">
        <f>100-U4513</f>
        <v>7.50</v>
      </c>
      <c r="W4513" s="1">
        <v>4.63</v>
      </c>
      <c r="X4513" s="0" t="inlineStr">
        <is>
          <t>IBGE — Censo Demográfico 2022 / SIDRA</t>
        </is>
      </c>
    </row>
    <row r="4514">
      <c r="A4514" s="0" t="inlineStr">
        <is>
          <t>4213351</t>
        </is>
      </c>
      <c r="B4514" s="0" t="inlineStr">
        <is>
          <t>Ponte Alta do Norte</t>
        </is>
      </c>
      <c r="C4514" s="0" t="inlineStr">
        <is>
          <t>SC</t>
        </is>
      </c>
      <c r="D4514" s="0" t="inlineStr">
        <is>
          <t>2022</t>
        </is>
      </c>
      <c r="E4514" s="1">
        <v>3198</v>
      </c>
      <c r="F4514" s="1">
        <v>14</v>
      </c>
      <c r="G4514" s="1">
        <v>138</v>
      </c>
      <c r="H4514" s="1">
        <v>592</v>
      </c>
      <c r="I4514" s="1">
        <f>(F4514+G4514+H4514)/E4514*100</f>
        <v>23.264540337711069418386491557</v>
      </c>
      <c r="J4514" s="1">
        <f>(F4514+G4514)/E4514*100</f>
        <v>4.7529706066291432145090681676</v>
      </c>
      <c r="K4514" s="1">
        <f>F4514/E4514*100</f>
        <v>0.4377736085053158223889931207</v>
      </c>
      <c r="L4514" s="1">
        <v>1197.09</v>
      </c>
      <c r="M4514" s="1">
        <v>1000.00</v>
      </c>
      <c r="N4514" s="1">
        <v>7.27</v>
      </c>
      <c r="O4514" s="1">
        <v>88.62</v>
      </c>
      <c r="P4514" s="1">
        <v>10.16</v>
      </c>
      <c r="Q4514" s="1">
        <v>77.70</v>
      </c>
      <c r="R4514" s="1">
        <v>6.96</v>
      </c>
      <c r="S4514" s="1">
        <v>5.17</v>
      </c>
      <c s="1" r="T4514">
        <v>0</v>
      </c>
      <c r="U4514" s="1">
        <v>96.99</v>
      </c>
      <c r="V4514" s="1">
        <f>100-U4514</f>
        <v>3.01</v>
      </c>
      <c r="W4514" s="1">
        <v>2.82</v>
      </c>
      <c r="X4514" s="0" t="inlineStr">
        <is>
          <t>IBGE — Censo Demográfico 2022 / SIDRA</t>
        </is>
      </c>
    </row>
    <row r="4515">
      <c r="A4515" s="0" t="inlineStr">
        <is>
          <t>4213401</t>
        </is>
      </c>
      <c r="B4515" s="0" t="inlineStr">
        <is>
          <t>Ponte Serrada</t>
        </is>
      </c>
      <c r="C4515" s="0" t="inlineStr">
        <is>
          <t>SC</t>
        </is>
      </c>
      <c r="D4515" s="0" t="inlineStr">
        <is>
          <t>2022</t>
        </is>
      </c>
      <c r="E4515" s="1">
        <v>10606</v>
      </c>
      <c r="F4515" s="1">
        <v>62</v>
      </c>
      <c r="G4515" s="1">
        <v>420</v>
      </c>
      <c r="H4515" s="1">
        <v>1615</v>
      </c>
      <c r="I4515" s="1">
        <f>(F4515+G4515+H4515)/E4515*100</f>
        <v>19.771827267584386196492551386</v>
      </c>
      <c r="J4515" s="1">
        <f>(F4515+G4515)/E4515*100</f>
        <v>4.54459739769941542523100132</v>
      </c>
      <c r="K4515" s="1">
        <f>F4515/E4515*100</f>
        <v>0.5845747689986799924570997549</v>
      </c>
      <c r="L4515" s="1">
        <v>1564.49</v>
      </c>
      <c r="M4515" s="1">
        <v>1212.00</v>
      </c>
      <c r="N4515" s="1">
        <v>6.66</v>
      </c>
      <c r="O4515" s="1">
        <v>82.62</v>
      </c>
      <c r="P4515" s="1">
        <v>12.99</v>
      </c>
      <c r="Q4515" s="1">
        <v>33.76</v>
      </c>
      <c r="R4515" s="1">
        <v>29.71</v>
      </c>
      <c r="S4515" s="1">
        <v>33.31</v>
      </c>
      <c r="T4515" s="1">
        <v>0.03</v>
      </c>
      <c r="U4515" s="1">
        <v>93.31</v>
      </c>
      <c r="V4515" s="1">
        <f>100-U4515</f>
        <v>6.69</v>
      </c>
      <c r="W4515" s="1">
        <v>5.50</v>
      </c>
      <c r="X4515" s="0" t="inlineStr">
        <is>
          <t>IBGE — Censo Demográfico 2022 / SIDRA</t>
        </is>
      </c>
    </row>
    <row r="4516">
      <c r="A4516" s="0" t="inlineStr">
        <is>
          <t>4213500</t>
        </is>
      </c>
      <c r="B4516" s="0" t="inlineStr">
        <is>
          <t>Porto Belo</t>
        </is>
      </c>
      <c r="C4516" s="0" t="inlineStr">
        <is>
          <t>SC</t>
        </is>
      </c>
      <c r="D4516" s="0" t="inlineStr">
        <is>
          <t>2022</t>
        </is>
      </c>
      <c r="E4516" s="1">
        <v>27562</v>
      </c>
      <c r="F4516" s="1">
        <v>1014</v>
      </c>
      <c r="G4516" s="1">
        <v>194</v>
      </c>
      <c r="H4516" s="1">
        <v>2206</v>
      </c>
      <c r="I4516" s="1">
        <f>(F4516+G4516+H4516)/E4516*100</f>
        <v>12.386619258399245337783905377</v>
      </c>
      <c r="J4516" s="1">
        <f>(F4516+G4516)/E4516*100</f>
        <v>4.3828459473187722226253537479</v>
      </c>
      <c r="K4516" s="1">
        <f>F4516/E4516*100</f>
        <v>3.6789783034612872795878383281</v>
      </c>
      <c r="L4516" s="1">
        <v>2069.10</v>
      </c>
      <c r="M4516" s="1">
        <v>1500.00</v>
      </c>
      <c r="N4516" s="1">
        <v>2.31</v>
      </c>
      <c r="O4516" s="1">
        <v>88.88</v>
      </c>
      <c r="P4516" s="1">
        <v>5.66</v>
      </c>
      <c r="Q4516" s="1">
        <v>16.55</v>
      </c>
      <c r="R4516" s="1">
        <v>73.75</v>
      </c>
      <c r="S4516" s="1">
        <v>7.89</v>
      </c>
      <c r="T4516" s="1">
        <v>0.02</v>
      </c>
      <c r="U4516" s="1">
        <v>99.70</v>
      </c>
      <c r="V4516" s="1">
        <f>100-U4516</f>
        <v>0.30</v>
      </c>
      <c r="W4516" s="1">
        <v>0.13</v>
      </c>
      <c r="X4516" s="0" t="inlineStr">
        <is>
          <t>IBGE — Censo Demográfico 2022 / SIDRA</t>
        </is>
      </c>
    </row>
    <row r="4517">
      <c r="A4517" s="0" t="inlineStr">
        <is>
          <t>4213609</t>
        </is>
      </c>
      <c r="B4517" s="0" t="inlineStr">
        <is>
          <t>Porto União</t>
        </is>
      </c>
      <c r="C4517" s="0" t="inlineStr">
        <is>
          <t>SC</t>
        </is>
      </c>
      <c r="D4517" s="0" t="inlineStr">
        <is>
          <t>2022</t>
        </is>
      </c>
      <c r="E4517" s="1">
        <v>32708</v>
      </c>
      <c r="F4517" s="1">
        <v>383</v>
      </c>
      <c r="G4517" s="1">
        <v>827</v>
      </c>
      <c r="H4517" s="1">
        <v>2907</v>
      </c>
      <c r="I4517" s="1">
        <f>(F4517+G4517+H4517)/E4517*100</f>
        <v>12.587134645958175369940075822</v>
      </c>
      <c r="J4517" s="1">
        <f>(F4517+G4517)/E4517*100</f>
        <v>3.6994007582242876360523419347</v>
      </c>
      <c r="K4517" s="1">
        <f>F4517/E4517*100</f>
        <v>1.1709673474379356732297908768</v>
      </c>
      <c r="L4517" s="1">
        <v>1898.25</v>
      </c>
      <c r="M4517" s="1">
        <v>1333.33</v>
      </c>
      <c r="N4517" s="1">
        <v>2.65</v>
      </c>
      <c r="O4517" s="1">
        <v>84.13</v>
      </c>
      <c r="P4517" s="1">
        <v>14.01</v>
      </c>
      <c r="Q4517" s="1">
        <v>72.59</v>
      </c>
      <c r="R4517" s="1">
        <v>18.34</v>
      </c>
      <c r="S4517" s="1">
        <v>8.67</v>
      </c>
      <c r="T4517" s="1">
        <v>0.01</v>
      </c>
      <c r="U4517" s="1">
        <v>96.26</v>
      </c>
      <c r="V4517" s="1">
        <f>100-U4517</f>
        <v>3.74</v>
      </c>
      <c r="W4517" s="1">
        <v>2.94</v>
      </c>
      <c r="X4517" s="0" t="inlineStr">
        <is>
          <t>IBGE — Censo Demográfico 2022 / SIDRA</t>
        </is>
      </c>
    </row>
    <row r="4518">
      <c r="A4518" s="0" t="inlineStr">
        <is>
          <t>4213708</t>
        </is>
      </c>
      <c r="B4518" s="0" t="inlineStr">
        <is>
          <t>Pouso Redondo</t>
        </is>
      </c>
      <c r="C4518" s="0" t="inlineStr">
        <is>
          <t>SC</t>
        </is>
      </c>
      <c r="D4518" s="0" t="inlineStr">
        <is>
          <t>2022</t>
        </is>
      </c>
      <c r="E4518" s="1">
        <v>17098</v>
      </c>
      <c r="F4518" s="1">
        <v>276</v>
      </c>
      <c r="G4518" s="1">
        <v>322</v>
      </c>
      <c r="H4518" s="1">
        <v>1275</v>
      </c>
      <c r="I4518" s="1">
        <f>(F4518+G4518+H4518)/E4518*100</f>
        <v>10.954497602058720318165867353</v>
      </c>
      <c r="J4518" s="1">
        <f>(F4518+G4518)/E4518*100</f>
        <v>3.4974850859749678324950286583</v>
      </c>
      <c r="K4518" s="1">
        <f>F4518/E4518*100</f>
        <v>1.6142238858346005380746286115</v>
      </c>
      <c r="L4518" s="1">
        <v>1720.92</v>
      </c>
      <c r="M4518" s="1">
        <v>1300.00</v>
      </c>
      <c r="N4518" s="1">
        <v>3.81</v>
      </c>
      <c r="O4518" s="1">
        <v>54.13</v>
      </c>
      <c r="P4518" s="1">
        <v>36.02</v>
      </c>
      <c r="Q4518" s="1">
        <v>60.13</v>
      </c>
      <c r="R4518" s="1">
        <v>27.77</v>
      </c>
      <c r="S4518" s="1">
        <v>10.79</v>
      </c>
      <c s="1" r="T4518">
        <v>0</v>
      </c>
      <c r="U4518" s="1">
        <v>85.41</v>
      </c>
      <c r="V4518" s="1">
        <f>100-U4518</f>
        <v>14.59</v>
      </c>
      <c r="W4518" s="1">
        <v>8.37</v>
      </c>
      <c r="X4518" s="0" t="inlineStr">
        <is>
          <t>IBGE — Censo Demográfico 2022 / SIDRA</t>
        </is>
      </c>
    </row>
    <row r="4519">
      <c r="A4519" s="0" t="inlineStr">
        <is>
          <t>4213807</t>
        </is>
      </c>
      <c r="B4519" s="0" t="inlineStr">
        <is>
          <t>Praia Grande</t>
        </is>
      </c>
      <c r="C4519" s="0" t="inlineStr">
        <is>
          <t>SC</t>
        </is>
      </c>
      <c r="D4519" s="0" t="inlineStr">
        <is>
          <t>2022</t>
        </is>
      </c>
      <c r="E4519" s="1">
        <v>8244</v>
      </c>
      <c r="F4519" s="1">
        <v>22</v>
      </c>
      <c r="G4519" s="1">
        <v>187</v>
      </c>
      <c r="H4519" s="1">
        <v>1076</v>
      </c>
      <c r="I4519" s="1">
        <f>(F4519+G4519+H4519)/E4519*100</f>
        <v>15.58709364386220281416787967</v>
      </c>
      <c r="J4519" s="1">
        <f>(F4519+G4519)/E4519*100</f>
        <v>2.5351770984958757884522076662</v>
      </c>
      <c r="K4519" s="1">
        <f>F4519/E4519*100</f>
        <v>0.2668607472100921882581271228</v>
      </c>
      <c r="L4519" s="1">
        <v>1478.65</v>
      </c>
      <c r="M4519" s="1">
        <v>1212.00</v>
      </c>
      <c r="N4519" s="1">
        <v>5.17</v>
      </c>
      <c r="O4519" s="1">
        <v>69.86</v>
      </c>
      <c r="P4519" s="1">
        <v>23.59</v>
      </c>
      <c r="Q4519" s="1">
        <v>41.08</v>
      </c>
      <c r="R4519" s="1">
        <v>47.57</v>
      </c>
      <c r="S4519" s="1">
        <v>9.98</v>
      </c>
      <c r="T4519" s="1">
        <v>0.03</v>
      </c>
      <c r="U4519" s="1">
        <v>96.41</v>
      </c>
      <c r="V4519" s="1">
        <f>100-U4519</f>
        <v>3.59</v>
      </c>
      <c r="W4519" s="1">
        <v>3.18</v>
      </c>
      <c r="X4519" s="0" t="inlineStr">
        <is>
          <t>IBGE — Censo Demográfico 2022 / SIDRA</t>
        </is>
      </c>
    </row>
    <row r="4520">
      <c r="A4520" s="0" t="inlineStr">
        <is>
          <t>4213906</t>
        </is>
      </c>
      <c r="B4520" s="0" t="inlineStr">
        <is>
          <t>Presidente Castello Branco</t>
        </is>
      </c>
      <c r="C4520" s="0" t="inlineStr">
        <is>
          <t>SC</t>
        </is>
      </c>
      <c r="D4520" s="0" t="inlineStr">
        <is>
          <t>2022</t>
        </is>
      </c>
      <c r="E4520" s="1">
        <v>1680</v>
      </c>
      <c r="F4520" s="1">
        <v>0</v>
      </c>
      <c r="G4520" s="1">
        <v>38</v>
      </c>
      <c r="H4520" s="1">
        <v>115</v>
      </c>
      <c r="I4520" s="1">
        <f>(F4520+G4520+H4520)/E4520*100</f>
        <v>9.107142857142857142857142857</v>
      </c>
      <c r="J4520" s="1">
        <f>(F4520+G4520)/E4520*100</f>
        <v>2.2619047619047619047619047619</v>
      </c>
      <c r="K4520" s="1">
        <f>F4520/E4520*100</f>
        <v>0</v>
      </c>
      <c r="L4520" s="1">
        <v>1871.95</v>
      </c>
      <c r="M4520" s="1">
        <v>1400.00</v>
      </c>
      <c r="N4520" s="1">
        <v>3.06</v>
      </c>
      <c r="O4520" s="1">
        <v>64.19</v>
      </c>
      <c r="P4520" s="1">
        <v>9.90</v>
      </c>
      <c r="Q4520" s="1">
        <v>0.99</v>
      </c>
      <c r="R4520" s="1">
        <v>51.32</v>
      </c>
      <c r="S4520" s="1">
        <v>47.52</v>
      </c>
      <c s="1" r="T4520">
        <v>0</v>
      </c>
      <c r="U4520" s="1">
        <v>99.01</v>
      </c>
      <c r="V4520" s="1">
        <f>100-U4520</f>
        <v>0.99</v>
      </c>
      <c r="W4520" s="1">
        <v>0.99</v>
      </c>
      <c r="X4520" s="0" t="inlineStr">
        <is>
          <t>IBGE — Censo Demográfico 2022 / SIDRA</t>
        </is>
      </c>
    </row>
    <row r="4521">
      <c r="A4521" s="0" t="inlineStr">
        <is>
          <t>4214003</t>
        </is>
      </c>
      <c r="B4521" s="0" t="inlineStr">
        <is>
          <t>Presidente Getúlio</t>
        </is>
      </c>
      <c r="C4521" s="0" t="inlineStr">
        <is>
          <t>SC</t>
        </is>
      </c>
      <c r="D4521" s="0" t="inlineStr">
        <is>
          <t>2022</t>
        </is>
      </c>
      <c r="E4521" s="1">
        <v>20002</v>
      </c>
      <c r="F4521" s="1">
        <v>434</v>
      </c>
      <c r="G4521" s="1">
        <v>205</v>
      </c>
      <c r="H4521" s="1">
        <v>995</v>
      </c>
      <c r="I4521" s="1">
        <f>(F4521+G4521+H4521)/E4521*100</f>
        <v>8.169183081691830816918308169</v>
      </c>
      <c r="J4521" s="1">
        <f>(F4521+G4521)/E4521*100</f>
        <v>3.1946805319468053194680531947</v>
      </c>
      <c r="K4521" s="1">
        <f>F4521/E4521*100</f>
        <v>2.1697830216978302169783021698</v>
      </c>
      <c r="L4521" s="1">
        <v>1966.13</v>
      </c>
      <c r="M4521" s="1">
        <v>1500.00</v>
      </c>
      <c r="N4521" s="1">
        <v>2.04</v>
      </c>
      <c r="O4521" s="1">
        <v>83.76</v>
      </c>
      <c r="P4521" s="1">
        <v>11.56</v>
      </c>
      <c r="Q4521" s="1">
        <v>66.21</v>
      </c>
      <c r="R4521" s="1">
        <v>30.39</v>
      </c>
      <c r="S4521" s="1">
        <v>2.58</v>
      </c>
      <c r="T4521" s="1">
        <v>0.01</v>
      </c>
      <c r="U4521" s="1">
        <v>98.09</v>
      </c>
      <c r="V4521" s="1">
        <f>100-U4521</f>
        <v>1.91</v>
      </c>
      <c r="W4521" s="1">
        <v>1.70</v>
      </c>
      <c r="X4521" s="0" t="inlineStr">
        <is>
          <t>IBGE — Censo Demográfico 2022 / SIDRA</t>
        </is>
      </c>
    </row>
    <row r="4522">
      <c r="A4522" s="0" t="inlineStr">
        <is>
          <t>4214102</t>
        </is>
      </c>
      <c r="B4522" s="0" t="inlineStr">
        <is>
          <t>Presidente Nereu</t>
        </is>
      </c>
      <c r="C4522" s="0" t="inlineStr">
        <is>
          <t>SC</t>
        </is>
      </c>
      <c r="D4522" s="0" t="inlineStr">
        <is>
          <t>2022</t>
        </is>
      </c>
      <c r="E4522" s="1">
        <v>2284</v>
      </c>
      <c r="F4522" s="1">
        <v>39</v>
      </c>
      <c r="G4522" s="1">
        <v>39</v>
      </c>
      <c r="H4522" s="1">
        <v>129</v>
      </c>
      <c r="I4522" s="1">
        <f>(F4522+G4522+H4522)/E4522*100</f>
        <v>9.063047285464098073555166375</v>
      </c>
      <c r="J4522" s="1">
        <f>(F4522+G4522)/E4522*100</f>
        <v>3.415061295971978984238178634</v>
      </c>
      <c r="K4522" s="1">
        <f>F4522/E4522*100</f>
        <v>1.707530647985989492119089317</v>
      </c>
      <c r="L4522" s="1">
        <v>1951.22</v>
      </c>
      <c r="M4522" s="1">
        <v>1400.00</v>
      </c>
      <c r="N4522" s="1">
        <v>7.67</v>
      </c>
      <c r="O4522" s="1">
        <v>37.71</v>
      </c>
      <c r="P4522" s="1">
        <v>51.30</v>
      </c>
      <c r="Q4522" s="1">
        <v>16.53</v>
      </c>
      <c r="R4522" s="1">
        <v>77.92</v>
      </c>
      <c r="S4522" s="1">
        <v>2.83</v>
      </c>
      <c s="1" r="T4522">
        <v>0</v>
      </c>
      <c r="U4522" s="1">
        <v>92.41</v>
      </c>
      <c r="V4522" s="1">
        <f>100-U4522</f>
        <v>7.59</v>
      </c>
      <c r="W4522" s="1">
        <v>7.47</v>
      </c>
      <c r="X4522" s="0" t="inlineStr">
        <is>
          <t>IBGE — Censo Demográfico 2022 / SIDRA</t>
        </is>
      </c>
    </row>
    <row r="4523">
      <c r="A4523" s="0" t="inlineStr">
        <is>
          <t>4214151</t>
        </is>
      </c>
      <c r="B4523" s="0" t="inlineStr">
        <is>
          <t>Princesa</t>
        </is>
      </c>
      <c r="C4523" s="0" t="inlineStr">
        <is>
          <t>SC</t>
        </is>
      </c>
      <c r="D4523" s="0" t="inlineStr">
        <is>
          <t>2022</t>
        </is>
      </c>
      <c r="E4523" s="1">
        <v>2953</v>
      </c>
      <c r="F4523" s="1">
        <v>4</v>
      </c>
      <c r="G4523" s="1">
        <v>25</v>
      </c>
      <c r="H4523" s="1">
        <v>163</v>
      </c>
      <c r="I4523" s="1">
        <f>(F4523+G4523+H4523)/E4523*100</f>
        <v>6.5018625126989502201151371487</v>
      </c>
      <c r="J4523" s="1">
        <f>(F4523+G4523)/E4523*100</f>
        <v>0.9820521503555706061632238402</v>
      </c>
      <c r="K4523" s="1">
        <f>F4523/E4523*100</f>
        <v>0.1354554690145614629190653573</v>
      </c>
      <c r="L4523" s="1">
        <v>2349.85</v>
      </c>
      <c r="M4523" s="1">
        <v>1481.00</v>
      </c>
      <c r="N4523" s="1">
        <v>5.03</v>
      </c>
      <c r="O4523" s="1">
        <v>73.38</v>
      </c>
      <c r="P4523" s="1">
        <v>9.06</v>
      </c>
      <c r="Q4523" s="1">
        <v>0.18</v>
      </c>
      <c r="R4523" s="1">
        <v>52.70</v>
      </c>
      <c r="S4523" s="1">
        <v>46.66</v>
      </c>
      <c s="1" r="T4523">
        <v>0</v>
      </c>
      <c r="U4523" s="1">
        <v>71.64</v>
      </c>
      <c r="V4523" s="1">
        <f>100-U4523</f>
        <v>28.36</v>
      </c>
      <c r="W4523" s="1">
        <v>24.61</v>
      </c>
      <c r="X4523" s="0" t="inlineStr">
        <is>
          <t>IBGE — Censo Demográfico 2022 / SIDRA</t>
        </is>
      </c>
    </row>
    <row r="4524">
      <c r="A4524" s="0" t="inlineStr">
        <is>
          <t>4214201</t>
        </is>
      </c>
      <c r="B4524" s="0" t="inlineStr">
        <is>
          <t>Quilombo</t>
        </is>
      </c>
      <c r="C4524" s="0" t="inlineStr">
        <is>
          <t>SC</t>
        </is>
      </c>
      <c r="D4524" s="0" t="inlineStr">
        <is>
          <t>2022</t>
        </is>
      </c>
      <c r="E4524" s="1">
        <v>11016</v>
      </c>
      <c r="F4524" s="1">
        <v>769</v>
      </c>
      <c r="G4524" s="1">
        <v>219</v>
      </c>
      <c r="H4524" s="1">
        <v>1072</v>
      </c>
      <c r="I4524" s="1">
        <f>(F4524+G4524+H4524)/E4524*100</f>
        <v>18.700072621641249092229484386</v>
      </c>
      <c r="J4524" s="1">
        <f>(F4524+G4524)/E4524*100</f>
        <v>8.968772694262890341321713871</v>
      </c>
      <c r="K4524" s="1">
        <f>F4524/E4524*100</f>
        <v>6.980755265068990559186637618</v>
      </c>
      <c r="L4524" s="1">
        <v>1806.72</v>
      </c>
      <c r="M4524" s="1">
        <v>1350.00</v>
      </c>
      <c r="N4524" s="1">
        <v>5.01</v>
      </c>
      <c r="O4524" s="1">
        <v>65.99</v>
      </c>
      <c r="P4524" s="1">
        <v>29.54</v>
      </c>
      <c r="Q4524" s="1">
        <v>4.97</v>
      </c>
      <c r="R4524" s="1">
        <v>43.84</v>
      </c>
      <c r="S4524" s="1">
        <v>50.91</v>
      </c>
      <c r="T4524" s="1">
        <v>0.03</v>
      </c>
      <c r="U4524" s="1">
        <v>88.27</v>
      </c>
      <c r="V4524" s="1">
        <f>100-U4524</f>
        <v>11.73</v>
      </c>
      <c r="W4524" s="1">
        <v>7.28</v>
      </c>
      <c r="X4524" s="0" t="inlineStr">
        <is>
          <t>IBGE — Censo Demográfico 2022 / SIDRA</t>
        </is>
      </c>
    </row>
    <row r="4525">
      <c r="A4525" s="0" t="inlineStr">
        <is>
          <t>4214300</t>
        </is>
      </c>
      <c r="B4525" s="0" t="inlineStr">
        <is>
          <t>Rancho Queimado</t>
        </is>
      </c>
      <c r="C4525" s="0" t="inlineStr">
        <is>
          <t>SC</t>
        </is>
      </c>
      <c r="D4525" s="0" t="inlineStr">
        <is>
          <t>2022</t>
        </is>
      </c>
      <c r="E4525" s="1">
        <v>3265</v>
      </c>
      <c r="F4525" s="1">
        <v>404</v>
      </c>
      <c r="G4525" s="1">
        <v>72</v>
      </c>
      <c r="H4525" s="1">
        <v>146</v>
      </c>
      <c r="I4525" s="1">
        <f>(F4525+G4525+H4525)/E4525*100</f>
        <v>19.05053598774885145482388974</v>
      </c>
      <c r="J4525" s="1">
        <f>(F4525+G4525)/E4525*100</f>
        <v>14.578866768759571209800918836</v>
      </c>
      <c r="K4525" s="1">
        <f>F4525/E4525*100</f>
        <v>12.373660030627871362940275651</v>
      </c>
      <c r="L4525" s="1">
        <v>2011.61</v>
      </c>
      <c r="M4525" s="1">
        <v>1306.00</v>
      </c>
      <c r="N4525" s="1">
        <v>3.84</v>
      </c>
      <c r="O4525" s="1">
        <v>36.43</v>
      </c>
      <c r="P4525" s="1">
        <v>57.49</v>
      </c>
      <c r="Q4525" s="1">
        <v>27.46</v>
      </c>
      <c r="R4525" s="1">
        <v>45.64</v>
      </c>
      <c r="S4525" s="1">
        <v>24.90</v>
      </c>
      <c s="1" r="T4525">
        <v>0</v>
      </c>
      <c r="U4525" s="1">
        <v>98.96</v>
      </c>
      <c r="V4525" s="1">
        <f>100-U4525</f>
        <v>1.04</v>
      </c>
      <c r="W4525" s="1">
        <v>0.88</v>
      </c>
      <c r="X4525" s="0" t="inlineStr">
        <is>
          <t>IBGE — Censo Demográfico 2022 / SIDRA</t>
        </is>
      </c>
    </row>
    <row r="4526">
      <c r="A4526" s="0" t="inlineStr">
        <is>
          <t>4214409</t>
        </is>
      </c>
      <c r="B4526" s="0" t="inlineStr">
        <is>
          <t>Rio das Antas</t>
        </is>
      </c>
      <c r="C4526" s="0" t="inlineStr">
        <is>
          <t>SC</t>
        </is>
      </c>
      <c r="D4526" s="0" t="inlineStr">
        <is>
          <t>2022</t>
        </is>
      </c>
      <c r="E4526" s="1">
        <v>6247</v>
      </c>
      <c r="F4526" s="1">
        <v>6</v>
      </c>
      <c r="G4526" s="1">
        <v>56</v>
      </c>
      <c r="H4526" s="1">
        <v>592</v>
      </c>
      <c r="I4526" s="1">
        <f>(F4526+G4526+H4526)/E4526*100</f>
        <v>10.469025132063390427405154474</v>
      </c>
      <c r="J4526" s="1">
        <f>(F4526+G4526)/E4526*100</f>
        <v>0.9924763886665599487754121979</v>
      </c>
      <c r="K4526" s="1">
        <f>F4526/E4526*100</f>
        <v>0.0960461021290219305266527933</v>
      </c>
      <c r="L4526" s="1">
        <v>1809.13</v>
      </c>
      <c r="M4526" s="1">
        <v>1300.00</v>
      </c>
      <c r="N4526" s="1">
        <v>4.24</v>
      </c>
      <c r="O4526" s="1">
        <v>53.73</v>
      </c>
      <c r="P4526" s="1">
        <v>44.44</v>
      </c>
      <c r="Q4526" s="1">
        <v>6.74</v>
      </c>
      <c r="R4526" s="1">
        <v>60.12</v>
      </c>
      <c r="S4526" s="1">
        <v>31.31</v>
      </c>
      <c s="1" r="T4526">
        <v>0</v>
      </c>
      <c r="U4526" s="1">
        <v>90.67</v>
      </c>
      <c r="V4526" s="1">
        <f>100-U4526</f>
        <v>9.33</v>
      </c>
      <c r="W4526" s="1">
        <v>7.77</v>
      </c>
      <c r="X4526" s="0" t="inlineStr">
        <is>
          <t>IBGE — Censo Demográfico 2022 / SIDRA</t>
        </is>
      </c>
    </row>
    <row r="4527">
      <c r="A4527" s="0" t="inlineStr">
        <is>
          <t>4214508</t>
        </is>
      </c>
      <c r="B4527" s="0" t="inlineStr">
        <is>
          <t>Rio do Campo</t>
        </is>
      </c>
      <c r="C4527" s="0" t="inlineStr">
        <is>
          <t>SC</t>
        </is>
      </c>
      <c r="D4527" s="0" t="inlineStr">
        <is>
          <t>2022</t>
        </is>
      </c>
      <c r="E4527" s="1">
        <v>6430</v>
      </c>
      <c r="F4527" s="1">
        <v>253</v>
      </c>
      <c r="G4527" s="1">
        <v>185</v>
      </c>
      <c r="H4527" s="1">
        <v>532</v>
      </c>
      <c r="I4527" s="1">
        <f>(F4527+G4527+H4527)/E4527*100</f>
        <v>15.085536547433903576982892691</v>
      </c>
      <c r="J4527" s="1">
        <f>(F4527+G4527)/E4527*100</f>
        <v>6.8118195956454121306376360809</v>
      </c>
      <c r="K4527" s="1">
        <f>F4527/E4527*100</f>
        <v>3.9346811819595645412130637636</v>
      </c>
      <c r="L4527" s="1">
        <v>2058.98</v>
      </c>
      <c r="M4527" s="1">
        <v>1366.67</v>
      </c>
      <c r="N4527" s="1">
        <v>4.82</v>
      </c>
      <c r="O4527" s="1">
        <v>58.13</v>
      </c>
      <c r="P4527" s="1">
        <v>34.49</v>
      </c>
      <c r="Q4527" s="1">
        <v>45.28</v>
      </c>
      <c r="R4527" s="1">
        <v>42.64</v>
      </c>
      <c r="S4527" s="1">
        <v>11.14</v>
      </c>
      <c s="1" r="T4527">
        <v>0</v>
      </c>
      <c r="U4527" s="1">
        <v>92.62</v>
      </c>
      <c r="V4527" s="1">
        <f>100-U4527</f>
        <v>7.38</v>
      </c>
      <c r="W4527" s="1">
        <v>5.98</v>
      </c>
      <c r="X4527" s="0" t="inlineStr">
        <is>
          <t>IBGE — Censo Demográfico 2022 / SIDRA</t>
        </is>
      </c>
    </row>
    <row r="4528">
      <c r="A4528" s="0" t="inlineStr">
        <is>
          <t>4214607</t>
        </is>
      </c>
      <c r="B4528" s="0" t="inlineStr">
        <is>
          <t>Rio do Oeste</t>
        </is>
      </c>
      <c r="C4528" s="0" t="inlineStr">
        <is>
          <t>SC</t>
        </is>
      </c>
      <c r="D4528" s="0" t="inlineStr">
        <is>
          <t>2022</t>
        </is>
      </c>
      <c r="E4528" s="1">
        <v>7630</v>
      </c>
      <c r="F4528" s="1">
        <v>64</v>
      </c>
      <c r="G4528" s="1">
        <v>87</v>
      </c>
      <c r="H4528" s="1">
        <v>553</v>
      </c>
      <c r="I4528" s="1">
        <f>(F4528+G4528+H4528)/E4528*100</f>
        <v>9.226736566186107470511140236</v>
      </c>
      <c r="J4528" s="1">
        <f>(F4528+G4528)/E4528*100</f>
        <v>1.9790301441677588466579292267</v>
      </c>
      <c r="K4528" s="1">
        <f>F4528/E4528*100</f>
        <v>0.8387942332896461336828309305</v>
      </c>
      <c r="L4528" s="1">
        <v>2489.70</v>
      </c>
      <c r="M4528" s="1">
        <v>1666.67</v>
      </c>
      <c r="N4528" s="1">
        <v>2.64</v>
      </c>
      <c r="O4528" s="1">
        <v>58.33</v>
      </c>
      <c r="P4528" s="1">
        <v>39.95</v>
      </c>
      <c r="Q4528" s="1">
        <v>57.02</v>
      </c>
      <c r="R4528" s="1">
        <v>37.24</v>
      </c>
      <c r="S4528" s="1">
        <v>5.15</v>
      </c>
      <c r="T4528" s="1">
        <v>0.04</v>
      </c>
      <c r="U4528" s="1">
        <v>86.33</v>
      </c>
      <c r="V4528" s="1">
        <f>100-U4528</f>
        <v>13.67</v>
      </c>
      <c r="W4528" s="1">
        <v>11.55</v>
      </c>
      <c r="X4528" s="0" t="inlineStr">
        <is>
          <t>IBGE — Censo Demográfico 2022 / SIDRA</t>
        </is>
      </c>
    </row>
    <row r="4529">
      <c r="A4529" s="0" t="inlineStr">
        <is>
          <t>4214706</t>
        </is>
      </c>
      <c r="B4529" s="0" t="inlineStr">
        <is>
          <t>Rio dos Cedros</t>
        </is>
      </c>
      <c r="C4529" s="0" t="inlineStr">
        <is>
          <t>SC</t>
        </is>
      </c>
      <c r="D4529" s="0" t="inlineStr">
        <is>
          <t>2022</t>
        </is>
      </c>
      <c r="E4529" s="1">
        <v>10846</v>
      </c>
      <c r="F4529" s="1">
        <v>219</v>
      </c>
      <c r="G4529" s="1">
        <v>308</v>
      </c>
      <c r="H4529" s="1">
        <v>746</v>
      </c>
      <c r="I4529" s="1">
        <f>(F4529+G4529+H4529)/E4529*100</f>
        <v>11.737045915544901346118384658</v>
      </c>
      <c r="J4529" s="1">
        <f>(F4529+G4529)/E4529*100</f>
        <v>4.8589341692789968652037617555</v>
      </c>
      <c r="K4529" s="1">
        <f>F4529/E4529*100</f>
        <v>2.019177576986907615710861147</v>
      </c>
      <c r="L4529" s="1">
        <v>1654.22</v>
      </c>
      <c r="M4529" s="1">
        <v>1456.00</v>
      </c>
      <c r="N4529" s="1">
        <v>1.87</v>
      </c>
      <c r="O4529" s="1">
        <v>55.92</v>
      </c>
      <c r="P4529" s="1">
        <v>39.74</v>
      </c>
      <c r="Q4529" s="1">
        <v>21.97</v>
      </c>
      <c r="R4529" s="1">
        <v>69.32</v>
      </c>
      <c r="S4529" s="1">
        <v>6.75</v>
      </c>
      <c s="1" r="T4529">
        <v>0</v>
      </c>
      <c r="U4529" s="1">
        <v>98.23</v>
      </c>
      <c r="V4529" s="1">
        <f>100-U4529</f>
        <v>1.77</v>
      </c>
      <c r="W4529" s="1">
        <v>1.09</v>
      </c>
      <c r="X4529" s="0" t="inlineStr">
        <is>
          <t>IBGE — Censo Demográfico 2022 / SIDRA</t>
        </is>
      </c>
    </row>
    <row r="4530">
      <c r="A4530" s="0" t="inlineStr">
        <is>
          <t>4214805</t>
        </is>
      </c>
      <c r="B4530" s="0" t="inlineStr">
        <is>
          <t>Rio do Sul</t>
        </is>
      </c>
      <c r="C4530" s="0" t="inlineStr">
        <is>
          <t>SC</t>
        </is>
      </c>
      <c r="D4530" s="0" t="inlineStr">
        <is>
          <t>2022</t>
        </is>
      </c>
      <c r="E4530" s="1">
        <v>72212</v>
      </c>
      <c r="F4530" s="1">
        <v>2771</v>
      </c>
      <c r="G4530" s="1">
        <v>817</v>
      </c>
      <c r="H4530" s="1">
        <v>3801</v>
      </c>
      <c r="I4530" s="1">
        <f>(F4530+G4530+H4530)/E4530*100</f>
        <v>10.232371351021990804852379106</v>
      </c>
      <c r="J4530" s="1">
        <f>(F4530+G4530)/E4530*100</f>
        <v>4.9687032626156317509555198582</v>
      </c>
      <c r="K4530" s="1">
        <f>F4530/E4530*100</f>
        <v>3.8373123580568326593917908381</v>
      </c>
      <c r="L4530" s="1">
        <v>2416.85</v>
      </c>
      <c r="M4530" s="1">
        <v>1750.00</v>
      </c>
      <c r="N4530" s="1">
        <v>1.97</v>
      </c>
      <c r="O4530" s="1">
        <v>92.02</v>
      </c>
      <c r="P4530" s="1">
        <v>5.78</v>
      </c>
      <c r="Q4530" s="1">
        <v>65.06</v>
      </c>
      <c r="R4530" s="1">
        <v>32.74</v>
      </c>
      <c r="S4530" s="1">
        <v>1.12</v>
      </c>
      <c r="T4530" s="1">
        <v>0.02</v>
      </c>
      <c r="U4530" s="1">
        <v>99.50</v>
      </c>
      <c r="V4530" s="1">
        <f>100-U4530</f>
        <v>0.50</v>
      </c>
      <c r="W4530" s="1">
        <v>0.27</v>
      </c>
      <c r="X4530" s="0" t="inlineStr">
        <is>
          <t>IBGE — Censo Demográfico 2022 / SIDRA</t>
        </is>
      </c>
    </row>
    <row r="4531">
      <c r="A4531" s="0" t="inlineStr">
        <is>
          <t>4214904</t>
        </is>
      </c>
      <c r="B4531" s="0" t="inlineStr">
        <is>
          <t>Rio Fortuna</t>
        </is>
      </c>
      <c r="C4531" s="0" t="inlineStr">
        <is>
          <t>SC</t>
        </is>
      </c>
      <c r="D4531" s="0" t="inlineStr">
        <is>
          <t>2022</t>
        </is>
      </c>
      <c r="E4531" s="1">
        <v>4732</v>
      </c>
      <c r="F4531" s="1">
        <v>236</v>
      </c>
      <c r="G4531" s="1">
        <v>142</v>
      </c>
      <c r="H4531" s="1">
        <v>259</v>
      </c>
      <c r="I4531" s="1">
        <f>(F4531+G4531+H4531)/E4531*100</f>
        <v>13.461538461538461538461538462</v>
      </c>
      <c r="J4531" s="1">
        <f>(F4531+G4531)/E4531*100</f>
        <v>7.988165680473372781065088757</v>
      </c>
      <c r="K4531" s="1">
        <f>F4531/E4531*100</f>
        <v>4.9873203719357565511411665258</v>
      </c>
      <c r="L4531" s="1">
        <v>1801.19</v>
      </c>
      <c r="M4531" s="1">
        <v>1500.00</v>
      </c>
      <c r="N4531" s="1">
        <v>1.16</v>
      </c>
      <c r="O4531" s="1">
        <v>41.28</v>
      </c>
      <c r="P4531" s="1">
        <v>29.65</v>
      </c>
      <c r="Q4531" s="1">
        <v>37.74</v>
      </c>
      <c r="R4531" s="1">
        <v>41.09</v>
      </c>
      <c r="S4531" s="1">
        <v>19.28</v>
      </c>
      <c s="1" r="T4531">
        <v>0</v>
      </c>
      <c r="U4531" s="1">
        <v>70.80</v>
      </c>
      <c r="V4531" s="1">
        <f>100-U4531</f>
        <v>29.20</v>
      </c>
      <c r="W4531" s="1">
        <v>15.30</v>
      </c>
      <c r="X4531" s="0" t="inlineStr">
        <is>
          <t>IBGE — Censo Demográfico 2022 / SIDRA</t>
        </is>
      </c>
    </row>
    <row r="4532">
      <c r="A4532" s="0" t="inlineStr">
        <is>
          <t>4215000</t>
        </is>
      </c>
      <c r="B4532" s="0" t="inlineStr">
        <is>
          <t>Rio Negrinho</t>
        </is>
      </c>
      <c r="C4532" s="0" t="inlineStr">
        <is>
          <t>SC</t>
        </is>
      </c>
      <c r="D4532" s="0" t="inlineStr">
        <is>
          <t>2022</t>
        </is>
      </c>
      <c r="E4532" s="1">
        <v>39179</v>
      </c>
      <c r="F4532" s="1">
        <v>2050</v>
      </c>
      <c r="G4532" s="1">
        <v>1061</v>
      </c>
      <c r="H4532" s="1">
        <v>3686</v>
      </c>
      <c r="I4532" s="1">
        <f>(F4532+G4532+H4532)/E4532*100</f>
        <v>17.34857959621225656601750938</v>
      </c>
      <c r="J4532" s="1">
        <f>(F4532+G4532)/E4532*100</f>
        <v>7.940478317465989433114678782</v>
      </c>
      <c r="K4532" s="1">
        <f>F4532/E4532*100</f>
        <v>5.2323949054340335383751499528</v>
      </c>
      <c r="L4532" s="1">
        <v>1592.73</v>
      </c>
      <c r="M4532" s="1">
        <v>1300.00</v>
      </c>
      <c r="N4532" s="1">
        <v>3.34</v>
      </c>
      <c r="O4532" s="1">
        <v>93.27</v>
      </c>
      <c r="P4532" s="1">
        <v>5.55</v>
      </c>
      <c r="Q4532" s="1">
        <v>61.84</v>
      </c>
      <c r="R4532" s="1">
        <v>30.77</v>
      </c>
      <c r="S4532" s="1">
        <v>6.85</v>
      </c>
      <c r="T4532" s="1">
        <v>0.20</v>
      </c>
      <c r="U4532" s="1">
        <v>97.98</v>
      </c>
      <c r="V4532" s="1">
        <f>100-U4532</f>
        <v>2.02</v>
      </c>
      <c r="W4532" s="1">
        <v>1.70</v>
      </c>
      <c r="X4532" s="0" t="inlineStr">
        <is>
          <t>IBGE — Censo Demográfico 2022 / SIDRA</t>
        </is>
      </c>
    </row>
    <row r="4533">
      <c r="A4533" s="0" t="inlineStr">
        <is>
          <t>4215059</t>
        </is>
      </c>
      <c r="B4533" s="0" t="inlineStr">
        <is>
          <t>Rio Rufino</t>
        </is>
      </c>
      <c r="C4533" s="0" t="inlineStr">
        <is>
          <t>SC</t>
        </is>
      </c>
      <c r="D4533" s="0" t="inlineStr">
        <is>
          <t>2022</t>
        </is>
      </c>
      <c r="E4533" s="1">
        <v>2397</v>
      </c>
      <c r="F4533" s="1">
        <v>4</v>
      </c>
      <c r="G4533" s="1">
        <v>41</v>
      </c>
      <c r="H4533" s="1">
        <v>298</v>
      </c>
      <c r="I4533" s="1">
        <f>(F4533+G4533+H4533)/E4533*100</f>
        <v>14.309553608677513558614935336</v>
      </c>
      <c r="J4533" s="1">
        <f>(F4533+G4533)/E4533*100</f>
        <v>1.8773466833541927409261576971</v>
      </c>
      <c r="K4533" s="1">
        <f>F4533/E4533*100</f>
        <v>0.1668752607425949103045473509</v>
      </c>
      <c r="L4533" s="1">
        <v>1770.92</v>
      </c>
      <c r="M4533" s="1">
        <v>1212.00</v>
      </c>
      <c r="N4533" s="1">
        <v>6.46</v>
      </c>
      <c r="O4533" s="1">
        <v>35.02</v>
      </c>
      <c r="P4533" s="1">
        <v>63.95</v>
      </c>
      <c r="Q4533" s="1">
        <v>28.47</v>
      </c>
      <c r="R4533" s="1">
        <v>8.96</v>
      </c>
      <c r="S4533" s="1">
        <v>44.32</v>
      </c>
      <c s="1" r="T4533">
        <v>0</v>
      </c>
      <c r="U4533" s="1">
        <v>96.10</v>
      </c>
      <c r="V4533" s="1">
        <f>100-U4533</f>
        <v>3.90</v>
      </c>
      <c r="W4533" s="1">
        <v>3.21</v>
      </c>
      <c r="X4533" s="0" t="inlineStr">
        <is>
          <t>IBGE — Censo Demográfico 2022 / SIDRA</t>
        </is>
      </c>
    </row>
    <row r="4534">
      <c r="A4534" s="0" t="inlineStr">
        <is>
          <t>4215075</t>
        </is>
      </c>
      <c r="B4534" s="0" t="inlineStr">
        <is>
          <t>Riqueza</t>
        </is>
      </c>
      <c r="C4534" s="0" t="inlineStr">
        <is>
          <t>SC</t>
        </is>
      </c>
      <c r="D4534" s="0" t="inlineStr">
        <is>
          <t>2022</t>
        </is>
      </c>
      <c r="E4534" s="1">
        <v>4765</v>
      </c>
      <c r="F4534" s="1">
        <v>69</v>
      </c>
      <c r="G4534" s="1">
        <v>120</v>
      </c>
      <c r="H4534" s="1">
        <v>395</v>
      </c>
      <c r="I4534" s="1">
        <f>(F4534+G4534+H4534)/E4534*100</f>
        <v>12.256033578174186778593913956</v>
      </c>
      <c r="J4534" s="1">
        <f>(F4534+G4534)/E4534*100</f>
        <v>3.9664218258132214060860440714</v>
      </c>
      <c r="K4534" s="1">
        <f>F4534/E4534*100</f>
        <v>1.4480587618048268625393494229</v>
      </c>
      <c r="L4534" s="1">
        <v>1853.54</v>
      </c>
      <c r="M4534" s="1">
        <v>1350.00</v>
      </c>
      <c r="N4534" s="1">
        <v>6.10</v>
      </c>
      <c r="O4534" s="1">
        <v>73.34</v>
      </c>
      <c r="P4534" s="1">
        <v>13.17</v>
      </c>
      <c r="Q4534" s="1">
        <v>2.72</v>
      </c>
      <c r="R4534" s="1">
        <v>36.72</v>
      </c>
      <c r="S4534" s="1">
        <v>60.45</v>
      </c>
      <c s="1" r="T4534">
        <v>0</v>
      </c>
      <c r="U4534" s="1">
        <v>68.72</v>
      </c>
      <c r="V4534" s="1">
        <f>100-U4534</f>
        <v>31.28</v>
      </c>
      <c r="W4534" s="1">
        <v>20.62</v>
      </c>
      <c r="X4534" s="0" t="inlineStr">
        <is>
          <t>IBGE — Censo Demográfico 2022 / SIDRA</t>
        </is>
      </c>
    </row>
    <row r="4535">
      <c r="A4535" s="0" t="inlineStr">
        <is>
          <t>4215109</t>
        </is>
      </c>
      <c r="B4535" s="0" t="inlineStr">
        <is>
          <t>Rodeio</t>
        </is>
      </c>
      <c r="C4535" s="0" t="inlineStr">
        <is>
          <t>SC</t>
        </is>
      </c>
      <c r="D4535" s="0" t="inlineStr">
        <is>
          <t>2022</t>
        </is>
      </c>
      <c r="E4535" s="1">
        <v>12751</v>
      </c>
      <c r="F4535" s="1">
        <v>17</v>
      </c>
      <c r="G4535" s="1">
        <v>84</v>
      </c>
      <c r="H4535" s="1">
        <v>691</v>
      </c>
      <c r="I4535" s="1">
        <f>(F4535+G4535+H4535)/E4535*100</f>
        <v>6.2112775468590698768724021645</v>
      </c>
      <c r="J4535" s="1">
        <f>(F4535+G4535)/E4535*100</f>
        <v>0.7920947376676339110657987609</v>
      </c>
      <c r="K4535" s="1">
        <f>F4535/E4535*100</f>
        <v>0.1333228766371264998823621677</v>
      </c>
      <c r="L4535" s="1">
        <v>1885.06</v>
      </c>
      <c r="M4535" s="1">
        <v>1625.00</v>
      </c>
      <c r="N4535" s="1">
        <v>3.33</v>
      </c>
      <c r="O4535" s="1">
        <v>57.50</v>
      </c>
      <c r="P4535" s="1">
        <v>25.44</v>
      </c>
      <c r="Q4535" s="1">
        <v>59.23</v>
      </c>
      <c r="R4535" s="1">
        <v>34.34</v>
      </c>
      <c r="S4535" s="1">
        <v>4.85</v>
      </c>
      <c s="1" r="T4535">
        <v>0</v>
      </c>
      <c r="U4535" s="1">
        <v>97.85</v>
      </c>
      <c r="V4535" s="1">
        <f>100-U4535</f>
        <v>2.15</v>
      </c>
      <c r="W4535" s="1">
        <v>1.68</v>
      </c>
      <c r="X4535" s="0" t="inlineStr">
        <is>
          <t>IBGE — Censo Demográfico 2022 / SIDRA</t>
        </is>
      </c>
    </row>
    <row r="4536">
      <c r="A4536" s="0" t="inlineStr">
        <is>
          <t>4215208</t>
        </is>
      </c>
      <c r="B4536" s="0" t="inlineStr">
        <is>
          <t>Romelândia</t>
        </is>
      </c>
      <c r="C4536" s="0" t="inlineStr">
        <is>
          <t>SC</t>
        </is>
      </c>
      <c r="D4536" s="0" t="inlineStr">
        <is>
          <t>2022</t>
        </is>
      </c>
      <c r="E4536" s="1">
        <v>4802</v>
      </c>
      <c r="F4536" s="1">
        <v>49</v>
      </c>
      <c r="G4536" s="1">
        <v>131</v>
      </c>
      <c r="H4536" s="1">
        <v>425</v>
      </c>
      <c r="I4536" s="1">
        <f>(F4536+G4536+H4536)/E4536*100</f>
        <v>12.598917117867555185339441899</v>
      </c>
      <c r="J4536" s="1">
        <f>(F4536+G4536)/E4536*100</f>
        <v>3.74843815077051228654727197</v>
      </c>
      <c r="K4536" s="1">
        <f>F4536/E4536*100</f>
        <v>1.0204081632653061224489795918</v>
      </c>
      <c r="L4536" s="1">
        <v>2356.31</v>
      </c>
      <c r="M4536" s="1">
        <v>1500.00</v>
      </c>
      <c r="N4536" s="1">
        <v>7.28</v>
      </c>
      <c r="O4536" s="1">
        <v>60.68</v>
      </c>
      <c r="P4536" s="1">
        <v>28.62</v>
      </c>
      <c r="Q4536" s="1">
        <v>3.39</v>
      </c>
      <c r="R4536" s="1">
        <v>15.71</v>
      </c>
      <c r="S4536" s="1">
        <v>80.58</v>
      </c>
      <c r="T4536" s="1">
        <v>0.11</v>
      </c>
      <c r="U4536" s="1">
        <v>54.71</v>
      </c>
      <c r="V4536" s="1">
        <f>100-U4536</f>
        <v>45.29</v>
      </c>
      <c r="W4536" s="1">
        <v>38.41</v>
      </c>
      <c r="X4536" s="0" t="inlineStr">
        <is>
          <t>IBGE — Censo Demográfico 2022 / SIDRA</t>
        </is>
      </c>
    </row>
    <row r="4537">
      <c r="A4537" s="0" t="inlineStr">
        <is>
          <t>4215307</t>
        </is>
      </c>
      <c r="B4537" s="0" t="inlineStr">
        <is>
          <t>Salete</t>
        </is>
      </c>
      <c r="C4537" s="0" t="inlineStr">
        <is>
          <t>SC</t>
        </is>
      </c>
      <c r="D4537" s="0" t="inlineStr">
        <is>
          <t>2022</t>
        </is>
      </c>
      <c r="E4537" s="1">
        <v>7480</v>
      </c>
      <c r="F4537" s="1">
        <v>59</v>
      </c>
      <c r="G4537" s="1">
        <v>96</v>
      </c>
      <c r="H4537" s="1">
        <v>530</v>
      </c>
      <c r="I4537" s="1">
        <f>(F4537+G4537+H4537)/E4537*100</f>
        <v>9.15775401069518716577540107</v>
      </c>
      <c r="J4537" s="1">
        <f>(F4537+G4537)/E4537*100</f>
        <v>2.0721925133689839572192513369</v>
      </c>
      <c r="K4537" s="1">
        <f>F4537/E4537*100</f>
        <v>0.7887700534759358288770053476</v>
      </c>
      <c r="L4537" s="1">
        <v>1842.19</v>
      </c>
      <c r="M4537" s="1">
        <v>1506.00</v>
      </c>
      <c r="N4537" s="1">
        <v>3.24</v>
      </c>
      <c r="O4537" s="1">
        <v>63.86</v>
      </c>
      <c r="P4537" s="1">
        <v>32.10</v>
      </c>
      <c r="Q4537" s="1">
        <v>52.00</v>
      </c>
      <c r="R4537" s="1">
        <v>39.48</v>
      </c>
      <c r="S4537" s="1">
        <v>5.97</v>
      </c>
      <c r="T4537" s="1">
        <v>0.04</v>
      </c>
      <c r="U4537" s="1">
        <v>83.99</v>
      </c>
      <c r="V4537" s="1">
        <f>100-U4537</f>
        <v>16.01</v>
      </c>
      <c r="W4537" s="1">
        <v>10.41</v>
      </c>
      <c r="X4537" s="0" t="inlineStr">
        <is>
          <t>IBGE — Censo Demográfico 2022 / SIDRA</t>
        </is>
      </c>
    </row>
    <row r="4538">
      <c r="A4538" s="0" t="inlineStr">
        <is>
          <t>4215356</t>
        </is>
      </c>
      <c r="B4538" s="0" t="inlineStr">
        <is>
          <t>Saltinho</t>
        </is>
      </c>
      <c r="C4538" s="0" t="inlineStr">
        <is>
          <t>SC</t>
        </is>
      </c>
      <c r="D4538" s="0" t="inlineStr">
        <is>
          <t>2022</t>
        </is>
      </c>
      <c r="E4538" s="1">
        <v>3632</v>
      </c>
      <c r="F4538" s="1">
        <v>218</v>
      </c>
      <c r="G4538" s="1">
        <v>191</v>
      </c>
      <c r="H4538" s="1">
        <v>426</v>
      </c>
      <c r="I4538" s="1">
        <f>(F4538+G4538+H4538)/E4538*100</f>
        <v>22.990088105726872246696035242</v>
      </c>
      <c r="J4538" s="1">
        <f>(F4538+G4538)/E4538*100</f>
        <v>11.261013215859030837004405286</v>
      </c>
      <c r="K4538" s="1">
        <f>F4538/E4538*100</f>
        <v>6.0022026431718061674008810573</v>
      </c>
      <c r="L4538" s="1">
        <v>1583.41</v>
      </c>
      <c r="M4538" s="1">
        <v>1212.00</v>
      </c>
      <c r="N4538" s="1">
        <v>7.98</v>
      </c>
      <c r="O4538" s="1">
        <v>51.92</v>
      </c>
      <c r="P4538" s="1">
        <v>39.90</v>
      </c>
      <c r="Q4538" s="1">
        <v>0.52</v>
      </c>
      <c r="R4538" s="1">
        <v>25.74</v>
      </c>
      <c r="S4538" s="1">
        <v>73.01</v>
      </c>
      <c r="T4538" s="1">
        <v>0.15</v>
      </c>
      <c r="U4538" s="1">
        <v>63.35</v>
      </c>
      <c r="V4538" s="1">
        <f>100-U4538</f>
        <v>36.65</v>
      </c>
      <c r="W4538" s="1">
        <v>29.42</v>
      </c>
      <c r="X4538" s="0" t="inlineStr">
        <is>
          <t>IBGE — Censo Demográfico 2022 / SIDRA</t>
        </is>
      </c>
    </row>
    <row r="4539">
      <c r="A4539" s="0" t="inlineStr">
        <is>
          <t>4215406</t>
        </is>
      </c>
      <c r="B4539" s="0" t="inlineStr">
        <is>
          <t>Salto Veloso</t>
        </is>
      </c>
      <c r="C4539" s="0" t="inlineStr">
        <is>
          <t>SC</t>
        </is>
      </c>
      <c r="D4539" s="0" t="inlineStr">
        <is>
          <t>2022</t>
        </is>
      </c>
      <c r="E4539" s="1">
        <v>4390</v>
      </c>
      <c r="F4539" s="1">
        <v>64</v>
      </c>
      <c r="G4539" s="1">
        <v>53</v>
      </c>
      <c r="H4539" s="1">
        <v>288</v>
      </c>
      <c r="I4539" s="1">
        <f>(F4539+G4539+H4539)/E4539*100</f>
        <v>9.225512528473804100227790433</v>
      </c>
      <c r="J4539" s="1">
        <f>(F4539+G4539)/E4539*100</f>
        <v>2.6651480637813211845102505695</v>
      </c>
      <c r="K4539" s="1">
        <f>F4539/E4539*100</f>
        <v>1.457858769931662870159453303</v>
      </c>
      <c r="L4539" s="1">
        <v>1953.74</v>
      </c>
      <c r="M4539" s="1">
        <v>1490.00</v>
      </c>
      <c r="N4539" s="1">
        <v>4.42</v>
      </c>
      <c r="O4539" s="1">
        <v>82.92</v>
      </c>
      <c r="P4539" s="1">
        <v>13.95</v>
      </c>
      <c r="Q4539" s="1">
        <v>4.15</v>
      </c>
      <c r="R4539" s="1">
        <v>88.51</v>
      </c>
      <c r="S4539" s="1">
        <v>7.16</v>
      </c>
      <c s="1" r="T4539">
        <v>0</v>
      </c>
      <c r="U4539" s="1">
        <v>96.45</v>
      </c>
      <c r="V4539" s="1">
        <f>100-U4539</f>
        <v>3.55</v>
      </c>
      <c r="W4539" s="1">
        <v>2.53</v>
      </c>
      <c r="X4539" s="0" t="inlineStr">
        <is>
          <t>IBGE — Censo Demográfico 2022 / SIDRA</t>
        </is>
      </c>
    </row>
    <row r="4540">
      <c r="A4540" s="0" t="inlineStr">
        <is>
          <t>4215455</t>
        </is>
      </c>
      <c r="B4540" s="0" t="inlineStr">
        <is>
          <t>Sangão</t>
        </is>
      </c>
      <c r="C4540" s="0" t="inlineStr">
        <is>
          <t>SC</t>
        </is>
      </c>
      <c r="D4540" s="0" t="inlineStr">
        <is>
          <t>2022</t>
        </is>
      </c>
      <c r="E4540" s="1">
        <v>12859</v>
      </c>
      <c r="F4540" s="1">
        <v>684</v>
      </c>
      <c r="G4540" s="1">
        <v>78</v>
      </c>
      <c r="H4540" s="1">
        <v>1261</v>
      </c>
      <c r="I4540" s="1">
        <f>(F4540+G4540+H4540)/E4540*100</f>
        <v>15.732172019597169297768100163</v>
      </c>
      <c r="J4540" s="1">
        <f>(F4540+G4540)/E4540*100</f>
        <v>5.9258107162298779065246131114</v>
      </c>
      <c r="K4540" s="1">
        <f>F4540/E4540*100</f>
        <v>5.3192316665370557586126448402</v>
      </c>
      <c r="L4540" s="1">
        <v>1365.46</v>
      </c>
      <c r="M4540" s="1">
        <v>1203.00</v>
      </c>
      <c r="N4540" s="1">
        <v>3.63</v>
      </c>
      <c r="O4540" s="1">
        <v>52.36</v>
      </c>
      <c r="P4540" s="1">
        <v>36.30</v>
      </c>
      <c r="Q4540" s="1">
        <v>29.52</v>
      </c>
      <c r="R4540" s="1">
        <v>59.68</v>
      </c>
      <c r="S4540" s="1">
        <v>7.93</v>
      </c>
      <c r="T4540" s="1">
        <v>0.02</v>
      </c>
      <c r="U4540" s="1">
        <v>97.39</v>
      </c>
      <c r="V4540" s="1">
        <f>100-U4540</f>
        <v>2.61</v>
      </c>
      <c r="W4540" s="1">
        <v>1.93</v>
      </c>
      <c r="X4540" s="0" t="inlineStr">
        <is>
          <t>IBGE — Censo Demográfico 2022 / SIDRA</t>
        </is>
      </c>
    </row>
    <row r="4541">
      <c r="A4541" s="0" t="inlineStr">
        <is>
          <t>4215505</t>
        </is>
      </c>
      <c r="B4541" s="0" t="inlineStr">
        <is>
          <t>Santa Cecília</t>
        </is>
      </c>
      <c r="C4541" s="0" t="inlineStr">
        <is>
          <t>SC</t>
        </is>
      </c>
      <c r="D4541" s="0" t="inlineStr">
        <is>
          <t>2022</t>
        </is>
      </c>
      <c r="E4541" s="1">
        <v>15529</v>
      </c>
      <c r="F4541" s="1">
        <v>99</v>
      </c>
      <c r="G4541" s="1">
        <v>494</v>
      </c>
      <c r="H4541" s="1">
        <v>2594</v>
      </c>
      <c r="I4541" s="1">
        <f>(F4541+G4541+H4541)/E4541*100</f>
        <v>20.522892652456693927490501642</v>
      </c>
      <c r="J4541" s="1">
        <f>(F4541+G4541)/E4541*100</f>
        <v>3.818661858458368214308712731</v>
      </c>
      <c r="K4541" s="1">
        <f>F4541/E4541*100</f>
        <v>0.637516903857299246570931805</v>
      </c>
      <c r="L4541" s="1">
        <v>1544.14</v>
      </c>
      <c r="M4541" s="1">
        <v>1175.00</v>
      </c>
      <c r="N4541" s="1">
        <v>5.82</v>
      </c>
      <c r="O4541" s="1">
        <v>84.87</v>
      </c>
      <c r="P4541" s="1">
        <v>8.91</v>
      </c>
      <c r="Q4541" s="1">
        <v>81.21</v>
      </c>
      <c r="R4541" s="1">
        <v>9.58</v>
      </c>
      <c r="S4541" s="1">
        <v>3.68</v>
      </c>
      <c r="T4541" s="1">
        <v>0.15</v>
      </c>
      <c r="U4541" s="1">
        <v>95.00</v>
      </c>
      <c r="V4541" s="1">
        <f>100-U4541</f>
        <v>5.00</v>
      </c>
      <c r="W4541" s="1">
        <v>2.69</v>
      </c>
      <c r="X4541" s="0" t="inlineStr">
        <is>
          <t>IBGE — Censo Demográfico 2022 / SIDRA</t>
        </is>
      </c>
    </row>
    <row r="4542">
      <c r="A4542" s="0" t="inlineStr">
        <is>
          <t>4215554</t>
        </is>
      </c>
      <c r="B4542" s="0" t="inlineStr">
        <is>
          <t>Santa Helena</t>
        </is>
      </c>
      <c r="C4542" s="0" t="inlineStr">
        <is>
          <t>SC</t>
        </is>
      </c>
      <c r="D4542" s="0" t="inlineStr">
        <is>
          <t>2022</t>
        </is>
      </c>
      <c r="E4542" s="1">
        <v>2425</v>
      </c>
      <c r="F4542" s="1">
        <v>11</v>
      </c>
      <c r="G4542" s="1">
        <v>16</v>
      </c>
      <c r="H4542" s="1">
        <v>180</v>
      </c>
      <c r="I4542" s="1">
        <f>(F4542+G4542+H4542)/E4542*100</f>
        <v>8.536082474226804123711340206</v>
      </c>
      <c r="J4542" s="1">
        <f>(F4542+G4542)/E4542*100</f>
        <v>1.1134020618556701030927835052</v>
      </c>
      <c r="K4542" s="1">
        <f>F4542/E4542*100</f>
        <v>0.4536082474226804123711340206</v>
      </c>
      <c r="L4542" s="1">
        <v>2133.42</v>
      </c>
      <c r="M4542" s="1">
        <v>1428.00</v>
      </c>
      <c r="N4542" s="1">
        <v>3.76</v>
      </c>
      <c r="O4542" s="1">
        <v>79.80</v>
      </c>
      <c r="P4542" s="1">
        <v>12.15</v>
      </c>
      <c r="Q4542" s="1">
        <v>1.59</v>
      </c>
      <c r="R4542" s="1">
        <v>19.52</v>
      </c>
      <c r="S4542" s="1">
        <v>78.77</v>
      </c>
      <c s="1" r="T4542">
        <v>0</v>
      </c>
      <c r="U4542" s="1">
        <v>66.63</v>
      </c>
      <c r="V4542" s="1">
        <f>100-U4542</f>
        <v>33.37</v>
      </c>
      <c r="W4542" s="1">
        <v>30.42</v>
      </c>
      <c r="X4542" s="0" t="inlineStr">
        <is>
          <t>IBGE — Censo Demográfico 2022 / SIDRA</t>
        </is>
      </c>
    </row>
    <row r="4543">
      <c r="A4543" s="0" t="inlineStr">
        <is>
          <t>4215604</t>
        </is>
      </c>
      <c r="B4543" s="0" t="inlineStr">
        <is>
          <t>Santa Rosa de Lima</t>
        </is>
      </c>
      <c r="C4543" s="0" t="inlineStr">
        <is>
          <t>SC</t>
        </is>
      </c>
      <c r="D4543" s="0" t="inlineStr">
        <is>
          <t>2022</t>
        </is>
      </c>
      <c r="E4543" s="1">
        <v>2068</v>
      </c>
      <c r="F4543" s="1">
        <v>0</v>
      </c>
      <c r="G4543" s="1">
        <v>18</v>
      </c>
      <c r="H4543" s="1">
        <v>94</v>
      </c>
      <c r="I4543" s="1">
        <f>(F4543+G4543+H4543)/E4543*100</f>
        <v>5.4158607350096711798839458414</v>
      </c>
      <c r="J4543" s="1">
        <f>(F4543+G4543)/E4543*100</f>
        <v>0.8704061895551257253384912959</v>
      </c>
      <c r="K4543" s="1">
        <f>F4543/E4543*100</f>
        <v>0</v>
      </c>
      <c r="L4543" s="1">
        <v>1903.24</v>
      </c>
      <c r="M4543" s="1">
        <v>1625.00</v>
      </c>
      <c r="N4543" s="1">
        <v>3.08</v>
      </c>
      <c r="O4543" s="1">
        <v>30.39</v>
      </c>
      <c r="P4543" s="1">
        <v>66.08</v>
      </c>
      <c r="Q4543" s="1">
        <v>10.04</v>
      </c>
      <c r="R4543" s="1">
        <v>87.65</v>
      </c>
      <c r="S4543" s="1">
        <v>0.14</v>
      </c>
      <c s="1" r="T4543">
        <v>0</v>
      </c>
      <c r="U4543" s="1">
        <v>93.08</v>
      </c>
      <c r="V4543" s="1">
        <f>100-U4543</f>
        <v>6.92</v>
      </c>
      <c r="W4543" s="1">
        <v>6.51</v>
      </c>
      <c r="X4543" s="0" t="inlineStr">
        <is>
          <t>IBGE — Censo Demográfico 2022 / SIDRA</t>
        </is>
      </c>
    </row>
    <row r="4544">
      <c r="A4544" s="0" t="inlineStr">
        <is>
          <t>4215653</t>
        </is>
      </c>
      <c r="B4544" s="0" t="inlineStr">
        <is>
          <t>Santa Rosa do Sul</t>
        </is>
      </c>
      <c r="C4544" s="0" t="inlineStr">
        <is>
          <t>SC</t>
        </is>
      </c>
      <c r="D4544" s="0" t="inlineStr">
        <is>
          <t>2022</t>
        </is>
      </c>
      <c r="E4544" s="1">
        <v>9744</v>
      </c>
      <c r="F4544" s="1">
        <v>80</v>
      </c>
      <c r="G4544" s="1">
        <v>180</v>
      </c>
      <c r="H4544" s="1">
        <v>988</v>
      </c>
      <c r="I4544" s="1">
        <f>(F4544+G4544+H4544)/E4544*100</f>
        <v>12.807881773399014778325123153</v>
      </c>
      <c r="J4544" s="1">
        <f>(F4544+G4544)/E4544*100</f>
        <v>2.6683087027914614121510673235</v>
      </c>
      <c r="K4544" s="1">
        <f>F4544/E4544*100</f>
        <v>0.8210180623973727422003284072</v>
      </c>
      <c r="L4544" s="1">
        <v>1531.38</v>
      </c>
      <c r="M4544" s="1">
        <v>1250.00</v>
      </c>
      <c r="N4544" s="1">
        <v>4.28</v>
      </c>
      <c r="O4544" s="1">
        <v>54.30</v>
      </c>
      <c r="P4544" s="1">
        <v>35.87</v>
      </c>
      <c r="Q4544" s="1">
        <v>1.55</v>
      </c>
      <c r="R4544" s="1">
        <v>93.03</v>
      </c>
      <c r="S4544" s="1">
        <v>5.14</v>
      </c>
      <c s="1" r="T4544">
        <v>0</v>
      </c>
      <c r="U4544" s="1">
        <v>97.96</v>
      </c>
      <c r="V4544" s="1">
        <f>100-U4544</f>
        <v>2.04</v>
      </c>
      <c r="W4544" s="1">
        <v>1.80</v>
      </c>
      <c r="X4544" s="0" t="inlineStr">
        <is>
          <t>IBGE — Censo Demográfico 2022 / SIDRA</t>
        </is>
      </c>
    </row>
    <row r="4545">
      <c r="A4545" s="0" t="inlineStr">
        <is>
          <t>4215679</t>
        </is>
      </c>
      <c r="B4545" s="0" t="inlineStr">
        <is>
          <t>Santa Terezinha</t>
        </is>
      </c>
      <c r="C4545" s="0" t="inlineStr">
        <is>
          <t>SC</t>
        </is>
      </c>
      <c r="D4545" s="0" t="inlineStr">
        <is>
          <t>2022</t>
        </is>
      </c>
      <c r="E4545" s="1">
        <v>8061</v>
      </c>
      <c r="F4545" s="1">
        <v>250</v>
      </c>
      <c r="G4545" s="1">
        <v>223</v>
      </c>
      <c r="H4545" s="1">
        <v>585</v>
      </c>
      <c r="I4545" s="1">
        <f>(F4545+G4545+H4545)/E4545*100</f>
        <v>13.124922466195261133854360501</v>
      </c>
      <c r="J4545" s="1">
        <f>(F4545+G4545)/E4545*100</f>
        <v>5.8677583426373899019972708101</v>
      </c>
      <c r="K4545" s="1">
        <f>F4545/E4545*100</f>
        <v>3.1013521895546458255799528594</v>
      </c>
      <c r="L4545" s="1">
        <v>1685.25</v>
      </c>
      <c r="M4545" s="1">
        <v>1333.33</v>
      </c>
      <c r="N4545" s="1">
        <v>3.42</v>
      </c>
      <c r="O4545" s="1">
        <v>20.38</v>
      </c>
      <c r="P4545" s="1">
        <v>76.29</v>
      </c>
      <c r="Q4545" s="1">
        <v>7.20</v>
      </c>
      <c r="R4545" s="1">
        <v>55.47</v>
      </c>
      <c r="S4545" s="1">
        <v>36.79</v>
      </c>
      <c r="T4545" s="1">
        <v>0.03</v>
      </c>
      <c r="U4545" s="1">
        <v>51.49</v>
      </c>
      <c r="V4545" s="1">
        <f>100-U4545</f>
        <v>48.51</v>
      </c>
      <c r="W4545" s="1">
        <v>46.06</v>
      </c>
      <c r="X4545" s="0" t="inlineStr">
        <is>
          <t>IBGE — Censo Demográfico 2022 / SIDRA</t>
        </is>
      </c>
    </row>
    <row r="4546">
      <c r="A4546" s="0" t="inlineStr">
        <is>
          <t>4215687</t>
        </is>
      </c>
      <c r="B4546" s="0" t="inlineStr">
        <is>
          <t>Santa Terezinha do Progresso</t>
        </is>
      </c>
      <c r="C4546" s="0" t="inlineStr">
        <is>
          <t>SC</t>
        </is>
      </c>
      <c r="D4546" s="0" t="inlineStr">
        <is>
          <t>2022</t>
        </is>
      </c>
      <c r="E4546" s="1">
        <v>2576</v>
      </c>
      <c r="F4546" s="1">
        <v>28</v>
      </c>
      <c r="G4546" s="1">
        <v>88</v>
      </c>
      <c r="H4546" s="1">
        <v>259</v>
      </c>
      <c r="I4546" s="1">
        <f>(F4546+G4546+H4546)/E4546*100</f>
        <v>14.55745341614906832298136646</v>
      </c>
      <c r="J4546" s="1">
        <f>(F4546+G4546)/E4546*100</f>
        <v>4.5031055900621118012422360248</v>
      </c>
      <c r="K4546" s="1">
        <f>F4546/E4546*100</f>
        <v>1.0869565217391304347826086957</v>
      </c>
      <c r="L4546" s="1">
        <v>1861.87</v>
      </c>
      <c r="M4546" s="1">
        <v>1212.00</v>
      </c>
      <c r="N4546" s="1">
        <v>9.01</v>
      </c>
      <c r="O4546" s="1">
        <v>44.40</v>
      </c>
      <c r="P4546" s="1">
        <v>50.68</v>
      </c>
      <c r="Q4546" s="1">
        <v>0.42</v>
      </c>
      <c r="R4546" s="1">
        <v>10.16</v>
      </c>
      <c r="S4546" s="1">
        <v>89.01</v>
      </c>
      <c s="1" r="T4546">
        <v>0</v>
      </c>
      <c r="U4546" s="1">
        <v>70.16</v>
      </c>
      <c r="V4546" s="1">
        <f>100-U4546</f>
        <v>29.84</v>
      </c>
      <c r="W4546" s="1">
        <v>25.76</v>
      </c>
      <c r="X4546" s="0" t="inlineStr">
        <is>
          <t>IBGE — Censo Demográfico 2022 / SIDRA</t>
        </is>
      </c>
    </row>
    <row r="4547">
      <c r="A4547" s="0" t="inlineStr">
        <is>
          <t>4215695</t>
        </is>
      </c>
      <c r="B4547" s="0" t="inlineStr">
        <is>
          <t>Santiago do Sul</t>
        </is>
      </c>
      <c r="C4547" s="0" t="inlineStr">
        <is>
          <t>SC</t>
        </is>
      </c>
      <c r="D4547" s="0" t="inlineStr">
        <is>
          <t>2022</t>
        </is>
      </c>
      <c r="E4547" s="1">
        <v>1651</v>
      </c>
      <c r="F4547" s="1">
        <v>157</v>
      </c>
      <c r="G4547" s="1">
        <v>73</v>
      </c>
      <c r="H4547" s="1">
        <v>199</v>
      </c>
      <c r="I4547" s="1">
        <f>(F4547+G4547+H4547)/E4547*100</f>
        <v>25.984251968503937007874015748</v>
      </c>
      <c r="J4547" s="1">
        <f>(F4547+G4547)/E4547*100</f>
        <v>13.930950938824954572986069049</v>
      </c>
      <c r="K4547" s="1">
        <f>F4547/E4547*100</f>
        <v>9.509388249545729860690490612</v>
      </c>
      <c r="L4547" s="1">
        <v>1422.63</v>
      </c>
      <c r="M4547" s="1">
        <v>1212.00</v>
      </c>
      <c r="N4547" s="1">
        <v>5.52</v>
      </c>
      <c r="O4547" s="1">
        <v>79.38</v>
      </c>
      <c r="P4547" s="1">
        <v>13.52</v>
      </c>
      <c r="Q4547" s="1">
        <v>2.43</v>
      </c>
      <c r="R4547" s="1">
        <v>20.97</v>
      </c>
      <c r="S4547" s="1">
        <v>76.26</v>
      </c>
      <c r="T4547" s="1">
        <v>0.35</v>
      </c>
      <c r="U4547" s="1">
        <v>85.62</v>
      </c>
      <c r="V4547" s="1">
        <f>100-U4547</f>
        <v>14.38</v>
      </c>
      <c r="W4547" s="1">
        <v>6.41</v>
      </c>
      <c r="X4547" s="0" t="inlineStr">
        <is>
          <t>IBGE — Censo Demográfico 2022 / SIDRA</t>
        </is>
      </c>
    </row>
    <row r="4548">
      <c r="A4548" s="0" t="inlineStr">
        <is>
          <t>4215703</t>
        </is>
      </c>
      <c r="B4548" s="0" t="inlineStr">
        <is>
          <t>Santo Amaro da Imperatriz</t>
        </is>
      </c>
      <c r="C4548" s="0" t="inlineStr">
        <is>
          <t>SC</t>
        </is>
      </c>
      <c r="D4548" s="0" t="inlineStr">
        <is>
          <t>2022</t>
        </is>
      </c>
      <c r="E4548" s="1">
        <v>27030</v>
      </c>
      <c r="F4548" s="1">
        <v>249</v>
      </c>
      <c r="G4548" s="1">
        <v>659</v>
      </c>
      <c r="H4548" s="1">
        <v>2586</v>
      </c>
      <c r="I4548" s="1">
        <f>(F4548+G4548+H4548)/E4548*100</f>
        <v>12.926378098409174990751017388</v>
      </c>
      <c r="J4548" s="1">
        <f>(F4548+G4548)/E4548*100</f>
        <v>3.3592304846466888642249352571</v>
      </c>
      <c r="K4548" s="1">
        <f>F4548/E4548*100</f>
        <v>0.9211986681465038845726970033</v>
      </c>
      <c r="L4548" s="1">
        <v>1906.51</v>
      </c>
      <c r="M4548" s="1">
        <v>1450.00</v>
      </c>
      <c r="N4548" s="1">
        <v>2.74</v>
      </c>
      <c r="O4548" s="1">
        <v>84.69</v>
      </c>
      <c r="P4548" s="1">
        <v>7.96</v>
      </c>
      <c r="Q4548" s="1">
        <v>48.13</v>
      </c>
      <c r="R4548" s="1">
        <v>45.21</v>
      </c>
      <c r="S4548" s="1">
        <v>6.06</v>
      </c>
      <c s="1" r="T4548">
        <v>0</v>
      </c>
      <c r="U4548" s="1">
        <v>99.26</v>
      </c>
      <c r="V4548" s="1">
        <f>100-U4548</f>
        <v>0.74</v>
      </c>
      <c r="W4548" s="1">
        <v>0.46</v>
      </c>
      <c r="X4548" s="0" t="inlineStr">
        <is>
          <t>IBGE — Censo Demográfico 2022 / SIDRA</t>
        </is>
      </c>
    </row>
    <row r="4549">
      <c r="A4549" s="0" t="inlineStr">
        <is>
          <t>4215752</t>
        </is>
      </c>
      <c r="B4549" s="0" t="inlineStr">
        <is>
          <t>São Bernardino</t>
        </is>
      </c>
      <c r="C4549" s="0" t="inlineStr">
        <is>
          <t>SC</t>
        </is>
      </c>
      <c r="D4549" s="0" t="inlineStr">
        <is>
          <t>2022</t>
        </is>
      </c>
      <c r="E4549" s="1">
        <v>2682</v>
      </c>
      <c r="F4549" s="1">
        <v>11</v>
      </c>
      <c r="G4549" s="1">
        <v>51</v>
      </c>
      <c r="H4549" s="1">
        <v>280</v>
      </c>
      <c r="I4549" s="1">
        <f>(F4549+G4549+H4549)/E4549*100</f>
        <v>12.751677852348993288590604027</v>
      </c>
      <c r="J4549" s="1">
        <f>(F4549+G4549)/E4549*100</f>
        <v>2.311707680835197613721103654</v>
      </c>
      <c r="K4549" s="1">
        <f>F4549/E4549*100</f>
        <v>0.4101416853094705443698732289</v>
      </c>
      <c r="L4549" s="1">
        <v>2364.31</v>
      </c>
      <c r="M4549" s="1">
        <v>1450.00</v>
      </c>
      <c r="N4549" s="1">
        <v>8.97</v>
      </c>
      <c r="O4549" s="1">
        <v>43.62</v>
      </c>
      <c r="P4549" s="1">
        <v>49.44</v>
      </c>
      <c r="Q4549" s="1">
        <v>0.31</v>
      </c>
      <c r="R4549" s="1">
        <v>16.24</v>
      </c>
      <c r="S4549" s="1">
        <v>82.84</v>
      </c>
      <c r="T4549" s="1">
        <v>0.31</v>
      </c>
      <c r="U4549" s="1">
        <v>51.28</v>
      </c>
      <c r="V4549" s="1">
        <f>100-U4549</f>
        <v>48.72</v>
      </c>
      <c r="W4549" s="1">
        <v>40.86</v>
      </c>
      <c r="X4549" s="0" t="inlineStr">
        <is>
          <t>IBGE — Censo Demográfico 2022 / SIDRA</t>
        </is>
      </c>
    </row>
    <row r="4550">
      <c r="A4550" s="0" t="inlineStr">
        <is>
          <t>4215802</t>
        </is>
      </c>
      <c r="B4550" s="0" t="inlineStr">
        <is>
          <t>São Bento do Sul</t>
        </is>
      </c>
      <c r="C4550" s="0" t="inlineStr">
        <is>
          <t>SC</t>
        </is>
      </c>
      <c r="D4550" s="0" t="inlineStr">
        <is>
          <t>2022</t>
        </is>
      </c>
      <c r="E4550" s="1">
        <v>83198</v>
      </c>
      <c r="F4550" s="1">
        <v>548</v>
      </c>
      <c r="G4550" s="1">
        <v>1214</v>
      </c>
      <c r="H4550" s="1">
        <v>6130</v>
      </c>
      <c r="I4550" s="1">
        <f>(F4550+G4550+H4550)/E4550*100</f>
        <v>9.485804947234308517031659415</v>
      </c>
      <c r="J4550" s="1">
        <f>(F4550+G4550)/E4550*100</f>
        <v>2.1178393711387292963773167624</v>
      </c>
      <c r="K4550" s="1">
        <f>F4550/E4550*100</f>
        <v>0.6586696795596047981922642371</v>
      </c>
      <c r="L4550" s="1">
        <v>1941.74</v>
      </c>
      <c r="M4550" s="1">
        <v>1500.00</v>
      </c>
      <c r="N4550" s="1">
        <v>1.72</v>
      </c>
      <c r="O4550" s="1">
        <v>95.45</v>
      </c>
      <c r="P4550" s="1">
        <v>2.64</v>
      </c>
      <c r="Q4550" s="1">
        <v>45.09</v>
      </c>
      <c r="R4550" s="1">
        <v>51.14</v>
      </c>
      <c r="S4550" s="1">
        <v>3.32</v>
      </c>
      <c r="T4550" s="1">
        <v>0.01</v>
      </c>
      <c r="U4550" s="1">
        <v>99.59</v>
      </c>
      <c r="V4550" s="1">
        <f>100-U4550</f>
        <v>0.41</v>
      </c>
      <c r="W4550" s="1">
        <v>0.25</v>
      </c>
      <c r="X4550" s="0" t="inlineStr">
        <is>
          <t>IBGE — Censo Demográfico 2022 / SIDRA</t>
        </is>
      </c>
    </row>
    <row r="4551">
      <c r="A4551" s="0" t="inlineStr">
        <is>
          <t>4215901</t>
        </is>
      </c>
      <c r="B4551" s="0" t="inlineStr">
        <is>
          <t>São Bonifácio</t>
        </is>
      </c>
      <c r="C4551" s="0" t="inlineStr">
        <is>
          <t>SC</t>
        </is>
      </c>
      <c r="D4551" s="0" t="inlineStr">
        <is>
          <t>2022</t>
        </is>
      </c>
      <c r="E4551" s="1">
        <v>2943</v>
      </c>
      <c r="F4551" s="1">
        <v>72</v>
      </c>
      <c r="G4551" s="1">
        <v>99</v>
      </c>
      <c r="H4551" s="1">
        <v>330</v>
      </c>
      <c r="I4551" s="1">
        <f>(F4551+G4551+H4551)/E4551*100</f>
        <v>17.023445463812436289500509684</v>
      </c>
      <c r="J4551" s="1">
        <f>(F4551+G4551)/E4551*100</f>
        <v>5.8103975535168195718654434251</v>
      </c>
      <c r="K4551" s="1">
        <f>F4551/E4551*100</f>
        <v>2.4464831804281345565749235474</v>
      </c>
      <c r="L4551" s="1">
        <v>1564.53</v>
      </c>
      <c r="M4551" s="1">
        <v>1228.00</v>
      </c>
      <c r="N4551" s="1">
        <v>2.23</v>
      </c>
      <c r="O4551" s="1">
        <v>19.98</v>
      </c>
      <c r="P4551" s="1">
        <v>56.48</v>
      </c>
      <c r="Q4551" s="1">
        <v>2.04</v>
      </c>
      <c r="R4551" s="1">
        <v>91.56</v>
      </c>
      <c r="S4551" s="1">
        <v>3.20</v>
      </c>
      <c s="1" r="T4551">
        <v>0</v>
      </c>
      <c r="U4551" s="1">
        <v>89.25</v>
      </c>
      <c r="V4551" s="1">
        <f>100-U4551</f>
        <v>10.75</v>
      </c>
      <c r="W4551" s="1">
        <v>8.17</v>
      </c>
      <c r="X4551" s="0" t="inlineStr">
        <is>
          <t>IBGE — Censo Demográfico 2022 / SIDRA</t>
        </is>
      </c>
    </row>
    <row r="4552">
      <c r="A4552" s="0" t="inlineStr">
        <is>
          <t>4216008</t>
        </is>
      </c>
      <c r="B4552" s="0" t="inlineStr">
        <is>
          <t>São Carlos</t>
        </is>
      </c>
      <c r="C4552" s="0" t="inlineStr">
        <is>
          <t>SC</t>
        </is>
      </c>
      <c r="D4552" s="0" t="inlineStr">
        <is>
          <t>2022</t>
        </is>
      </c>
      <c r="E4552" s="1">
        <v>10256</v>
      </c>
      <c r="F4552" s="1">
        <v>130</v>
      </c>
      <c r="G4552" s="1">
        <v>72</v>
      </c>
      <c r="H4552" s="1">
        <v>579</v>
      </c>
      <c r="I4552" s="1">
        <f>(F4552+G4552+H4552)/E4552*100</f>
        <v>7.6150546021840873634945397816</v>
      </c>
      <c r="J4552" s="1">
        <f>(F4552+G4552)/E4552*100</f>
        <v>1.9695787831513260530421216849</v>
      </c>
      <c r="K4552" s="1">
        <f>F4552/E4552*100</f>
        <v>1.2675507020280811232449297972</v>
      </c>
      <c r="L4552" s="1">
        <v>2123.60</v>
      </c>
      <c r="M4552" s="1">
        <v>1537.33</v>
      </c>
      <c r="N4552" s="1">
        <v>3.53</v>
      </c>
      <c r="O4552" s="1">
        <v>73.97</v>
      </c>
      <c r="P4552" s="1">
        <v>19.98</v>
      </c>
      <c r="Q4552" s="1">
        <v>3.92</v>
      </c>
      <c r="R4552" s="1">
        <v>33.38</v>
      </c>
      <c r="S4552" s="1">
        <v>62.46</v>
      </c>
      <c r="T4552" s="1">
        <v>0.05</v>
      </c>
      <c r="U4552" s="1">
        <v>82.47</v>
      </c>
      <c r="V4552" s="1">
        <f>100-U4552</f>
        <v>17.53</v>
      </c>
      <c r="W4552" s="1">
        <v>14.69</v>
      </c>
      <c r="X4552" s="0" t="inlineStr">
        <is>
          <t>IBGE — Censo Demográfico 2022 / SIDRA</t>
        </is>
      </c>
    </row>
    <row r="4553">
      <c r="A4553" s="0" t="inlineStr">
        <is>
          <t>4216057</t>
        </is>
      </c>
      <c r="B4553" s="0" t="inlineStr">
        <is>
          <t>São Cristóvão do Sul</t>
        </is>
      </c>
      <c r="C4553" s="0" t="inlineStr">
        <is>
          <t>SC</t>
        </is>
      </c>
      <c r="D4553" s="0" t="inlineStr">
        <is>
          <t>2022</t>
        </is>
      </c>
      <c r="E4553" s="1">
        <v>4289</v>
      </c>
      <c r="F4553" s="1">
        <v>3</v>
      </c>
      <c r="G4553" s="1">
        <v>161</v>
      </c>
      <c r="H4553" s="1">
        <v>679</v>
      </c>
      <c r="I4553" s="1">
        <f>(F4553+G4553+H4553)/E4553*100</f>
        <v>19.654931219398461179762182327</v>
      </c>
      <c r="J4553" s="1">
        <f>(F4553+G4553)/E4553*100</f>
        <v>3.8237351363954301702028444859</v>
      </c>
      <c r="K4553" s="1">
        <f>F4553/E4553*100</f>
        <v>0.069946374446257868967125204</v>
      </c>
      <c r="L4553" s="1">
        <v>1488.60</v>
      </c>
      <c r="M4553" s="1">
        <v>1170.00</v>
      </c>
      <c r="N4553" s="1">
        <v>7.03</v>
      </c>
      <c r="O4553" s="1">
        <v>86.51</v>
      </c>
      <c r="P4553" s="1">
        <v>13.22</v>
      </c>
      <c r="Q4553" s="1">
        <v>64.95</v>
      </c>
      <c r="R4553" s="1">
        <v>23.80</v>
      </c>
      <c r="S4553" s="1">
        <v>3.80</v>
      </c>
      <c s="1" r="T4553">
        <v>0</v>
      </c>
      <c r="U4553" s="1">
        <v>91.05</v>
      </c>
      <c r="V4553" s="1">
        <f>100-U4553</f>
        <v>8.95</v>
      </c>
      <c r="W4553" s="1">
        <v>4.47</v>
      </c>
      <c r="X4553" s="0" t="inlineStr">
        <is>
          <t>IBGE — Censo Demográfico 2022 / SIDRA</t>
        </is>
      </c>
    </row>
    <row r="4554">
      <c r="A4554" s="0" t="inlineStr">
        <is>
          <t>4216107</t>
        </is>
      </c>
      <c r="B4554" s="0" t="inlineStr">
        <is>
          <t>São Domingos</t>
        </is>
      </c>
      <c r="C4554" s="0" t="inlineStr">
        <is>
          <t>SC</t>
        </is>
      </c>
      <c r="D4554" s="0" t="inlineStr">
        <is>
          <t>2022</t>
        </is>
      </c>
      <c r="E4554" s="1">
        <v>9211</v>
      </c>
      <c r="F4554" s="1">
        <v>36</v>
      </c>
      <c r="G4554" s="1">
        <v>210</v>
      </c>
      <c r="H4554" s="1">
        <v>671</v>
      </c>
      <c r="I4554" s="1">
        <f>(F4554+G4554+H4554)/E4554*100</f>
        <v>9.955488003474107045923352513</v>
      </c>
      <c r="J4554" s="1">
        <f>(F4554+G4554)/E4554*100</f>
        <v>2.670719791553577244598849202</v>
      </c>
      <c r="K4554" s="1">
        <f>F4554/E4554*100</f>
        <v>0.390837042666377157746173054</v>
      </c>
      <c r="L4554" s="1">
        <v>2247.77</v>
      </c>
      <c r="M4554" s="1">
        <v>1466.67</v>
      </c>
      <c r="N4554" s="1">
        <v>6.87</v>
      </c>
      <c r="O4554" s="1">
        <v>73.24</v>
      </c>
      <c r="P4554" s="1">
        <v>24.99</v>
      </c>
      <c r="Q4554" s="1">
        <v>22.97</v>
      </c>
      <c r="R4554" s="1">
        <v>6.52</v>
      </c>
      <c r="S4554" s="1">
        <v>70.40</v>
      </c>
      <c s="1" r="T4554">
        <v>0</v>
      </c>
      <c r="U4554" s="1">
        <v>80.97</v>
      </c>
      <c r="V4554" s="1">
        <f>100-U4554</f>
        <v>19.03</v>
      </c>
      <c r="W4554" s="1">
        <v>12.89</v>
      </c>
      <c r="X4554" s="0" t="inlineStr">
        <is>
          <t>IBGE — Censo Demográfico 2022 / SIDRA</t>
        </is>
      </c>
    </row>
    <row r="4555">
      <c r="A4555" s="0" t="inlineStr">
        <is>
          <t>4216206</t>
        </is>
      </c>
      <c r="B4555" s="0" t="inlineStr">
        <is>
          <t>São Francisco do Sul</t>
        </is>
      </c>
      <c r="C4555" s="0" t="inlineStr">
        <is>
          <t>SC</t>
        </is>
      </c>
      <c r="D4555" s="0" t="inlineStr">
        <is>
          <t>2022</t>
        </is>
      </c>
      <c r="E4555" s="1">
        <v>52403</v>
      </c>
      <c r="F4555" s="1">
        <v>1028</v>
      </c>
      <c r="G4555" s="1">
        <v>1938</v>
      </c>
      <c r="H4555" s="1">
        <v>6103</v>
      </c>
      <c r="I4555" s="1">
        <f>(F4555+G4555+H4555)/E4555*100</f>
        <v>17.306261091922218193614869378</v>
      </c>
      <c r="J4555" s="1">
        <f>(F4555+G4555)/E4555*100</f>
        <v>5.6599812987806041638837471137</v>
      </c>
      <c r="K4555" s="1">
        <f>F4555/E4555*100</f>
        <v>1.9617197488693395416292960327</v>
      </c>
      <c r="L4555" s="1">
        <v>1869.82</v>
      </c>
      <c r="M4555" s="1">
        <v>1350.00</v>
      </c>
      <c r="N4555" s="1">
        <v>2.44</v>
      </c>
      <c r="O4555" s="1">
        <v>89.88</v>
      </c>
      <c r="P4555" s="1">
        <v>6.79</v>
      </c>
      <c r="Q4555" s="1">
        <v>23.14</v>
      </c>
      <c r="R4555" s="1">
        <v>74.15</v>
      </c>
      <c r="S4555" s="1">
        <v>1.68</v>
      </c>
      <c r="T4555" s="1">
        <v>0.01</v>
      </c>
      <c r="U4555" s="1">
        <v>99.43</v>
      </c>
      <c r="V4555" s="1">
        <f>100-U4555</f>
        <v>0.57</v>
      </c>
      <c r="W4555" s="1">
        <v>0.42</v>
      </c>
      <c r="X4555" s="0" t="inlineStr">
        <is>
          <t>IBGE — Censo Demográfico 2022 / SIDRA</t>
        </is>
      </c>
    </row>
    <row r="4556">
      <c r="A4556" s="0" t="inlineStr">
        <is>
          <t>4216255</t>
        </is>
      </c>
      <c r="B4556" s="0" t="inlineStr">
        <is>
          <t>São João do Oeste</t>
        </is>
      </c>
      <c r="C4556" s="0" t="inlineStr">
        <is>
          <t>SC</t>
        </is>
      </c>
      <c r="D4556" s="0" t="inlineStr">
        <is>
          <t>2022</t>
        </is>
      </c>
      <c r="E4556" s="1">
        <v>6275</v>
      </c>
      <c r="F4556" s="1">
        <v>20</v>
      </c>
      <c r="G4556" s="1">
        <v>14</v>
      </c>
      <c r="H4556" s="1">
        <v>185</v>
      </c>
      <c r="I4556" s="1">
        <f>(F4556+G4556+H4556)/E4556*100</f>
        <v>3.490039840637450199203187251</v>
      </c>
      <c r="J4556" s="1">
        <f>(F4556+G4556)/E4556*100</f>
        <v>0.5418326693227091633466135458</v>
      </c>
      <c r="K4556" s="1">
        <f>F4556/E4556*100</f>
        <v>0.3187250996015936254980079681</v>
      </c>
      <c r="L4556" s="1">
        <v>3215.69</v>
      </c>
      <c r="M4556" s="1">
        <v>2000.00</v>
      </c>
      <c r="N4556" s="1">
        <v>0.90</v>
      </c>
      <c r="O4556" s="1">
        <v>56.03</v>
      </c>
      <c r="P4556" s="1">
        <v>31.74</v>
      </c>
      <c r="Q4556" s="1">
        <v>1.70</v>
      </c>
      <c r="R4556" s="1">
        <v>43.72</v>
      </c>
      <c r="S4556" s="1">
        <v>54.20</v>
      </c>
      <c s="1" r="T4556">
        <v>0</v>
      </c>
      <c r="U4556" s="1">
        <v>78.87</v>
      </c>
      <c r="V4556" s="1">
        <f>100-U4556</f>
        <v>21.13</v>
      </c>
      <c r="W4556" s="1">
        <v>19.26</v>
      </c>
      <c r="X4556" s="0" t="inlineStr">
        <is>
          <t>IBGE — Censo Demográfico 2022 / SIDRA</t>
        </is>
      </c>
    </row>
    <row r="4557">
      <c r="A4557" s="0" t="inlineStr">
        <is>
          <t>4216305</t>
        </is>
      </c>
      <c r="B4557" s="0" t="inlineStr">
        <is>
          <t>São João Batista</t>
        </is>
      </c>
      <c r="C4557" s="0" t="inlineStr">
        <is>
          <t>SC</t>
        </is>
      </c>
      <c r="D4557" s="0" t="inlineStr">
        <is>
          <t>2022</t>
        </is>
      </c>
      <c r="E4557" s="1">
        <v>32632</v>
      </c>
      <c r="F4557" s="1">
        <v>1109</v>
      </c>
      <c r="G4557" s="1">
        <v>482</v>
      </c>
      <c r="H4557" s="1">
        <v>2187</v>
      </c>
      <c r="I4557" s="1">
        <f>(F4557+G4557+H4557)/E4557*100</f>
        <v>11.577592547192939445942632998</v>
      </c>
      <c r="J4557" s="1">
        <f>(F4557+G4557)/E4557*100</f>
        <v>4.8755822505516057857317970091</v>
      </c>
      <c r="K4557" s="1">
        <f>F4557/E4557*100</f>
        <v>3.3985045354253493503309634714</v>
      </c>
      <c r="L4557" s="1">
        <v>1715.92</v>
      </c>
      <c r="M4557" s="1">
        <v>1440.00</v>
      </c>
      <c r="N4557" s="1">
        <v>2.19</v>
      </c>
      <c r="O4557" s="1">
        <v>89.92</v>
      </c>
      <c r="P4557" s="1">
        <v>4.56</v>
      </c>
      <c r="Q4557" s="1">
        <v>49.82</v>
      </c>
      <c r="R4557" s="1">
        <v>47.41</v>
      </c>
      <c r="S4557" s="1">
        <v>1.75</v>
      </c>
      <c r="T4557" s="1">
        <v>0.01</v>
      </c>
      <c r="U4557" s="1">
        <v>99.63</v>
      </c>
      <c r="V4557" s="1">
        <f>100-U4557</f>
        <v>0.37</v>
      </c>
      <c r="W4557" s="1">
        <v>0.29</v>
      </c>
      <c r="X4557" s="0" t="inlineStr">
        <is>
          <t>IBGE — Censo Demográfico 2022 / SIDRA</t>
        </is>
      </c>
    </row>
    <row r="4558">
      <c r="A4558" s="0" t="inlineStr">
        <is>
          <t>4216354</t>
        </is>
      </c>
      <c r="B4558" s="0" t="inlineStr">
        <is>
          <t>São João do Itaperiú</t>
        </is>
      </c>
      <c r="C4558" s="0" t="inlineStr">
        <is>
          <t>SC</t>
        </is>
      </c>
      <c r="D4558" s="0" t="inlineStr">
        <is>
          <t>2022</t>
        </is>
      </c>
      <c r="E4558" s="1">
        <v>4459</v>
      </c>
      <c r="F4558" s="1">
        <v>18</v>
      </c>
      <c r="G4558" s="1">
        <v>24</v>
      </c>
      <c r="H4558" s="1">
        <v>485</v>
      </c>
      <c r="I4558" s="1">
        <f>(F4558+G4558+H4558)/E4558*100</f>
        <v>11.818793451446512671002466921</v>
      </c>
      <c r="J4558" s="1">
        <f>(F4558+G4558)/E4558*100</f>
        <v>0.9419152276295133437990580848</v>
      </c>
      <c r="K4558" s="1">
        <f>F4558/E4558*100</f>
        <v>0.4036779546983628616281677506</v>
      </c>
      <c r="L4558" s="1">
        <v>1695.69</v>
      </c>
      <c r="M4558" s="1">
        <v>1266.67</v>
      </c>
      <c r="N4558" s="1">
        <v>3.75</v>
      </c>
      <c r="O4558" s="1">
        <v>33.22</v>
      </c>
      <c r="P4558" s="1">
        <v>51.14</v>
      </c>
      <c r="Q4558" s="1">
        <v>13.15</v>
      </c>
      <c r="R4558" s="1">
        <v>74.23</v>
      </c>
      <c r="S4558" s="1">
        <v>12.35</v>
      </c>
      <c s="1" r="T4558">
        <v>0</v>
      </c>
      <c r="U4558" s="1">
        <v>98.26</v>
      </c>
      <c r="V4558" s="1">
        <f>100-U4558</f>
        <v>1.74</v>
      </c>
      <c r="W4558" s="1">
        <v>1.14</v>
      </c>
      <c r="X4558" s="0" t="inlineStr">
        <is>
          <t>IBGE — Censo Demográfico 2022 / SIDRA</t>
        </is>
      </c>
    </row>
    <row r="4559">
      <c r="A4559" s="0" t="inlineStr">
        <is>
          <t>4216404</t>
        </is>
      </c>
      <c r="B4559" s="0" t="inlineStr">
        <is>
          <t>São João do Sul</t>
        </is>
      </c>
      <c r="C4559" s="0" t="inlineStr">
        <is>
          <t>SC</t>
        </is>
      </c>
      <c r="D4559" s="0" t="inlineStr">
        <is>
          <t>2022</t>
        </is>
      </c>
      <c r="E4559" s="1">
        <v>8622</v>
      </c>
      <c r="F4559" s="1">
        <v>23</v>
      </c>
      <c r="G4559" s="1">
        <v>214</v>
      </c>
      <c r="H4559" s="1">
        <v>1141</v>
      </c>
      <c r="I4559" s="1">
        <f>(F4559+G4559+H4559)/E4559*100</f>
        <v>15.982370679656692182788216191</v>
      </c>
      <c r="J4559" s="1">
        <f>(F4559+G4559)/E4559*100</f>
        <v>2.7487821851078636047320807237</v>
      </c>
      <c r="K4559" s="1">
        <f>F4559/E4559*100</f>
        <v>0.2667594525632103920204128972</v>
      </c>
      <c r="L4559" s="1">
        <v>1534.99</v>
      </c>
      <c r="M4559" s="1">
        <v>1212.00</v>
      </c>
      <c r="N4559" s="1">
        <v>4.71</v>
      </c>
      <c r="O4559" s="1">
        <v>21.55</v>
      </c>
      <c r="P4559" s="1">
        <v>73.43</v>
      </c>
      <c r="Q4559" s="1">
        <v>3.49</v>
      </c>
      <c r="R4559" s="1">
        <v>68.64</v>
      </c>
      <c r="S4559" s="1">
        <v>27.63</v>
      </c>
      <c s="1" r="T4559">
        <v>0</v>
      </c>
      <c r="U4559" s="1">
        <v>96.15</v>
      </c>
      <c r="V4559" s="1">
        <f>100-U4559</f>
        <v>3.85</v>
      </c>
      <c r="W4559" s="1">
        <v>3.70</v>
      </c>
      <c r="X4559" s="0" t="inlineStr">
        <is>
          <t>IBGE — Censo Demográfico 2022 / SIDRA</t>
        </is>
      </c>
    </row>
    <row r="4560">
      <c r="A4560" s="0" t="inlineStr">
        <is>
          <t>4216503</t>
        </is>
      </c>
      <c r="B4560" s="0" t="inlineStr">
        <is>
          <t>São Joaquim</t>
        </is>
      </c>
      <c r="C4560" s="0" t="inlineStr">
        <is>
          <t>SC</t>
        </is>
      </c>
      <c r="D4560" s="0" t="inlineStr">
        <is>
          <t>2022</t>
        </is>
      </c>
      <c r="E4560" s="1">
        <v>25832</v>
      </c>
      <c r="F4560" s="1">
        <v>282</v>
      </c>
      <c r="G4560" s="1">
        <v>803</v>
      </c>
      <c r="H4560" s="1">
        <v>3461</v>
      </c>
      <c r="I4560" s="1">
        <f>(F4560+G4560+H4560)/E4560*100</f>
        <v>17.598327655620935274078662124</v>
      </c>
      <c r="J4560" s="1">
        <f>(F4560+G4560)/E4560*100</f>
        <v>4.2002167853824713533601734283</v>
      </c>
      <c r="K4560" s="1">
        <f>F4560/E4560*100</f>
        <v>1.091669247445029420873335398</v>
      </c>
      <c r="L4560" s="1">
        <v>1604.93</v>
      </c>
      <c r="M4560" s="1">
        <v>1212.00</v>
      </c>
      <c r="N4560" s="1">
        <v>4.57</v>
      </c>
      <c r="O4560" s="1">
        <v>69.66</v>
      </c>
      <c r="P4560" s="1">
        <v>29.05</v>
      </c>
      <c r="Q4560" s="1">
        <v>50.02</v>
      </c>
      <c r="R4560" s="1">
        <v>36.60</v>
      </c>
      <c r="S4560" s="1">
        <v>8.21</v>
      </c>
      <c r="T4560" s="1">
        <v>0.06</v>
      </c>
      <c r="U4560" s="1">
        <v>96.28</v>
      </c>
      <c r="V4560" s="1">
        <f>100-U4560</f>
        <v>3.72</v>
      </c>
      <c r="W4560" s="1">
        <v>3.14</v>
      </c>
      <c r="X4560" s="0" t="inlineStr">
        <is>
          <t>IBGE — Censo Demográfico 2022 / SIDRA</t>
        </is>
      </c>
    </row>
    <row r="4561">
      <c r="A4561" s="0" t="inlineStr">
        <is>
          <t>4216602</t>
        </is>
      </c>
      <c r="B4561" s="0" t="inlineStr">
        <is>
          <t>São José</t>
        </is>
      </c>
      <c r="C4561" s="0" t="inlineStr">
        <is>
          <t>SC</t>
        </is>
      </c>
      <c r="D4561" s="0" t="inlineStr">
        <is>
          <t>2022</t>
        </is>
      </c>
      <c r="E4561" s="1">
        <v>269490</v>
      </c>
      <c r="F4561" s="1">
        <v>6748</v>
      </c>
      <c r="G4561" s="1">
        <v>5340</v>
      </c>
      <c r="H4561" s="1">
        <v>18564</v>
      </c>
      <c r="I4561" s="1">
        <f>(F4561+G4561+H4561)/E4561*100</f>
        <v>11.37407696018405135626553861</v>
      </c>
      <c r="J4561" s="1">
        <f>(F4561+G4561)/E4561*100</f>
        <v>4.4855096664069167687112694349</v>
      </c>
      <c r="K4561" s="1">
        <f>F4561/E4561*100</f>
        <v>2.5039890162900293146313406805</v>
      </c>
      <c r="L4561" s="1">
        <v>2396.69</v>
      </c>
      <c r="M4561" s="1">
        <v>1667.33</v>
      </c>
      <c r="N4561" s="1">
        <v>1.69</v>
      </c>
      <c r="O4561" s="1">
        <v>98.30</v>
      </c>
      <c r="P4561" s="1">
        <v>1.25</v>
      </c>
      <c r="Q4561" s="1">
        <v>72.03</v>
      </c>
      <c r="R4561" s="1">
        <v>24.96</v>
      </c>
      <c r="S4561" s="1">
        <v>1.42</v>
      </c>
      <c r="T4561" s="1">
        <v>0.03</v>
      </c>
      <c r="U4561" s="1">
        <v>99.88</v>
      </c>
      <c r="V4561" s="1">
        <f>100-U4561</f>
        <v>0.12</v>
      </c>
      <c r="W4561" s="1">
        <v>0.08</v>
      </c>
      <c r="X4561" s="0" t="inlineStr">
        <is>
          <t>IBGE — Censo Demográfico 2022 / SIDRA</t>
        </is>
      </c>
    </row>
    <row r="4562">
      <c r="A4562" s="0" t="inlineStr">
        <is>
          <t>4216701</t>
        </is>
      </c>
      <c r="B4562" s="0" t="inlineStr">
        <is>
          <t>São José do Cedro</t>
        </is>
      </c>
      <c r="C4562" s="0" t="inlineStr">
        <is>
          <t>SC</t>
        </is>
      </c>
      <c r="D4562" s="0" t="inlineStr">
        <is>
          <t>2022</t>
        </is>
      </c>
      <c r="E4562" s="1">
        <v>14025</v>
      </c>
      <c r="F4562" s="1">
        <v>15</v>
      </c>
      <c r="G4562" s="1">
        <v>57</v>
      </c>
      <c r="H4562" s="1">
        <v>870</v>
      </c>
      <c r="I4562" s="1">
        <f>(F4562+G4562+H4562)/E4562*100</f>
        <v>6.7165775401069518716577540107</v>
      </c>
      <c r="J4562" s="1">
        <f>(F4562+G4562)/E4562*100</f>
        <v>0.5133689839572192513368983957</v>
      </c>
      <c r="K4562" s="1">
        <f>F4562/E4562*100</f>
        <v>0.1069518716577540106951871658</v>
      </c>
      <c r="L4562" s="1">
        <v>2548.44</v>
      </c>
      <c r="M4562" s="1">
        <v>1640.00</v>
      </c>
      <c r="N4562" s="1">
        <v>3.53</v>
      </c>
      <c r="O4562" s="1">
        <v>78.99</v>
      </c>
      <c r="P4562" s="1">
        <v>8.77</v>
      </c>
      <c r="Q4562" s="1">
        <v>1.41</v>
      </c>
      <c r="R4562" s="1">
        <v>48.71</v>
      </c>
      <c r="S4562" s="1">
        <v>49.57</v>
      </c>
      <c r="T4562" s="1">
        <v>0.02</v>
      </c>
      <c r="U4562" s="1">
        <v>76.99</v>
      </c>
      <c r="V4562" s="1">
        <f>100-U4562</f>
        <v>23.01</v>
      </c>
      <c r="W4562" s="1">
        <v>20.18</v>
      </c>
      <c r="X4562" s="0" t="inlineStr">
        <is>
          <t>IBGE — Censo Demográfico 2022 / SIDRA</t>
        </is>
      </c>
    </row>
    <row r="4563">
      <c r="A4563" s="0" t="inlineStr">
        <is>
          <t>4216800</t>
        </is>
      </c>
      <c r="B4563" s="0" t="inlineStr">
        <is>
          <t>São José do Cerrito</t>
        </is>
      </c>
      <c r="C4563" s="0" t="inlineStr">
        <is>
          <t>SC</t>
        </is>
      </c>
      <c r="D4563" s="0" t="inlineStr">
        <is>
          <t>2022</t>
        </is>
      </c>
      <c r="E4563" s="1">
        <v>8708</v>
      </c>
      <c r="F4563" s="1">
        <v>150</v>
      </c>
      <c r="G4563" s="1">
        <v>621</v>
      </c>
      <c r="H4563" s="1">
        <v>1869</v>
      </c>
      <c r="I4563" s="1">
        <f>(F4563+G4563+H4563)/E4563*100</f>
        <v>30.316949931097841065686724851</v>
      </c>
      <c r="J4563" s="1">
        <f>(F4563+G4563)/E4563*100</f>
        <v>8.853927423059255856683509417</v>
      </c>
      <c r="K4563" s="1">
        <f>F4563/E4563*100</f>
        <v>1.7225539733578318787322002756</v>
      </c>
      <c r="L4563" s="1">
        <v>1223.88</v>
      </c>
      <c r="M4563" s="1">
        <v>975.00</v>
      </c>
      <c r="N4563" s="1">
        <v>8.67</v>
      </c>
      <c r="O4563" s="1">
        <v>29.13</v>
      </c>
      <c r="P4563" s="1">
        <v>65.49</v>
      </c>
      <c r="Q4563" s="1">
        <v>21.13</v>
      </c>
      <c r="R4563" s="1">
        <v>28.04</v>
      </c>
      <c r="S4563" s="1">
        <v>47.22</v>
      </c>
      <c r="T4563" s="1">
        <v>0.24</v>
      </c>
      <c r="U4563" s="1">
        <v>58.25</v>
      </c>
      <c r="V4563" s="1">
        <f>100-U4563</f>
        <v>41.75</v>
      </c>
      <c r="W4563" s="1">
        <v>37.87</v>
      </c>
      <c r="X4563" s="0" t="inlineStr">
        <is>
          <t>IBGE — Censo Demográfico 2022 / SIDRA</t>
        </is>
      </c>
    </row>
    <row r="4564">
      <c r="A4564" s="0" t="inlineStr">
        <is>
          <t>4216909</t>
        </is>
      </c>
      <c r="B4564" s="0" t="inlineStr">
        <is>
          <t>São Lourenço do Oeste</t>
        </is>
      </c>
      <c r="C4564" s="0" t="inlineStr">
        <is>
          <t>SC</t>
        </is>
      </c>
      <c r="D4564" s="0" t="inlineStr">
        <is>
          <t>2022</t>
        </is>
      </c>
      <c r="E4564" s="1">
        <v>24659</v>
      </c>
      <c r="F4564" s="1">
        <v>200</v>
      </c>
      <c r="G4564" s="1">
        <v>360</v>
      </c>
      <c r="H4564" s="1">
        <v>1872</v>
      </c>
      <c r="I4564" s="1">
        <f>(F4564+G4564+H4564)/E4564*100</f>
        <v>9.862524838801249036862808711</v>
      </c>
      <c r="J4564" s="1">
        <f>(F4564+G4564)/E4564*100</f>
        <v>2.2709761141976560282249888479</v>
      </c>
      <c r="K4564" s="1">
        <f>F4564/E4564*100</f>
        <v>0.8110628979277342957946388742</v>
      </c>
      <c r="L4564" s="1">
        <v>2140.03</v>
      </c>
      <c r="M4564" s="1">
        <v>1515.00</v>
      </c>
      <c r="N4564" s="1">
        <v>4.67</v>
      </c>
      <c r="O4564" s="1">
        <v>79.60</v>
      </c>
      <c r="P4564" s="1">
        <v>16.05</v>
      </c>
      <c r="Q4564" s="1">
        <v>11.40</v>
      </c>
      <c r="R4564" s="1">
        <v>29.76</v>
      </c>
      <c r="S4564" s="1">
        <v>57.48</v>
      </c>
      <c r="T4564" s="1">
        <v>0.01</v>
      </c>
      <c r="U4564" s="1">
        <v>84.00</v>
      </c>
      <c r="V4564" s="1">
        <f>100-U4564</f>
        <v>16.00</v>
      </c>
      <c r="W4564" s="1">
        <v>12.67</v>
      </c>
      <c r="X4564" s="0" t="inlineStr">
        <is>
          <t>IBGE — Censo Demográfico 2022 / SIDRA</t>
        </is>
      </c>
    </row>
    <row r="4565">
      <c r="A4565" s="0" t="inlineStr">
        <is>
          <t>4217006</t>
        </is>
      </c>
      <c r="B4565" s="0" t="inlineStr">
        <is>
          <t>São Ludgero</t>
        </is>
      </c>
      <c r="C4565" s="0" t="inlineStr">
        <is>
          <t>SC</t>
        </is>
      </c>
      <c r="D4565" s="0" t="inlineStr">
        <is>
          <t>2022</t>
        </is>
      </c>
      <c r="E4565" s="1">
        <v>13494</v>
      </c>
      <c r="F4565" s="1">
        <v>21</v>
      </c>
      <c r="G4565" s="1">
        <v>105</v>
      </c>
      <c r="H4565" s="1">
        <v>744</v>
      </c>
      <c r="I4565" s="1">
        <f>(F4565+G4565+H4565)/E4565*100</f>
        <v>6.4473099155180080035571365051</v>
      </c>
      <c r="J4565" s="1">
        <f>(F4565+G4565)/E4565*100</f>
        <v>0.9337483325922632281013783904</v>
      </c>
      <c r="K4565" s="1">
        <f>F4565/E4565*100</f>
        <v>0.1556247220987105380168963984</v>
      </c>
      <c r="L4565" s="1">
        <v>2064.29</v>
      </c>
      <c r="M4565" s="1">
        <v>1666.67</v>
      </c>
      <c r="N4565" s="1">
        <v>2.39</v>
      </c>
      <c r="O4565" s="1">
        <v>81.52</v>
      </c>
      <c r="P4565" s="1">
        <v>15.79</v>
      </c>
      <c r="Q4565" s="1">
        <v>82.38</v>
      </c>
      <c r="R4565" s="1">
        <v>17.42</v>
      </c>
      <c r="S4565" s="1">
        <v>0.11</v>
      </c>
      <c s="1" r="T4565">
        <v>0</v>
      </c>
      <c r="U4565" s="1">
        <v>98.37</v>
      </c>
      <c r="V4565" s="1">
        <f>100-U4565</f>
        <v>1.63</v>
      </c>
      <c r="W4565" s="1">
        <v>1.50</v>
      </c>
      <c r="X4565" s="0" t="inlineStr">
        <is>
          <t>IBGE — Censo Demográfico 2022 / SIDRA</t>
        </is>
      </c>
    </row>
    <row r="4566">
      <c r="A4566" s="0" t="inlineStr">
        <is>
          <t>4217105</t>
        </is>
      </c>
      <c r="B4566" s="0" t="inlineStr">
        <is>
          <t>São Martinho</t>
        </is>
      </c>
      <c r="C4566" s="0" t="inlineStr">
        <is>
          <t>SC</t>
        </is>
      </c>
      <c r="D4566" s="0" t="inlineStr">
        <is>
          <t>2022</t>
        </is>
      </c>
      <c r="E4566" s="1">
        <v>3405</v>
      </c>
      <c r="F4566" s="1">
        <v>10</v>
      </c>
      <c r="G4566" s="1">
        <v>7</v>
      </c>
      <c r="H4566" s="1">
        <v>150</v>
      </c>
      <c r="I4566" s="1">
        <f>(F4566+G4566+H4566)/E4566*100</f>
        <v>4.9045521292217327459618208517</v>
      </c>
      <c r="J4566" s="1">
        <f>(F4566+G4566)/E4566*100</f>
        <v>0.4992657856093979441997063142</v>
      </c>
      <c r="K4566" s="1">
        <f>F4566/E4566*100</f>
        <v>0.2936857562408223201174743025</v>
      </c>
      <c r="L4566" s="1">
        <v>2224.39</v>
      </c>
      <c r="M4566" s="1">
        <v>1666.67</v>
      </c>
      <c r="N4566" s="1">
        <v>2.31</v>
      </c>
      <c r="O4566" s="1">
        <v>28.08</v>
      </c>
      <c r="P4566" s="1">
        <v>60.19</v>
      </c>
      <c r="Q4566" s="1">
        <v>24.14</v>
      </c>
      <c r="R4566" s="1">
        <v>72.86</v>
      </c>
      <c r="S4566" s="1">
        <v>1.63</v>
      </c>
      <c s="1" r="T4566">
        <v>0</v>
      </c>
      <c r="U4566" s="1">
        <v>94.35</v>
      </c>
      <c r="V4566" s="1">
        <f>100-U4566</f>
        <v>5.65</v>
      </c>
      <c r="W4566" s="1">
        <v>4.62</v>
      </c>
      <c r="X4566" s="0" t="inlineStr">
        <is>
          <t>IBGE — Censo Demográfico 2022 / SIDRA</t>
        </is>
      </c>
    </row>
    <row r="4567">
      <c r="A4567" s="0" t="inlineStr">
        <is>
          <t>4217154</t>
        </is>
      </c>
      <c r="B4567" s="0" t="inlineStr">
        <is>
          <t>São Miguel da Boa Vista</t>
        </is>
      </c>
      <c r="C4567" s="0" t="inlineStr">
        <is>
          <t>SC</t>
        </is>
      </c>
      <c r="D4567" s="0" t="inlineStr">
        <is>
          <t>2022</t>
        </is>
      </c>
      <c r="E4567" s="1">
        <v>1779</v>
      </c>
      <c r="F4567" s="1">
        <v>4</v>
      </c>
      <c r="G4567" s="1">
        <v>42</v>
      </c>
      <c r="H4567" s="1">
        <v>120</v>
      </c>
      <c r="I4567" s="1">
        <f>(F4567+G4567+H4567)/E4567*100</f>
        <v>9.331084879145587408656548623</v>
      </c>
      <c r="J4567" s="1">
        <f>(F4567+G4567)/E4567*100</f>
        <v>2.5857223159078133783024170883</v>
      </c>
      <c r="K4567" s="1">
        <f>F4567/E4567*100</f>
        <v>0.2248454187745924676784710512</v>
      </c>
      <c r="L4567" s="1">
        <v>2281.10</v>
      </c>
      <c r="M4567" s="1">
        <v>1343.33</v>
      </c>
      <c r="N4567" s="1">
        <v>6.08</v>
      </c>
      <c r="O4567" s="1">
        <v>48.64</v>
      </c>
      <c r="P4567" s="1">
        <v>40.94</v>
      </c>
      <c r="Q4567" s="1">
        <v>0.30</v>
      </c>
      <c r="R4567" s="1">
        <v>29.61</v>
      </c>
      <c r="S4567" s="1">
        <v>70.09</v>
      </c>
      <c s="1" r="T4567">
        <v>0</v>
      </c>
      <c r="U4567" s="1">
        <v>59.67</v>
      </c>
      <c r="V4567" s="1">
        <f>100-U4567</f>
        <v>40.33</v>
      </c>
      <c r="W4567" s="1">
        <v>18.58</v>
      </c>
      <c r="X4567" s="0" t="inlineStr">
        <is>
          <t>IBGE — Censo Demográfico 2022 / SIDRA</t>
        </is>
      </c>
    </row>
    <row r="4568">
      <c r="A4568" s="0" t="inlineStr">
        <is>
          <t>4217204</t>
        </is>
      </c>
      <c r="B4568" s="0" t="inlineStr">
        <is>
          <t>São Miguel do Oeste</t>
        </is>
      </c>
      <c r="C4568" s="0" t="inlineStr">
        <is>
          <t>SC</t>
        </is>
      </c>
      <c r="D4568" s="0" t="inlineStr">
        <is>
          <t>2022</t>
        </is>
      </c>
      <c r="E4568" s="1">
        <v>44001</v>
      </c>
      <c r="F4568" s="1">
        <v>86</v>
      </c>
      <c r="G4568" s="1">
        <v>406</v>
      </c>
      <c r="H4568" s="1">
        <v>1874</v>
      </c>
      <c r="I4568" s="1">
        <f>(F4568+G4568+H4568)/E4568*100</f>
        <v>5.3771505193063794004681711779</v>
      </c>
      <c r="J4568" s="1">
        <f>(F4568+G4568)/E4568*100</f>
        <v>1.1181564055362378127769823413</v>
      </c>
      <c r="K4568" s="1">
        <f>F4568/E4568*100</f>
        <v>0.1954501034067407558919115475</v>
      </c>
      <c r="L4568" s="1">
        <v>2515.12</v>
      </c>
      <c r="M4568" s="1">
        <v>1860.00</v>
      </c>
      <c r="N4568" s="1">
        <v>3.31</v>
      </c>
      <c r="O4568" s="1">
        <v>71.58</v>
      </c>
      <c r="P4568" s="1">
        <v>19.77</v>
      </c>
      <c r="Q4568" s="1">
        <v>10.31</v>
      </c>
      <c r="R4568" s="1">
        <v>77.06</v>
      </c>
      <c r="S4568" s="1">
        <v>11.87</v>
      </c>
      <c s="1" r="T4568">
        <v>0</v>
      </c>
      <c r="U4568" s="1">
        <v>96.66</v>
      </c>
      <c r="V4568" s="1">
        <f>100-U4568</f>
        <v>3.34</v>
      </c>
      <c r="W4568" s="1">
        <v>1.77</v>
      </c>
      <c r="X4568" s="0" t="inlineStr">
        <is>
          <t>IBGE — Censo Demográfico 2022 / SIDRA</t>
        </is>
      </c>
    </row>
    <row r="4569">
      <c r="A4569" s="0" t="inlineStr">
        <is>
          <t>4217253</t>
        </is>
      </c>
      <c r="B4569" s="0" t="inlineStr">
        <is>
          <t>São Pedro de Alcântara</t>
        </is>
      </c>
      <c r="C4569" s="0" t="inlineStr">
        <is>
          <t>SC</t>
        </is>
      </c>
      <c r="D4569" s="0" t="inlineStr">
        <is>
          <t>2022</t>
        </is>
      </c>
      <c r="E4569" s="1">
        <v>4599</v>
      </c>
      <c r="F4569" s="1">
        <v>12</v>
      </c>
      <c r="G4569" s="1">
        <v>45</v>
      </c>
      <c r="H4569" s="1">
        <v>311</v>
      </c>
      <c r="I4569" s="1">
        <f>(F4569+G4569+H4569)/E4569*100</f>
        <v>8.001739508588823657316808002</v>
      </c>
      <c r="J4569" s="1">
        <f>(F4569+G4569)/E4569*100</f>
        <v>1.2393998695368558382257012394</v>
      </c>
      <c r="K4569" s="1">
        <f>F4569/E4569*100</f>
        <v>0.2609262883235485975212002609</v>
      </c>
      <c r="L4569" s="1">
        <v>2167.98</v>
      </c>
      <c r="M4569" s="1">
        <v>1650.00</v>
      </c>
      <c r="N4569" s="1">
        <v>3.55</v>
      </c>
      <c r="O4569" s="1">
        <v>45.29</v>
      </c>
      <c r="P4569" s="1">
        <v>42.42</v>
      </c>
      <c r="Q4569" s="1">
        <v>19.35</v>
      </c>
      <c r="R4569" s="1">
        <v>75.77</v>
      </c>
      <c r="S4569" s="1">
        <v>2.41</v>
      </c>
      <c s="1" r="T4569">
        <v>0</v>
      </c>
      <c r="U4569" s="1">
        <v>95.81</v>
      </c>
      <c r="V4569" s="1">
        <f>100-U4569</f>
        <v>4.19</v>
      </c>
      <c r="W4569" s="1">
        <v>3.44</v>
      </c>
      <c r="X4569" s="0" t="inlineStr">
        <is>
          <t>IBGE — Censo Demográfico 2022 / SIDRA</t>
        </is>
      </c>
    </row>
    <row r="4570">
      <c r="A4570" s="0" t="inlineStr">
        <is>
          <t>4217303</t>
        </is>
      </c>
      <c r="B4570" s="0" t="inlineStr">
        <is>
          <t>Saudades</t>
        </is>
      </c>
      <c r="C4570" s="0" t="inlineStr">
        <is>
          <t>SC</t>
        </is>
      </c>
      <c r="D4570" s="0" t="inlineStr">
        <is>
          <t>2022</t>
        </is>
      </c>
      <c r="E4570" s="1">
        <v>10252</v>
      </c>
      <c r="F4570" s="1">
        <v>289</v>
      </c>
      <c r="G4570" s="1">
        <v>150</v>
      </c>
      <c r="H4570" s="1">
        <v>548</v>
      </c>
      <c r="I4570" s="1">
        <f>(F4570+G4570+H4570)/E4570*100</f>
        <v>9.627389777604369879047990636</v>
      </c>
      <c r="J4570" s="1">
        <f>(F4570+G4570)/E4570*100</f>
        <v>4.2820912992586812329301599688</v>
      </c>
      <c r="K4570" s="1">
        <f>F4570/E4570*100</f>
        <v>2.8189621537261022239563012095</v>
      </c>
      <c r="L4570" s="1">
        <v>2154.73</v>
      </c>
      <c r="M4570" s="1">
        <v>1530.00</v>
      </c>
      <c r="N4570" s="1">
        <v>2.64</v>
      </c>
      <c r="O4570" s="1">
        <v>71.62</v>
      </c>
      <c r="P4570" s="1">
        <v>22.98</v>
      </c>
      <c r="Q4570" s="1">
        <v>0.64</v>
      </c>
      <c r="R4570" s="1">
        <v>25.68</v>
      </c>
      <c r="S4570" s="1">
        <v>73.46</v>
      </c>
      <c s="1" r="T4570">
        <v>0</v>
      </c>
      <c r="U4570" s="1">
        <v>94.11</v>
      </c>
      <c r="V4570" s="1">
        <f>100-U4570</f>
        <v>5.89</v>
      </c>
      <c r="W4570" s="1">
        <v>4.89</v>
      </c>
      <c r="X4570" s="0" t="inlineStr">
        <is>
          <t>IBGE — Censo Demográfico 2022 / SIDRA</t>
        </is>
      </c>
    </row>
    <row r="4571">
      <c r="A4571" s="0" t="inlineStr">
        <is>
          <t>4217402</t>
        </is>
      </c>
      <c r="B4571" s="0" t="inlineStr">
        <is>
          <t>Schroeder</t>
        </is>
      </c>
      <c r="C4571" s="0" t="inlineStr">
        <is>
          <t>SC</t>
        </is>
      </c>
      <c r="D4571" s="0" t="inlineStr">
        <is>
          <t>2022</t>
        </is>
      </c>
      <c r="E4571" s="1">
        <v>20061</v>
      </c>
      <c r="F4571" s="1">
        <v>184</v>
      </c>
      <c r="G4571" s="1">
        <v>236</v>
      </c>
      <c r="H4571" s="1">
        <v>895</v>
      </c>
      <c r="I4571" s="1">
        <f>(F4571+G4571+H4571)/E4571*100</f>
        <v>6.5550072279547380489507003639</v>
      </c>
      <c r="J4571" s="1">
        <f>(F4571+G4571)/E4571*100</f>
        <v>2.0936144758486615821743681771</v>
      </c>
      <c r="K4571" s="1">
        <f>F4571/E4571*100</f>
        <v>0.9172025322765565026668660585</v>
      </c>
      <c r="L4571" s="1">
        <v>1978.64</v>
      </c>
      <c r="M4571" s="1">
        <v>1625.00</v>
      </c>
      <c r="N4571" s="1">
        <v>1.99</v>
      </c>
      <c r="O4571" s="1">
        <v>76.87</v>
      </c>
      <c r="P4571" s="1">
        <v>13.02</v>
      </c>
      <c r="Q4571" s="1">
        <v>66.93</v>
      </c>
      <c r="R4571" s="1">
        <v>28.49</v>
      </c>
      <c r="S4571" s="1">
        <v>3.61</v>
      </c>
      <c s="1" r="T4571">
        <v>0</v>
      </c>
      <c r="U4571" s="1">
        <v>99.72</v>
      </c>
      <c r="V4571" s="1">
        <f>100-U4571</f>
        <v>0.28</v>
      </c>
      <c r="W4571" s="1">
        <v>0.15</v>
      </c>
      <c r="X4571" s="0" t="inlineStr">
        <is>
          <t>IBGE — Censo Demográfico 2022 / SIDRA</t>
        </is>
      </c>
    </row>
    <row r="4572">
      <c r="A4572" s="0" t="inlineStr">
        <is>
          <t>4217501</t>
        </is>
      </c>
      <c r="B4572" s="0" t="inlineStr">
        <is>
          <t>Seara</t>
        </is>
      </c>
      <c r="C4572" s="0" t="inlineStr">
        <is>
          <t>SC</t>
        </is>
      </c>
      <c r="D4572" s="0" t="inlineStr">
        <is>
          <t>2022</t>
        </is>
      </c>
      <c r="E4572" s="1">
        <v>18611</v>
      </c>
      <c r="F4572" s="1">
        <v>224</v>
      </c>
      <c r="G4572" s="1">
        <v>225</v>
      </c>
      <c r="H4572" s="1">
        <v>1242</v>
      </c>
      <c r="I4572" s="1">
        <f>(F4572+G4572+H4572)/E4572*100</f>
        <v>9.086024394175487614851431949</v>
      </c>
      <c r="J4572" s="1">
        <f>(F4572+G4572)/E4572*100</f>
        <v>2.4125517167266670248777604642</v>
      </c>
      <c r="K4572" s="1">
        <f>F4572/E4572*100</f>
        <v>1.203589275159851700607167804</v>
      </c>
      <c r="L4572" s="1">
        <v>2097.28</v>
      </c>
      <c r="M4572" s="1">
        <v>1566.67</v>
      </c>
      <c r="N4572" s="1">
        <v>3.87</v>
      </c>
      <c r="O4572" s="1">
        <v>65.94</v>
      </c>
      <c r="P4572" s="1">
        <v>25.81</v>
      </c>
      <c r="Q4572" s="1">
        <v>30.70</v>
      </c>
      <c r="R4572" s="1">
        <v>54.39</v>
      </c>
      <c r="S4572" s="1">
        <v>12.81</v>
      </c>
      <c r="T4572" s="1">
        <v>0.03</v>
      </c>
      <c r="U4572" s="1">
        <v>95.38</v>
      </c>
      <c r="V4572" s="1">
        <f>100-U4572</f>
        <v>4.62</v>
      </c>
      <c r="W4572" s="1">
        <v>3.54</v>
      </c>
      <c r="X4572" s="0" t="inlineStr">
        <is>
          <t>IBGE — Censo Demográfico 2022 / SIDRA</t>
        </is>
      </c>
    </row>
    <row r="4573">
      <c r="A4573" s="0" t="inlineStr">
        <is>
          <t>4217550</t>
        </is>
      </c>
      <c r="B4573" s="0" t="inlineStr">
        <is>
          <t>Serra Alta</t>
        </is>
      </c>
      <c r="C4573" s="0" t="inlineStr">
        <is>
          <t>SC</t>
        </is>
      </c>
      <c r="D4573" s="0" t="inlineStr">
        <is>
          <t>2022</t>
        </is>
      </c>
      <c r="E4573" s="1">
        <v>3303</v>
      </c>
      <c r="F4573" s="1">
        <v>8</v>
      </c>
      <c r="G4573" s="1">
        <v>11</v>
      </c>
      <c r="H4573" s="1">
        <v>157</v>
      </c>
      <c r="I4573" s="1">
        <f>(F4573+G4573+H4573)/E4573*100</f>
        <v>5.3284892521949742658189524675</v>
      </c>
      <c r="J4573" s="1">
        <f>(F4573+G4573)/E4573*100</f>
        <v>0.5752346351801392673327278232</v>
      </c>
      <c r="K4573" s="1">
        <f>F4573/E4573*100</f>
        <v>0.242204056917953375719043294</v>
      </c>
      <c r="L4573" s="1">
        <v>1823.32</v>
      </c>
      <c r="M4573" s="1">
        <v>1475.00</v>
      </c>
      <c r="N4573" s="1">
        <v>4.07</v>
      </c>
      <c r="O4573" s="1">
        <v>78.62</v>
      </c>
      <c r="P4573" s="1">
        <v>13.09</v>
      </c>
      <c r="Q4573" s="1">
        <v>2.03</v>
      </c>
      <c r="R4573" s="1">
        <v>49.76</v>
      </c>
      <c r="S4573" s="1">
        <v>48.21</v>
      </c>
      <c s="1" r="T4573">
        <v>0</v>
      </c>
      <c r="U4573" s="1">
        <v>79.35</v>
      </c>
      <c r="V4573" s="1">
        <f>100-U4573</f>
        <v>20.65</v>
      </c>
      <c r="W4573" s="1">
        <v>12.03</v>
      </c>
      <c r="X4573" s="0" t="inlineStr">
        <is>
          <t>IBGE — Censo Demográfico 2022 / SIDRA</t>
        </is>
      </c>
    </row>
    <row r="4574">
      <c r="A4574" s="0" t="inlineStr">
        <is>
          <t>4217600</t>
        </is>
      </c>
      <c r="B4574" s="0" t="inlineStr">
        <is>
          <t>Siderópolis</t>
        </is>
      </c>
      <c r="C4574" s="0" t="inlineStr">
        <is>
          <t>SC</t>
        </is>
      </c>
      <c r="D4574" s="0" t="inlineStr">
        <is>
          <t>2022</t>
        </is>
      </c>
      <c r="E4574" s="1">
        <v>13663</v>
      </c>
      <c r="F4574" s="1">
        <v>72</v>
      </c>
      <c r="G4574" s="1">
        <v>156</v>
      </c>
      <c r="H4574" s="1">
        <v>785</v>
      </c>
      <c r="I4574" s="1">
        <f>(F4574+G4574+H4574)/E4574*100</f>
        <v>7.4141842933469955353875429993</v>
      </c>
      <c r="J4574" s="1">
        <f>(F4574+G4574)/E4574*100</f>
        <v>1.6687403937641806338285881578</v>
      </c>
      <c r="K4574" s="1">
        <f>F4574/E4574*100</f>
        <v>0.5269706506623728317353436288</v>
      </c>
      <c r="L4574" s="1">
        <v>1838.15</v>
      </c>
      <c r="M4574" s="1">
        <v>1500.00</v>
      </c>
      <c r="N4574" s="1">
        <v>2.98</v>
      </c>
      <c r="O4574" s="1">
        <v>82.14</v>
      </c>
      <c r="P4574" s="1">
        <v>8.53</v>
      </c>
      <c r="Q4574" s="1">
        <v>47.87</v>
      </c>
      <c r="R4574" s="1">
        <v>44.85</v>
      </c>
      <c r="S4574" s="1">
        <v>3.99</v>
      </c>
      <c r="T4574" s="1">
        <v>0.02</v>
      </c>
      <c r="U4574" s="1">
        <v>99.13</v>
      </c>
      <c r="V4574" s="1">
        <f>100-U4574</f>
        <v>0.87</v>
      </c>
      <c r="W4574" s="1">
        <v>0.67</v>
      </c>
      <c r="X4574" s="0" t="inlineStr">
        <is>
          <t>IBGE — Censo Demográfico 2022 / SIDRA</t>
        </is>
      </c>
    </row>
    <row r="4575">
      <c r="A4575" s="0" t="inlineStr">
        <is>
          <t>4217709</t>
        </is>
      </c>
      <c r="B4575" s="0" t="inlineStr">
        <is>
          <t>Sombrio</t>
        </is>
      </c>
      <c r="C4575" s="0" t="inlineStr">
        <is>
          <t>SC</t>
        </is>
      </c>
      <c r="D4575" s="0" t="inlineStr">
        <is>
          <t>2022</t>
        </is>
      </c>
      <c r="E4575" s="1">
        <v>29967</v>
      </c>
      <c r="F4575" s="1">
        <v>774</v>
      </c>
      <c r="G4575" s="1">
        <v>1244</v>
      </c>
      <c r="H4575" s="1">
        <v>3188</v>
      </c>
      <c r="I4575" s="1">
        <f>(F4575+G4575+H4575)/E4575*100</f>
        <v>17.37244302065605499382654253</v>
      </c>
      <c r="J4575" s="1">
        <f>(F4575+G4575)/E4575*100</f>
        <v>6.7340741482297193579604231321</v>
      </c>
      <c r="K4575" s="1">
        <f>F4575/E4575*100</f>
        <v>2.5828411252377615376914606067</v>
      </c>
      <c r="L4575" s="1">
        <v>1687.98</v>
      </c>
      <c r="M4575" s="1">
        <v>1266.67</v>
      </c>
      <c r="N4575" s="1">
        <v>3.24</v>
      </c>
      <c r="O4575" s="1">
        <v>41.67</v>
      </c>
      <c r="P4575" s="1">
        <v>45.11</v>
      </c>
      <c r="Q4575" s="1">
        <v>33.95</v>
      </c>
      <c r="R4575" s="1">
        <v>63.41</v>
      </c>
      <c r="S4575" s="1">
        <v>2.18</v>
      </c>
      <c s="1" r="T4575">
        <v>0</v>
      </c>
      <c r="U4575" s="1">
        <v>98.70</v>
      </c>
      <c r="V4575" s="1">
        <f>100-U4575</f>
        <v>1.30</v>
      </c>
      <c r="W4575" s="1">
        <v>1.11</v>
      </c>
      <c r="X4575" s="0" t="inlineStr">
        <is>
          <t>IBGE — Censo Demográfico 2022 / SIDRA</t>
        </is>
      </c>
    </row>
    <row r="4576">
      <c r="A4576" s="0" t="inlineStr">
        <is>
          <t>4217758</t>
        </is>
      </c>
      <c r="B4576" s="0" t="inlineStr">
        <is>
          <t>Sul Brasil</t>
        </is>
      </c>
      <c r="C4576" s="0" t="inlineStr">
        <is>
          <t>SC</t>
        </is>
      </c>
      <c r="D4576" s="0" t="inlineStr">
        <is>
          <t>2022</t>
        </is>
      </c>
      <c r="E4576" s="1">
        <v>2832</v>
      </c>
      <c r="F4576" s="1">
        <v>4</v>
      </c>
      <c r="G4576" s="1">
        <v>0</v>
      </c>
      <c r="H4576" s="1">
        <v>161</v>
      </c>
      <c r="I4576" s="1">
        <f>(F4576+G4576+H4576)/E4576*100</f>
        <v>5.8262711864406779661016949153</v>
      </c>
      <c r="J4576" s="1">
        <f>(F4576+G4576)/E4576*100</f>
        <v>0.1412429378531073446327683616</v>
      </c>
      <c r="K4576" s="1">
        <f>F4576/E4576*100</f>
        <v>0.1412429378531073446327683616</v>
      </c>
      <c r="L4576" s="1">
        <v>3151.90</v>
      </c>
      <c r="M4576" s="1">
        <v>1700.00</v>
      </c>
      <c r="N4576" s="1">
        <v>7.38</v>
      </c>
      <c r="O4576" s="1">
        <v>62.66</v>
      </c>
      <c r="P4576" s="1">
        <v>29.23</v>
      </c>
      <c r="Q4576" s="1">
        <v>30.73</v>
      </c>
      <c r="R4576" s="1">
        <v>8.31</v>
      </c>
      <c r="S4576" s="1">
        <v>60.96</v>
      </c>
      <c s="1" r="T4576">
        <v>0</v>
      </c>
      <c r="U4576" s="1">
        <v>80.18</v>
      </c>
      <c r="V4576" s="1">
        <f>100-U4576</f>
        <v>19.82</v>
      </c>
      <c r="W4576" s="1">
        <v>16.82</v>
      </c>
      <c r="X4576" s="0" t="inlineStr">
        <is>
          <t>IBGE — Censo Demográfico 2022 / SIDRA</t>
        </is>
      </c>
    </row>
    <row r="4577">
      <c r="A4577" s="0" t="inlineStr">
        <is>
          <t>4217808</t>
        </is>
      </c>
      <c r="B4577" s="0" t="inlineStr">
        <is>
          <t>Taió</t>
        </is>
      </c>
      <c r="C4577" s="0" t="inlineStr">
        <is>
          <t>SC</t>
        </is>
      </c>
      <c r="D4577" s="0" t="inlineStr">
        <is>
          <t>2022</t>
        </is>
      </c>
      <c r="E4577" s="1">
        <v>18288</v>
      </c>
      <c r="F4577" s="1">
        <v>93</v>
      </c>
      <c r="G4577" s="1">
        <v>236</v>
      </c>
      <c r="H4577" s="1">
        <v>882</v>
      </c>
      <c r="I4577" s="1">
        <f>(F4577+G4577+H4577)/E4577*100</f>
        <v>6.6218285214348206474190726159</v>
      </c>
      <c r="J4577" s="1">
        <f>(F4577+G4577)/E4577*100</f>
        <v>1.7989938757655293088363954506</v>
      </c>
      <c r="K4577" s="1">
        <f>F4577/E4577*100</f>
        <v>0.5085301837270341207349081365</v>
      </c>
      <c r="L4577" s="1">
        <v>2065.30</v>
      </c>
      <c r="M4577" s="1">
        <v>1537.33</v>
      </c>
      <c r="N4577" s="1">
        <v>2.93</v>
      </c>
      <c r="O4577" s="1">
        <v>57.67</v>
      </c>
      <c r="P4577" s="1">
        <v>36.43</v>
      </c>
      <c r="Q4577" s="1">
        <v>54.21</v>
      </c>
      <c r="R4577" s="1">
        <v>40.25</v>
      </c>
      <c r="S4577" s="1">
        <v>4.51</v>
      </c>
      <c r="T4577" s="1">
        <v>0.01</v>
      </c>
      <c r="U4577" s="1">
        <v>88.18</v>
      </c>
      <c r="V4577" s="1">
        <f>100-U4577</f>
        <v>11.82</v>
      </c>
      <c r="W4577" s="1">
        <v>9.35</v>
      </c>
      <c r="X4577" s="0" t="inlineStr">
        <is>
          <t>IBGE — Censo Demográfico 2022 / SIDRA</t>
        </is>
      </c>
    </row>
    <row r="4578">
      <c r="A4578" s="0" t="inlineStr">
        <is>
          <t>4217907</t>
        </is>
      </c>
      <c r="B4578" s="0" t="inlineStr">
        <is>
          <t>Tangará</t>
        </is>
      </c>
      <c r="C4578" s="0" t="inlineStr">
        <is>
          <t>SC</t>
        </is>
      </c>
      <c r="D4578" s="0" t="inlineStr">
        <is>
          <t>2022</t>
        </is>
      </c>
      <c r="E4578" s="1">
        <v>8143</v>
      </c>
      <c r="F4578" s="1">
        <v>139</v>
      </c>
      <c r="G4578" s="1">
        <v>149</v>
      </c>
      <c r="H4578" s="1">
        <v>393</v>
      </c>
      <c r="I4578" s="1">
        <f>(F4578+G4578+H4578)/E4578*100</f>
        <v>8.363011175242539604568340906</v>
      </c>
      <c r="J4578" s="1">
        <f>(F4578+G4578)/E4578*100</f>
        <v>3.5367800564902370133857300749</v>
      </c>
      <c r="K4578" s="1">
        <f>F4578/E4578*100</f>
        <v>1.7069875967088296696549183348</v>
      </c>
      <c r="L4578" s="1">
        <v>1861.19</v>
      </c>
      <c r="M4578" s="1">
        <v>1408.00</v>
      </c>
      <c r="N4578" s="1">
        <v>2.62</v>
      </c>
      <c r="O4578" s="1">
        <v>62.98</v>
      </c>
      <c r="P4578" s="1">
        <v>25.31</v>
      </c>
      <c r="Q4578" s="1">
        <v>1.15</v>
      </c>
      <c r="R4578" s="1">
        <v>52.39</v>
      </c>
      <c r="S4578" s="1">
        <v>45.05</v>
      </c>
      <c s="1" r="T4578">
        <v>0</v>
      </c>
      <c r="U4578" s="1">
        <v>74.72</v>
      </c>
      <c r="V4578" s="1">
        <f>100-U4578</f>
        <v>25.28</v>
      </c>
      <c r="W4578" s="1">
        <v>14.33</v>
      </c>
      <c r="X4578" s="0" t="inlineStr">
        <is>
          <t>IBGE — Censo Demográfico 2022 / SIDRA</t>
        </is>
      </c>
    </row>
    <row r="4579">
      <c r="A4579" s="0" t="inlineStr">
        <is>
          <t>4217956</t>
        </is>
      </c>
      <c r="B4579" s="0" t="inlineStr">
        <is>
          <t>Tigrinhos</t>
        </is>
      </c>
      <c r="C4579" s="0" t="inlineStr">
        <is>
          <t>SC</t>
        </is>
      </c>
      <c r="D4579" s="0" t="inlineStr">
        <is>
          <t>2022</t>
        </is>
      </c>
      <c r="E4579" s="1">
        <v>2329</v>
      </c>
      <c r="F4579" s="1">
        <v>6</v>
      </c>
      <c r="G4579" s="1">
        <v>22</v>
      </c>
      <c r="H4579" s="1">
        <v>201</v>
      </c>
      <c r="I4579" s="1">
        <f>(F4579+G4579+H4579)/E4579*100</f>
        <v>9.832546157148990983254615715</v>
      </c>
      <c r="J4579" s="1">
        <f>(F4579+G4579)/E4579*100</f>
        <v>1.2022327179046801202232717905</v>
      </c>
      <c r="K4579" s="1">
        <f>F4579/E4579*100</f>
        <v>0.2576212966938600257621296694</v>
      </c>
      <c r="L4579" s="1">
        <v>1442.85</v>
      </c>
      <c r="M4579" s="1">
        <v>1233.33</v>
      </c>
      <c r="N4579" s="1">
        <v>4.63</v>
      </c>
      <c r="O4579" s="1">
        <v>43.45</v>
      </c>
      <c r="P4579" s="1">
        <v>55.16</v>
      </c>
      <c r="Q4579" s="1">
        <v>0.81</v>
      </c>
      <c r="R4579" s="1">
        <v>14.25</v>
      </c>
      <c r="S4579" s="1">
        <v>84.70</v>
      </c>
      <c s="1" r="T4579">
        <v>0</v>
      </c>
      <c r="U4579" s="1">
        <v>49.02</v>
      </c>
      <c r="V4579" s="1">
        <f>100-U4579</f>
        <v>50.98</v>
      </c>
      <c r="W4579" s="1">
        <v>33.26</v>
      </c>
      <c r="X4579" s="0" t="inlineStr">
        <is>
          <t>IBGE — Censo Demográfico 2022 / SIDRA</t>
        </is>
      </c>
    </row>
    <row r="4580">
      <c r="A4580" s="0" t="inlineStr">
        <is>
          <t>4218004</t>
        </is>
      </c>
      <c r="B4580" s="0" t="inlineStr">
        <is>
          <t>Tijucas</t>
        </is>
      </c>
      <c r="C4580" s="0" t="inlineStr">
        <is>
          <t>SC</t>
        </is>
      </c>
      <c r="D4580" s="0" t="inlineStr">
        <is>
          <t>2022</t>
        </is>
      </c>
      <c r="E4580" s="1">
        <v>51068</v>
      </c>
      <c r="F4580" s="1">
        <v>302</v>
      </c>
      <c r="G4580" s="1">
        <v>929</v>
      </c>
      <c r="H4580" s="1">
        <v>4111</v>
      </c>
      <c r="I4580" s="1">
        <f>(F4580+G4580+H4580)/E4580*100</f>
        <v>10.460562387405028589331871231</v>
      </c>
      <c r="J4580" s="1">
        <f>(F4580+G4580)/E4580*100</f>
        <v>2.4105114748962168089606015509</v>
      </c>
      <c r="K4580" s="1">
        <f>F4580/E4580*100</f>
        <v>0.5913683715829873893632020052</v>
      </c>
      <c r="L4580" s="1">
        <v>1989.06</v>
      </c>
      <c r="M4580" s="1">
        <v>1500.00</v>
      </c>
      <c r="N4580" s="1">
        <v>3.16</v>
      </c>
      <c r="O4580" s="1">
        <v>94.67</v>
      </c>
      <c r="P4580" s="1">
        <v>3.38</v>
      </c>
      <c r="Q4580" s="1">
        <v>56.21</v>
      </c>
      <c r="R4580" s="1">
        <v>40.61</v>
      </c>
      <c r="S4580" s="1">
        <v>2.38</v>
      </c>
      <c r="T4580" s="1">
        <v>0.01</v>
      </c>
      <c r="U4580" s="1">
        <v>99.70</v>
      </c>
      <c r="V4580" s="1">
        <f>100-U4580</f>
        <v>0.30</v>
      </c>
      <c r="W4580" s="1">
        <v>0.25</v>
      </c>
      <c r="X4580" s="0" t="inlineStr">
        <is>
          <t>IBGE — Censo Demográfico 2022 / SIDRA</t>
        </is>
      </c>
    </row>
    <row r="4581">
      <c r="A4581" s="0" t="inlineStr">
        <is>
          <t>4218103</t>
        </is>
      </c>
      <c r="B4581" s="0" t="inlineStr">
        <is>
          <t>Timbé do Sul</t>
        </is>
      </c>
      <c r="C4581" s="0" t="inlineStr">
        <is>
          <t>SC</t>
        </is>
      </c>
      <c r="D4581" s="0" t="inlineStr">
        <is>
          <t>2022</t>
        </is>
      </c>
      <c r="E4581" s="1">
        <v>5363</v>
      </c>
      <c r="F4581" s="1">
        <v>4</v>
      </c>
      <c r="G4581" s="1">
        <v>107</v>
      </c>
      <c r="H4581" s="1">
        <v>416</v>
      </c>
      <c r="I4581" s="1">
        <f>(F4581+G4581+H4581)/E4581*100</f>
        <v>9.826589595375722543352601156</v>
      </c>
      <c r="J4581" s="1">
        <f>(F4581+G4581)/E4581*100</f>
        <v>2.0697370874510535148237926534</v>
      </c>
      <c r="K4581" s="1">
        <f>F4581/E4581*100</f>
        <v>0.0745851202685064329666231587</v>
      </c>
      <c r="L4581" s="1">
        <v>1777.55</v>
      </c>
      <c r="M4581" s="1">
        <v>1356.00</v>
      </c>
      <c r="N4581" s="1">
        <v>5.87</v>
      </c>
      <c r="O4581" s="1">
        <v>71.17</v>
      </c>
      <c r="P4581" s="1">
        <v>27.18</v>
      </c>
      <c r="Q4581" s="1">
        <v>15.37</v>
      </c>
      <c r="R4581" s="1">
        <v>81.43</v>
      </c>
      <c r="S4581" s="1">
        <v>0.80</v>
      </c>
      <c s="1" r="T4581">
        <v>0</v>
      </c>
      <c r="U4581" s="1">
        <v>94.79</v>
      </c>
      <c r="V4581" s="1">
        <f>100-U4581</f>
        <v>5.21</v>
      </c>
      <c r="W4581" s="1">
        <v>5.01</v>
      </c>
      <c r="X4581" s="0" t="inlineStr">
        <is>
          <t>IBGE — Censo Demográfico 2022 / SIDRA</t>
        </is>
      </c>
    </row>
    <row r="4582">
      <c r="A4582" s="0" t="inlineStr">
        <is>
          <t>4218202</t>
        </is>
      </c>
      <c r="B4582" s="0" t="inlineStr">
        <is>
          <t>Timbó</t>
        </is>
      </c>
      <c r="C4582" s="0" t="inlineStr">
        <is>
          <t>SC</t>
        </is>
      </c>
      <c r="D4582" s="0" t="inlineStr">
        <is>
          <t>2022</t>
        </is>
      </c>
      <c r="E4582" s="1">
        <v>45994</v>
      </c>
      <c r="F4582" s="1">
        <v>756</v>
      </c>
      <c r="G4582" s="1">
        <v>332</v>
      </c>
      <c r="H4582" s="1">
        <v>1688</v>
      </c>
      <c r="I4582" s="1">
        <f>(F4582+G4582+H4582)/E4582*100</f>
        <v>6.0355698569378614601904596252</v>
      </c>
      <c r="J4582" s="1">
        <f>(F4582+G4582)/E4582*100</f>
        <v>2.3655259381658477192677305736</v>
      </c>
      <c r="K4582" s="1">
        <f>F4582/E4582*100</f>
        <v>1.6436926555637691872852980824</v>
      </c>
      <c r="L4582" s="1">
        <v>2129.74</v>
      </c>
      <c r="M4582" s="1">
        <v>1680.00</v>
      </c>
      <c r="N4582" s="1">
        <v>1.43</v>
      </c>
      <c r="O4582" s="1">
        <v>88.52</v>
      </c>
      <c r="P4582" s="1">
        <v>6.39</v>
      </c>
      <c r="Q4582" s="1">
        <v>66.38</v>
      </c>
      <c r="R4582" s="1">
        <v>29.96</v>
      </c>
      <c r="S4582" s="1">
        <v>3.30</v>
      </c>
      <c r="T4582" s="1">
        <v>0.01</v>
      </c>
      <c r="U4582" s="1">
        <v>99.75</v>
      </c>
      <c r="V4582" s="1">
        <f>100-U4582</f>
        <v>0.25</v>
      </c>
      <c r="W4582" s="1">
        <v>0.05</v>
      </c>
      <c r="X4582" s="0" t="inlineStr">
        <is>
          <t>IBGE — Censo Demográfico 2022 / SIDRA</t>
        </is>
      </c>
    </row>
    <row r="4583">
      <c r="A4583" s="0" t="inlineStr">
        <is>
          <t>4218251</t>
        </is>
      </c>
      <c r="B4583" s="0" t="inlineStr">
        <is>
          <t>Timbó Grande</t>
        </is>
      </c>
      <c r="C4583" s="0" t="inlineStr">
        <is>
          <t>SC</t>
        </is>
      </c>
      <c r="D4583" s="0" t="inlineStr">
        <is>
          <t>2022</t>
        </is>
      </c>
      <c r="E4583" s="1">
        <v>7342</v>
      </c>
      <c r="F4583" s="1">
        <v>41</v>
      </c>
      <c r="G4583" s="1">
        <v>376</v>
      </c>
      <c r="H4583" s="1">
        <v>1590</v>
      </c>
      <c r="I4583" s="1">
        <f>(F4583+G4583+H4583)/E4583*100</f>
        <v>27.335875783165350040860800872</v>
      </c>
      <c r="J4583" s="1">
        <f>(F4583+G4583)/E4583*100</f>
        <v>5.6796513211658948515390901662</v>
      </c>
      <c r="K4583" s="1">
        <f>F4583/E4583*100</f>
        <v>0.5584309452465268319259057478</v>
      </c>
      <c r="L4583" s="1">
        <v>1221.89</v>
      </c>
      <c r="M4583" s="1">
        <v>900.00</v>
      </c>
      <c r="N4583" s="1">
        <v>7.45</v>
      </c>
      <c r="O4583" s="1">
        <v>67.30</v>
      </c>
      <c r="P4583" s="1">
        <v>30.32</v>
      </c>
      <c r="Q4583" s="1">
        <v>19.29</v>
      </c>
      <c r="R4583" s="1">
        <v>13.53</v>
      </c>
      <c r="S4583" s="1">
        <v>63.45</v>
      </c>
      <c r="T4583" s="1">
        <v>0.75</v>
      </c>
      <c r="U4583" s="1">
        <v>81.03</v>
      </c>
      <c r="V4583" s="1">
        <f>100-U4583</f>
        <v>18.97</v>
      </c>
      <c r="W4583" s="1">
        <v>16.07</v>
      </c>
      <c r="X4583" s="0" t="inlineStr">
        <is>
          <t>IBGE — Censo Demográfico 2022 / SIDRA</t>
        </is>
      </c>
    </row>
    <row r="4584">
      <c r="A4584" s="0" t="inlineStr">
        <is>
          <t>4218301</t>
        </is>
      </c>
      <c r="B4584" s="0" t="inlineStr">
        <is>
          <t>Três Barras</t>
        </is>
      </c>
      <c r="C4584" s="0" t="inlineStr">
        <is>
          <t>SC</t>
        </is>
      </c>
      <c r="D4584" s="0" t="inlineStr">
        <is>
          <t>2022</t>
        </is>
      </c>
      <c r="E4584" s="1">
        <v>19707</v>
      </c>
      <c r="F4584" s="1">
        <v>229</v>
      </c>
      <c r="G4584" s="1">
        <v>1052</v>
      </c>
      <c r="H4584" s="1">
        <v>3447</v>
      </c>
      <c r="I4584" s="1">
        <f>(F4584+G4584+H4584)/E4584*100</f>
        <v>23.991475110366874714568427462</v>
      </c>
      <c r="J4584" s="1">
        <f>(F4584+G4584)/E4584*100</f>
        <v>6.5002283452580301415740599787</v>
      </c>
      <c r="K4584" s="1">
        <f>F4584/E4584*100</f>
        <v>1.1620236464200537879941137667</v>
      </c>
      <c r="L4584" s="1">
        <v>1287.60</v>
      </c>
      <c r="M4584" s="1">
        <v>1006.00</v>
      </c>
      <c r="N4584" s="1">
        <v>4.44</v>
      </c>
      <c r="O4584" s="1">
        <v>85.56</v>
      </c>
      <c r="P4584" s="1">
        <v>12.76</v>
      </c>
      <c r="Q4584" s="1">
        <v>11.44</v>
      </c>
      <c r="R4584" s="1">
        <v>48.91</v>
      </c>
      <c r="S4584" s="1">
        <v>38.81</v>
      </c>
      <c r="T4584" s="1">
        <v>0.06</v>
      </c>
      <c r="U4584" s="1">
        <v>98.59</v>
      </c>
      <c r="V4584" s="1">
        <f>100-U4584</f>
        <v>1.41</v>
      </c>
      <c r="W4584" s="1">
        <v>1.08</v>
      </c>
      <c r="X4584" s="0" t="inlineStr">
        <is>
          <t>IBGE — Censo Demográfico 2022 / SIDRA</t>
        </is>
      </c>
    </row>
    <row r="4585">
      <c r="A4585" s="0" t="inlineStr">
        <is>
          <t>4218350</t>
        </is>
      </c>
      <c r="B4585" s="0" t="inlineStr">
        <is>
          <t>Treviso</t>
        </is>
      </c>
      <c r="C4585" s="0" t="inlineStr">
        <is>
          <t>SC</t>
        </is>
      </c>
      <c r="D4585" s="0" t="inlineStr">
        <is>
          <t>2022</t>
        </is>
      </c>
      <c r="E4585" s="1">
        <v>3782</v>
      </c>
      <c r="F4585" s="1">
        <v>23</v>
      </c>
      <c r="G4585" s="1">
        <v>67</v>
      </c>
      <c r="H4585" s="1">
        <v>105</v>
      </c>
      <c r="I4585" s="1">
        <f>(F4585+G4585+H4585)/E4585*100</f>
        <v>5.1560021152829190904283447911</v>
      </c>
      <c r="J4585" s="1">
        <f>(F4585+G4585)/E4585*100</f>
        <v>2.3796932839767318878900052882</v>
      </c>
      <c r="K4585" s="1">
        <f>F4585/E4585*100</f>
        <v>0.6081438392384981491274457959</v>
      </c>
      <c r="L4585" s="1">
        <v>1977.65</v>
      </c>
      <c r="M4585" s="1">
        <v>1675.00</v>
      </c>
      <c r="N4585" s="1">
        <v>2.35</v>
      </c>
      <c r="O4585" s="1">
        <v>56.90</v>
      </c>
      <c r="P4585" s="1">
        <v>12.64</v>
      </c>
      <c r="Q4585" s="1">
        <v>33.38</v>
      </c>
      <c r="R4585" s="1">
        <v>64.50</v>
      </c>
      <c r="S4585" s="1">
        <v>0.51</v>
      </c>
      <c s="1" r="T4585">
        <v>0</v>
      </c>
      <c r="U4585" s="1">
        <v>99.27</v>
      </c>
      <c r="V4585" s="1">
        <f>100-U4585</f>
        <v>0.73</v>
      </c>
      <c r="W4585" s="1">
        <v>0.73</v>
      </c>
      <c r="X4585" s="0" t="inlineStr">
        <is>
          <t>IBGE — Censo Demográfico 2022 / SIDRA</t>
        </is>
      </c>
    </row>
    <row r="4586">
      <c r="A4586" s="0" t="inlineStr">
        <is>
          <t>4218400</t>
        </is>
      </c>
      <c r="B4586" s="0" t="inlineStr">
        <is>
          <t>Treze de Maio</t>
        </is>
      </c>
      <c r="C4586" s="0" t="inlineStr">
        <is>
          <t>SC</t>
        </is>
      </c>
      <c r="D4586" s="0" t="inlineStr">
        <is>
          <t>2022</t>
        </is>
      </c>
      <c r="E4586" s="1">
        <v>7356</v>
      </c>
      <c r="F4586" s="1">
        <v>28</v>
      </c>
      <c r="G4586" s="1">
        <v>98</v>
      </c>
      <c r="H4586" s="1">
        <v>834</v>
      </c>
      <c r="I4586" s="1">
        <f>(F4586+G4586+H4586)/E4586*100</f>
        <v>13.050570962479608482871125612</v>
      </c>
      <c r="J4586" s="1">
        <f>(F4586+G4586)/E4586*100</f>
        <v>1.7128874388254486133768352365</v>
      </c>
      <c r="K4586" s="1">
        <f>F4586/E4586*100</f>
        <v>0.3806416530723219140837411637</v>
      </c>
      <c r="L4586" s="1">
        <v>1556.82</v>
      </c>
      <c r="M4586" s="1">
        <v>1212.00</v>
      </c>
      <c r="N4586" s="1">
        <v>3.58</v>
      </c>
      <c r="O4586" s="1">
        <v>37.63</v>
      </c>
      <c r="P4586" s="1">
        <v>58.86</v>
      </c>
      <c r="Q4586" s="1">
        <v>23.86</v>
      </c>
      <c r="R4586" s="1">
        <v>75.83</v>
      </c>
      <c r="S4586" s="1">
        <v>0.08</v>
      </c>
      <c r="T4586" s="1">
        <v>0.04</v>
      </c>
      <c r="U4586" s="1">
        <v>95.05</v>
      </c>
      <c r="V4586" s="1">
        <f>100-U4586</f>
        <v>4.95</v>
      </c>
      <c r="W4586" s="1">
        <v>4.37</v>
      </c>
      <c r="X4586" s="0" t="inlineStr">
        <is>
          <t>IBGE — Censo Demográfico 2022 / SIDRA</t>
        </is>
      </c>
    </row>
    <row r="4587">
      <c r="A4587" s="0" t="inlineStr">
        <is>
          <t>4218509</t>
        </is>
      </c>
      <c r="B4587" s="0" t="inlineStr">
        <is>
          <t>Treze Tílias</t>
        </is>
      </c>
      <c r="C4587" s="0" t="inlineStr">
        <is>
          <t>SC</t>
        </is>
      </c>
      <c r="D4587" s="0" t="inlineStr">
        <is>
          <t>2022</t>
        </is>
      </c>
      <c r="E4587" s="1">
        <v>8787</v>
      </c>
      <c r="F4587" s="1">
        <v>50</v>
      </c>
      <c r="G4587" s="1">
        <v>182</v>
      </c>
      <c r="H4587" s="1">
        <v>369</v>
      </c>
      <c r="I4587" s="1">
        <f>(F4587+G4587+H4587)/E4587*100</f>
        <v>6.8396494821895982701718447707</v>
      </c>
      <c r="J4587" s="1">
        <f>(F4587+G4587)/E4587*100</f>
        <v>2.6402640264026402640264026403</v>
      </c>
      <c r="K4587" s="1">
        <f>F4587/E4587*100</f>
        <v>0.5690224194833276431091385001</v>
      </c>
      <c r="L4587" s="1">
        <v>2521.03</v>
      </c>
      <c r="M4587" s="1">
        <v>1833.33</v>
      </c>
      <c r="N4587" s="1">
        <v>2.84</v>
      </c>
      <c r="O4587" s="1">
        <v>74.09</v>
      </c>
      <c r="P4587" s="1">
        <v>17.40</v>
      </c>
      <c r="Q4587" s="1">
        <v>39.50</v>
      </c>
      <c r="R4587" s="1">
        <v>48.02</v>
      </c>
      <c r="S4587" s="1">
        <v>12.08</v>
      </c>
      <c r="T4587" s="1">
        <v>0.06</v>
      </c>
      <c r="U4587" s="1">
        <v>95.57</v>
      </c>
      <c r="V4587" s="1">
        <f>100-U4587</f>
        <v>4.43</v>
      </c>
      <c r="W4587" s="1">
        <v>3.23</v>
      </c>
      <c r="X4587" s="0" t="inlineStr">
        <is>
          <t>IBGE — Censo Demográfico 2022 / SIDRA</t>
        </is>
      </c>
    </row>
    <row r="4588">
      <c r="A4588" s="0" t="inlineStr">
        <is>
          <t>4218608</t>
        </is>
      </c>
      <c r="B4588" s="0" t="inlineStr">
        <is>
          <t>Trombudo Central</t>
        </is>
      </c>
      <c r="C4588" s="0" t="inlineStr">
        <is>
          <t>SC</t>
        </is>
      </c>
      <c r="D4588" s="0" t="inlineStr">
        <is>
          <t>2022</t>
        </is>
      </c>
      <c r="E4588" s="1">
        <v>7224</v>
      </c>
      <c r="F4588" s="1">
        <v>26</v>
      </c>
      <c r="G4588" s="1">
        <v>52</v>
      </c>
      <c r="H4588" s="1">
        <v>431</v>
      </c>
      <c r="I4588" s="1">
        <f>(F4588+G4588+H4588)/E4588*100</f>
        <v>7.0459579180509413067552602436</v>
      </c>
      <c r="J4588" s="1">
        <f>(F4588+G4588)/E4588*100</f>
        <v>1.0797342192691029900332225914</v>
      </c>
      <c r="K4588" s="1">
        <f>F4588/E4588*100</f>
        <v>0.3599114064230343300110741971</v>
      </c>
      <c r="L4588" s="1">
        <v>2025.72</v>
      </c>
      <c r="M4588" s="1">
        <v>1700.00</v>
      </c>
      <c r="N4588" s="1">
        <v>3.30</v>
      </c>
      <c r="O4588" s="1">
        <v>68.39</v>
      </c>
      <c r="P4588" s="1">
        <v>21.70</v>
      </c>
      <c r="Q4588" s="1">
        <v>51.91</v>
      </c>
      <c r="R4588" s="1">
        <v>40.93</v>
      </c>
      <c r="S4588" s="1">
        <v>3.27</v>
      </c>
      <c r="T4588" s="1">
        <v>0.04</v>
      </c>
      <c r="U4588" s="1">
        <v>98.57</v>
      </c>
      <c r="V4588" s="1">
        <f>100-U4588</f>
        <v>1.43</v>
      </c>
      <c r="W4588" s="1">
        <v>1.10</v>
      </c>
      <c r="X4588" s="0" t="inlineStr">
        <is>
          <t>IBGE — Censo Demográfico 2022 / SIDRA</t>
        </is>
      </c>
    </row>
    <row r="4589">
      <c r="A4589" s="0" t="inlineStr">
        <is>
          <t>4218707</t>
        </is>
      </c>
      <c r="B4589" s="0" t="inlineStr">
        <is>
          <t>Tubarão</t>
        </is>
      </c>
      <c r="C4589" s="0" t="inlineStr">
        <is>
          <t>SC</t>
        </is>
      </c>
      <c r="D4589" s="0" t="inlineStr">
        <is>
          <t>2022</t>
        </is>
      </c>
      <c r="E4589" s="1">
        <v>109328</v>
      </c>
      <c r="F4589" s="1">
        <v>3531</v>
      </c>
      <c r="G4589" s="1">
        <v>1952</v>
      </c>
      <c r="H4589" s="1">
        <v>7275</v>
      </c>
      <c r="I4589" s="1">
        <f>(F4589+G4589+H4589)/E4589*100</f>
        <v>11.669471681545441241036148105</v>
      </c>
      <c r="J4589" s="1">
        <f>(F4589+G4589)/E4589*100</f>
        <v>5.0151836674959754134348016976</v>
      </c>
      <c r="K4589" s="1">
        <f>F4589/E4589*100</f>
        <v>3.2297307185716376408605297819</v>
      </c>
      <c r="L4589" s="1">
        <v>2160.06</v>
      </c>
      <c r="M4589" s="1">
        <v>1600.00</v>
      </c>
      <c r="N4589" s="1">
        <v>2.12</v>
      </c>
      <c r="O4589" s="1">
        <v>91.03</v>
      </c>
      <c r="P4589" s="1">
        <v>6.68</v>
      </c>
      <c r="Q4589" s="1">
        <v>76.17</v>
      </c>
      <c r="R4589" s="1">
        <v>23.42</v>
      </c>
      <c r="S4589" s="1">
        <v>0.25</v>
      </c>
      <c r="T4589" s="1">
        <v>0.00</v>
      </c>
      <c r="U4589" s="1">
        <v>99.65</v>
      </c>
      <c r="V4589" s="1">
        <f>100-U4589</f>
        <v>0.35</v>
      </c>
      <c r="W4589" s="1">
        <v>0.32</v>
      </c>
      <c r="X4589" s="0" t="inlineStr">
        <is>
          <t>IBGE — Censo Demográfico 2022 / SIDRA</t>
        </is>
      </c>
    </row>
    <row r="4590">
      <c r="A4590" s="0" t="inlineStr">
        <is>
          <t>4218756</t>
        </is>
      </c>
      <c r="B4590" s="0" t="inlineStr">
        <is>
          <t>Tunápolis</t>
        </is>
      </c>
      <c r="C4590" s="0" t="inlineStr">
        <is>
          <t>SC</t>
        </is>
      </c>
      <c r="D4590" s="0" t="inlineStr">
        <is>
          <t>2022</t>
        </is>
      </c>
      <c r="E4590" s="1">
        <v>4905</v>
      </c>
      <c r="F4590" s="1">
        <v>20</v>
      </c>
      <c r="G4590" s="1">
        <v>12</v>
      </c>
      <c r="H4590" s="1">
        <v>200</v>
      </c>
      <c r="I4590" s="1">
        <f>(F4590+G4590+H4590)/E4590*100</f>
        <v>4.7298674821610601427115188583</v>
      </c>
      <c r="J4590" s="1">
        <f>(F4590+G4590)/E4590*100</f>
        <v>0.652395514780835881753312946</v>
      </c>
      <c r="K4590" s="1">
        <f>F4590/E4590*100</f>
        <v>0.4077471967380224260958205912</v>
      </c>
      <c r="L4590" s="1">
        <v>3288.15</v>
      </c>
      <c r="M4590" s="1">
        <v>1625.00</v>
      </c>
      <c r="N4590" s="1">
        <v>2.63</v>
      </c>
      <c r="O4590" s="1">
        <v>70.12</v>
      </c>
      <c r="P4590" s="1">
        <v>14.46</v>
      </c>
      <c r="Q4590" s="1">
        <v>9.86</v>
      </c>
      <c r="R4590" s="1">
        <v>36.68</v>
      </c>
      <c r="S4590" s="1">
        <v>53.06</v>
      </c>
      <c s="1" r="T4590">
        <v>0</v>
      </c>
      <c r="U4590" s="1">
        <v>85.03</v>
      </c>
      <c r="V4590" s="1">
        <f>100-U4590</f>
        <v>14.97</v>
      </c>
      <c r="W4590" s="1">
        <v>13.44</v>
      </c>
      <c r="X4590" s="0" t="inlineStr">
        <is>
          <t>IBGE — Censo Demográfico 2022 / SIDRA</t>
        </is>
      </c>
    </row>
    <row r="4591">
      <c r="A4591" s="0" t="inlineStr">
        <is>
          <t>4218806</t>
        </is>
      </c>
      <c r="B4591" s="0" t="inlineStr">
        <is>
          <t>Turvo</t>
        </is>
      </c>
      <c r="C4591" s="0" t="inlineStr">
        <is>
          <t>SC</t>
        </is>
      </c>
      <c r="D4591" s="0" t="inlineStr">
        <is>
          <t>2022</t>
        </is>
      </c>
      <c r="E4591" s="1">
        <v>13014</v>
      </c>
      <c r="F4591" s="1">
        <v>80</v>
      </c>
      <c r="G4591" s="1">
        <v>261</v>
      </c>
      <c r="H4591" s="1">
        <v>900</v>
      </c>
      <c r="I4591" s="1">
        <f>(F4591+G4591+H4591)/E4591*100</f>
        <v>9.535884432149992315967419702</v>
      </c>
      <c r="J4591" s="1">
        <f>(F4591+G4591)/E4591*100</f>
        <v>2.6202551098816658982634086369</v>
      </c>
      <c r="K4591" s="1">
        <f>F4591/E4591*100</f>
        <v>0.614722606423851237129245428</v>
      </c>
      <c r="L4591" s="1">
        <v>2009.39</v>
      </c>
      <c r="M4591" s="1">
        <v>1528.00</v>
      </c>
      <c r="N4591" s="1">
        <v>3.18</v>
      </c>
      <c r="O4591" s="1">
        <v>63.34</v>
      </c>
      <c r="P4591" s="1">
        <v>32.05</v>
      </c>
      <c r="Q4591" s="1">
        <v>48.90</v>
      </c>
      <c r="R4591" s="1">
        <v>43.01</v>
      </c>
      <c r="S4591" s="1">
        <v>6.80</v>
      </c>
      <c r="T4591" s="1">
        <v>0.02</v>
      </c>
      <c r="U4591" s="1">
        <v>95.17</v>
      </c>
      <c r="V4591" s="1">
        <f>100-U4591</f>
        <v>4.83</v>
      </c>
      <c r="W4591" s="1">
        <v>4.59</v>
      </c>
      <c r="X4591" s="0" t="inlineStr">
        <is>
          <t>IBGE — Censo Demográfico 2022 / SIDRA</t>
        </is>
      </c>
    </row>
    <row r="4592">
      <c r="A4592" s="0" t="inlineStr">
        <is>
          <t>4218855</t>
        </is>
      </c>
      <c r="B4592" s="0" t="inlineStr">
        <is>
          <t>União do Oeste</t>
        </is>
      </c>
      <c r="C4592" s="0" t="inlineStr">
        <is>
          <t>SC</t>
        </is>
      </c>
      <c r="D4592" s="0" t="inlineStr">
        <is>
          <t>2022</t>
        </is>
      </c>
      <c r="E4592" s="1">
        <v>2774</v>
      </c>
      <c r="F4592" s="1">
        <v>5</v>
      </c>
      <c r="G4592" s="1">
        <v>27</v>
      </c>
      <c r="H4592" s="1">
        <v>180</v>
      </c>
      <c r="I4592" s="1">
        <f>(F4592+G4592+H4592)/E4592*100</f>
        <v>7.6423936553713049747656813266</v>
      </c>
      <c r="J4592" s="1">
        <f>(F4592+G4592)/E4592*100</f>
        <v>1.1535688536409516943042537851</v>
      </c>
      <c r="K4592" s="1">
        <f>F4592/E4592*100</f>
        <v>0.1802451333813987022350396539</v>
      </c>
      <c r="L4592" s="1">
        <v>2224.06</v>
      </c>
      <c r="M4592" s="1">
        <v>1600.00</v>
      </c>
      <c r="N4592" s="1">
        <v>6.29</v>
      </c>
      <c r="O4592" s="1">
        <v>54.58</v>
      </c>
      <c r="P4592" s="1">
        <v>44.25</v>
      </c>
      <c r="Q4592" s="1">
        <v>0.19</v>
      </c>
      <c r="R4592" s="1">
        <v>47.86</v>
      </c>
      <c r="S4592" s="1">
        <v>51.66</v>
      </c>
      <c r="T4592" s="1">
        <v>0.10</v>
      </c>
      <c r="U4592" s="1">
        <v>54.19</v>
      </c>
      <c r="V4592" s="1">
        <f>100-U4592</f>
        <v>45.81</v>
      </c>
      <c r="W4592" s="1">
        <v>20.08</v>
      </c>
      <c r="X4592" s="0" t="inlineStr">
        <is>
          <t>IBGE — Censo Demográfico 2022 / SIDRA</t>
        </is>
      </c>
    </row>
    <row r="4593">
      <c r="A4593" s="0" t="inlineStr">
        <is>
          <t>4218905</t>
        </is>
      </c>
      <c r="B4593" s="0" t="inlineStr">
        <is>
          <t>Urubici</t>
        </is>
      </c>
      <c r="C4593" s="0" t="inlineStr">
        <is>
          <t>SC</t>
        </is>
      </c>
      <c r="D4593" s="0" t="inlineStr">
        <is>
          <t>2022</t>
        </is>
      </c>
      <c r="E4593" s="1">
        <v>10809</v>
      </c>
      <c r="F4593" s="1">
        <v>117</v>
      </c>
      <c r="G4593" s="1">
        <v>204</v>
      </c>
      <c r="H4593" s="1">
        <v>1099</v>
      </c>
      <c r="I4593" s="1">
        <f>(F4593+G4593+H4593)/E4593*100</f>
        <v>13.137200481080580997317050606</v>
      </c>
      <c r="J4593" s="1">
        <f>(F4593+G4593)/E4593*100</f>
        <v>2.9697474326949764085484318623</v>
      </c>
      <c r="K4593" s="1">
        <f>F4593/E4593*100</f>
        <v>1.0824313072439633638634471274</v>
      </c>
      <c r="L4593" s="1">
        <v>2017.81</v>
      </c>
      <c r="M4593" s="1">
        <v>1360.00</v>
      </c>
      <c r="N4593" s="1">
        <v>5.20</v>
      </c>
      <c r="O4593" s="1">
        <v>71.51</v>
      </c>
      <c r="P4593" s="1">
        <v>26.57</v>
      </c>
      <c r="Q4593" s="1">
        <v>50.33</v>
      </c>
      <c r="R4593" s="1">
        <v>35.77</v>
      </c>
      <c r="S4593" s="1">
        <v>7.53</v>
      </c>
      <c r="T4593" s="1">
        <v>0.03</v>
      </c>
      <c r="U4593" s="1">
        <v>95.45</v>
      </c>
      <c r="V4593" s="1">
        <f>100-U4593</f>
        <v>4.55</v>
      </c>
      <c r="W4593" s="1">
        <v>1.37</v>
      </c>
      <c r="X4593" s="0" t="inlineStr">
        <is>
          <t>IBGE — Censo Demográfico 2022 / SIDRA</t>
        </is>
      </c>
    </row>
    <row r="4594">
      <c r="A4594" s="0" t="inlineStr">
        <is>
          <t>4218954</t>
        </is>
      </c>
      <c r="B4594" s="0" t="inlineStr">
        <is>
          <t>Urupema</t>
        </is>
      </c>
      <c r="C4594" s="0" t="inlineStr">
        <is>
          <t>SC</t>
        </is>
      </c>
      <c r="D4594" s="0" t="inlineStr">
        <is>
          <t>2022</t>
        </is>
      </c>
      <c r="E4594" s="1">
        <v>2647</v>
      </c>
      <c r="F4594" s="1">
        <v>64</v>
      </c>
      <c r="G4594" s="1">
        <v>94</v>
      </c>
      <c r="H4594" s="1">
        <v>375</v>
      </c>
      <c r="I4594" s="1">
        <f>(F4594+G4594+H4594)/E4594*100</f>
        <v>20.13600302228938420853796751</v>
      </c>
      <c r="J4594" s="1">
        <f>(F4594+G4594)/E4594*100</f>
        <v>5.9690215338118624858330185115</v>
      </c>
      <c r="K4594" s="1">
        <f>F4594/E4594*100</f>
        <v>2.4178315073668303740083112958</v>
      </c>
      <c r="L4594" s="1">
        <v>1649.66</v>
      </c>
      <c r="M4594" s="1">
        <v>1162.80</v>
      </c>
      <c r="N4594" s="1">
        <v>5.69</v>
      </c>
      <c r="O4594" s="1">
        <v>58.00</v>
      </c>
      <c r="P4594" s="1">
        <v>37.42</v>
      </c>
      <c r="Q4594" s="1">
        <v>15.59</v>
      </c>
      <c r="R4594" s="1">
        <v>49.90</v>
      </c>
      <c r="S4594" s="1">
        <v>15.28</v>
      </c>
      <c s="1" r="T4594">
        <v>0</v>
      </c>
      <c r="U4594" s="1">
        <v>97.09</v>
      </c>
      <c r="V4594" s="1">
        <f>100-U4594</f>
        <v>2.91</v>
      </c>
      <c r="W4594" s="1">
        <v>2.49</v>
      </c>
      <c r="X4594" s="0" t="inlineStr">
        <is>
          <t>IBGE — Censo Demográfico 2022 / SIDRA</t>
        </is>
      </c>
    </row>
    <row r="4595">
      <c r="A4595" s="0" t="inlineStr">
        <is>
          <t>4219002</t>
        </is>
      </c>
      <c r="B4595" s="0" t="inlineStr">
        <is>
          <t>Urussanga</t>
        </is>
      </c>
      <c r="C4595" s="0" t="inlineStr">
        <is>
          <t>SC</t>
        </is>
      </c>
      <c r="D4595" s="0" t="inlineStr">
        <is>
          <t>2022</t>
        </is>
      </c>
      <c r="E4595" s="1">
        <v>20919</v>
      </c>
      <c r="F4595" s="1">
        <v>334</v>
      </c>
      <c r="G4595" s="1">
        <v>247</v>
      </c>
      <c r="H4595" s="1">
        <v>1026</v>
      </c>
      <c r="I4595" s="1">
        <f>(F4595+G4595+H4595)/E4595*100</f>
        <v>7.6820115684306133180362350017</v>
      </c>
      <c r="J4595" s="1">
        <f>(F4595+G4595)/E4595*100</f>
        <v>2.7773794158420574597256082987</v>
      </c>
      <c r="K4595" s="1">
        <f>F4595/E4595*100</f>
        <v>1.5966346383670347530952722405</v>
      </c>
      <c r="L4595" s="1">
        <v>1838.88</v>
      </c>
      <c r="M4595" s="1">
        <v>1500.00</v>
      </c>
      <c r="N4595" s="1">
        <v>2.33</v>
      </c>
      <c r="O4595" s="1">
        <v>83.95</v>
      </c>
      <c r="P4595" s="1">
        <v>11.32</v>
      </c>
      <c r="Q4595" s="1">
        <v>49.81</v>
      </c>
      <c r="R4595" s="1">
        <v>45.22</v>
      </c>
      <c r="S4595" s="1">
        <v>1.65</v>
      </c>
      <c s="1" r="T4595">
        <v>0</v>
      </c>
      <c r="U4595" s="1">
        <v>96.60</v>
      </c>
      <c r="V4595" s="1">
        <f>100-U4595</f>
        <v>3.40</v>
      </c>
      <c r="W4595" s="1">
        <v>2.91</v>
      </c>
      <c r="X4595" s="0" t="inlineStr">
        <is>
          <t>IBGE — Censo Demográfico 2022 / SIDRA</t>
        </is>
      </c>
    </row>
    <row r="4596">
      <c r="A4596" s="0" t="inlineStr">
        <is>
          <t>4219101</t>
        </is>
      </c>
      <c r="B4596" s="0" t="inlineStr">
        <is>
          <t>Vargeão</t>
        </is>
      </c>
      <c r="C4596" s="0" t="inlineStr">
        <is>
          <t>SC</t>
        </is>
      </c>
      <c r="D4596" s="0" t="inlineStr">
        <is>
          <t>2022</t>
        </is>
      </c>
      <c r="E4596" s="1">
        <v>3634</v>
      </c>
      <c r="F4596" s="1">
        <v>62</v>
      </c>
      <c r="G4596" s="1">
        <v>49</v>
      </c>
      <c r="H4596" s="1">
        <v>381</v>
      </c>
      <c r="I4596" s="1">
        <f>(F4596+G4596+H4596)/E4596*100</f>
        <v>13.538800220143093010456796918</v>
      </c>
      <c r="J4596" s="1">
        <f>(F4596+G4596)/E4596*100</f>
        <v>3.0544854155200880572372041827</v>
      </c>
      <c r="K4596" s="1">
        <f>F4596/E4596*100</f>
        <v>1.7061089708310401761144744084</v>
      </c>
      <c r="L4596" s="1">
        <v>2062.19</v>
      </c>
      <c r="M4596" s="1">
        <v>1425.00</v>
      </c>
      <c r="N4596" s="1">
        <v>5.11</v>
      </c>
      <c r="O4596" s="1">
        <v>61.74</v>
      </c>
      <c r="P4596" s="1">
        <v>27.11</v>
      </c>
      <c r="Q4596" s="1">
        <v>18.75</v>
      </c>
      <c r="R4596" s="1">
        <v>57.94</v>
      </c>
      <c r="S4596" s="1">
        <v>23.16</v>
      </c>
      <c s="1" r="T4596">
        <v>0</v>
      </c>
      <c r="U4596" s="1">
        <v>90.55</v>
      </c>
      <c r="V4596" s="1">
        <f>100-U4596</f>
        <v>9.45</v>
      </c>
      <c r="W4596" s="1">
        <v>8.44</v>
      </c>
      <c r="X4596" s="0" t="inlineStr">
        <is>
          <t>IBGE — Censo Demográfico 2022 / SIDRA</t>
        </is>
      </c>
    </row>
    <row r="4597">
      <c r="A4597" s="0" t="inlineStr">
        <is>
          <t>4219150</t>
        </is>
      </c>
      <c r="B4597" s="0" t="inlineStr">
        <is>
          <t>Vargem</t>
        </is>
      </c>
      <c r="C4597" s="0" t="inlineStr">
        <is>
          <t>SC</t>
        </is>
      </c>
      <c r="D4597" s="0" t="inlineStr">
        <is>
          <t>2022</t>
        </is>
      </c>
      <c r="E4597" s="1">
        <v>2627</v>
      </c>
      <c r="F4597" s="1">
        <v>96</v>
      </c>
      <c r="G4597" s="1">
        <v>137</v>
      </c>
      <c r="H4597" s="1">
        <v>360</v>
      </c>
      <c r="I4597" s="1">
        <f>(F4597+G4597+H4597)/E4597*100</f>
        <v>22.573277502854967643700038066</v>
      </c>
      <c r="J4597" s="1">
        <f>(F4597+G4597)/E4597*100</f>
        <v>8.869432813094784925770841264</v>
      </c>
      <c r="K4597" s="1">
        <f>F4597/E4597*100</f>
        <v>3.6543585839360487247811191473</v>
      </c>
      <c r="L4597" s="1">
        <v>1330.09</v>
      </c>
      <c r="M4597" s="1">
        <v>1129.80</v>
      </c>
      <c r="N4597" s="1">
        <v>5.78</v>
      </c>
      <c r="O4597" s="1">
        <v>50.74</v>
      </c>
      <c r="P4597" s="1">
        <v>42.02</v>
      </c>
      <c r="Q4597" s="1">
        <v>3.27</v>
      </c>
      <c r="R4597" s="1">
        <v>35.58</v>
      </c>
      <c r="S4597" s="1">
        <v>59.37</v>
      </c>
      <c s="1" r="T4597">
        <v>0</v>
      </c>
      <c r="U4597" s="1">
        <v>56.79</v>
      </c>
      <c r="V4597" s="1">
        <f>100-U4597</f>
        <v>43.21</v>
      </c>
      <c r="W4597" s="1">
        <v>41.53</v>
      </c>
      <c r="X4597" s="0" t="inlineStr">
        <is>
          <t>IBGE — Censo Demográfico 2022 / SIDRA</t>
        </is>
      </c>
    </row>
    <row r="4598">
      <c r="A4598" s="0" t="inlineStr">
        <is>
          <t>4219176</t>
        </is>
      </c>
      <c r="B4598" s="0" t="inlineStr">
        <is>
          <t>Vargem Bonita</t>
        </is>
      </c>
      <c r="C4598" s="0" t="inlineStr">
        <is>
          <t>SC</t>
        </is>
      </c>
      <c r="D4598" s="0" t="inlineStr">
        <is>
          <t>2022</t>
        </is>
      </c>
      <c r="E4598" s="1">
        <v>4572</v>
      </c>
      <c r="F4598" s="1">
        <v>21</v>
      </c>
      <c r="G4598" s="1">
        <v>77</v>
      </c>
      <c r="H4598" s="1">
        <v>413</v>
      </c>
      <c r="I4598" s="1">
        <f>(F4598+G4598+H4598)/E4598*100</f>
        <v>11.176727909011373578302712161</v>
      </c>
      <c r="J4598" s="1">
        <f>(F4598+G4598)/E4598*100</f>
        <v>2.1434820647419072615923009624</v>
      </c>
      <c r="K4598" s="1">
        <f>F4598/E4598*100</f>
        <v>0.4593175853018372703412073491</v>
      </c>
      <c r="L4598" s="1">
        <v>1899.82</v>
      </c>
      <c r="M4598" s="1">
        <v>1300.00</v>
      </c>
      <c r="N4598" s="1">
        <v>5.45</v>
      </c>
      <c r="O4598" s="1">
        <v>69.63</v>
      </c>
      <c r="P4598" s="1">
        <v>30.12</v>
      </c>
      <c r="Q4598" s="1">
        <v>20.37</v>
      </c>
      <c r="R4598" s="1">
        <v>66.65</v>
      </c>
      <c r="S4598" s="1">
        <v>11.86</v>
      </c>
      <c s="1" r="T4598">
        <v>0</v>
      </c>
      <c r="U4598" s="1">
        <v>90.50</v>
      </c>
      <c r="V4598" s="1">
        <f>100-U4598</f>
        <v>9.50</v>
      </c>
      <c r="W4598" s="1">
        <v>8.07</v>
      </c>
      <c r="X4598" s="0" t="inlineStr">
        <is>
          <t>IBGE — Censo Demográfico 2022 / SIDRA</t>
        </is>
      </c>
    </row>
    <row r="4599">
      <c r="A4599" s="0" t="inlineStr">
        <is>
          <t>4219200</t>
        </is>
      </c>
      <c r="B4599" s="0" t="inlineStr">
        <is>
          <t>Vidal Ramos</t>
        </is>
      </c>
      <c r="C4599" s="0" t="inlineStr">
        <is>
          <t>SC</t>
        </is>
      </c>
      <c r="D4599" s="0" t="inlineStr">
        <is>
          <t>2022</t>
        </is>
      </c>
      <c r="E4599" s="1">
        <v>6150</v>
      </c>
      <c r="F4599" s="1">
        <v>72</v>
      </c>
      <c r="G4599" s="1">
        <v>109</v>
      </c>
      <c r="H4599" s="1">
        <v>717</v>
      </c>
      <c r="I4599" s="1">
        <f>(F4599+G4599+H4599)/E4599*100</f>
        <v>14.60162601626016260162601626</v>
      </c>
      <c r="J4599" s="1">
        <f>(F4599+G4599)/E4599*100</f>
        <v>2.9430894308943089430894308943</v>
      </c>
      <c r="K4599" s="1">
        <f>F4599/E4599*100</f>
        <v>1.1707317073170731707317073171</v>
      </c>
      <c r="L4599" s="1">
        <v>1633.53</v>
      </c>
      <c r="M4599" s="1">
        <v>1220.00</v>
      </c>
      <c r="N4599" s="1">
        <v>3.74</v>
      </c>
      <c r="O4599" s="1">
        <v>36.78</v>
      </c>
      <c r="P4599" s="1">
        <v>58.88</v>
      </c>
      <c r="Q4599" s="1">
        <v>4.59</v>
      </c>
      <c r="R4599" s="1">
        <v>72.40</v>
      </c>
      <c r="S4599" s="1">
        <v>21.93</v>
      </c>
      <c s="1" r="T4599">
        <v>0</v>
      </c>
      <c r="U4599" s="1">
        <v>88.33</v>
      </c>
      <c r="V4599" s="1">
        <f>100-U4599</f>
        <v>11.67</v>
      </c>
      <c r="W4599" s="1">
        <v>11.42</v>
      </c>
      <c r="X4599" s="0" t="inlineStr">
        <is>
          <t>IBGE — Censo Demográfico 2022 / SIDRA</t>
        </is>
      </c>
    </row>
    <row r="4600">
      <c r="A4600" s="0" t="inlineStr">
        <is>
          <t>4219309</t>
        </is>
      </c>
      <c r="B4600" s="0" t="inlineStr">
        <is>
          <t>Videira</t>
        </is>
      </c>
      <c r="C4600" s="0" t="inlineStr">
        <is>
          <t>SC</t>
        </is>
      </c>
      <c r="D4600" s="0" t="inlineStr">
        <is>
          <t>2022</t>
        </is>
      </c>
      <c r="E4600" s="1">
        <v>55245</v>
      </c>
      <c r="F4600" s="1">
        <v>353</v>
      </c>
      <c r="G4600" s="1">
        <v>781</v>
      </c>
      <c r="H4600" s="1">
        <v>2195</v>
      </c>
      <c r="I4600" s="1">
        <f>(F4600+G4600+H4600)/E4600*100</f>
        <v>6.0258846954475518146438591728</v>
      </c>
      <c r="J4600" s="1">
        <f>(F4600+G4600)/E4600*100</f>
        <v>2.0526744501764865598696714635</v>
      </c>
      <c r="K4600" s="1">
        <f>F4600/E4600*100</f>
        <v>0.638971852656348990858901258</v>
      </c>
      <c r="L4600" s="1">
        <v>2199.25</v>
      </c>
      <c r="M4600" s="1">
        <v>1666.67</v>
      </c>
      <c r="N4600" s="1">
        <v>2.43</v>
      </c>
      <c r="O4600" s="1">
        <v>90.36</v>
      </c>
      <c r="P4600" s="1">
        <v>6.10</v>
      </c>
      <c r="Q4600" s="1">
        <v>62.89</v>
      </c>
      <c r="R4600" s="1">
        <v>28.07</v>
      </c>
      <c r="S4600" s="1">
        <v>7.43</v>
      </c>
      <c s="1" r="T4600">
        <v>0</v>
      </c>
      <c r="U4600" s="1">
        <v>97.03</v>
      </c>
      <c r="V4600" s="1">
        <f>100-U4600</f>
        <v>2.97</v>
      </c>
      <c r="W4600" s="1">
        <v>2.16</v>
      </c>
      <c r="X4600" s="0" t="inlineStr">
        <is>
          <t>IBGE — Censo Demográfico 2022 / SIDRA</t>
        </is>
      </c>
    </row>
    <row r="4601">
      <c r="A4601" s="0" t="inlineStr">
        <is>
          <t>4219358</t>
        </is>
      </c>
      <c r="B4601" s="0" t="inlineStr">
        <is>
          <t>Vitor Meireles</t>
        </is>
      </c>
      <c r="C4601" s="0" t="inlineStr">
        <is>
          <t>SC</t>
        </is>
      </c>
      <c r="D4601" s="0" t="inlineStr">
        <is>
          <t>2022</t>
        </is>
      </c>
      <c r="E4601" s="1">
        <v>5367</v>
      </c>
      <c r="F4601" s="1">
        <v>52</v>
      </c>
      <c r="G4601" s="1">
        <v>128</v>
      </c>
      <c r="H4601" s="1">
        <v>393</v>
      </c>
      <c r="I4601" s="1">
        <f>(F4601+G4601+H4601)/E4601*100</f>
        <v>10.676355505869200670765790945</v>
      </c>
      <c r="J4601" s="1">
        <f>(F4601+G4601)/E4601*100</f>
        <v>3.3538289547233091112353269983</v>
      </c>
      <c r="K4601" s="1">
        <f>F4601/E4601*100</f>
        <v>0.9688839202534004099124277995</v>
      </c>
      <c r="L4601" s="1">
        <v>1613.42</v>
      </c>
      <c r="M4601" s="1">
        <v>1300.00</v>
      </c>
      <c r="N4601" s="1">
        <v>4.00</v>
      </c>
      <c r="O4601" s="1">
        <v>48.28</v>
      </c>
      <c r="P4601" s="1">
        <v>45.47</v>
      </c>
      <c r="Q4601" s="1">
        <v>11.13</v>
      </c>
      <c r="R4601" s="1">
        <v>86.21</v>
      </c>
      <c r="S4601" s="1">
        <v>1.09</v>
      </c>
      <c r="T4601" s="1">
        <v>0.05</v>
      </c>
      <c r="U4601" s="1">
        <v>72.79</v>
      </c>
      <c r="V4601" s="1">
        <f>100-U4601</f>
        <v>27.21</v>
      </c>
      <c r="W4601" s="1">
        <v>26.59</v>
      </c>
      <c r="X4601" s="0" t="inlineStr">
        <is>
          <t>IBGE — Censo Demográfico 2022 / SIDRA</t>
        </is>
      </c>
    </row>
    <row r="4602">
      <c r="A4602" s="0" t="inlineStr">
        <is>
          <t>4219408</t>
        </is>
      </c>
      <c r="B4602" s="0" t="inlineStr">
        <is>
          <t>Witmarsum</t>
        </is>
      </c>
      <c r="C4602" s="0" t="inlineStr">
        <is>
          <t>SC</t>
        </is>
      </c>
      <c r="D4602" s="0" t="inlineStr">
        <is>
          <t>2022</t>
        </is>
      </c>
      <c r="E4602" s="1">
        <v>4233</v>
      </c>
      <c r="F4602" s="1">
        <v>11</v>
      </c>
      <c r="G4602" s="1">
        <v>36</v>
      </c>
      <c r="H4602" s="1">
        <v>160</v>
      </c>
      <c r="I4602" s="1">
        <f>(F4602+G4602+H4602)/E4602*100</f>
        <v>4.8901488306165839829907866761</v>
      </c>
      <c r="J4602" s="1">
        <f>(F4602+G4602)/E4602*100</f>
        <v>1.1103236475313016772974249941</v>
      </c>
      <c r="K4602" s="1">
        <f>F4602/E4602*100</f>
        <v>0.2598629813371131585164186156</v>
      </c>
      <c r="L4602" s="1">
        <v>2324.29</v>
      </c>
      <c r="M4602" s="1">
        <v>1675.00</v>
      </c>
      <c r="N4602" s="1">
        <v>3.76</v>
      </c>
      <c r="O4602" s="1">
        <v>45.32</v>
      </c>
      <c r="P4602" s="1">
        <v>43.81</v>
      </c>
      <c r="Q4602" s="1">
        <v>10.02</v>
      </c>
      <c r="R4602" s="1">
        <v>82.32</v>
      </c>
      <c r="S4602" s="1">
        <v>6.35</v>
      </c>
      <c s="1" r="T4602">
        <v>0</v>
      </c>
      <c r="U4602" s="1">
        <v>94.89</v>
      </c>
      <c r="V4602" s="1">
        <f>100-U4602</f>
        <v>5.11</v>
      </c>
      <c r="W4602" s="1">
        <v>4.45</v>
      </c>
      <c r="X4602" s="0" t="inlineStr">
        <is>
          <t>IBGE — Censo Demográfico 2022 / SIDRA</t>
        </is>
      </c>
    </row>
    <row r="4603">
      <c r="A4603" s="0" t="inlineStr">
        <is>
          <t>4219507</t>
        </is>
      </c>
      <c r="B4603" s="0" t="inlineStr">
        <is>
          <t>Xanxerê</t>
        </is>
      </c>
      <c r="C4603" s="0" t="inlineStr">
        <is>
          <t>SC</t>
        </is>
      </c>
      <c r="D4603" s="0" t="inlineStr">
        <is>
          <t>2022</t>
        </is>
      </c>
      <c r="E4603" s="1">
        <v>51518</v>
      </c>
      <c r="F4603" s="1">
        <v>1905</v>
      </c>
      <c r="G4603" s="1">
        <v>921</v>
      </c>
      <c r="H4603" s="1">
        <v>3271</v>
      </c>
      <c r="I4603" s="1">
        <f>(F4603+G4603+H4603)/E4603*100</f>
        <v>11.834698551962420901432509026</v>
      </c>
      <c r="J4603" s="1">
        <f>(F4603+G4603)/E4603*100</f>
        <v>5.4854613921347878411429015102</v>
      </c>
      <c r="K4603" s="1">
        <f>F4603/E4603*100</f>
        <v>3.6977367133817306572460111029</v>
      </c>
      <c r="L4603" s="1">
        <v>2120.34</v>
      </c>
      <c r="M4603" s="1">
        <v>1550.00</v>
      </c>
      <c r="N4603" s="1">
        <v>3.41</v>
      </c>
      <c r="O4603" s="1">
        <v>62.69</v>
      </c>
      <c r="P4603" s="1">
        <v>20.29</v>
      </c>
      <c r="Q4603" s="1">
        <v>12.32</v>
      </c>
      <c r="R4603" s="1">
        <v>57.63</v>
      </c>
      <c r="S4603" s="1">
        <v>28.55</v>
      </c>
      <c s="1" r="T4603">
        <v>0</v>
      </c>
      <c r="U4603" s="1">
        <v>94.63</v>
      </c>
      <c r="V4603" s="1">
        <f>100-U4603</f>
        <v>5.37</v>
      </c>
      <c r="W4603" s="1">
        <v>2.80</v>
      </c>
      <c r="X4603" s="0" t="inlineStr">
        <is>
          <t>IBGE — Censo Demográfico 2022 / SIDRA</t>
        </is>
      </c>
    </row>
    <row r="4604">
      <c r="A4604" s="0" t="inlineStr">
        <is>
          <t>4219606</t>
        </is>
      </c>
      <c r="B4604" s="0" t="inlineStr">
        <is>
          <t>Xavantina</t>
        </is>
      </c>
      <c r="C4604" s="0" t="inlineStr">
        <is>
          <t>SC</t>
        </is>
      </c>
      <c r="D4604" s="0" t="inlineStr">
        <is>
          <t>2022</t>
        </is>
      </c>
      <c r="E4604" s="1">
        <v>3653</v>
      </c>
      <c r="F4604" s="1">
        <v>35</v>
      </c>
      <c r="G4604" s="1">
        <v>29</v>
      </c>
      <c r="H4604" s="1">
        <v>145</v>
      </c>
      <c r="I4604" s="1">
        <f>(F4604+G4604+H4604)/E4604*100</f>
        <v>5.7213249384067889405967697783</v>
      </c>
      <c r="J4604" s="1">
        <f>(F4604+G4604)/E4604*100</f>
        <v>1.7519846701341363263071448125</v>
      </c>
      <c r="K4604" s="1">
        <f>F4604/E4604*100</f>
        <v>0.9581166164796058034492198193</v>
      </c>
      <c r="L4604" s="1">
        <v>2639.27</v>
      </c>
      <c r="M4604" s="1">
        <v>1832.50</v>
      </c>
      <c r="N4604" s="1">
        <v>4.75</v>
      </c>
      <c r="O4604" s="1">
        <v>42.94</v>
      </c>
      <c r="P4604" s="1">
        <v>52.43</v>
      </c>
      <c r="Q4604" s="1">
        <v>23.94</v>
      </c>
      <c r="R4604" s="1">
        <v>55.63</v>
      </c>
      <c r="S4604" s="1">
        <v>19.79</v>
      </c>
      <c s="1" r="T4604">
        <v>0</v>
      </c>
      <c r="U4604" s="1">
        <v>79.89</v>
      </c>
      <c r="V4604" s="1">
        <f>100-U4604</f>
        <v>20.11</v>
      </c>
      <c r="W4604" s="1">
        <v>10.38</v>
      </c>
      <c r="X4604" s="0" t="inlineStr">
        <is>
          <t>IBGE — Censo Demográfico 2022 / SIDRA</t>
        </is>
      </c>
    </row>
    <row r="4605">
      <c r="A4605" s="0" t="inlineStr">
        <is>
          <t>4219705</t>
        </is>
      </c>
      <c r="B4605" s="0" t="inlineStr">
        <is>
          <t>Xaxim</t>
        </is>
      </c>
      <c r="C4605" s="0" t="inlineStr">
        <is>
          <t>SC</t>
        </is>
      </c>
      <c r="D4605" s="0" t="inlineStr">
        <is>
          <t>2022</t>
        </is>
      </c>
      <c r="E4605" s="1">
        <v>31894</v>
      </c>
      <c r="F4605" s="1">
        <v>1017</v>
      </c>
      <c r="G4605" s="1">
        <v>352</v>
      </c>
      <c r="H4605" s="1">
        <v>2110</v>
      </c>
      <c r="I4605" s="1">
        <f>(F4605+G4605+H4605)/E4605*100</f>
        <v>10.908007775757195710791998495</v>
      </c>
      <c r="J4605" s="1">
        <f>(F4605+G4605)/E4605*100</f>
        <v>4.2923433874709976798143851508</v>
      </c>
      <c r="K4605" s="1">
        <f>F4605/E4605*100</f>
        <v>3.1886875274346272026086411237</v>
      </c>
      <c r="L4605" s="1">
        <v>1900.05</v>
      </c>
      <c r="M4605" s="1">
        <v>1553.00</v>
      </c>
      <c r="N4605" s="1">
        <v>3.70</v>
      </c>
      <c r="O4605" s="1">
        <v>78.20</v>
      </c>
      <c r="P4605" s="1">
        <v>12.74</v>
      </c>
      <c r="Q4605" s="1">
        <v>7.44</v>
      </c>
      <c r="R4605" s="1">
        <v>64.49</v>
      </c>
      <c r="S4605" s="1">
        <v>27.58</v>
      </c>
      <c s="1" r="T4605">
        <v>0</v>
      </c>
      <c r="U4605" s="1">
        <v>90.73</v>
      </c>
      <c r="V4605" s="1">
        <f>100-U4605</f>
        <v>9.27</v>
      </c>
      <c r="W4605" s="1">
        <v>3.24</v>
      </c>
      <c r="X4605" s="0" t="inlineStr">
        <is>
          <t>IBGE — Censo Demográfico 2022 / SIDRA</t>
        </is>
      </c>
    </row>
    <row r="4606">
      <c r="A4606" s="0" t="inlineStr">
        <is>
          <t>4219853</t>
        </is>
      </c>
      <c r="B4606" s="0" t="inlineStr">
        <is>
          <t>Zortéa</t>
        </is>
      </c>
      <c r="C4606" s="0" t="inlineStr">
        <is>
          <t>SC</t>
        </is>
      </c>
      <c r="D4606" s="0" t="inlineStr">
        <is>
          <t>2022</t>
        </is>
      </c>
      <c r="E4606" s="1">
        <v>3929</v>
      </c>
      <c r="F4606" s="1">
        <v>55</v>
      </c>
      <c r="G4606" s="1">
        <v>104</v>
      </c>
      <c r="H4606" s="1">
        <v>496</v>
      </c>
      <c r="I4606" s="1">
        <f>(F4606+G4606+H4606)/E4606*100</f>
        <v>16.670908628149656401119877832</v>
      </c>
      <c r="J4606" s="1">
        <f>(F4606+G4606)/E4606*100</f>
        <v>4.0468312547722066683634512599</v>
      </c>
      <c r="K4606" s="1">
        <f>F4606/E4606*100</f>
        <v>1.3998472893866123695596843981</v>
      </c>
      <c r="L4606" s="1">
        <v>1456.33</v>
      </c>
      <c r="M4606" s="1">
        <v>1212.00</v>
      </c>
      <c r="N4606" s="1">
        <v>4.59</v>
      </c>
      <c r="O4606" s="1">
        <v>89.88</v>
      </c>
      <c r="P4606" s="1">
        <v>8.61</v>
      </c>
      <c r="Q4606" s="1">
        <v>0.68</v>
      </c>
      <c r="R4606" s="1">
        <v>93.37</v>
      </c>
      <c r="S4606" s="1">
        <v>5.67</v>
      </c>
      <c s="1" r="T4606">
        <v>0</v>
      </c>
      <c r="U4606" s="1">
        <v>97.33</v>
      </c>
      <c r="V4606" s="1">
        <f>100-U4606</f>
        <v>2.67</v>
      </c>
      <c r="W4606" s="1">
        <v>0.96</v>
      </c>
      <c r="X4606" s="0" t="inlineStr">
        <is>
          <t>IBGE — Censo Demográfico 2022 / SIDRA</t>
        </is>
      </c>
    </row>
    <row r="4607">
      <c r="A4607" s="0" t="inlineStr">
        <is>
          <t>4220000</t>
        </is>
      </c>
      <c r="B4607" s="0" t="inlineStr">
        <is>
          <t>Balneário Rincão</t>
        </is>
      </c>
      <c r="C4607" s="0" t="inlineStr">
        <is>
          <t>SC</t>
        </is>
      </c>
      <c r="D4607" s="0" t="inlineStr">
        <is>
          <t>2022</t>
        </is>
      </c>
      <c r="E4607" s="1">
        <v>15937</v>
      </c>
      <c r="F4607" s="1">
        <v>287</v>
      </c>
      <c r="G4607" s="1">
        <v>485</v>
      </c>
      <c r="H4607" s="1">
        <v>1707</v>
      </c>
      <c r="I4607" s="1">
        <f>(F4607+G4607+H4607)/E4607*100</f>
        <v>15.554997803852669887682750831</v>
      </c>
      <c r="J4607" s="1">
        <f>(F4607+G4607)/E4607*100</f>
        <v>4.8440735395620254753090293029</v>
      </c>
      <c r="K4607" s="1">
        <f>F4607/E4607*100</f>
        <v>1.8008408106921001443182531217</v>
      </c>
      <c r="L4607" s="1">
        <v>1651.68</v>
      </c>
      <c r="M4607" s="1">
        <v>1220.00</v>
      </c>
      <c r="N4607" s="1">
        <v>3.44</v>
      </c>
      <c r="O4607" s="1">
        <v>87.19</v>
      </c>
      <c r="P4607" s="1">
        <v>8.98</v>
      </c>
      <c r="Q4607" s="1">
        <v>4.30</v>
      </c>
      <c r="R4607" s="1">
        <v>53.50</v>
      </c>
      <c r="S4607" s="1">
        <v>42.12</v>
      </c>
      <c s="1" r="T4607">
        <v>0</v>
      </c>
      <c r="U4607" s="1">
        <v>99.79</v>
      </c>
      <c r="V4607" s="1">
        <f>100-U4607</f>
        <v>0.21</v>
      </c>
      <c r="W4607" s="1">
        <v>0.14</v>
      </c>
      <c r="X4607" s="0" t="inlineStr">
        <is>
          <t>IBGE — Censo Demográfico 2022 / SIDRA</t>
        </is>
      </c>
    </row>
    <row r="4608">
      <c r="A4608" s="0" t="inlineStr">
        <is>
          <t>4300034</t>
        </is>
      </c>
      <c r="B4608" s="0" t="inlineStr">
        <is>
          <t>Aceguá</t>
        </is>
      </c>
      <c r="C4608" s="0" t="inlineStr">
        <is>
          <t>RS</t>
        </is>
      </c>
      <c r="D4608" s="0" t="inlineStr">
        <is>
          <t>2022</t>
        </is>
      </c>
      <c r="E4608" s="1">
        <v>4161</v>
      </c>
      <c r="F4608" s="1">
        <v>155</v>
      </c>
      <c r="G4608" s="1">
        <v>201</v>
      </c>
      <c r="H4608" s="1">
        <v>775</v>
      </c>
      <c r="I4608" s="1">
        <f>(F4608+G4608+H4608)/E4608*100</f>
        <v>27.180966113914924297043979813</v>
      </c>
      <c r="J4608" s="1">
        <f>(F4608+G4608)/E4608*100</f>
        <v>8.55563566450372506608988224</v>
      </c>
      <c r="K4608" s="1">
        <f>F4608/E4608*100</f>
        <v>3.7250660898822398461908195145</v>
      </c>
      <c r="L4608" s="1">
        <v>1644.79</v>
      </c>
      <c r="M4608" s="1">
        <v>1000.00</v>
      </c>
      <c r="N4608" s="1">
        <v>3.59</v>
      </c>
      <c r="O4608" s="1">
        <v>36.91</v>
      </c>
      <c r="P4608" s="1">
        <v>55.17</v>
      </c>
      <c r="Q4608" s="1">
        <v>13.95</v>
      </c>
      <c r="R4608" s="1">
        <v>35.70</v>
      </c>
      <c r="S4608" s="1">
        <v>48.32</v>
      </c>
      <c r="T4608" s="1">
        <v>0.25</v>
      </c>
      <c r="U4608" s="1">
        <v>81.80</v>
      </c>
      <c r="V4608" s="1">
        <f>100-U4608</f>
        <v>18.20</v>
      </c>
      <c r="W4608" s="1">
        <v>15.85</v>
      </c>
      <c r="X4608" s="0" t="inlineStr">
        <is>
          <t>IBGE — Censo Demográfico 2022 / SIDRA</t>
        </is>
      </c>
    </row>
    <row r="4609">
      <c r="A4609" s="0" t="inlineStr">
        <is>
          <t>4300059</t>
        </is>
      </c>
      <c r="B4609" s="0" t="inlineStr">
        <is>
          <t>Água Santa</t>
        </is>
      </c>
      <c r="C4609" s="0" t="inlineStr">
        <is>
          <t>RS</t>
        </is>
      </c>
      <c r="D4609" s="0" t="inlineStr">
        <is>
          <t>2022</t>
        </is>
      </c>
      <c r="E4609" s="1">
        <v>3909</v>
      </c>
      <c r="F4609" s="1">
        <v>82</v>
      </c>
      <c r="G4609" s="1">
        <v>151</v>
      </c>
      <c r="H4609" s="1">
        <v>475</v>
      </c>
      <c r="I4609" s="1">
        <f>(F4609+G4609+H4609)/E4609*100</f>
        <v>18.112049117421335379892555641</v>
      </c>
      <c r="J4609" s="1">
        <f>(F4609+G4609)/E4609*100</f>
        <v>5.9606037349705807111793297519</v>
      </c>
      <c r="K4609" s="1">
        <f>F4609/E4609*100</f>
        <v>2.0977232028651829112304937324</v>
      </c>
      <c r="L4609" s="1">
        <v>2262.10</v>
      </c>
      <c r="M4609" s="1">
        <v>1212.00</v>
      </c>
      <c r="N4609" s="1">
        <v>3.96</v>
      </c>
      <c r="O4609" s="1">
        <v>44.21</v>
      </c>
      <c r="P4609" s="1">
        <v>53.18</v>
      </c>
      <c r="Q4609" s="1">
        <v>6.58</v>
      </c>
      <c r="R4609" s="1">
        <v>75.69</v>
      </c>
      <c r="S4609" s="1">
        <v>17.29</v>
      </c>
      <c s="1" r="T4609">
        <v>0</v>
      </c>
      <c r="U4609" s="1">
        <v>91.61</v>
      </c>
      <c r="V4609" s="1">
        <f>100-U4609</f>
        <v>8.39</v>
      </c>
      <c r="W4609" s="1">
        <v>6.87</v>
      </c>
      <c r="X4609" s="0" t="inlineStr">
        <is>
          <t>IBGE — Censo Demográfico 2022 / SIDRA</t>
        </is>
      </c>
    </row>
    <row r="4610">
      <c r="A4610" s="0" t="inlineStr">
        <is>
          <t>4300109</t>
        </is>
      </c>
      <c r="B4610" s="0" t="inlineStr">
        <is>
          <t>Agudo</t>
        </is>
      </c>
      <c r="C4610" s="0" t="inlineStr">
        <is>
          <t>RS</t>
        </is>
      </c>
      <c r="D4610" s="0" t="inlineStr">
        <is>
          <t>2022</t>
        </is>
      </c>
      <c r="E4610" s="1">
        <v>15981</v>
      </c>
      <c r="F4610" s="1">
        <v>341</v>
      </c>
      <c r="G4610" s="1">
        <v>538</v>
      </c>
      <c r="H4610" s="1">
        <v>1825</v>
      </c>
      <c r="I4610" s="1">
        <f>(F4610+G4610+H4610)/E4610*100</f>
        <v>16.920092609974344534134284463</v>
      </c>
      <c r="J4610" s="1">
        <f>(F4610+G4610)/E4610*100</f>
        <v>5.5002815843814529754082973531</v>
      </c>
      <c r="K4610" s="1">
        <f>F4610/E4610*100</f>
        <v>2.1337838683436580939866090983</v>
      </c>
      <c r="L4610" s="1">
        <v>1720.07</v>
      </c>
      <c r="M4610" s="1">
        <v>1260.00</v>
      </c>
      <c r="N4610" s="1">
        <v>4.52</v>
      </c>
      <c r="O4610" s="1">
        <v>61.64</v>
      </c>
      <c r="P4610" s="1">
        <v>29.27</v>
      </c>
      <c r="Q4610" s="1">
        <v>49.67</v>
      </c>
      <c r="R4610" s="1">
        <v>34.21</v>
      </c>
      <c r="S4610" s="1">
        <v>13.67</v>
      </c>
      <c r="T4610" s="1">
        <v>0.18</v>
      </c>
      <c r="U4610" s="1">
        <v>86.53</v>
      </c>
      <c r="V4610" s="1">
        <f>100-U4610</f>
        <v>13.47</v>
      </c>
      <c r="W4610" s="1">
        <v>11.71</v>
      </c>
      <c r="X4610" s="0" t="inlineStr">
        <is>
          <t>IBGE — Censo Demográfico 2022 / SIDRA</t>
        </is>
      </c>
    </row>
    <row r="4611">
      <c r="A4611" s="0" t="inlineStr">
        <is>
          <t>4300208</t>
        </is>
      </c>
      <c r="B4611" s="0" t="inlineStr">
        <is>
          <t>Ajuricaba</t>
        </is>
      </c>
      <c r="C4611" s="0" t="inlineStr">
        <is>
          <t>RS</t>
        </is>
      </c>
      <c r="D4611" s="0" t="inlineStr">
        <is>
          <t>2022</t>
        </is>
      </c>
      <c r="E4611" s="1">
        <v>6661</v>
      </c>
      <c r="F4611" s="1">
        <v>158</v>
      </c>
      <c r="G4611" s="1">
        <v>132</v>
      </c>
      <c r="H4611" s="1">
        <v>463</v>
      </c>
      <c r="I4611" s="1">
        <f>(F4611+G4611+H4611)/E4611*100</f>
        <v>11.304608917579942951508782465</v>
      </c>
      <c r="J4611" s="1">
        <f>(F4611+G4611)/E4611*100</f>
        <v>4.3537006455487164089476054646</v>
      </c>
      <c r="K4611" s="1">
        <f>F4611/E4611*100</f>
        <v>2.3720162137817144572886953911</v>
      </c>
      <c r="L4611" s="1">
        <v>2357.63</v>
      </c>
      <c r="M4611" s="1">
        <v>1500.00</v>
      </c>
      <c r="N4611" s="1">
        <v>3.08</v>
      </c>
      <c r="O4611" s="1">
        <v>85.38</v>
      </c>
      <c r="P4611" s="1">
        <v>4.44</v>
      </c>
      <c r="Q4611" s="1">
        <v>6.25</v>
      </c>
      <c r="R4611" s="1">
        <v>29.98</v>
      </c>
      <c r="S4611" s="1">
        <v>63.50</v>
      </c>
      <c s="1" r="T4611">
        <v>0</v>
      </c>
      <c r="U4611" s="1">
        <v>85.07</v>
      </c>
      <c r="V4611" s="1">
        <f>100-U4611</f>
        <v>14.93</v>
      </c>
      <c r="W4611" s="1">
        <v>10.15</v>
      </c>
      <c r="X4611" s="0" t="inlineStr">
        <is>
          <t>IBGE — Censo Demográfico 2022 / SIDRA</t>
        </is>
      </c>
    </row>
    <row r="4612">
      <c r="A4612" s="0" t="inlineStr">
        <is>
          <t>4300307</t>
        </is>
      </c>
      <c r="B4612" s="0" t="inlineStr">
        <is>
          <t>Alecrim</t>
        </is>
      </c>
      <c r="C4612" s="0" t="inlineStr">
        <is>
          <t>RS</t>
        </is>
      </c>
      <c r="D4612" s="0" t="inlineStr">
        <is>
          <t>2022</t>
        </is>
      </c>
      <c r="E4612" s="1">
        <v>6117</v>
      </c>
      <c r="F4612" s="1">
        <v>60</v>
      </c>
      <c r="G4612" s="1">
        <v>197</v>
      </c>
      <c r="H4612" s="1">
        <v>864</v>
      </c>
      <c r="I4612" s="1">
        <f>(F4612+G4612+H4612)/E4612*100</f>
        <v>18.325976786006212195520680072</v>
      </c>
      <c r="J4612" s="1">
        <f>(F4612+G4612)/E4612*100</f>
        <v>4.2014059179336275952264181788</v>
      </c>
      <c r="K4612" s="1">
        <f>F4612/E4612*100</f>
        <v>0.9808729769494850416871015204</v>
      </c>
      <c r="L4612" s="1">
        <v>1732.26</v>
      </c>
      <c r="M4612" s="1">
        <v>1212.00</v>
      </c>
      <c r="N4612" s="1">
        <v>5.73</v>
      </c>
      <c r="O4612" s="1">
        <v>80.53</v>
      </c>
      <c r="P4612" s="1">
        <v>5.33</v>
      </c>
      <c r="Q4612" s="1">
        <v>0.67</v>
      </c>
      <c r="R4612" s="1">
        <v>36.35</v>
      </c>
      <c r="S4612" s="1">
        <v>62.20</v>
      </c>
      <c r="T4612" s="1">
        <v>0.08</v>
      </c>
      <c r="U4612" s="1">
        <v>89.54</v>
      </c>
      <c r="V4612" s="1">
        <f>100-U4612</f>
        <v>10.46</v>
      </c>
      <c r="W4612" s="1">
        <v>9.40</v>
      </c>
      <c r="X4612" s="0" t="inlineStr">
        <is>
          <t>IBGE — Censo Demográfico 2022 / SIDRA</t>
        </is>
      </c>
    </row>
    <row r="4613">
      <c r="A4613" s="0" t="inlineStr">
        <is>
          <t>4300406</t>
        </is>
      </c>
      <c r="B4613" s="0" t="inlineStr">
        <is>
          <t>Alegrete</t>
        </is>
      </c>
      <c r="C4613" s="0" t="inlineStr">
        <is>
          <t>RS</t>
        </is>
      </c>
      <c r="D4613" s="0" t="inlineStr">
        <is>
          <t>2022</t>
        </is>
      </c>
      <c r="E4613" s="1">
        <v>71918</v>
      </c>
      <c r="F4613" s="1">
        <v>1192</v>
      </c>
      <c r="G4613" s="1">
        <v>3789</v>
      </c>
      <c r="H4613" s="1">
        <v>11212</v>
      </c>
      <c r="I4613" s="1">
        <f>(F4613+G4613+H4613)/E4613*100</f>
        <v>22.515920909925192580438833115</v>
      </c>
      <c r="J4613" s="1">
        <f>(F4613+G4613)/E4613*100</f>
        <v>6.9259434355794098834784059623</v>
      </c>
      <c r="K4613" s="1">
        <f>F4613/E4613*100</f>
        <v>1.6574431991990878500514474819</v>
      </c>
      <c r="L4613" s="1">
        <v>1653.21</v>
      </c>
      <c r="M4613" s="1">
        <v>1183.33</v>
      </c>
      <c r="N4613" s="1">
        <v>4.21</v>
      </c>
      <c r="O4613" s="1">
        <v>87.75</v>
      </c>
      <c r="P4613" s="1">
        <v>11.53</v>
      </c>
      <c r="Q4613" s="1">
        <v>76.45</v>
      </c>
      <c r="R4613" s="1">
        <v>18.82</v>
      </c>
      <c r="S4613" s="1">
        <v>3.52</v>
      </c>
      <c r="T4613" s="1">
        <v>0.07</v>
      </c>
      <c r="U4613" s="1">
        <v>91.46</v>
      </c>
      <c r="V4613" s="1">
        <f>100-U4613</f>
        <v>8.54</v>
      </c>
      <c r="W4613" s="1">
        <v>4.66</v>
      </c>
      <c r="X4613" s="0" t="inlineStr">
        <is>
          <t>IBGE — Censo Demográfico 2022 / SIDRA</t>
        </is>
      </c>
    </row>
    <row r="4614">
      <c r="A4614" s="0" t="inlineStr">
        <is>
          <t>4300455</t>
        </is>
      </c>
      <c r="B4614" s="0" t="inlineStr">
        <is>
          <t>Alegria</t>
        </is>
      </c>
      <c r="C4614" s="0" t="inlineStr">
        <is>
          <t>RS</t>
        </is>
      </c>
      <c r="D4614" s="0" t="inlineStr">
        <is>
          <t>2022</t>
        </is>
      </c>
      <c r="E4614" s="1">
        <v>3651</v>
      </c>
      <c r="F4614" s="1">
        <v>3</v>
      </c>
      <c r="G4614" s="1">
        <v>180</v>
      </c>
      <c r="H4614" s="1">
        <v>496</v>
      </c>
      <c r="I4614" s="1">
        <f>(F4614+G4614+H4614)/E4614*100</f>
        <v>18.597644480964119419337167899</v>
      </c>
      <c r="J4614" s="1">
        <f>(F4614+G4614)/E4614*100</f>
        <v>5.0123253903040262941659819228</v>
      </c>
      <c r="K4614" s="1">
        <f>F4614/E4614*100</f>
        <v>0.0821692686935086277732128184</v>
      </c>
      <c r="L4614" s="1">
        <v>2205.90</v>
      </c>
      <c r="M4614" s="1">
        <v>1400.00</v>
      </c>
      <c r="N4614" s="1">
        <v>6.20</v>
      </c>
      <c r="O4614" s="1">
        <v>87.06</v>
      </c>
      <c r="P4614" s="1">
        <v>6.13</v>
      </c>
      <c r="Q4614" s="1">
        <v>0.55</v>
      </c>
      <c r="R4614" s="1">
        <v>1.93</v>
      </c>
      <c r="S4614" s="1">
        <v>97.25</v>
      </c>
      <c s="1" r="T4614">
        <v>0</v>
      </c>
      <c r="U4614" s="1">
        <v>68.41</v>
      </c>
      <c r="V4614" s="1">
        <f>100-U4614</f>
        <v>31.59</v>
      </c>
      <c r="W4614" s="1">
        <v>24.98</v>
      </c>
      <c r="X4614" s="0" t="inlineStr">
        <is>
          <t>IBGE — Censo Demográfico 2022 / SIDRA</t>
        </is>
      </c>
    </row>
    <row r="4615">
      <c r="A4615" s="0" t="inlineStr">
        <is>
          <t>4300471</t>
        </is>
      </c>
      <c r="B4615" s="0" t="inlineStr">
        <is>
          <t>Almirante Tamandaré do Sul</t>
        </is>
      </c>
      <c r="C4615" s="0" t="inlineStr">
        <is>
          <t>RS</t>
        </is>
      </c>
      <c r="D4615" s="0" t="inlineStr">
        <is>
          <t>2022</t>
        </is>
      </c>
      <c r="E4615" s="1">
        <v>1966</v>
      </c>
      <c r="F4615" s="1">
        <v>2</v>
      </c>
      <c r="G4615" s="1">
        <v>15</v>
      </c>
      <c r="H4615" s="1">
        <v>107</v>
      </c>
      <c r="I4615" s="1">
        <f>(F4615+G4615+H4615)/E4615*100</f>
        <v>6.3072227873855544252288911495</v>
      </c>
      <c r="J4615" s="1">
        <f>(F4615+G4615)/E4615*100</f>
        <v>0.8646998982706002034587995931</v>
      </c>
      <c r="K4615" s="1">
        <f>F4615/E4615*100</f>
        <v>0.1017293997965412004069175992</v>
      </c>
      <c r="L4615" s="1">
        <v>2128.82</v>
      </c>
      <c r="M4615" s="1">
        <v>1600.00</v>
      </c>
      <c r="N4615" s="1">
        <v>2.86</v>
      </c>
      <c r="O4615" s="1">
        <v>65.66</v>
      </c>
      <c r="P4615" s="1">
        <v>11.15</v>
      </c>
      <c r="Q4615" s="1">
        <v>18.55</v>
      </c>
      <c r="R4615" s="1">
        <v>35.96</v>
      </c>
      <c r="S4615" s="1">
        <v>45.36</v>
      </c>
      <c s="1" r="T4615">
        <v>0</v>
      </c>
      <c r="U4615" s="1">
        <v>85.46</v>
      </c>
      <c r="V4615" s="1">
        <f>100-U4615</f>
        <v>14.54</v>
      </c>
      <c r="W4615" s="1">
        <v>11.28</v>
      </c>
      <c r="X4615" s="0" t="inlineStr">
        <is>
          <t>IBGE — Censo Demográfico 2022 / SIDRA</t>
        </is>
      </c>
    </row>
    <row r="4616">
      <c r="A4616" s="0" t="inlineStr">
        <is>
          <t>4300505</t>
        </is>
      </c>
      <c r="B4616" s="0" t="inlineStr">
        <is>
          <t>Alpestre</t>
        </is>
      </c>
      <c r="C4616" s="0" t="inlineStr">
        <is>
          <t>RS</t>
        </is>
      </c>
      <c r="D4616" s="0" t="inlineStr">
        <is>
          <t>2022</t>
        </is>
      </c>
      <c r="E4616" s="1">
        <v>7107</v>
      </c>
      <c r="F4616" s="1">
        <v>42</v>
      </c>
      <c r="G4616" s="1">
        <v>152</v>
      </c>
      <c r="H4616" s="1">
        <v>639</v>
      </c>
      <c r="I4616" s="1">
        <f>(F4616+G4616+H4616)/E4616*100</f>
        <v>11.720838609821302940762628395</v>
      </c>
      <c r="J4616" s="1">
        <f>(F4616+G4616)/E4616*100</f>
        <v>2.7297031096102434219783312227</v>
      </c>
      <c r="K4616" s="1">
        <f>F4616/E4616*100</f>
        <v>0.5909666525960320810468552132</v>
      </c>
      <c r="L4616" s="1">
        <v>2094.44</v>
      </c>
      <c r="M4616" s="1">
        <v>1400.00</v>
      </c>
      <c r="N4616" s="1">
        <v>8.57</v>
      </c>
      <c r="O4616" s="1">
        <v>53.36</v>
      </c>
      <c r="P4616" s="1">
        <v>35.78</v>
      </c>
      <c r="Q4616" s="1">
        <v>12.62</v>
      </c>
      <c r="R4616" s="1">
        <v>21.44</v>
      </c>
      <c r="S4616" s="1">
        <v>64.01</v>
      </c>
      <c r="T4616" s="1">
        <v>0.32</v>
      </c>
      <c r="U4616" s="1">
        <v>44.32</v>
      </c>
      <c r="V4616" s="1">
        <f>100-U4616</f>
        <v>55.68</v>
      </c>
      <c r="W4616" s="1">
        <v>47.66</v>
      </c>
      <c r="X4616" s="0" t="inlineStr">
        <is>
          <t>IBGE — Censo Demográfico 2022 / SIDRA</t>
        </is>
      </c>
    </row>
    <row r="4617">
      <c r="A4617" s="0" t="inlineStr">
        <is>
          <t>4300554</t>
        </is>
      </c>
      <c r="B4617" s="0" t="inlineStr">
        <is>
          <t>Alto Alegre</t>
        </is>
      </c>
      <c r="C4617" s="0" t="inlineStr">
        <is>
          <t>RS</t>
        </is>
      </c>
      <c r="D4617" s="0" t="inlineStr">
        <is>
          <t>2022</t>
        </is>
      </c>
      <c r="E4617" s="1">
        <v>1800</v>
      </c>
      <c r="F4617" s="1">
        <v>17</v>
      </c>
      <c r="G4617" s="1">
        <v>29</v>
      </c>
      <c r="H4617" s="1">
        <v>222</v>
      </c>
      <c r="I4617" s="1">
        <f>(F4617+G4617+H4617)/E4617*100</f>
        <v>14.888888888888888888888888889</v>
      </c>
      <c r="J4617" s="1">
        <f>(F4617+G4617)/E4617*100</f>
        <v>2.5555555555555555555555555556</v>
      </c>
      <c r="K4617" s="1">
        <f>F4617/E4617*100</f>
        <v>0.9444444444444444444444444444</v>
      </c>
      <c r="L4617" s="1">
        <v>1652.45</v>
      </c>
      <c r="M4617" s="1">
        <v>1233.33</v>
      </c>
      <c r="N4617" s="1">
        <v>4.94</v>
      </c>
      <c r="O4617" s="1">
        <v>93.83</v>
      </c>
      <c r="P4617" s="1">
        <v>2.73</v>
      </c>
      <c r="Q4617" s="1">
        <v>0.14</v>
      </c>
      <c r="R4617" s="1">
        <v>3.01</v>
      </c>
      <c r="S4617" s="1">
        <v>96.56</v>
      </c>
      <c s="1" r="T4617">
        <v>0</v>
      </c>
      <c r="U4617" s="1">
        <v>83.21</v>
      </c>
      <c r="V4617" s="1">
        <f>100-U4617</f>
        <v>16.79</v>
      </c>
      <c r="W4617" s="1">
        <v>14.20</v>
      </c>
      <c r="X4617" s="0" t="inlineStr">
        <is>
          <t>IBGE — Censo Demográfico 2022 / SIDRA</t>
        </is>
      </c>
    </row>
    <row r="4618">
      <c r="A4618" s="0" t="inlineStr">
        <is>
          <t>4300570</t>
        </is>
      </c>
      <c r="B4618" s="0" t="inlineStr">
        <is>
          <t>Alto Feliz</t>
        </is>
      </c>
      <c r="C4618" s="0" t="inlineStr">
        <is>
          <t>RS</t>
        </is>
      </c>
      <c r="D4618" s="0" t="inlineStr">
        <is>
          <t>2022</t>
        </is>
      </c>
      <c r="E4618" s="1">
        <v>3072</v>
      </c>
      <c r="F4618" s="1">
        <v>0</v>
      </c>
      <c r="G4618" s="1">
        <v>8</v>
      </c>
      <c r="H4618" s="1">
        <v>128</v>
      </c>
      <c r="I4618" s="1">
        <f>(F4618+G4618+H4618)/E4618*100</f>
        <v>4.4270833333333333333333333333</v>
      </c>
      <c r="J4618" s="1">
        <f>(F4618+G4618)/E4618*100</f>
        <v>0.2604166666666666666666666667</v>
      </c>
      <c r="K4618" s="1">
        <f>F4618/E4618*100</f>
        <v>0</v>
      </c>
      <c r="L4618" s="1">
        <v>1814.97</v>
      </c>
      <c r="M4618" s="1">
        <v>1586.67</v>
      </c>
      <c r="N4618" s="1">
        <v>1.56</v>
      </c>
      <c r="O4618" s="1">
        <v>68.05</v>
      </c>
      <c r="P4618" s="1">
        <v>14.39</v>
      </c>
      <c r="Q4618" s="1">
        <v>14.07</v>
      </c>
      <c r="R4618" s="1">
        <v>80.00</v>
      </c>
      <c r="S4618" s="1">
        <v>5.53</v>
      </c>
      <c s="1" r="T4618">
        <v>0</v>
      </c>
      <c r="U4618" s="1">
        <v>97.40</v>
      </c>
      <c r="V4618" s="1">
        <f>100-U4618</f>
        <v>2.60</v>
      </c>
      <c r="W4618" s="1">
        <v>1.87</v>
      </c>
      <c r="X4618" s="0" t="inlineStr">
        <is>
          <t>IBGE — Censo Demográfico 2022 / SIDRA</t>
        </is>
      </c>
    </row>
    <row r="4619">
      <c r="A4619" s="0" t="inlineStr">
        <is>
          <t>4300604</t>
        </is>
      </c>
      <c r="B4619" s="0" t="inlineStr">
        <is>
          <t>Alvorada</t>
        </is>
      </c>
      <c r="C4619" s="0" t="inlineStr">
        <is>
          <t>RS</t>
        </is>
      </c>
      <c r="D4619" s="0" t="inlineStr">
        <is>
          <t>2022</t>
        </is>
      </c>
      <c r="E4619" s="1">
        <v>186813</v>
      </c>
      <c r="F4619" s="1">
        <v>4391</v>
      </c>
      <c r="G4619" s="1">
        <v>14036</v>
      </c>
      <c r="H4619" s="1">
        <v>29551</v>
      </c>
      <c r="I4619" s="1">
        <f>(F4619+G4619+H4619)/E4619*100</f>
        <v>25.682366858837447072741190388</v>
      </c>
      <c r="J4619" s="1">
        <f>(F4619+G4619)/E4619*100</f>
        <v>9.863874569756922698099168687</v>
      </c>
      <c r="K4619" s="1">
        <f>F4619/E4619*100</f>
        <v>2.3504788210670563611740082328</v>
      </c>
      <c r="L4619" s="1">
        <v>1332.84</v>
      </c>
      <c r="M4619" s="1">
        <v>1070.67</v>
      </c>
      <c r="N4619" s="1">
        <v>2.62</v>
      </c>
      <c r="O4619" s="1">
        <v>98.13</v>
      </c>
      <c r="P4619" s="1">
        <v>0.83</v>
      </c>
      <c r="Q4619" s="1">
        <v>92.18</v>
      </c>
      <c r="R4619" s="1">
        <v>3.79</v>
      </c>
      <c r="S4619" s="1">
        <v>1.29</v>
      </c>
      <c r="T4619" s="1">
        <v>0.03</v>
      </c>
      <c r="U4619" s="1">
        <v>98.73</v>
      </c>
      <c r="V4619" s="1">
        <f>100-U4619</f>
        <v>1.27</v>
      </c>
      <c r="W4619" s="1">
        <v>0.36</v>
      </c>
      <c r="X4619" s="0" t="inlineStr">
        <is>
          <t>IBGE — Censo Demográfico 2022 / SIDRA</t>
        </is>
      </c>
    </row>
    <row r="4620">
      <c r="A4620" s="0" t="inlineStr">
        <is>
          <t>4300638</t>
        </is>
      </c>
      <c r="B4620" s="0" t="inlineStr">
        <is>
          <t>Amaral Ferrador</t>
        </is>
      </c>
      <c r="C4620" s="0" t="inlineStr">
        <is>
          <t>RS</t>
        </is>
      </c>
      <c r="D4620" s="0" t="inlineStr">
        <is>
          <t>2022</t>
        </is>
      </c>
      <c r="E4620" s="1">
        <v>5291</v>
      </c>
      <c r="F4620" s="1">
        <v>79</v>
      </c>
      <c r="G4620" s="1">
        <v>752</v>
      </c>
      <c r="H4620" s="1">
        <v>1431</v>
      </c>
      <c r="I4620" s="1">
        <f>(F4620+G4620+H4620)/E4620*100</f>
        <v>42.751842751842751842751842752</v>
      </c>
      <c r="J4620" s="1">
        <f>(F4620+G4620)/E4620*100</f>
        <v>15.705915705915705915705915706</v>
      </c>
      <c r="K4620" s="1">
        <f>F4620/E4620*100</f>
        <v>1.4931014931014931014931014931</v>
      </c>
      <c r="L4620" s="1">
        <v>1018.29</v>
      </c>
      <c r="M4620" s="1">
        <v>800.00</v>
      </c>
      <c r="N4620" s="1">
        <v>6.97</v>
      </c>
      <c r="O4620" s="1">
        <v>71.42</v>
      </c>
      <c r="P4620" s="1">
        <v>25.99</v>
      </c>
      <c r="Q4620" s="1">
        <v>3.03</v>
      </c>
      <c r="R4620" s="1">
        <v>59.00</v>
      </c>
      <c r="S4620" s="1">
        <v>29.13</v>
      </c>
      <c r="T4620" s="1">
        <v>0.55</v>
      </c>
      <c r="U4620" s="1">
        <v>55.37</v>
      </c>
      <c r="V4620" s="1">
        <f>100-U4620</f>
        <v>44.63</v>
      </c>
      <c r="W4620" s="1">
        <v>39.81</v>
      </c>
      <c r="X4620" s="0" t="inlineStr">
        <is>
          <t>IBGE — Censo Demográfico 2022 / SIDRA</t>
        </is>
      </c>
    </row>
    <row r="4621">
      <c r="A4621" s="0" t="inlineStr">
        <is>
          <t>4300646</t>
        </is>
      </c>
      <c r="B4621" s="0" t="inlineStr">
        <is>
          <t>Ametista do Sul</t>
        </is>
      </c>
      <c r="C4621" s="0" t="inlineStr">
        <is>
          <t>RS</t>
        </is>
      </c>
      <c r="D4621" s="0" t="inlineStr">
        <is>
          <t>2022</t>
        </is>
      </c>
      <c r="E4621" s="1">
        <v>7641</v>
      </c>
      <c r="F4621" s="1">
        <v>37</v>
      </c>
      <c r="G4621" s="1">
        <v>237</v>
      </c>
      <c r="H4621" s="1">
        <v>1216</v>
      </c>
      <c r="I4621" s="1">
        <f>(F4621+G4621+H4621)/E4621*100</f>
        <v>19.500065436461196178510666143</v>
      </c>
      <c r="J4621" s="1">
        <f>(F4621+G4621)/E4621*100</f>
        <v>3.5859180735505823845046459887</v>
      </c>
      <c r="K4621" s="1">
        <f>F4621/E4621*100</f>
        <v>0.4842298128517209789294594948</v>
      </c>
      <c r="L4621" s="1">
        <v>1500.41</v>
      </c>
      <c r="M4621" s="1">
        <v>1212.00</v>
      </c>
      <c r="N4621" s="1">
        <v>7.40</v>
      </c>
      <c r="O4621" s="1">
        <v>77.15</v>
      </c>
      <c r="P4621" s="1">
        <v>7.65</v>
      </c>
      <c r="Q4621" s="1">
        <v>4.79</v>
      </c>
      <c r="R4621" s="1">
        <v>3.07</v>
      </c>
      <c r="S4621" s="1">
        <v>91.93</v>
      </c>
      <c r="T4621" s="1">
        <v>0.03</v>
      </c>
      <c r="U4621" s="1">
        <v>73.35</v>
      </c>
      <c r="V4621" s="1">
        <f>100-U4621</f>
        <v>26.65</v>
      </c>
      <c r="W4621" s="1">
        <v>24.96</v>
      </c>
      <c r="X4621" s="0" t="inlineStr">
        <is>
          <t>IBGE — Censo Demográfico 2022 / SIDRA</t>
        </is>
      </c>
    </row>
    <row r="4622">
      <c r="A4622" s="0" t="inlineStr">
        <is>
          <t>4300661</t>
        </is>
      </c>
      <c r="B4622" s="0" t="inlineStr">
        <is>
          <t>André da Rocha</t>
        </is>
      </c>
      <c r="C4622" s="0" t="inlineStr">
        <is>
          <t>RS</t>
        </is>
      </c>
      <c r="D4622" s="0" t="inlineStr">
        <is>
          <t>2022</t>
        </is>
      </c>
      <c r="E4622" s="1">
        <v>1133</v>
      </c>
      <c r="F4622" s="1">
        <v>0</v>
      </c>
      <c r="G4622" s="1">
        <v>17</v>
      </c>
      <c r="H4622" s="1">
        <v>94</v>
      </c>
      <c r="I4622" s="1">
        <f>(F4622+G4622+H4622)/E4622*100</f>
        <v>9.796999117387466902030008826</v>
      </c>
      <c r="J4622" s="1">
        <f>(F4622+G4622)/E4622*100</f>
        <v>1.5004413062665489849955869373</v>
      </c>
      <c r="K4622" s="1">
        <f>F4622/E4622*100</f>
        <v>0</v>
      </c>
      <c r="L4622" s="1">
        <v>1705.55</v>
      </c>
      <c r="M4622" s="1">
        <v>1369.60</v>
      </c>
      <c r="N4622" s="1">
        <v>4.33</v>
      </c>
      <c r="O4622" s="1">
        <v>79.41</v>
      </c>
      <c r="P4622" s="1">
        <v>17.16</v>
      </c>
      <c r="Q4622" s="1">
        <v>13.50</v>
      </c>
      <c r="R4622" s="1">
        <v>66.36</v>
      </c>
      <c r="S4622" s="1">
        <v>19.91</v>
      </c>
      <c s="1" r="T4622">
        <v>0</v>
      </c>
      <c r="U4622" s="1">
        <v>86.73</v>
      </c>
      <c r="V4622" s="1">
        <f>100-U4622</f>
        <v>13.27</v>
      </c>
      <c r="W4622" s="1">
        <v>8.47</v>
      </c>
      <c r="X4622" s="0" t="inlineStr">
        <is>
          <t>IBGE — Censo Demográfico 2022 / SIDRA</t>
        </is>
      </c>
    </row>
    <row r="4623">
      <c r="A4623" s="0" t="inlineStr">
        <is>
          <t>4300703</t>
        </is>
      </c>
      <c r="B4623" s="0" t="inlineStr">
        <is>
          <t>Anta Gorda</t>
        </is>
      </c>
      <c r="C4623" s="0" t="inlineStr">
        <is>
          <t>RS</t>
        </is>
      </c>
      <c r="D4623" s="0" t="inlineStr">
        <is>
          <t>2022</t>
        </is>
      </c>
      <c r="E4623" s="1">
        <v>5954</v>
      </c>
      <c r="F4623" s="1">
        <v>65</v>
      </c>
      <c r="G4623" s="1">
        <v>45</v>
      </c>
      <c r="H4623" s="1">
        <v>259</v>
      </c>
      <c r="I4623" s="1">
        <f>(F4623+G4623+H4623)/E4623*100</f>
        <v>6.1975142761168962042324487739</v>
      </c>
      <c r="J4623" s="1">
        <f>(F4623+G4623)/E4623*100</f>
        <v>1.8474974806852536110178031575</v>
      </c>
      <c r="K4623" s="1">
        <f>F4623/E4623*100</f>
        <v>1.0917030567685589519650655022</v>
      </c>
      <c r="L4623" s="1">
        <v>2682.97</v>
      </c>
      <c r="M4623" s="1">
        <v>1808.00</v>
      </c>
      <c r="N4623" s="1">
        <v>2.95</v>
      </c>
      <c r="O4623" s="1">
        <v>88.14</v>
      </c>
      <c r="P4623" s="1">
        <v>2.82</v>
      </c>
      <c r="Q4623" s="1">
        <v>39.19</v>
      </c>
      <c r="R4623" s="1">
        <v>29.66</v>
      </c>
      <c r="S4623" s="1">
        <v>31.01</v>
      </c>
      <c s="1" r="T4623">
        <v>0</v>
      </c>
      <c r="U4623" s="1">
        <v>91.23</v>
      </c>
      <c r="V4623" s="1">
        <f>100-U4623</f>
        <v>8.77</v>
      </c>
      <c r="W4623" s="1">
        <v>7.52</v>
      </c>
      <c r="X4623" s="0" t="inlineStr">
        <is>
          <t>IBGE — Censo Demográfico 2022 / SIDRA</t>
        </is>
      </c>
    </row>
    <row r="4624">
      <c r="A4624" s="0" t="inlineStr">
        <is>
          <t>4300802</t>
        </is>
      </c>
      <c r="B4624" s="0" t="inlineStr">
        <is>
          <t>Antônio Prado</t>
        </is>
      </c>
      <c r="C4624" s="0" t="inlineStr">
        <is>
          <t>RS</t>
        </is>
      </c>
      <c r="D4624" s="0" t="inlineStr">
        <is>
          <t>2022</t>
        </is>
      </c>
      <c r="E4624" s="1">
        <v>13017</v>
      </c>
      <c r="F4624" s="1">
        <v>171</v>
      </c>
      <c r="G4624" s="1">
        <v>320</v>
      </c>
      <c r="H4624" s="1">
        <v>796</v>
      </c>
      <c r="I4624" s="1">
        <f>(F4624+G4624+H4624)/E4624*100</f>
        <v>9.887070753629868633325651072</v>
      </c>
      <c r="J4624" s="1">
        <f>(F4624+G4624)/E4624*100</f>
        <v>3.7719904739955442882384574019</v>
      </c>
      <c r="K4624" s="1">
        <f>F4624/E4624*100</f>
        <v>1.3136667434892832449873242683</v>
      </c>
      <c r="L4624" s="1">
        <v>2153.43</v>
      </c>
      <c r="M4624" s="1">
        <v>1725.00</v>
      </c>
      <c r="N4624" s="1">
        <v>3.10</v>
      </c>
      <c r="O4624" s="1">
        <v>78.59</v>
      </c>
      <c r="P4624" s="1">
        <v>16.42</v>
      </c>
      <c r="Q4624" s="1">
        <v>68.24</v>
      </c>
      <c r="R4624" s="1">
        <v>20.84</v>
      </c>
      <c r="S4624" s="1">
        <v>9.79</v>
      </c>
      <c s="1" r="T4624">
        <v>0</v>
      </c>
      <c r="U4624" s="1">
        <v>94.99</v>
      </c>
      <c r="V4624" s="1">
        <f>100-U4624</f>
        <v>5.01</v>
      </c>
      <c r="W4624" s="1">
        <v>3.68</v>
      </c>
      <c r="X4624" s="0" t="inlineStr">
        <is>
          <t>IBGE — Censo Demográfico 2022 / SIDRA</t>
        </is>
      </c>
    </row>
    <row r="4625">
      <c r="A4625" s="0" t="inlineStr">
        <is>
          <t>4300851</t>
        </is>
      </c>
      <c r="B4625" s="0" t="inlineStr">
        <is>
          <t>Arambaré</t>
        </is>
      </c>
      <c r="C4625" s="0" t="inlineStr">
        <is>
          <t>RS</t>
        </is>
      </c>
      <c r="D4625" s="0" t="inlineStr">
        <is>
          <t>2022</t>
        </is>
      </c>
      <c r="E4625" s="1">
        <v>4110</v>
      </c>
      <c r="F4625" s="1">
        <v>43</v>
      </c>
      <c r="G4625" s="1">
        <v>136</v>
      </c>
      <c r="H4625" s="1">
        <v>721</v>
      </c>
      <c r="I4625" s="1">
        <f>(F4625+G4625+H4625)/E4625*100</f>
        <v>21.897810218978102189781021898</v>
      </c>
      <c r="J4625" s="1">
        <f>(F4625+G4625)/E4625*100</f>
        <v>4.3552311435523114355231143552</v>
      </c>
      <c r="K4625" s="1">
        <f>F4625/E4625*100</f>
        <v>1.0462287104622871046228710462</v>
      </c>
      <c r="L4625" s="1">
        <v>1556.44</v>
      </c>
      <c r="M4625" s="1">
        <v>1200.00</v>
      </c>
      <c r="N4625" s="1">
        <v>5.43</v>
      </c>
      <c r="O4625" s="1">
        <v>81.67</v>
      </c>
      <c r="P4625" s="1">
        <v>16.37</v>
      </c>
      <c r="Q4625" s="1">
        <v>11.86</v>
      </c>
      <c r="R4625" s="1">
        <v>30.48</v>
      </c>
      <c r="S4625" s="1">
        <v>55.47</v>
      </c>
      <c s="1" r="T4625">
        <v>0</v>
      </c>
      <c r="U4625" s="1">
        <v>96.30</v>
      </c>
      <c r="V4625" s="1">
        <f>100-U4625</f>
        <v>3.70</v>
      </c>
      <c r="W4625" s="1">
        <v>2.54</v>
      </c>
      <c r="X4625" s="0" t="inlineStr">
        <is>
          <t>IBGE — Censo Demográfico 2022 / SIDRA</t>
        </is>
      </c>
    </row>
    <row r="4626">
      <c r="A4626" s="0" t="inlineStr">
        <is>
          <t>4300877</t>
        </is>
      </c>
      <c r="B4626" s="0" t="inlineStr">
        <is>
          <t>Araricá</t>
        </is>
      </c>
      <c r="C4626" s="0" t="inlineStr">
        <is>
          <t>RS</t>
        </is>
      </c>
      <c r="D4626" s="0" t="inlineStr">
        <is>
          <t>2022</t>
        </is>
      </c>
      <c r="E4626" s="1">
        <v>8525</v>
      </c>
      <c r="F4626" s="1">
        <v>78</v>
      </c>
      <c r="G4626" s="1">
        <v>188</v>
      </c>
      <c r="H4626" s="1">
        <v>1132</v>
      </c>
      <c r="I4626" s="1">
        <f>(F4626+G4626+H4626)/E4626*100</f>
        <v>16.398826979472140762463343109</v>
      </c>
      <c r="J4626" s="1">
        <f>(F4626+G4626)/E4626*100</f>
        <v>3.1202346041055718475073313783</v>
      </c>
      <c r="K4626" s="1">
        <f>F4626/E4626*100</f>
        <v>0.9149560117302052785923753666</v>
      </c>
      <c r="L4626" s="1">
        <v>1362.38</v>
      </c>
      <c r="M4626" s="1">
        <v>1212.00</v>
      </c>
      <c r="N4626" s="1">
        <v>3.03</v>
      </c>
      <c r="O4626" s="1">
        <v>10.92</v>
      </c>
      <c r="P4626" s="1">
        <v>87.34</v>
      </c>
      <c r="Q4626" s="1">
        <v>56.45</v>
      </c>
      <c r="R4626" s="1">
        <v>36.92</v>
      </c>
      <c r="S4626" s="1">
        <v>6.00</v>
      </c>
      <c s="1" r="T4626">
        <v>0</v>
      </c>
      <c r="U4626" s="1">
        <v>99.10</v>
      </c>
      <c r="V4626" s="1">
        <f>100-U4626</f>
        <v>0.90</v>
      </c>
      <c r="W4626" s="1">
        <v>0.22</v>
      </c>
      <c r="X4626" s="0" t="inlineStr">
        <is>
          <t>IBGE — Censo Demográfico 2022 / SIDRA</t>
        </is>
      </c>
    </row>
    <row r="4627">
      <c r="A4627" s="0" t="inlineStr">
        <is>
          <t>4300901</t>
        </is>
      </c>
      <c r="B4627" s="0" t="inlineStr">
        <is>
          <t>Aratiba</t>
        </is>
      </c>
      <c r="C4627" s="0" t="inlineStr">
        <is>
          <t>RS</t>
        </is>
      </c>
      <c r="D4627" s="0" t="inlineStr">
        <is>
          <t>2022</t>
        </is>
      </c>
      <c r="E4627" s="1">
        <v>6483</v>
      </c>
      <c r="F4627" s="1">
        <v>25</v>
      </c>
      <c r="G4627" s="1">
        <v>89</v>
      </c>
      <c r="H4627" s="1">
        <v>322</v>
      </c>
      <c r="I4627" s="1">
        <f>(F4627+G4627+H4627)/E4627*100</f>
        <v>6.7252815054758599413851611908</v>
      </c>
      <c r="J4627" s="1">
        <f>(F4627+G4627)/E4627*100</f>
        <v>1.7584451642757982415548357242</v>
      </c>
      <c r="K4627" s="1">
        <f>F4627/E4627*100</f>
        <v>0.3856239395341662810427271325</v>
      </c>
      <c r="L4627" s="1">
        <v>2353.81</v>
      </c>
      <c r="M4627" s="1">
        <v>1818.00</v>
      </c>
      <c r="N4627" s="1">
        <v>3.14</v>
      </c>
      <c r="O4627" s="1">
        <v>60.79</v>
      </c>
      <c r="P4627" s="1">
        <v>21.73</v>
      </c>
      <c r="Q4627" s="1">
        <v>43.10</v>
      </c>
      <c r="R4627" s="1">
        <v>33.66</v>
      </c>
      <c r="S4627" s="1">
        <v>22.54</v>
      </c>
      <c s="1" r="T4627">
        <v>0</v>
      </c>
      <c r="U4627" s="1">
        <v>91.68</v>
      </c>
      <c r="V4627" s="1">
        <f>100-U4627</f>
        <v>8.32</v>
      </c>
      <c r="W4627" s="1">
        <v>5.44</v>
      </c>
      <c r="X4627" s="0" t="inlineStr">
        <is>
          <t>IBGE — Censo Demográfico 2022 / SIDRA</t>
        </is>
      </c>
    </row>
    <row r="4628">
      <c r="A4628" s="0" t="inlineStr">
        <is>
          <t>4301008</t>
        </is>
      </c>
      <c r="B4628" s="0" t="inlineStr">
        <is>
          <t>Arroio do Meio</t>
        </is>
      </c>
      <c r="C4628" s="0" t="inlineStr">
        <is>
          <t>RS</t>
        </is>
      </c>
      <c r="D4628" s="0" t="inlineStr">
        <is>
          <t>2022</t>
        </is>
      </c>
      <c r="E4628" s="1">
        <v>21836</v>
      </c>
      <c r="F4628" s="1">
        <v>96</v>
      </c>
      <c r="G4628" s="1">
        <v>516</v>
      </c>
      <c r="H4628" s="1">
        <v>1104</v>
      </c>
      <c r="I4628" s="1">
        <f>(F4628+G4628+H4628)/E4628*100</f>
        <v>7.8585821579043780912254991757</v>
      </c>
      <c r="J4628" s="1">
        <f>(F4628+G4628)/E4628*100</f>
        <v>2.8027111192526103681993039018</v>
      </c>
      <c r="K4628" s="1">
        <f>F4628/E4628*100</f>
        <v>0.4396409598827624106979300238</v>
      </c>
      <c r="L4628" s="1">
        <v>2120.87</v>
      </c>
      <c r="M4628" s="1">
        <v>1714.00</v>
      </c>
      <c r="N4628" s="1">
        <v>1.65</v>
      </c>
      <c r="O4628" s="1">
        <v>90.16</v>
      </c>
      <c r="P4628" s="1">
        <v>7.74</v>
      </c>
      <c r="Q4628" s="1">
        <v>5.07</v>
      </c>
      <c r="R4628" s="1">
        <v>89.22</v>
      </c>
      <c r="S4628" s="1">
        <v>5.59</v>
      </c>
      <c s="1" r="T4628">
        <v>0</v>
      </c>
      <c r="U4628" s="1">
        <v>99.58</v>
      </c>
      <c r="V4628" s="1">
        <f>100-U4628</f>
        <v>0.42</v>
      </c>
      <c r="W4628" s="1">
        <v>0.30</v>
      </c>
      <c r="X4628" s="0" t="inlineStr">
        <is>
          <t>IBGE — Censo Demográfico 2022 / SIDRA</t>
        </is>
      </c>
    </row>
    <row r="4629">
      <c r="A4629" s="0" t="inlineStr">
        <is>
          <t>4301057</t>
        </is>
      </c>
      <c r="B4629" s="0" t="inlineStr">
        <is>
          <t>Arroio do Sal</t>
        </is>
      </c>
      <c r="C4629" s="0" t="inlineStr">
        <is>
          <t>RS</t>
        </is>
      </c>
      <c r="D4629" s="0" t="inlineStr">
        <is>
          <t>2022</t>
        </is>
      </c>
      <c r="E4629" s="1">
        <v>11037</v>
      </c>
      <c r="F4629" s="1">
        <v>162</v>
      </c>
      <c r="G4629" s="1">
        <v>364</v>
      </c>
      <c r="H4629" s="1">
        <v>1723</v>
      </c>
      <c r="I4629" s="1">
        <f>(F4629+G4629+H4629)/E4629*100</f>
        <v>20.376914016489988221436984688</v>
      </c>
      <c r="J4629" s="1">
        <f>(F4629+G4629)/E4629*100</f>
        <v>4.7657878046570626075926429283</v>
      </c>
      <c r="K4629" s="1">
        <f>F4629/E4629*100</f>
        <v>1.4677901603696656700190269095</v>
      </c>
      <c r="L4629" s="1">
        <v>1638.58</v>
      </c>
      <c r="M4629" s="1">
        <v>1250.00</v>
      </c>
      <c r="N4629" s="1">
        <v>2.24</v>
      </c>
      <c r="O4629" s="1">
        <v>68.04</v>
      </c>
      <c r="P4629" s="1">
        <v>16.75</v>
      </c>
      <c r="Q4629" s="1">
        <v>3.38</v>
      </c>
      <c r="R4629" s="1">
        <v>90.75</v>
      </c>
      <c r="S4629" s="1">
        <v>5.62</v>
      </c>
      <c r="T4629" s="1">
        <v>0.04</v>
      </c>
      <c r="U4629" s="1">
        <v>99.75</v>
      </c>
      <c r="V4629" s="1">
        <f>100-U4629</f>
        <v>0.25</v>
      </c>
      <c r="W4629" s="1">
        <v>0.16</v>
      </c>
      <c r="X4629" s="0" t="inlineStr">
        <is>
          <t>IBGE — Censo Demográfico 2022 / SIDRA</t>
        </is>
      </c>
    </row>
    <row r="4630">
      <c r="A4630" s="0" t="inlineStr">
        <is>
          <t>4301073</t>
        </is>
      </c>
      <c r="B4630" s="0" t="inlineStr">
        <is>
          <t>Arroio do Padre</t>
        </is>
      </c>
      <c r="C4630" s="0" t="inlineStr">
        <is>
          <t>RS</t>
        </is>
      </c>
      <c r="D4630" s="0" t="inlineStr">
        <is>
          <t>2022</t>
        </is>
      </c>
      <c r="E4630" s="1">
        <v>2599</v>
      </c>
      <c r="F4630" s="1">
        <v>200</v>
      </c>
      <c r="G4630" s="1">
        <v>83</v>
      </c>
      <c r="H4630" s="1">
        <v>339</v>
      </c>
      <c r="I4630" s="1">
        <f>(F4630+G4630+H4630)/E4630*100</f>
        <v>23.932281646787225856098499423</v>
      </c>
      <c r="J4630" s="1">
        <f>(F4630+G4630)/E4630*100</f>
        <v>10.888803385917660638707195075</v>
      </c>
      <c r="K4630" s="1">
        <f>F4630/E4630*100</f>
        <v>7.6952674105425163524432474028</v>
      </c>
      <c r="L4630" s="1">
        <v>1613.45</v>
      </c>
      <c r="M4630" s="1">
        <v>1200.00</v>
      </c>
      <c r="N4630" s="1">
        <v>3.35</v>
      </c>
      <c r="O4630" s="1">
        <v>19.81</v>
      </c>
      <c r="P4630" s="1">
        <v>73.03</v>
      </c>
      <c r="Q4630" s="1">
        <v>0.12</v>
      </c>
      <c r="R4630" s="1">
        <v>45.08</v>
      </c>
      <c r="S4630" s="1">
        <v>48.97</v>
      </c>
      <c r="T4630" s="1">
        <v>0.61</v>
      </c>
      <c r="U4630" s="1">
        <v>94.41</v>
      </c>
      <c r="V4630" s="1">
        <f>100-U4630</f>
        <v>5.59</v>
      </c>
      <c r="W4630" s="1">
        <v>5.59</v>
      </c>
      <c r="X4630" s="0" t="inlineStr">
        <is>
          <t>IBGE — Censo Demográfico 2022 / SIDRA</t>
        </is>
      </c>
    </row>
    <row r="4631">
      <c r="A4631" s="0" t="inlineStr">
        <is>
          <t>4301107</t>
        </is>
      </c>
      <c r="B4631" s="0" t="inlineStr">
        <is>
          <t>Arroio dos Ratos</t>
        </is>
      </c>
      <c r="C4631" s="0" t="inlineStr">
        <is>
          <t>RS</t>
        </is>
      </c>
      <c r="D4631" s="0" t="inlineStr">
        <is>
          <t>2022</t>
        </is>
      </c>
      <c r="E4631" s="1">
        <v>14006</v>
      </c>
      <c r="F4631" s="1">
        <v>109</v>
      </c>
      <c r="G4631" s="1">
        <v>1030</v>
      </c>
      <c r="H4631" s="1">
        <v>2169</v>
      </c>
      <c r="I4631" s="1">
        <f>(F4631+G4631+H4631)/E4631*100</f>
        <v>23.618449236041696415821790661</v>
      </c>
      <c r="J4631" s="1">
        <f>(F4631+G4631)/E4631*100</f>
        <v>8.132229044695130658289304584</v>
      </c>
      <c r="K4631" s="1">
        <f>F4631/E4631*100</f>
        <v>0.7782378980436955590461230901</v>
      </c>
      <c r="L4631" s="1">
        <v>1504.33</v>
      </c>
      <c r="M4631" s="1">
        <v>1212.00</v>
      </c>
      <c r="N4631" s="1">
        <v>4.42</v>
      </c>
      <c r="O4631" s="1">
        <v>95.25</v>
      </c>
      <c r="P4631" s="1">
        <v>3.83</v>
      </c>
      <c r="Q4631" s="1">
        <v>52.26</v>
      </c>
      <c r="R4631" s="1">
        <v>39.76</v>
      </c>
      <c r="S4631" s="1">
        <v>6.82</v>
      </c>
      <c r="T4631" s="1">
        <v>0.02</v>
      </c>
      <c r="U4631" s="1">
        <v>97.33</v>
      </c>
      <c r="V4631" s="1">
        <f>100-U4631</f>
        <v>2.67</v>
      </c>
      <c r="W4631" s="1">
        <v>1.65</v>
      </c>
      <c r="X4631" s="0" t="inlineStr">
        <is>
          <t>IBGE — Censo Demográfico 2022 / SIDRA</t>
        </is>
      </c>
    </row>
    <row r="4632">
      <c r="A4632" s="0" t="inlineStr">
        <is>
          <t>4301206</t>
        </is>
      </c>
      <c r="B4632" s="0" t="inlineStr">
        <is>
          <t>Arroio do Tigre</t>
        </is>
      </c>
      <c r="C4632" s="0" t="inlineStr">
        <is>
          <t>RS</t>
        </is>
      </c>
      <c r="D4632" s="0" t="inlineStr">
        <is>
          <t>2022</t>
        </is>
      </c>
      <c r="E4632" s="1">
        <v>12056</v>
      </c>
      <c r="F4632" s="1">
        <v>475</v>
      </c>
      <c r="G4632" s="1">
        <v>529</v>
      </c>
      <c r="H4632" s="1">
        <v>1451</v>
      </c>
      <c r="I4632" s="1">
        <f>(F4632+G4632+H4632)/E4632*100</f>
        <v>20.363304578633045786330457863</v>
      </c>
      <c r="J4632" s="1">
        <f>(F4632+G4632)/E4632*100</f>
        <v>8.327803583278035832780358328</v>
      </c>
      <c r="K4632" s="1">
        <f>F4632/E4632*100</f>
        <v>3.9399469143994691439946914399</v>
      </c>
      <c r="L4632" s="1">
        <v>1519.14</v>
      </c>
      <c r="M4632" s="1">
        <v>1212.00</v>
      </c>
      <c r="N4632" s="1">
        <v>5.80</v>
      </c>
      <c r="O4632" s="1">
        <v>66.26</v>
      </c>
      <c r="P4632" s="1">
        <v>10.04</v>
      </c>
      <c r="Q4632" s="1">
        <v>11.41</v>
      </c>
      <c r="R4632" s="1">
        <v>34.64</v>
      </c>
      <c r="S4632" s="1">
        <v>51.37</v>
      </c>
      <c r="T4632" s="1">
        <v>0.18</v>
      </c>
      <c r="U4632" s="1">
        <v>66.06</v>
      </c>
      <c r="V4632" s="1">
        <f>100-U4632</f>
        <v>33.94</v>
      </c>
      <c r="W4632" s="1">
        <v>25.54</v>
      </c>
      <c r="X4632" s="0" t="inlineStr">
        <is>
          <t>IBGE — Censo Demográfico 2022 / SIDRA</t>
        </is>
      </c>
    </row>
    <row r="4633">
      <c r="A4633" s="0" t="inlineStr">
        <is>
          <t>4301305</t>
        </is>
      </c>
      <c r="B4633" s="0" t="inlineStr">
        <is>
          <t>Arroio Grande</t>
        </is>
      </c>
      <c r="C4633" s="0" t="inlineStr">
        <is>
          <t>RS</t>
        </is>
      </c>
      <c r="D4633" s="0" t="inlineStr">
        <is>
          <t>2022</t>
        </is>
      </c>
      <c r="E4633" s="1">
        <v>17521</v>
      </c>
      <c r="F4633" s="1">
        <v>342</v>
      </c>
      <c r="G4633" s="1">
        <v>1150</v>
      </c>
      <c r="H4633" s="1">
        <v>3487</v>
      </c>
      <c r="I4633" s="1">
        <f>(F4633+G4633+H4633)/E4633*100</f>
        <v>28.417327778094857599452086068</v>
      </c>
      <c r="J4633" s="1">
        <f>(F4633+G4633)/E4633*100</f>
        <v>8.515495690885223446150333885</v>
      </c>
      <c r="K4633" s="1">
        <f>F4633/E4633*100</f>
        <v>1.9519433822270418355116717082</v>
      </c>
      <c r="L4633" s="1">
        <v>1360.17</v>
      </c>
      <c r="M4633" s="1">
        <v>1068.50</v>
      </c>
      <c r="N4633" s="1">
        <v>5.71</v>
      </c>
      <c r="O4633" s="1">
        <v>86.60</v>
      </c>
      <c r="P4633" s="1">
        <v>12.49</v>
      </c>
      <c r="Q4633" s="1">
        <v>84.51</v>
      </c>
      <c r="R4633" s="1">
        <v>11.94</v>
      </c>
      <c r="S4633" s="1">
        <v>2.42</v>
      </c>
      <c r="T4633" s="1">
        <v>0.04</v>
      </c>
      <c r="U4633" s="1">
        <v>92.41</v>
      </c>
      <c r="V4633" s="1">
        <f>100-U4633</f>
        <v>7.59</v>
      </c>
      <c r="W4633" s="1">
        <v>5.38</v>
      </c>
      <c r="X4633" s="0" t="inlineStr">
        <is>
          <t>IBGE — Censo Demográfico 2022 / SIDRA</t>
        </is>
      </c>
    </row>
    <row r="4634">
      <c r="A4634" s="0" t="inlineStr">
        <is>
          <t>4301404</t>
        </is>
      </c>
      <c r="B4634" s="0" t="inlineStr">
        <is>
          <t>Arvorezinha</t>
        </is>
      </c>
      <c r="C4634" s="0" t="inlineStr">
        <is>
          <t>RS</t>
        </is>
      </c>
      <c r="D4634" s="0" t="inlineStr">
        <is>
          <t>2022</t>
        </is>
      </c>
      <c r="E4634" s="1">
        <v>10305</v>
      </c>
      <c r="F4634" s="1">
        <v>270</v>
      </c>
      <c r="G4634" s="1">
        <v>358</v>
      </c>
      <c r="H4634" s="1">
        <v>1324</v>
      </c>
      <c r="I4634" s="1">
        <f>(F4634+G4634+H4634)/E4634*100</f>
        <v>18.942261038330907326540514313</v>
      </c>
      <c r="J4634" s="1">
        <f>(F4634+G4634)/E4634*100</f>
        <v>6.0941290635613779718583212033</v>
      </c>
      <c r="K4634" s="1">
        <f>F4634/E4634*100</f>
        <v>2.6200873362445414847161572052</v>
      </c>
      <c r="L4634" s="1">
        <v>1561.86</v>
      </c>
      <c r="M4634" s="1">
        <v>1212.00</v>
      </c>
      <c r="N4634" s="1">
        <v>4.69</v>
      </c>
      <c r="O4634" s="1">
        <v>76.29</v>
      </c>
      <c r="P4634" s="1">
        <v>17.12</v>
      </c>
      <c r="Q4634" s="1">
        <v>56.58</v>
      </c>
      <c r="R4634" s="1">
        <v>5.42</v>
      </c>
      <c r="S4634" s="1">
        <v>37.04</v>
      </c>
      <c r="T4634" s="1">
        <v>0.05</v>
      </c>
      <c r="U4634" s="1">
        <v>82.29</v>
      </c>
      <c r="V4634" s="1">
        <f>100-U4634</f>
        <v>17.71</v>
      </c>
      <c r="W4634" s="1">
        <v>15.70</v>
      </c>
      <c r="X4634" s="0" t="inlineStr">
        <is>
          <t>IBGE — Censo Demográfico 2022 / SIDRA</t>
        </is>
      </c>
    </row>
    <row r="4635">
      <c r="A4635" s="0" t="inlineStr">
        <is>
          <t>4301503</t>
        </is>
      </c>
      <c r="B4635" s="0" t="inlineStr">
        <is>
          <t>Augusto Pestana</t>
        </is>
      </c>
      <c r="C4635" s="0" t="inlineStr">
        <is>
          <t>RS</t>
        </is>
      </c>
      <c r="D4635" s="0" t="inlineStr">
        <is>
          <t>2022</t>
        </is>
      </c>
      <c r="E4635" s="1">
        <v>7149</v>
      </c>
      <c r="F4635" s="1">
        <v>290</v>
      </c>
      <c r="G4635" s="1">
        <v>41</v>
      </c>
      <c r="H4635" s="1">
        <v>801</v>
      </c>
      <c r="I4635" s="1">
        <f>(F4635+G4635+H4635)/E4635*100</f>
        <v>15.834382431109246048398377395</v>
      </c>
      <c r="J4635" s="1">
        <f>(F4635+G4635)/E4635*100</f>
        <v>4.6300181843614491537277940971</v>
      </c>
      <c r="K4635" s="1">
        <f>F4635/E4635*100</f>
        <v>4.0565114001958315848370401455</v>
      </c>
      <c r="L4635" s="1">
        <v>2387.12</v>
      </c>
      <c r="M4635" s="1">
        <v>1356.00</v>
      </c>
      <c r="N4635" s="1">
        <v>2.68</v>
      </c>
      <c r="O4635" s="1">
        <v>94.57</v>
      </c>
      <c r="P4635" s="1">
        <v>2.65</v>
      </c>
      <c r="Q4635" s="1">
        <v>1.34</v>
      </c>
      <c r="R4635" s="1">
        <v>34.58</v>
      </c>
      <c r="S4635" s="1">
        <v>63.44</v>
      </c>
      <c r="T4635" s="1">
        <v>0.04</v>
      </c>
      <c r="U4635" s="1">
        <v>71.84</v>
      </c>
      <c r="V4635" s="1">
        <f>100-U4635</f>
        <v>28.16</v>
      </c>
      <c r="W4635" s="1">
        <v>18.77</v>
      </c>
      <c r="X4635" s="0" t="inlineStr">
        <is>
          <t>IBGE — Censo Demográfico 2022 / SIDRA</t>
        </is>
      </c>
    </row>
    <row r="4636">
      <c r="A4636" s="0" t="inlineStr">
        <is>
          <t>4301552</t>
        </is>
      </c>
      <c r="B4636" s="0" t="inlineStr">
        <is>
          <t>Áurea</t>
        </is>
      </c>
      <c r="C4636" s="0" t="inlineStr">
        <is>
          <t>RS</t>
        </is>
      </c>
      <c r="D4636" s="0" t="inlineStr">
        <is>
          <t>2022</t>
        </is>
      </c>
      <c r="E4636" s="1">
        <v>3396</v>
      </c>
      <c r="F4636" s="1">
        <v>39</v>
      </c>
      <c r="G4636" s="1">
        <v>48</v>
      </c>
      <c r="H4636" s="1">
        <v>411</v>
      </c>
      <c r="I4636" s="1">
        <f>(F4636+G4636+H4636)/E4636*100</f>
        <v>14.664310954063604240282685512</v>
      </c>
      <c r="J4636" s="1">
        <f>(F4636+G4636)/E4636*100</f>
        <v>2.5618374558303886925795053004</v>
      </c>
      <c r="K4636" s="1">
        <f>F4636/E4636*100</f>
        <v>1.1484098939929328621908127208</v>
      </c>
      <c r="L4636" s="1">
        <v>1517.58</v>
      </c>
      <c r="M4636" s="1">
        <v>1268.00</v>
      </c>
      <c r="N4636" s="1">
        <v>2.76</v>
      </c>
      <c r="O4636" s="1">
        <v>47.12</v>
      </c>
      <c r="P4636" s="1">
        <v>36.19</v>
      </c>
      <c r="Q4636" s="1">
        <v>19.65</v>
      </c>
      <c r="R4636" s="1">
        <v>61.76</v>
      </c>
      <c r="S4636" s="1">
        <v>17.37</v>
      </c>
      <c s="1" r="T4636">
        <v>0</v>
      </c>
      <c r="U4636" s="1">
        <v>80.88</v>
      </c>
      <c r="V4636" s="1">
        <f>100-U4636</f>
        <v>19.12</v>
      </c>
      <c r="W4636" s="1">
        <v>10.70</v>
      </c>
      <c r="X4636" s="0" t="inlineStr">
        <is>
          <t>IBGE — Censo Demográfico 2022 / SIDRA</t>
        </is>
      </c>
    </row>
    <row r="4637">
      <c r="A4637" s="0" t="inlineStr">
        <is>
          <t>4301602</t>
        </is>
      </c>
      <c r="B4637" s="0" t="inlineStr">
        <is>
          <t>Bagé</t>
        </is>
      </c>
      <c r="C4637" s="0" t="inlineStr">
        <is>
          <t>RS</t>
        </is>
      </c>
      <c r="D4637" s="0" t="inlineStr">
        <is>
          <t>2022</t>
        </is>
      </c>
      <c r="E4637" s="1">
        <v>117074</v>
      </c>
      <c r="F4637" s="1">
        <v>2177</v>
      </c>
      <c r="G4637" s="1">
        <v>6892</v>
      </c>
      <c r="H4637" s="1">
        <v>19626</v>
      </c>
      <c r="I4637" s="1">
        <f>(F4637+G4637+H4637)/E4637*100</f>
        <v>24.510138886516220510104720092</v>
      </c>
      <c r="J4637" s="1">
        <f>(F4637+G4637)/E4637*100</f>
        <v>7.7463826297897056562516015512</v>
      </c>
      <c r="K4637" s="1">
        <f>F4637/E4637*100</f>
        <v>1.859507661820728769837880315</v>
      </c>
      <c r="L4637" s="1">
        <v>1662.21</v>
      </c>
      <c r="M4637" s="1">
        <v>1150.00</v>
      </c>
      <c r="N4637" s="1">
        <v>3.46</v>
      </c>
      <c r="O4637" s="1">
        <v>96.98</v>
      </c>
      <c r="P4637" s="1">
        <v>2.49</v>
      </c>
      <c r="Q4637" s="1">
        <v>85.17</v>
      </c>
      <c r="R4637" s="1">
        <v>8.74</v>
      </c>
      <c r="S4637" s="1">
        <v>1.98</v>
      </c>
      <c r="T4637" s="1">
        <v>0.04</v>
      </c>
      <c r="U4637" s="1">
        <v>98.28</v>
      </c>
      <c r="V4637" s="1">
        <f>100-U4637</f>
        <v>1.72</v>
      </c>
      <c r="W4637" s="1">
        <v>0.87</v>
      </c>
      <c r="X4637" s="0" t="inlineStr">
        <is>
          <t>IBGE — Censo Demográfico 2022 / SIDRA</t>
        </is>
      </c>
    </row>
    <row r="4638">
      <c r="A4638" s="0" t="inlineStr">
        <is>
          <t>4301636</t>
        </is>
      </c>
      <c r="B4638" s="0" t="inlineStr">
        <is>
          <t>Balneário Pinhal</t>
        </is>
      </c>
      <c r="C4638" s="0" t="inlineStr">
        <is>
          <t>RS</t>
        </is>
      </c>
      <c r="D4638" s="0" t="inlineStr">
        <is>
          <t>2022</t>
        </is>
      </c>
      <c r="E4638" s="1">
        <v>14882</v>
      </c>
      <c r="F4638" s="1">
        <v>232</v>
      </c>
      <c r="G4638" s="1">
        <v>1237</v>
      </c>
      <c r="H4638" s="1">
        <v>2885</v>
      </c>
      <c r="I4638" s="1">
        <f>(F4638+G4638+H4638)/E4638*100</f>
        <v>29.256820319849482596425211665</v>
      </c>
      <c r="J4638" s="1">
        <f>(F4638+G4638)/E4638*100</f>
        <v>9.870985082650181427227523182</v>
      </c>
      <c r="K4638" s="1">
        <f>F4638/E4638*100</f>
        <v>1.5589302513103077543340948797</v>
      </c>
      <c r="L4638" s="1">
        <v>1475.90</v>
      </c>
      <c r="M4638" s="1">
        <v>1120.00</v>
      </c>
      <c r="N4638" s="1">
        <v>4.18</v>
      </c>
      <c r="O4638" s="1">
        <v>58.97</v>
      </c>
      <c r="P4638" s="1">
        <v>25.44</v>
      </c>
      <c r="Q4638" s="1">
        <v>6.59</v>
      </c>
      <c r="R4638" s="1">
        <v>44.57</v>
      </c>
      <c r="S4638" s="1">
        <v>48.18</v>
      </c>
      <c r="T4638" s="1">
        <v>0.07</v>
      </c>
      <c r="U4638" s="1">
        <v>99.61</v>
      </c>
      <c r="V4638" s="1">
        <f>100-U4638</f>
        <v>0.39</v>
      </c>
      <c r="W4638" s="1">
        <v>0.15</v>
      </c>
      <c r="X4638" s="0" t="inlineStr">
        <is>
          <t>IBGE — Censo Demográfico 2022 / SIDRA</t>
        </is>
      </c>
    </row>
    <row r="4639">
      <c r="A4639" s="0" t="inlineStr">
        <is>
          <t>4301651</t>
        </is>
      </c>
      <c r="B4639" s="0" t="inlineStr">
        <is>
          <t>Barão</t>
        </is>
      </c>
      <c r="C4639" s="0" t="inlineStr">
        <is>
          <t>RS</t>
        </is>
      </c>
      <c r="D4639" s="0" t="inlineStr">
        <is>
          <t>2022</t>
        </is>
      </c>
      <c r="E4639" s="1">
        <v>6458</v>
      </c>
      <c r="F4639" s="1">
        <v>43</v>
      </c>
      <c r="G4639" s="1">
        <v>7</v>
      </c>
      <c r="H4639" s="1">
        <v>256</v>
      </c>
      <c r="I4639" s="1">
        <f>(F4639+G4639+H4639)/E4639*100</f>
        <v>4.7383090740167234437906472592</v>
      </c>
      <c r="J4639" s="1">
        <f>(F4639+G4639)/E4639*100</f>
        <v>0.7742335088262620006193868071</v>
      </c>
      <c r="K4639" s="1">
        <f>F4639/E4639*100</f>
        <v>0.6658408175905853205326726541</v>
      </c>
      <c r="L4639" s="1">
        <v>2268.93</v>
      </c>
      <c r="M4639" s="1">
        <v>1808.00</v>
      </c>
      <c r="N4639" s="1">
        <v>2.59</v>
      </c>
      <c r="O4639" s="1">
        <v>84.84</v>
      </c>
      <c r="P4639" s="1">
        <v>4.61</v>
      </c>
      <c r="Q4639" s="1">
        <v>23.61</v>
      </c>
      <c r="R4639" s="1">
        <v>37.99</v>
      </c>
      <c r="S4639" s="1">
        <v>37.33</v>
      </c>
      <c s="1" r="T4639">
        <v>0</v>
      </c>
      <c r="U4639" s="1">
        <v>98.48</v>
      </c>
      <c r="V4639" s="1">
        <f>100-U4639</f>
        <v>1.52</v>
      </c>
      <c r="W4639" s="1">
        <v>1.40</v>
      </c>
      <c r="X4639" s="0" t="inlineStr">
        <is>
          <t>IBGE — Censo Demográfico 2022 / SIDRA</t>
        </is>
      </c>
    </row>
    <row r="4640">
      <c r="A4640" s="0" t="inlineStr">
        <is>
          <t>4301701</t>
        </is>
      </c>
      <c r="B4640" s="0" t="inlineStr">
        <is>
          <t>Barão de Cotegipe</t>
        </is>
      </c>
      <c r="C4640" s="0" t="inlineStr">
        <is>
          <t>RS</t>
        </is>
      </c>
      <c r="D4640" s="0" t="inlineStr">
        <is>
          <t>2022</t>
        </is>
      </c>
      <c r="E4640" s="1">
        <v>7054</v>
      </c>
      <c r="F4640" s="1">
        <v>86</v>
      </c>
      <c r="G4640" s="1">
        <v>172</v>
      </c>
      <c r="H4640" s="1">
        <v>509</v>
      </c>
      <c r="I4640" s="1">
        <f>(F4640+G4640+H4640)/E4640*100</f>
        <v>10.873263396654380493337113694</v>
      </c>
      <c r="J4640" s="1">
        <f>(F4640+G4640)/E4640*100</f>
        <v>3.6574992911823079104054437199</v>
      </c>
      <c r="K4640" s="1">
        <f>F4640/E4640*100</f>
        <v>1.2191664303941026368018145733</v>
      </c>
      <c r="L4640" s="1">
        <v>2068.99</v>
      </c>
      <c r="M4640" s="1">
        <v>1540.50</v>
      </c>
      <c r="N4640" s="1">
        <v>3.08</v>
      </c>
      <c r="O4640" s="1">
        <v>75.63</v>
      </c>
      <c r="P4640" s="1">
        <v>22.01</v>
      </c>
      <c r="Q4640" s="1">
        <v>21.60</v>
      </c>
      <c r="R4640" s="1">
        <v>61.83</v>
      </c>
      <c r="S4640" s="1">
        <v>15.56</v>
      </c>
      <c r="T4640" s="1">
        <v>0.11</v>
      </c>
      <c r="U4640" s="1">
        <v>89.55</v>
      </c>
      <c r="V4640" s="1">
        <f>100-U4640</f>
        <v>10.45</v>
      </c>
      <c r="W4640" s="1">
        <v>6.16</v>
      </c>
      <c r="X4640" s="0" t="inlineStr">
        <is>
          <t>IBGE — Censo Demográfico 2022 / SIDRA</t>
        </is>
      </c>
    </row>
    <row r="4641">
      <c r="A4641" s="0" t="inlineStr">
        <is>
          <t>4301750</t>
        </is>
      </c>
      <c r="B4641" s="0" t="inlineStr">
        <is>
          <t>Barão do Triunfo</t>
        </is>
      </c>
      <c r="C4641" s="0" t="inlineStr">
        <is>
          <t>RS</t>
        </is>
      </c>
      <c r="D4641" s="0" t="inlineStr">
        <is>
          <t>2022</t>
        </is>
      </c>
      <c r="E4641" s="1">
        <v>5875</v>
      </c>
      <c r="F4641" s="1">
        <v>180</v>
      </c>
      <c r="G4641" s="1">
        <v>725</v>
      </c>
      <c r="H4641" s="1">
        <v>1195</v>
      </c>
      <c r="I4641" s="1">
        <f>(F4641+G4641+H4641)/E4641*100</f>
        <v>35.744680851063829787234042553</v>
      </c>
      <c r="J4641" s="1">
        <f>(F4641+G4641)/E4641*100</f>
        <v>15.404255319148936170212765957</v>
      </c>
      <c r="K4641" s="1">
        <f>F4641/E4641*100</f>
        <v>3.0638297872340425531914893617</v>
      </c>
      <c r="L4641" s="1">
        <v>1185.44</v>
      </c>
      <c r="M4641" s="1">
        <v>931.00</v>
      </c>
      <c r="N4641" s="1">
        <v>7.82</v>
      </c>
      <c r="O4641" s="1">
        <v>11.79</v>
      </c>
      <c r="P4641" s="1">
        <v>81.53</v>
      </c>
      <c r="Q4641" s="1">
        <v>1.58</v>
      </c>
      <c r="R4641" s="1">
        <v>5.48</v>
      </c>
      <c r="S4641" s="1">
        <v>79.91</v>
      </c>
      <c r="T4641" s="1">
        <v>0.29</v>
      </c>
      <c r="U4641" s="1">
        <v>42.76</v>
      </c>
      <c r="V4641" s="1">
        <f>100-U4641</f>
        <v>57.24</v>
      </c>
      <c r="W4641" s="1">
        <v>48.07</v>
      </c>
      <c r="X4641" s="0" t="inlineStr">
        <is>
          <t>IBGE — Censo Demográfico 2022 / SIDRA</t>
        </is>
      </c>
    </row>
    <row r="4642">
      <c r="A4642" s="0" t="inlineStr">
        <is>
          <t>4301800</t>
        </is>
      </c>
      <c r="B4642" s="0" t="inlineStr">
        <is>
          <t>Barracão</t>
        </is>
      </c>
      <c r="C4642" s="0" t="inlineStr">
        <is>
          <t>RS</t>
        </is>
      </c>
      <c r="D4642" s="0" t="inlineStr">
        <is>
          <t>2022</t>
        </is>
      </c>
      <c r="E4642" s="1">
        <v>4831</v>
      </c>
      <c r="F4642" s="1">
        <v>23</v>
      </c>
      <c r="G4642" s="1">
        <v>148</v>
      </c>
      <c r="H4642" s="1">
        <v>637</v>
      </c>
      <c r="I4642" s="1">
        <f>(F4642+G4642+H4642)/E4642*100</f>
        <v>16.72531566963361622852411509</v>
      </c>
      <c r="J4642" s="1">
        <f>(F4642+G4642)/E4642*100</f>
        <v>3.5396398261229559097495342579</v>
      </c>
      <c r="K4642" s="1">
        <f>F4642/E4642*100</f>
        <v>0.4760919064375905609604636721</v>
      </c>
      <c r="L4642" s="1">
        <v>1797.57</v>
      </c>
      <c r="M4642" s="1">
        <v>1212.00</v>
      </c>
      <c r="N4642" s="1">
        <v>6.30</v>
      </c>
      <c r="O4642" s="1">
        <v>69.96</v>
      </c>
      <c r="P4642" s="1">
        <v>24.86</v>
      </c>
      <c r="Q4642" s="1">
        <v>4.76</v>
      </c>
      <c r="R4642" s="1">
        <v>31.43</v>
      </c>
      <c r="S4642" s="1">
        <v>62.97</v>
      </c>
      <c r="T4642" s="1">
        <v>0.10</v>
      </c>
      <c r="U4642" s="1">
        <v>73.54</v>
      </c>
      <c r="V4642" s="1">
        <f>100-U4642</f>
        <v>26.46</v>
      </c>
      <c r="W4642" s="1">
        <v>19.47</v>
      </c>
      <c r="X4642" s="0" t="inlineStr">
        <is>
          <t>IBGE — Censo Demográfico 2022 / SIDRA</t>
        </is>
      </c>
    </row>
    <row r="4643">
      <c r="A4643" s="0" t="inlineStr">
        <is>
          <t>4301859</t>
        </is>
      </c>
      <c r="B4643" s="0" t="inlineStr">
        <is>
          <t>Barra do Guarita</t>
        </is>
      </c>
      <c r="C4643" s="0" t="inlineStr">
        <is>
          <t>RS</t>
        </is>
      </c>
      <c r="D4643" s="0" t="inlineStr">
        <is>
          <t>2022</t>
        </is>
      </c>
      <c r="E4643" s="1">
        <v>3153</v>
      </c>
      <c r="F4643" s="1">
        <v>34</v>
      </c>
      <c r="G4643" s="1">
        <v>36</v>
      </c>
      <c r="H4643" s="1">
        <v>394</v>
      </c>
      <c r="I4643" s="1">
        <f>(F4643+G4643+H4643)/E4643*100</f>
        <v>14.716143355534411671424040596</v>
      </c>
      <c r="J4643" s="1">
        <f>(F4643+G4643)/E4643*100</f>
        <v>2.2201078338090707262924199175</v>
      </c>
      <c r="K4643" s="1">
        <f>F4643/E4643*100</f>
        <v>1.0783380907072629241991753885</v>
      </c>
      <c r="L4643" s="1">
        <v>1418.41</v>
      </c>
      <c r="M4643" s="1">
        <v>1200.00</v>
      </c>
      <c r="N4643" s="1">
        <v>6.17</v>
      </c>
      <c r="O4643" s="1">
        <v>86.60</v>
      </c>
      <c r="P4643" s="1">
        <v>5.26</v>
      </c>
      <c r="Q4643" s="1">
        <v>0.25</v>
      </c>
      <c r="R4643" s="1">
        <v>9.41</v>
      </c>
      <c r="S4643" s="1">
        <v>90.16</v>
      </c>
      <c s="1" r="T4643">
        <v>0</v>
      </c>
      <c r="U4643" s="1">
        <v>80.66</v>
      </c>
      <c r="V4643" s="1">
        <f>100-U4643</f>
        <v>19.34</v>
      </c>
      <c r="W4643" s="1">
        <v>16.12</v>
      </c>
      <c r="X4643" s="0" t="inlineStr">
        <is>
          <t>IBGE — Censo Demográfico 2022 / SIDRA</t>
        </is>
      </c>
    </row>
    <row r="4644">
      <c r="A4644" s="0" t="inlineStr">
        <is>
          <t>4301875</t>
        </is>
      </c>
      <c r="B4644" s="0" t="inlineStr">
        <is>
          <t>Barra do Quaraí</t>
        </is>
      </c>
      <c r="C4644" s="0" t="inlineStr">
        <is>
          <t>RS</t>
        </is>
      </c>
      <c r="D4644" s="0" t="inlineStr">
        <is>
          <t>2022</t>
        </is>
      </c>
      <c r="E4644" s="1">
        <v>4230</v>
      </c>
      <c r="F4644" s="1">
        <v>55</v>
      </c>
      <c r="G4644" s="1">
        <v>332</v>
      </c>
      <c r="H4644" s="1">
        <v>954</v>
      </c>
      <c r="I4644" s="1">
        <f>(F4644+G4644+H4644)/E4644*100</f>
        <v>31.702127659574468085106382979</v>
      </c>
      <c r="J4644" s="1">
        <f>(F4644+G4644)/E4644*100</f>
        <v>9.148936170212765957446808511</v>
      </c>
      <c r="K4644" s="1">
        <f>F4644/E4644*100</f>
        <v>1.3002364066193853427895981087</v>
      </c>
      <c r="L4644" s="1">
        <v>1229.26</v>
      </c>
      <c r="M4644" s="1">
        <v>900.00</v>
      </c>
      <c r="N4644" s="1">
        <v>4.25</v>
      </c>
      <c r="O4644" s="1">
        <v>72.85</v>
      </c>
      <c r="P4644" s="1">
        <v>7.59</v>
      </c>
      <c r="Q4644" s="1">
        <v>72.09</v>
      </c>
      <c r="R4644" s="1">
        <v>18.88</v>
      </c>
      <c r="S4644" s="1">
        <v>8.07</v>
      </c>
      <c s="1" r="T4644">
        <v>0</v>
      </c>
      <c r="U4644" s="1">
        <v>89.40</v>
      </c>
      <c r="V4644" s="1">
        <f>100-U4644</f>
        <v>10.60</v>
      </c>
      <c r="W4644" s="1">
        <v>7.46</v>
      </c>
      <c r="X4644" s="0" t="inlineStr">
        <is>
          <t>IBGE — Censo Demográfico 2022 / SIDRA</t>
        </is>
      </c>
    </row>
    <row r="4645">
      <c r="A4645" s="0" t="inlineStr">
        <is>
          <t>4301909</t>
        </is>
      </c>
      <c r="B4645" s="0" t="inlineStr">
        <is>
          <t>Barra do Ribeiro</t>
        </is>
      </c>
      <c r="C4645" s="0" t="inlineStr">
        <is>
          <t>RS</t>
        </is>
      </c>
      <c r="D4645" s="0" t="inlineStr">
        <is>
          <t>2022</t>
        </is>
      </c>
      <c r="E4645" s="1">
        <v>12189</v>
      </c>
      <c r="F4645" s="1">
        <v>48</v>
      </c>
      <c r="G4645" s="1">
        <v>613</v>
      </c>
      <c r="H4645" s="1">
        <v>2315</v>
      </c>
      <c r="I4645" s="1">
        <f>(F4645+G4645+H4645)/E4645*100</f>
        <v>24.415456559192714742800886045</v>
      </c>
      <c r="J4645" s="1">
        <f>(F4645+G4645)/E4645*100</f>
        <v>5.4229223069981130527524817458</v>
      </c>
      <c r="K4645" s="1">
        <f>F4645/E4645*100</f>
        <v>0.393797686438592173270982033</v>
      </c>
      <c r="L4645" s="1">
        <v>1523.42</v>
      </c>
      <c r="M4645" s="1">
        <v>1175.00</v>
      </c>
      <c r="N4645" s="1">
        <v>5.05</v>
      </c>
      <c r="O4645" s="1">
        <v>76.69</v>
      </c>
      <c r="P4645" s="1">
        <v>21.41</v>
      </c>
      <c r="Q4645" s="1">
        <v>74.17</v>
      </c>
      <c r="R4645" s="1">
        <v>7.11</v>
      </c>
      <c r="S4645" s="1">
        <v>16.89</v>
      </c>
      <c r="T4645" s="1">
        <v>0.02</v>
      </c>
      <c r="U4645" s="1">
        <v>96.14</v>
      </c>
      <c r="V4645" s="1">
        <f>100-U4645</f>
        <v>3.86</v>
      </c>
      <c r="W4645" s="1">
        <v>3.17</v>
      </c>
      <c r="X4645" s="0" t="inlineStr">
        <is>
          <t>IBGE — Censo Demográfico 2022 / SIDRA</t>
        </is>
      </c>
    </row>
    <row r="4646">
      <c r="A4646" s="0" t="inlineStr">
        <is>
          <t>4301925</t>
        </is>
      </c>
      <c r="B4646" s="0" t="inlineStr">
        <is>
          <t>Barra do Rio Azul</t>
        </is>
      </c>
      <c r="C4646" s="0" t="inlineStr">
        <is>
          <t>RS</t>
        </is>
      </c>
      <c r="D4646" s="0" t="inlineStr">
        <is>
          <t>2022</t>
        </is>
      </c>
      <c r="E4646" s="1">
        <v>1696</v>
      </c>
      <c r="F4646" s="1">
        <v>17</v>
      </c>
      <c r="G4646" s="1">
        <v>40</v>
      </c>
      <c r="H4646" s="1">
        <v>59</v>
      </c>
      <c r="I4646" s="1">
        <f>(F4646+G4646+H4646)/E4646*100</f>
        <v>6.8396226415094339622641509434</v>
      </c>
      <c r="J4646" s="1">
        <f>(F4646+G4646)/E4646*100</f>
        <v>3.3608490566037735849056603774</v>
      </c>
      <c r="K4646" s="1">
        <f>F4646/E4646*100</f>
        <v>1.0023584905660377358490566038</v>
      </c>
      <c r="L4646" s="1">
        <v>2481.84</v>
      </c>
      <c r="M4646" s="1">
        <v>1625.00</v>
      </c>
      <c r="N4646" s="1">
        <v>4.37</v>
      </c>
      <c r="O4646" s="1">
        <v>65.81</v>
      </c>
      <c r="P4646" s="1">
        <v>24.52</v>
      </c>
      <c s="1" r="Q4646">
        <v>0</v>
      </c>
      <c r="R4646" s="1">
        <v>35.97</v>
      </c>
      <c r="S4646" s="1">
        <v>62.58</v>
      </c>
      <c s="1" r="T4646">
        <v>0</v>
      </c>
      <c r="U4646" s="1">
        <v>77.10</v>
      </c>
      <c r="V4646" s="1">
        <f>100-U4646</f>
        <v>22.90</v>
      </c>
      <c r="W4646" s="1">
        <v>15.81</v>
      </c>
      <c r="X4646" s="0" t="inlineStr">
        <is>
          <t>IBGE — Censo Demográfico 2022 / SIDRA</t>
        </is>
      </c>
    </row>
    <row r="4647">
      <c r="A4647" s="0" t="inlineStr">
        <is>
          <t>4301958</t>
        </is>
      </c>
      <c r="B4647" s="0" t="inlineStr">
        <is>
          <t>Barra Funda</t>
        </is>
      </c>
      <c r="C4647" s="0" t="inlineStr">
        <is>
          <t>RS</t>
        </is>
      </c>
      <c r="D4647" s="0" t="inlineStr">
        <is>
          <t>2022</t>
        </is>
      </c>
      <c r="E4647" s="1">
        <v>2487</v>
      </c>
      <c r="F4647" s="1">
        <v>19</v>
      </c>
      <c r="G4647" s="1">
        <v>18</v>
      </c>
      <c r="H4647" s="1">
        <v>189</v>
      </c>
      <c r="I4647" s="1">
        <f>(F4647+G4647+H4647)/E4647*100</f>
        <v>9.087253719340570969039002815</v>
      </c>
      <c r="J4647" s="1">
        <f>(F4647+G4647)/E4647*100</f>
        <v>1.4877362283876156011258544431</v>
      </c>
      <c r="K4647" s="1">
        <f>F4647/E4647*100</f>
        <v>0.7639726578206674708484117411</v>
      </c>
      <c r="L4647" s="1">
        <v>1991.52</v>
      </c>
      <c r="M4647" s="1">
        <v>1500.00</v>
      </c>
      <c r="N4647" s="1">
        <v>3.36</v>
      </c>
      <c r="O4647" s="1">
        <v>92.86</v>
      </c>
      <c r="P4647" s="1">
        <v>2.68</v>
      </c>
      <c r="Q4647" s="1">
        <v>1.45</v>
      </c>
      <c r="R4647" s="1">
        <v>26.79</v>
      </c>
      <c r="S4647" s="1">
        <v>71.21</v>
      </c>
      <c s="1" r="T4647">
        <v>0</v>
      </c>
      <c r="U4647" s="1">
        <v>93.30</v>
      </c>
      <c r="V4647" s="1">
        <f>100-U4647</f>
        <v>6.70</v>
      </c>
      <c r="W4647" s="1">
        <v>5.36</v>
      </c>
      <c r="X4647" s="0" t="inlineStr">
        <is>
          <t>IBGE — Censo Demográfico 2022 / SIDRA</t>
        </is>
      </c>
    </row>
    <row r="4648">
      <c r="A4648" s="0" t="inlineStr">
        <is>
          <t>4302006</t>
        </is>
      </c>
      <c r="B4648" s="0" t="inlineStr">
        <is>
          <t>Barros Cassal</t>
        </is>
      </c>
      <c r="C4648" s="0" t="inlineStr">
        <is>
          <t>RS</t>
        </is>
      </c>
      <c r="D4648" s="0" t="inlineStr">
        <is>
          <t>2022</t>
        </is>
      </c>
      <c r="E4648" s="1">
        <v>9246</v>
      </c>
      <c r="F4648" s="1">
        <v>316</v>
      </c>
      <c r="G4648" s="1">
        <v>836</v>
      </c>
      <c r="H4648" s="1">
        <v>1668</v>
      </c>
      <c r="I4648" s="1">
        <f>(F4648+G4648+H4648)/E4648*100</f>
        <v>30.499675535366645035691109669</v>
      </c>
      <c r="J4648" s="1">
        <f>(F4648+G4648)/E4648*100</f>
        <v>12.459441920830629461388708631</v>
      </c>
      <c r="K4648" s="1">
        <f>F4648/E4648*100</f>
        <v>3.4176941380056240536448193814</v>
      </c>
      <c r="L4648" s="1">
        <v>1364.70</v>
      </c>
      <c r="M4648" s="1">
        <v>1050.00</v>
      </c>
      <c r="N4648" s="1">
        <v>11.57</v>
      </c>
      <c r="O4648" s="1">
        <v>42.90</v>
      </c>
      <c r="P4648" s="1">
        <v>52.29</v>
      </c>
      <c r="Q4648" s="1">
        <v>27.47</v>
      </c>
      <c r="R4648" s="1">
        <v>10.20</v>
      </c>
      <c r="S4648" s="1">
        <v>54.51</v>
      </c>
      <c r="T4648" s="1">
        <v>1.38</v>
      </c>
      <c r="U4648" s="1">
        <v>70.85</v>
      </c>
      <c r="V4648" s="1">
        <f>100-U4648</f>
        <v>29.15</v>
      </c>
      <c r="W4648" s="1">
        <v>25.55</v>
      </c>
      <c r="X4648" s="0" t="inlineStr">
        <is>
          <t>IBGE — Censo Demográfico 2022 / SIDRA</t>
        </is>
      </c>
    </row>
    <row r="4649">
      <c r="A4649" s="0" t="inlineStr">
        <is>
          <t>4302055</t>
        </is>
      </c>
      <c r="B4649" s="0" t="inlineStr">
        <is>
          <t>Benjamin Constant do Sul</t>
        </is>
      </c>
      <c r="C4649" s="0" t="inlineStr">
        <is>
          <t>RS</t>
        </is>
      </c>
      <c r="D4649" s="0" t="inlineStr">
        <is>
          <t>2022</t>
        </is>
      </c>
      <c r="E4649" s="1">
        <v>2082</v>
      </c>
      <c r="F4649" s="1">
        <v>24</v>
      </c>
      <c r="G4649" s="1">
        <v>180</v>
      </c>
      <c r="H4649" s="1">
        <v>381</v>
      </c>
      <c r="I4649" s="1">
        <f>(F4649+G4649+H4649)/E4649*100</f>
        <v>28.097982708933717579250720461</v>
      </c>
      <c r="J4649" s="1">
        <f>(F4649+G4649)/E4649*100</f>
        <v>9.79827089337175792507204611</v>
      </c>
      <c r="K4649" s="1">
        <f>F4649/E4649*100</f>
        <v>1.1527377521613832853025936599</v>
      </c>
      <c r="L4649" s="1">
        <v>1631.91</v>
      </c>
      <c r="M4649" s="1">
        <v>1033.33</v>
      </c>
      <c r="N4649" s="1">
        <v>11.86</v>
      </c>
      <c r="O4649" s="1">
        <v>73.79</v>
      </c>
      <c r="P4649" s="1">
        <v>13.79</v>
      </c>
      <c r="Q4649" s="1">
        <v>7.86</v>
      </c>
      <c r="R4649" s="1">
        <v>4.41</v>
      </c>
      <c r="S4649" s="1">
        <v>83.59</v>
      </c>
      <c r="T4649" s="1">
        <v>0.97</v>
      </c>
      <c r="U4649" s="1">
        <v>69.93</v>
      </c>
      <c r="V4649" s="1">
        <f>100-U4649</f>
        <v>30.07</v>
      </c>
      <c r="W4649" s="1">
        <v>29.10</v>
      </c>
      <c r="X4649" s="0" t="inlineStr">
        <is>
          <t>IBGE — Censo Demográfico 2022 / SIDRA</t>
        </is>
      </c>
    </row>
    <row r="4650">
      <c r="A4650" s="0" t="inlineStr">
        <is>
          <t>4302105</t>
        </is>
      </c>
      <c r="B4650" s="0" t="inlineStr">
        <is>
          <t>Bento Gonçalves</t>
        </is>
      </c>
      <c r="C4650" s="0" t="inlineStr">
        <is>
          <t>RS</t>
        </is>
      </c>
      <c r="D4650" s="0" t="inlineStr">
        <is>
          <t>2022</t>
        </is>
      </c>
      <c r="E4650" s="1">
        <v>122483</v>
      </c>
      <c r="F4650" s="1">
        <v>1750</v>
      </c>
      <c r="G4650" s="1">
        <v>1215</v>
      </c>
      <c r="H4650" s="1">
        <v>5314</v>
      </c>
      <c r="I4650" s="1">
        <f>(F4650+G4650+H4650)/E4650*100</f>
        <v>6.7593053729905374623417127275</v>
      </c>
      <c r="J4650" s="1">
        <f>(F4650+G4650)/E4650*100</f>
        <v>2.4207441032633100103687858723</v>
      </c>
      <c r="K4650" s="1">
        <f>F4650/E4650*100</f>
        <v>1.4287697068164561612631957088</v>
      </c>
      <c r="L4650" s="1">
        <v>2516.92</v>
      </c>
      <c r="M4650" s="1">
        <v>1900.00</v>
      </c>
      <c r="N4650" s="1">
        <v>1.61</v>
      </c>
      <c r="O4650" s="1">
        <v>96.28</v>
      </c>
      <c r="P4650" s="1">
        <v>2.52</v>
      </c>
      <c r="Q4650" s="1">
        <v>83.50</v>
      </c>
      <c r="R4650" s="1">
        <v>14.01</v>
      </c>
      <c r="S4650" s="1">
        <v>1.82</v>
      </c>
      <c r="T4650" s="1">
        <v>0.01</v>
      </c>
      <c r="U4650" s="1">
        <v>99.40</v>
      </c>
      <c r="V4650" s="1">
        <f>100-U4650</f>
        <v>0.60</v>
      </c>
      <c r="W4650" s="1">
        <v>0.17</v>
      </c>
      <c r="X4650" s="0" t="inlineStr">
        <is>
          <t>IBGE — Censo Demográfico 2022 / SIDRA</t>
        </is>
      </c>
    </row>
    <row r="4651">
      <c r="A4651" s="0" t="inlineStr">
        <is>
          <t>4302154</t>
        </is>
      </c>
      <c r="B4651" s="0" t="inlineStr">
        <is>
          <t>Boa Vista das Missões</t>
        </is>
      </c>
      <c r="C4651" s="0" t="inlineStr">
        <is>
          <t>RS</t>
        </is>
      </c>
      <c r="D4651" s="0" t="inlineStr">
        <is>
          <t>2022</t>
        </is>
      </c>
      <c r="E4651" s="1">
        <v>1931</v>
      </c>
      <c r="F4651" s="1">
        <v>28</v>
      </c>
      <c r="G4651" s="1">
        <v>97</v>
      </c>
      <c r="H4651" s="1">
        <v>315</v>
      </c>
      <c r="I4651" s="1">
        <f>(F4651+G4651+H4651)/E4651*100</f>
        <v>22.78612118073537027446918695</v>
      </c>
      <c r="J4651" s="1">
        <f>(F4651+G4651)/E4651*100</f>
        <v>6.4733298808907301916105644744</v>
      </c>
      <c r="K4651" s="1">
        <f>F4651/E4651*100</f>
        <v>1.4500258933195235629207664423</v>
      </c>
      <c r="L4651" s="1">
        <v>1653.55</v>
      </c>
      <c r="M4651" s="1">
        <v>1212.00</v>
      </c>
      <c r="N4651" s="1">
        <v>4.60</v>
      </c>
      <c r="O4651" s="1">
        <v>91.75</v>
      </c>
      <c r="P4651" s="1">
        <v>0.39</v>
      </c>
      <c r="Q4651" s="1">
        <v>1.83</v>
      </c>
      <c r="R4651" s="1">
        <v>18.98</v>
      </c>
      <c r="S4651" s="1">
        <v>78.93</v>
      </c>
      <c s="1" r="T4651">
        <v>0</v>
      </c>
      <c r="U4651" s="1">
        <v>75.52</v>
      </c>
      <c r="V4651" s="1">
        <f>100-U4651</f>
        <v>24.48</v>
      </c>
      <c r="W4651" s="1">
        <v>23.04</v>
      </c>
      <c r="X4651" s="0" t="inlineStr">
        <is>
          <t>IBGE — Censo Demográfico 2022 / SIDRA</t>
        </is>
      </c>
    </row>
    <row r="4652">
      <c r="A4652" s="0" t="inlineStr">
        <is>
          <t>4302204</t>
        </is>
      </c>
      <c r="B4652" s="0" t="inlineStr">
        <is>
          <t>Boa Vista do Buricá</t>
        </is>
      </c>
      <c r="C4652" s="0" t="inlineStr">
        <is>
          <t>RS</t>
        </is>
      </c>
      <c r="D4652" s="0" t="inlineStr">
        <is>
          <t>2022</t>
        </is>
      </c>
      <c r="E4652" s="1">
        <v>6909</v>
      </c>
      <c r="F4652" s="1">
        <v>41</v>
      </c>
      <c r="G4652" s="1">
        <v>77</v>
      </c>
      <c r="H4652" s="1">
        <v>467</v>
      </c>
      <c r="I4652" s="1">
        <f>(F4652+G4652+H4652)/E4652*100</f>
        <v>8.467216673903603994789405124</v>
      </c>
      <c r="J4652" s="1">
        <f>(F4652+G4652)/E4652*100</f>
        <v>1.707917209436966275872050948</v>
      </c>
      <c r="K4652" s="1">
        <f>F4652/E4652*100</f>
        <v>0.5934288609060645534809668548</v>
      </c>
      <c r="L4652" s="1">
        <v>1976.81</v>
      </c>
      <c r="M4652" s="1">
        <v>1408.00</v>
      </c>
      <c r="N4652" s="1">
        <v>1.82</v>
      </c>
      <c r="O4652" s="1">
        <v>82.78</v>
      </c>
      <c r="P4652" s="1">
        <v>9.62</v>
      </c>
      <c r="Q4652" s="1">
        <v>6.65</v>
      </c>
      <c r="R4652" s="1">
        <v>11.04</v>
      </c>
      <c r="S4652" s="1">
        <v>81.83</v>
      </c>
      <c s="1" r="T4652">
        <v>0</v>
      </c>
      <c r="U4652" s="1">
        <v>90.90</v>
      </c>
      <c r="V4652" s="1">
        <f>100-U4652</f>
        <v>9.10</v>
      </c>
      <c r="W4652" s="1">
        <v>7.02</v>
      </c>
      <c r="X4652" s="0" t="inlineStr">
        <is>
          <t>IBGE — Censo Demográfico 2022 / SIDRA</t>
        </is>
      </c>
    </row>
    <row r="4653">
      <c r="A4653" s="0" t="inlineStr">
        <is>
          <t>4302220</t>
        </is>
      </c>
      <c r="B4653" s="0" t="inlineStr">
        <is>
          <t>Boa Vista do Cadeado</t>
        </is>
      </c>
      <c r="C4653" s="0" t="inlineStr">
        <is>
          <t>RS</t>
        </is>
      </c>
      <c r="D4653" s="0" t="inlineStr">
        <is>
          <t>2022</t>
        </is>
      </c>
      <c r="E4653" s="1">
        <v>2226</v>
      </c>
      <c r="F4653" s="1">
        <v>38</v>
      </c>
      <c r="G4653" s="1">
        <v>45</v>
      </c>
      <c r="H4653" s="1">
        <v>228</v>
      </c>
      <c r="I4653" s="1">
        <f>(F4653+G4653+H4653)/E4653*100</f>
        <v>13.971248876909254267744833783</v>
      </c>
      <c r="J4653" s="1">
        <f>(F4653+G4653)/E4653*100</f>
        <v>3.728661275831087151841868823</v>
      </c>
      <c r="K4653" s="1">
        <f>F4653/E4653*100</f>
        <v>1.7070979335130278526504941599</v>
      </c>
      <c r="L4653" s="1">
        <v>2133.19</v>
      </c>
      <c r="M4653" s="1">
        <v>1212.00</v>
      </c>
      <c r="N4653" s="1">
        <v>3.88</v>
      </c>
      <c r="O4653" s="1">
        <v>42.34</v>
      </c>
      <c r="P4653" s="1">
        <v>25.38</v>
      </c>
      <c r="Q4653" s="1">
        <v>0.12</v>
      </c>
      <c r="R4653" s="1">
        <v>72.05</v>
      </c>
      <c r="S4653" s="1">
        <v>27.02</v>
      </c>
      <c s="1" r="T4653">
        <v>0</v>
      </c>
      <c r="U4653" s="1">
        <v>47.49</v>
      </c>
      <c r="V4653" s="1">
        <f>100-U4653</f>
        <v>52.51</v>
      </c>
      <c r="W4653" s="1">
        <v>37.54</v>
      </c>
      <c r="X4653" s="0" t="inlineStr">
        <is>
          <t>IBGE — Censo Demográfico 2022 / SIDRA</t>
        </is>
      </c>
    </row>
    <row r="4654">
      <c r="A4654" s="0" t="inlineStr">
        <is>
          <t>4302238</t>
        </is>
      </c>
      <c r="B4654" s="0" t="inlineStr">
        <is>
          <t>Boa Vista do Incra</t>
        </is>
      </c>
      <c r="C4654" s="0" t="inlineStr">
        <is>
          <t>RS</t>
        </is>
      </c>
      <c r="D4654" s="0" t="inlineStr">
        <is>
          <t>2022</t>
        </is>
      </c>
      <c r="E4654" s="1">
        <v>2271</v>
      </c>
      <c r="F4654" s="1">
        <v>194</v>
      </c>
      <c r="G4654" s="1">
        <v>125</v>
      </c>
      <c r="H4654" s="1">
        <v>330</v>
      </c>
      <c r="I4654" s="1">
        <f>(F4654+G4654+H4654)/E4654*100</f>
        <v>28.577719066490532804931748129</v>
      </c>
      <c r="J4654" s="1">
        <f>(F4654+G4654)/E4654*100</f>
        <v>14.046675473359753412593571114</v>
      </c>
      <c r="K4654" s="1">
        <f>F4654/E4654*100</f>
        <v>8.542492294143549097313958609</v>
      </c>
      <c r="L4654" s="1">
        <v>1302.75</v>
      </c>
      <c r="M4654" s="1">
        <v>1125.00</v>
      </c>
      <c r="N4654" s="1">
        <v>2.98</v>
      </c>
      <c r="O4654" s="1">
        <v>47.56</v>
      </c>
      <c r="P4654" s="1">
        <v>0.95</v>
      </c>
      <c r="Q4654" s="1">
        <v>0.24</v>
      </c>
      <c r="R4654" s="1">
        <v>10.73</v>
      </c>
      <c r="S4654" s="1">
        <v>88.92</v>
      </c>
      <c s="1" r="T4654">
        <v>0</v>
      </c>
      <c r="U4654" s="1">
        <v>51.73</v>
      </c>
      <c r="V4654" s="1">
        <f>100-U4654</f>
        <v>48.27</v>
      </c>
      <c r="W4654" s="1">
        <v>22.88</v>
      </c>
      <c r="X4654" s="0" t="inlineStr">
        <is>
          <t>IBGE — Censo Demográfico 2022 / SIDRA</t>
        </is>
      </c>
    </row>
    <row r="4655">
      <c r="A4655" s="0" t="inlineStr">
        <is>
          <t>4302253</t>
        </is>
      </c>
      <c r="B4655" s="0" t="inlineStr">
        <is>
          <t>Boa Vista do Sul</t>
        </is>
      </c>
      <c r="C4655" s="0" t="inlineStr">
        <is>
          <t>RS</t>
        </is>
      </c>
      <c r="D4655" s="0" t="inlineStr">
        <is>
          <t>2022</t>
        </is>
      </c>
      <c r="E4655" s="1">
        <v>2772</v>
      </c>
      <c r="F4655" s="1">
        <v>3</v>
      </c>
      <c r="G4655" s="1">
        <v>8</v>
      </c>
      <c r="H4655" s="1">
        <v>110</v>
      </c>
      <c r="I4655" s="1">
        <f>(F4655+G4655+H4655)/E4655*100</f>
        <v>4.3650793650793650793650793651</v>
      </c>
      <c r="J4655" s="1">
        <f>(F4655+G4655)/E4655*100</f>
        <v>0.3968253968253968253968253968</v>
      </c>
      <c r="K4655" s="1">
        <f>F4655/E4655*100</f>
        <v>0.1082251082251082251082251082</v>
      </c>
      <c r="L4655" s="1">
        <v>2314.50</v>
      </c>
      <c r="M4655" s="1">
        <v>1837.33</v>
      </c>
      <c r="N4655" s="1">
        <v>4.38</v>
      </c>
      <c r="O4655" s="1">
        <v>83.94</v>
      </c>
      <c r="P4655" s="1">
        <v>5.51</v>
      </c>
      <c r="Q4655" s="1">
        <v>3.23</v>
      </c>
      <c r="R4655" s="1">
        <v>41.83</v>
      </c>
      <c r="S4655" s="1">
        <v>54.56</v>
      </c>
      <c s="1" r="T4655">
        <v>0</v>
      </c>
      <c r="U4655" s="1">
        <v>97.91</v>
      </c>
      <c r="V4655" s="1">
        <f>100-U4655</f>
        <v>2.09</v>
      </c>
      <c r="W4655" s="1">
        <v>1.81</v>
      </c>
      <c r="X4655" s="0" t="inlineStr">
        <is>
          <t>IBGE — Censo Demográfico 2022 / SIDRA</t>
        </is>
      </c>
    </row>
    <row r="4656">
      <c r="A4656" s="0" t="inlineStr">
        <is>
          <t>4302303</t>
        </is>
      </c>
      <c r="B4656" s="0" t="inlineStr">
        <is>
          <t>Bom Jesus</t>
        </is>
      </c>
      <c r="C4656" s="0" t="inlineStr">
        <is>
          <t>RS</t>
        </is>
      </c>
      <c r="D4656" s="0" t="inlineStr">
        <is>
          <t>2022</t>
        </is>
      </c>
      <c r="E4656" s="1">
        <v>11144</v>
      </c>
      <c r="F4656" s="1">
        <v>933</v>
      </c>
      <c r="G4656" s="1">
        <v>1320</v>
      </c>
      <c r="H4656" s="1">
        <v>2060</v>
      </c>
      <c r="I4656" s="1">
        <f>(F4656+G4656+H4656)/E4656*100</f>
        <v>38.702440775305096913137114142</v>
      </c>
      <c r="J4656" s="1">
        <f>(F4656+G4656)/E4656*100</f>
        <v>20.217157214644651830581478823</v>
      </c>
      <c r="K4656" s="1">
        <f>F4656/E4656*100</f>
        <v>8.372218234027279253409906676</v>
      </c>
      <c r="L4656" s="1">
        <v>1183.20</v>
      </c>
      <c r="M4656" s="1">
        <v>875.00</v>
      </c>
      <c r="N4656" s="1">
        <v>6.36</v>
      </c>
      <c r="O4656" s="1">
        <v>76.80</v>
      </c>
      <c r="P4656" s="1">
        <v>16.15</v>
      </c>
      <c r="Q4656" s="1">
        <v>72.63</v>
      </c>
      <c r="R4656" s="1">
        <v>11.41</v>
      </c>
      <c r="S4656" s="1">
        <v>11.01</v>
      </c>
      <c r="T4656" s="1">
        <v>0.10</v>
      </c>
      <c r="U4656" s="1">
        <v>88.16</v>
      </c>
      <c r="V4656" s="1">
        <f>100-U4656</f>
        <v>11.84</v>
      </c>
      <c r="W4656" s="1">
        <v>9.24</v>
      </c>
      <c r="X4656" s="0" t="inlineStr">
        <is>
          <t>IBGE — Censo Demográfico 2022 / SIDRA</t>
        </is>
      </c>
    </row>
    <row r="4657">
      <c r="A4657" s="0" t="inlineStr">
        <is>
          <t>4302352</t>
        </is>
      </c>
      <c r="B4657" s="0" t="inlineStr">
        <is>
          <t>Bom Princípio</t>
        </is>
      </c>
      <c r="C4657" s="0" t="inlineStr">
        <is>
          <t>RS</t>
        </is>
      </c>
      <c r="D4657" s="0" t="inlineStr">
        <is>
          <t>2022</t>
        </is>
      </c>
      <c r="E4657" s="1">
        <v>13074</v>
      </c>
      <c r="F4657" s="1">
        <v>89</v>
      </c>
      <c r="G4657" s="1">
        <v>118</v>
      </c>
      <c r="H4657" s="1">
        <v>446</v>
      </c>
      <c r="I4657" s="1">
        <f>(F4657+G4657+H4657)/E4657*100</f>
        <v>4.9946458620162153893223191066</v>
      </c>
      <c r="J4657" s="1">
        <f>(F4657+G4657)/E4657*100</f>
        <v>1.5832950894905920146856356127</v>
      </c>
      <c r="K4657" s="1">
        <f>F4657/E4657*100</f>
        <v>0.6807404007954719290194278721</v>
      </c>
      <c r="L4657" s="1">
        <v>2002.51</v>
      </c>
      <c r="M4657" s="1">
        <v>1693.00</v>
      </c>
      <c r="N4657" s="1">
        <v>1.28</v>
      </c>
      <c r="O4657" s="1">
        <v>73.02</v>
      </c>
      <c r="P4657" s="1">
        <v>10.81</v>
      </c>
      <c r="Q4657" s="1">
        <v>60.11</v>
      </c>
      <c r="R4657" s="1">
        <v>37.09</v>
      </c>
      <c r="S4657" s="1">
        <v>2.70</v>
      </c>
      <c s="1" r="T4657">
        <v>0</v>
      </c>
      <c r="U4657" s="1">
        <v>99.48</v>
      </c>
      <c r="V4657" s="1">
        <f>100-U4657</f>
        <v>0.52</v>
      </c>
      <c r="W4657" s="1">
        <v>0.30</v>
      </c>
      <c r="X4657" s="0" t="inlineStr">
        <is>
          <t>IBGE — Censo Demográfico 2022 / SIDRA</t>
        </is>
      </c>
    </row>
    <row r="4658">
      <c r="A4658" s="0" t="inlineStr">
        <is>
          <t>4302378</t>
        </is>
      </c>
      <c r="B4658" s="0" t="inlineStr">
        <is>
          <t>Bom Progresso</t>
        </is>
      </c>
      <c r="C4658" s="0" t="inlineStr">
        <is>
          <t>RS</t>
        </is>
      </c>
      <c r="D4658" s="0" t="inlineStr">
        <is>
          <t>2022</t>
        </is>
      </c>
      <c r="E4658" s="1">
        <v>2096</v>
      </c>
      <c r="F4658" s="1">
        <v>14</v>
      </c>
      <c r="G4658" s="1">
        <v>53</v>
      </c>
      <c r="H4658" s="1">
        <v>279</v>
      </c>
      <c r="I4658" s="1">
        <f>(F4658+G4658+H4658)/E4658*100</f>
        <v>16.507633587786259541984732824</v>
      </c>
      <c r="J4658" s="1">
        <f>(F4658+G4658)/E4658*100</f>
        <v>3.196564885496183206106870229</v>
      </c>
      <c r="K4658" s="1">
        <f>F4658/E4658*100</f>
        <v>0.6679389312977099236641221374</v>
      </c>
      <c r="L4658" s="1">
        <v>1621.07</v>
      </c>
      <c r="M4658" s="1">
        <v>1170.67</v>
      </c>
      <c r="N4658" s="1">
        <v>8.31</v>
      </c>
      <c r="O4658" s="1">
        <v>75.03</v>
      </c>
      <c r="P4658" s="1">
        <v>10.35</v>
      </c>
      <c r="Q4658" s="1">
        <v>0.61</v>
      </c>
      <c r="R4658" s="1">
        <v>8.65</v>
      </c>
      <c r="S4658" s="1">
        <v>90.50</v>
      </c>
      <c s="1" r="T4658">
        <v>0</v>
      </c>
      <c r="U4658" s="1">
        <v>96.59</v>
      </c>
      <c r="V4658" s="1">
        <f>100-U4658</f>
        <v>3.41</v>
      </c>
      <c r="W4658" s="1">
        <v>2.56</v>
      </c>
      <c r="X4658" s="0" t="inlineStr">
        <is>
          <t>IBGE — Censo Demográfico 2022 / SIDRA</t>
        </is>
      </c>
    </row>
    <row r="4659">
      <c r="A4659" s="0" t="inlineStr">
        <is>
          <t>4302402</t>
        </is>
      </c>
      <c r="B4659" s="0" t="inlineStr">
        <is>
          <t>Bom Retiro do Sul</t>
        </is>
      </c>
      <c r="C4659" s="0" t="inlineStr">
        <is>
          <t>RS</t>
        </is>
      </c>
      <c r="D4659" s="0" t="inlineStr">
        <is>
          <t>2022</t>
        </is>
      </c>
      <c r="E4659" s="1">
        <v>12218</v>
      </c>
      <c r="F4659" s="1">
        <v>48</v>
      </c>
      <c r="G4659" s="1">
        <v>64</v>
      </c>
      <c r="H4659" s="1">
        <v>717</v>
      </c>
      <c r="I4659" s="1">
        <f>(F4659+G4659+H4659)/E4659*100</f>
        <v>6.7850712064167621541987231953</v>
      </c>
      <c r="J4659" s="1">
        <f>(F4659+G4659)/E4659*100</f>
        <v>0.9166803077426747421836634474</v>
      </c>
      <c r="K4659" s="1">
        <f>F4659/E4659*100</f>
        <v>0.3928629890325748895072843346</v>
      </c>
      <c r="L4659" s="1">
        <v>1774.79</v>
      </c>
      <c r="M4659" s="1">
        <v>1400.00</v>
      </c>
      <c r="N4659" s="1">
        <v>2.96</v>
      </c>
      <c r="O4659" s="1">
        <v>92.11</v>
      </c>
      <c r="P4659" s="1">
        <v>6.44</v>
      </c>
      <c r="Q4659" s="1">
        <v>22.06</v>
      </c>
      <c r="R4659" s="1">
        <v>66.28</v>
      </c>
      <c r="S4659" s="1">
        <v>10.92</v>
      </c>
      <c r="T4659" s="1">
        <v>0.02</v>
      </c>
      <c r="U4659" s="1">
        <v>98.95</v>
      </c>
      <c r="V4659" s="1">
        <f>100-U4659</f>
        <v>1.05</v>
      </c>
      <c r="W4659" s="1">
        <v>0.90</v>
      </c>
      <c r="X4659" s="0" t="inlineStr">
        <is>
          <t>IBGE — Censo Demográfico 2022 / SIDRA</t>
        </is>
      </c>
    </row>
    <row r="4660">
      <c r="A4660" s="0" t="inlineStr">
        <is>
          <t>4302451</t>
        </is>
      </c>
      <c r="B4660" s="0" t="inlineStr">
        <is>
          <t>Boqueirão do Leão</t>
        </is>
      </c>
      <c r="C4660" s="0" t="inlineStr">
        <is>
          <t>RS</t>
        </is>
      </c>
      <c r="D4660" s="0" t="inlineStr">
        <is>
          <t>2022</t>
        </is>
      </c>
      <c r="E4660" s="1">
        <v>6223</v>
      </c>
      <c r="F4660" s="1">
        <v>102</v>
      </c>
      <c r="G4660" s="1">
        <v>249</v>
      </c>
      <c r="H4660" s="1">
        <v>845</v>
      </c>
      <c r="I4660" s="1">
        <f>(F4660+G4660+H4660)/E4660*100</f>
        <v>19.219026193154427125180780974</v>
      </c>
      <c r="J4660" s="1">
        <f>(F4660+G4660)/E4660*100</f>
        <v>5.6403663827735818736943596336</v>
      </c>
      <c r="K4660" s="1">
        <f>F4660/E4660*100</f>
        <v>1.6390808291820665273983609192</v>
      </c>
      <c r="L4660" s="1">
        <v>1647.73</v>
      </c>
      <c r="M4660" s="1">
        <v>1212.00</v>
      </c>
      <c r="N4660" s="1">
        <v>7.72</v>
      </c>
      <c r="O4660" s="1">
        <v>58.44</v>
      </c>
      <c r="P4660" s="1">
        <v>29.10</v>
      </c>
      <c r="Q4660" s="1">
        <v>2.38</v>
      </c>
      <c r="R4660" s="1">
        <v>73.61</v>
      </c>
      <c r="S4660" s="1">
        <v>22.95</v>
      </c>
      <c r="T4660" s="1">
        <v>0.04</v>
      </c>
      <c r="U4660" s="1">
        <v>73.93</v>
      </c>
      <c r="V4660" s="1">
        <f>100-U4660</f>
        <v>26.07</v>
      </c>
      <c r="W4660" s="1">
        <v>23.57</v>
      </c>
      <c r="X4660" s="0" t="inlineStr">
        <is>
          <t>IBGE — Censo Demográfico 2022 / SIDRA</t>
        </is>
      </c>
    </row>
    <row r="4661">
      <c r="A4661" s="0" t="inlineStr">
        <is>
          <t>4302501</t>
        </is>
      </c>
      <c r="B4661" s="0" t="inlineStr">
        <is>
          <t>Bossoroca</t>
        </is>
      </c>
      <c r="C4661" s="0" t="inlineStr">
        <is>
          <t>RS</t>
        </is>
      </c>
      <c r="D4661" s="0" t="inlineStr">
        <is>
          <t>2022</t>
        </is>
      </c>
      <c r="E4661" s="1">
        <v>5887</v>
      </c>
      <c r="F4661" s="1">
        <v>138</v>
      </c>
      <c r="G4661" s="1">
        <v>173</v>
      </c>
      <c r="H4661" s="1">
        <v>1083</v>
      </c>
      <c r="I4661" s="1">
        <f>(F4661+G4661+H4661)/E4661*100</f>
        <v>23.679293358246984881943264821</v>
      </c>
      <c r="J4661" s="1">
        <f>(F4661+G4661)/E4661*100</f>
        <v>5.2828265670120604722269407168</v>
      </c>
      <c r="K4661" s="1">
        <f>F4661/E4661*100</f>
        <v>2.3441481229828435535926617972</v>
      </c>
      <c r="L4661" s="1">
        <v>1390.70</v>
      </c>
      <c r="M4661" s="1">
        <v>1100.00</v>
      </c>
      <c r="N4661" s="1">
        <v>7.25</v>
      </c>
      <c r="O4661" s="1">
        <v>85.71</v>
      </c>
      <c r="P4661" s="1">
        <v>10.13</v>
      </c>
      <c r="Q4661" s="1">
        <v>4.41</v>
      </c>
      <c r="R4661" s="1">
        <v>15.39</v>
      </c>
      <c r="S4661" s="1">
        <v>79.44</v>
      </c>
      <c s="1" r="T4661">
        <v>0</v>
      </c>
      <c r="U4661" s="1">
        <v>66.26</v>
      </c>
      <c r="V4661" s="1">
        <f>100-U4661</f>
        <v>33.74</v>
      </c>
      <c r="W4661" s="1">
        <v>25.69</v>
      </c>
      <c r="X4661" s="0" t="inlineStr">
        <is>
          <t>IBGE — Censo Demográfico 2022 / SIDRA</t>
        </is>
      </c>
    </row>
    <row r="4662">
      <c r="A4662" s="0" t="inlineStr">
        <is>
          <t>4302584</t>
        </is>
      </c>
      <c r="B4662" s="0" t="inlineStr">
        <is>
          <t>Bozano</t>
        </is>
      </c>
      <c r="C4662" s="0" t="inlineStr">
        <is>
          <t>RS</t>
        </is>
      </c>
      <c r="D4662" s="0" t="inlineStr">
        <is>
          <t>2022</t>
        </is>
      </c>
      <c r="E4662" s="1">
        <v>2151</v>
      </c>
      <c r="F4662" s="1">
        <v>98</v>
      </c>
      <c r="G4662" s="1">
        <v>90</v>
      </c>
      <c r="H4662" s="1">
        <v>337</v>
      </c>
      <c r="I4662" s="1">
        <f>(F4662+G4662+H4662)/E4662*100</f>
        <v>24.407252440725244072524407252</v>
      </c>
      <c r="J4662" s="1">
        <f>(F4662+G4662)/E4662*100</f>
        <v>8.740120874012087401208740121</v>
      </c>
      <c r="K4662" s="1">
        <f>F4662/E4662*100</f>
        <v>4.5560204556020455602045560205</v>
      </c>
      <c r="L4662" s="1">
        <v>1638.05</v>
      </c>
      <c r="M4662" s="1">
        <v>1212.00</v>
      </c>
      <c r="N4662" s="1">
        <v>3.69</v>
      </c>
      <c r="O4662" s="1">
        <v>79.06</v>
      </c>
      <c r="P4662" s="1">
        <v>8.43</v>
      </c>
      <c r="Q4662" s="1">
        <v>0.37</v>
      </c>
      <c r="R4662" s="1">
        <v>60.22</v>
      </c>
      <c r="S4662" s="1">
        <v>39.16</v>
      </c>
      <c r="T4662" s="1">
        <v>0.12</v>
      </c>
      <c r="U4662" s="1">
        <v>63.07</v>
      </c>
      <c r="V4662" s="1">
        <f>100-U4662</f>
        <v>36.93</v>
      </c>
      <c r="W4662" s="1">
        <v>22.92</v>
      </c>
      <c r="X4662" s="0" t="inlineStr">
        <is>
          <t>IBGE — Censo Demográfico 2022 / SIDRA</t>
        </is>
      </c>
    </row>
    <row r="4663">
      <c r="A4663" s="0" t="inlineStr">
        <is>
          <t>4302600</t>
        </is>
      </c>
      <c r="B4663" s="0" t="inlineStr">
        <is>
          <t>Braga</t>
        </is>
      </c>
      <c r="C4663" s="0" t="inlineStr">
        <is>
          <t>RS</t>
        </is>
      </c>
      <c r="D4663" s="0" t="inlineStr">
        <is>
          <t>2022</t>
        </is>
      </c>
      <c r="E4663" s="1">
        <v>3256</v>
      </c>
      <c r="F4663" s="1">
        <v>53</v>
      </c>
      <c r="G4663" s="1">
        <v>309</v>
      </c>
      <c r="H4663" s="1">
        <v>527</v>
      </c>
      <c r="I4663" s="1">
        <f>(F4663+G4663+H4663)/E4663*100</f>
        <v>27.303439803439803439803439803</v>
      </c>
      <c r="J4663" s="1">
        <f>(F4663+G4663)/E4663*100</f>
        <v>11.117936117936117936117936118</v>
      </c>
      <c r="K4663" s="1">
        <f>F4663/E4663*100</f>
        <v>1.6277641277641277641277641278</v>
      </c>
      <c r="L4663" s="1">
        <v>1343.57</v>
      </c>
      <c r="M4663" s="1">
        <v>1025.00</v>
      </c>
      <c r="N4663" s="1">
        <v>8.77</v>
      </c>
      <c r="O4663" s="1">
        <v>62.12</v>
      </c>
      <c r="P4663" s="1">
        <v>23.59</v>
      </c>
      <c r="Q4663" s="1">
        <v>7.92</v>
      </c>
      <c r="R4663" s="1">
        <v>10.66</v>
      </c>
      <c r="S4663" s="1">
        <v>78.76</v>
      </c>
      <c s="1" r="T4663">
        <v>0</v>
      </c>
      <c r="U4663" s="1">
        <v>75.53</v>
      </c>
      <c r="V4663" s="1">
        <f>100-U4663</f>
        <v>24.47</v>
      </c>
      <c r="W4663" s="1">
        <v>20.44</v>
      </c>
      <c r="X4663" s="0" t="inlineStr">
        <is>
          <t>IBGE — Censo Demográfico 2022 / SIDRA</t>
        </is>
      </c>
    </row>
    <row r="4664">
      <c r="A4664" s="0" t="inlineStr">
        <is>
          <t>4302659</t>
        </is>
      </c>
      <c r="B4664" s="0" t="inlineStr">
        <is>
          <t>Brochier</t>
        </is>
      </c>
      <c r="C4664" s="0" t="inlineStr">
        <is>
          <t>RS</t>
        </is>
      </c>
      <c r="D4664" s="0" t="inlineStr">
        <is>
          <t>2022</t>
        </is>
      </c>
      <c r="E4664" s="1">
        <v>4929</v>
      </c>
      <c r="F4664" s="1">
        <v>16</v>
      </c>
      <c r="G4664" s="1">
        <v>70</v>
      </c>
      <c r="H4664" s="1">
        <v>289</v>
      </c>
      <c r="I4664" s="1">
        <f>(F4664+G4664+H4664)/E4664*100</f>
        <v>7.6080340839926962872793670116</v>
      </c>
      <c r="J4664" s="1">
        <f>(F4664+G4664)/E4664*100</f>
        <v>1.7447758165956583485494015013</v>
      </c>
      <c r="K4664" s="1">
        <f>F4664/E4664*100</f>
        <v>0.3246094542503550415905863258</v>
      </c>
      <c r="L4664" s="1">
        <v>1992.92</v>
      </c>
      <c r="M4664" s="1">
        <v>1500.00</v>
      </c>
      <c r="N4664" s="1">
        <v>3.55</v>
      </c>
      <c r="O4664" s="1">
        <v>86.38</v>
      </c>
      <c r="P4664" s="1">
        <v>3.17</v>
      </c>
      <c r="Q4664" s="1">
        <v>6.14</v>
      </c>
      <c r="R4664" s="1">
        <v>25.06</v>
      </c>
      <c r="S4664" s="1">
        <v>67.16</v>
      </c>
      <c r="T4664" s="1">
        <v>0.05</v>
      </c>
      <c r="U4664" s="1">
        <v>94.80</v>
      </c>
      <c r="V4664" s="1">
        <f>100-U4664</f>
        <v>5.20</v>
      </c>
      <c r="W4664" s="1">
        <v>4.56</v>
      </c>
      <c r="X4664" s="0" t="inlineStr">
        <is>
          <t>IBGE — Censo Demográfico 2022 / SIDRA</t>
        </is>
      </c>
    </row>
    <row r="4665">
      <c r="A4665" s="0" t="inlineStr">
        <is>
          <t>4302709</t>
        </is>
      </c>
      <c r="B4665" s="0" t="inlineStr">
        <is>
          <t>Butiá</t>
        </is>
      </c>
      <c r="C4665" s="0" t="inlineStr">
        <is>
          <t>RS</t>
        </is>
      </c>
      <c r="D4665" s="0" t="inlineStr">
        <is>
          <t>2022</t>
        </is>
      </c>
      <c r="E4665" s="1">
        <v>19060</v>
      </c>
      <c r="F4665" s="1">
        <v>352</v>
      </c>
      <c r="G4665" s="1">
        <v>1429</v>
      </c>
      <c r="H4665" s="1">
        <v>3317</v>
      </c>
      <c r="I4665" s="1">
        <f>(F4665+G4665+H4665)/E4665*100</f>
        <v>26.747114375655823714585519412</v>
      </c>
      <c r="J4665" s="1">
        <f>(F4665+G4665)/E4665*100</f>
        <v>9.344176285414480587618048269</v>
      </c>
      <c r="K4665" s="1">
        <f>F4665/E4665*100</f>
        <v>1.8467995802728226652675760756</v>
      </c>
      <c r="L4665" s="1">
        <v>1374.61</v>
      </c>
      <c r="M4665" s="1">
        <v>1033.33</v>
      </c>
      <c r="N4665" s="1">
        <v>5.34</v>
      </c>
      <c r="O4665" s="1">
        <v>96.61</v>
      </c>
      <c r="P4665" s="1">
        <v>3.11</v>
      </c>
      <c r="Q4665" s="1">
        <v>55.08</v>
      </c>
      <c r="R4665" s="1">
        <v>29.96</v>
      </c>
      <c r="S4665" s="1">
        <v>12.95</v>
      </c>
      <c r="T4665" s="1">
        <v>0.04</v>
      </c>
      <c r="U4665" s="1">
        <v>98.88</v>
      </c>
      <c r="V4665" s="1">
        <f>100-U4665</f>
        <v>1.12</v>
      </c>
      <c r="W4665" s="1">
        <v>0.78</v>
      </c>
      <c r="X4665" s="0" t="inlineStr">
        <is>
          <t>IBGE — Censo Demográfico 2022 / SIDRA</t>
        </is>
      </c>
    </row>
    <row r="4666">
      <c r="A4666" s="0" t="inlineStr">
        <is>
          <t>4302808</t>
        </is>
      </c>
      <c r="B4666" s="0" t="inlineStr">
        <is>
          <t>Caçapava do Sul</t>
        </is>
      </c>
      <c r="C4666" s="0" t="inlineStr">
        <is>
          <t>RS</t>
        </is>
      </c>
      <c r="D4666" s="0" t="inlineStr">
        <is>
          <t>2022</t>
        </is>
      </c>
      <c r="E4666" s="1">
        <v>32353</v>
      </c>
      <c r="F4666" s="1">
        <v>765</v>
      </c>
      <c r="G4666" s="1">
        <v>1928</v>
      </c>
      <c r="H4666" s="1">
        <v>5209</v>
      </c>
      <c r="I4666" s="1">
        <f>(F4666+G4666+H4666)/E4666*100</f>
        <v>24.42431922851049361728433221</v>
      </c>
      <c r="J4666" s="1">
        <f>(F4666+G4666)/E4666*100</f>
        <v>8.323803047630822489413655612</v>
      </c>
      <c r="K4666" s="1">
        <f>F4666/E4666*100</f>
        <v>2.3645411553797174914227428677</v>
      </c>
      <c r="L4666" s="1">
        <v>1519.48</v>
      </c>
      <c r="M4666" s="1">
        <v>1133.33</v>
      </c>
      <c r="N4666" s="1">
        <v>5.74</v>
      </c>
      <c r="O4666" s="1">
        <v>79.60</v>
      </c>
      <c r="P4666" s="1">
        <v>19.00</v>
      </c>
      <c r="Q4666" s="1">
        <v>55.15</v>
      </c>
      <c r="R4666" s="1">
        <v>15.60</v>
      </c>
      <c r="S4666" s="1">
        <v>27.20</v>
      </c>
      <c r="T4666" s="1">
        <v>0.14</v>
      </c>
      <c r="U4666" s="1">
        <v>88.21</v>
      </c>
      <c r="V4666" s="1">
        <f>100-U4666</f>
        <v>11.79</v>
      </c>
      <c r="W4666" s="1">
        <v>9.63</v>
      </c>
      <c r="X4666" s="0" t="inlineStr">
        <is>
          <t>IBGE — Censo Demográfico 2022 / SIDRA</t>
        </is>
      </c>
    </row>
    <row r="4667">
      <c r="A4667" s="0" t="inlineStr">
        <is>
          <t>4302907</t>
        </is>
      </c>
      <c r="B4667" s="0" t="inlineStr">
        <is>
          <t>Cacequi</t>
        </is>
      </c>
      <c r="C4667" s="0" t="inlineStr">
        <is>
          <t>RS</t>
        </is>
      </c>
      <c r="D4667" s="0" t="inlineStr">
        <is>
          <t>2022</t>
        </is>
      </c>
      <c r="E4667" s="1">
        <v>11076</v>
      </c>
      <c r="F4667" s="1">
        <v>70</v>
      </c>
      <c r="G4667" s="1">
        <v>1048</v>
      </c>
      <c r="H4667" s="1">
        <v>2105</v>
      </c>
      <c r="I4667" s="1">
        <f>(F4667+G4667+H4667)/E4667*100</f>
        <v>29.098952690501986276634163958</v>
      </c>
      <c r="J4667" s="1">
        <f>(F4667+G4667)/E4667*100</f>
        <v>10.093896713615023474178403756</v>
      </c>
      <c r="K4667" s="1">
        <f>F4667/E4667*100</f>
        <v>0.6319971108703503069700252799</v>
      </c>
      <c r="L4667" s="1">
        <v>1367.34</v>
      </c>
      <c r="M4667" s="1">
        <v>1066.00</v>
      </c>
      <c r="N4667" s="1">
        <v>6.19</v>
      </c>
      <c r="O4667" s="1">
        <v>80.54</v>
      </c>
      <c r="P4667" s="1">
        <v>10.75</v>
      </c>
      <c r="Q4667" s="1">
        <v>24.02</v>
      </c>
      <c r="R4667" s="1">
        <v>63.66</v>
      </c>
      <c r="S4667" s="1">
        <v>9.95</v>
      </c>
      <c r="T4667" s="1">
        <v>0.05</v>
      </c>
      <c r="U4667" s="1">
        <v>83.56</v>
      </c>
      <c r="V4667" s="1">
        <f>100-U4667</f>
        <v>16.44</v>
      </c>
      <c r="W4667" s="1">
        <v>12.64</v>
      </c>
      <c r="X4667" s="0" t="inlineStr">
        <is>
          <t>IBGE — Censo Demográfico 2022 / SIDRA</t>
        </is>
      </c>
    </row>
    <row r="4668">
      <c r="A4668" s="0" t="inlineStr">
        <is>
          <t>4303004</t>
        </is>
      </c>
      <c r="B4668" s="0" t="inlineStr">
        <is>
          <t>Cachoeira do Sul</t>
        </is>
      </c>
      <c r="C4668" s="0" t="inlineStr">
        <is>
          <t>RS</t>
        </is>
      </c>
      <c r="D4668" s="0" t="inlineStr">
        <is>
          <t>2022</t>
        </is>
      </c>
      <c r="E4668" s="1">
        <v>79450</v>
      </c>
      <c r="F4668" s="1">
        <v>1493</v>
      </c>
      <c r="G4668" s="1">
        <v>3968</v>
      </c>
      <c r="H4668" s="1">
        <v>10561</v>
      </c>
      <c r="I4668" s="1">
        <f>(F4668+G4668+H4668)/E4668*100</f>
        <v>20.166142227816236626809314034</v>
      </c>
      <c r="J4668" s="1">
        <f>(F4668+G4668)/E4668*100</f>
        <v>6.8735053492762743864065449969</v>
      </c>
      <c r="K4668" s="1">
        <f>F4668/E4668*100</f>
        <v>1.8791692888609188168659534298</v>
      </c>
      <c r="L4668" s="1">
        <v>1757.97</v>
      </c>
      <c r="M4668" s="1">
        <v>1212.00</v>
      </c>
      <c r="N4668" s="1">
        <v>4.79</v>
      </c>
      <c r="O4668" s="1">
        <v>88.35</v>
      </c>
      <c r="P4668" s="1">
        <v>10.02</v>
      </c>
      <c r="Q4668" s="1">
        <v>43.78</v>
      </c>
      <c r="R4668" s="1">
        <v>15.03</v>
      </c>
      <c r="S4668" s="1">
        <v>37.35</v>
      </c>
      <c r="T4668" s="1">
        <v>0.08</v>
      </c>
      <c r="U4668" s="1">
        <v>96.86</v>
      </c>
      <c r="V4668" s="1">
        <f>100-U4668</f>
        <v>3.14</v>
      </c>
      <c r="W4668" s="1">
        <v>2.53</v>
      </c>
      <c r="X4668" s="0" t="inlineStr">
        <is>
          <t>IBGE — Censo Demográfico 2022 / SIDRA</t>
        </is>
      </c>
    </row>
    <row r="4669">
      <c r="A4669" s="0" t="inlineStr">
        <is>
          <t>4303103</t>
        </is>
      </c>
      <c r="B4669" s="0" t="inlineStr">
        <is>
          <t>Cachoeirinha</t>
        </is>
      </c>
      <c r="C4669" s="0" t="inlineStr">
        <is>
          <t>RS</t>
        </is>
      </c>
      <c r="D4669" s="0" t="inlineStr">
        <is>
          <t>2022</t>
        </is>
      </c>
      <c r="E4669" s="1">
        <v>135863</v>
      </c>
      <c r="F4669" s="1">
        <v>2102</v>
      </c>
      <c r="G4669" s="1">
        <v>3796</v>
      </c>
      <c r="H4669" s="1">
        <v>15049</v>
      </c>
      <c r="I4669" s="1">
        <f>(F4669+G4669+H4669)/E4669*100</f>
        <v>15.417736985051117670005814681</v>
      </c>
      <c r="J4669" s="1">
        <f>(F4669+G4669)/E4669*100</f>
        <v>4.3411377637767456923518544416</v>
      </c>
      <c r="K4669" s="1">
        <f>F4669/E4669*100</f>
        <v>1.5471467581313529069724649095</v>
      </c>
      <c r="L4669" s="1">
        <v>1884.12</v>
      </c>
      <c r="M4669" s="1">
        <v>1350.00</v>
      </c>
      <c r="N4669" s="1">
        <v>1.81</v>
      </c>
      <c r="O4669" s="1">
        <v>89.43</v>
      </c>
      <c r="P4669" s="1">
        <v>6.27</v>
      </c>
      <c r="Q4669" s="1">
        <v>97.25</v>
      </c>
      <c r="R4669" s="1">
        <v>0.89</v>
      </c>
      <c r="S4669" s="1">
        <v>0.82</v>
      </c>
      <c r="T4669" s="1">
        <v>0.02</v>
      </c>
      <c r="U4669" s="1">
        <v>99.80</v>
      </c>
      <c r="V4669" s="1">
        <f>100-U4669</f>
        <v>0.20</v>
      </c>
      <c r="W4669" s="1">
        <v>0.05</v>
      </c>
      <c r="X4669" s="0" t="inlineStr">
        <is>
          <t>IBGE — Censo Demográfico 2022 / SIDRA</t>
        </is>
      </c>
    </row>
    <row r="4670">
      <c r="A4670" s="0" t="inlineStr">
        <is>
          <t>4303202</t>
        </is>
      </c>
      <c r="B4670" s="0" t="inlineStr">
        <is>
          <t>Cacique Doble</t>
        </is>
      </c>
      <c r="C4670" s="0" t="inlineStr">
        <is>
          <t>RS</t>
        </is>
      </c>
      <c r="D4670" s="0" t="inlineStr">
        <is>
          <t>2022</t>
        </is>
      </c>
      <c r="E4670" s="1">
        <v>4603</v>
      </c>
      <c r="F4670" s="1">
        <v>224</v>
      </c>
      <c r="G4670" s="1">
        <v>562</v>
      </c>
      <c r="H4670" s="1">
        <v>969</v>
      </c>
      <c r="I4670" s="1">
        <f>(F4670+G4670+H4670)/E4670*100</f>
        <v>38.127308277210514881598957202</v>
      </c>
      <c r="J4670" s="1">
        <f>(F4670+G4670)/E4670*100</f>
        <v>17.075820117314794699109276559</v>
      </c>
      <c r="K4670" s="1">
        <f>F4670/E4670*100</f>
        <v>4.8663914838149033239191831414</v>
      </c>
      <c r="L4670" s="1">
        <v>1246.35</v>
      </c>
      <c r="M4670" s="1">
        <v>903.00</v>
      </c>
      <c r="N4670" s="1">
        <v>6.03</v>
      </c>
      <c r="O4670" s="1">
        <v>42.41</v>
      </c>
      <c r="P4670" s="1">
        <v>29.28</v>
      </c>
      <c r="Q4670" s="1">
        <v>26.81</v>
      </c>
      <c r="R4670" s="1">
        <v>24.94</v>
      </c>
      <c r="S4670" s="1">
        <v>40.24</v>
      </c>
      <c r="T4670" s="1">
        <v>2.35</v>
      </c>
      <c r="U4670" s="1">
        <v>81.08</v>
      </c>
      <c r="V4670" s="1">
        <f>100-U4670</f>
        <v>18.92</v>
      </c>
      <c r="W4670" s="1">
        <v>15.24</v>
      </c>
      <c r="X4670" s="0" t="inlineStr">
        <is>
          <t>IBGE — Censo Demográfico 2022 / SIDRA</t>
        </is>
      </c>
    </row>
    <row r="4671">
      <c r="A4671" s="0" t="inlineStr">
        <is>
          <t>4303301</t>
        </is>
      </c>
      <c r="B4671" s="0" t="inlineStr">
        <is>
          <t>Caibaté</t>
        </is>
      </c>
      <c r="C4671" s="0" t="inlineStr">
        <is>
          <t>RS</t>
        </is>
      </c>
      <c r="D4671" s="0" t="inlineStr">
        <is>
          <t>2022</t>
        </is>
      </c>
      <c r="E4671" s="1">
        <v>4682</v>
      </c>
      <c r="F4671" s="1">
        <v>26</v>
      </c>
      <c r="G4671" s="1">
        <v>226</v>
      </c>
      <c r="H4671" s="1">
        <v>474</v>
      </c>
      <c r="I4671" s="1">
        <f>(F4671+G4671+H4671)/E4671*100</f>
        <v>15.506193934216146945749679624</v>
      </c>
      <c r="J4671" s="1">
        <f>(F4671+G4671)/E4671*100</f>
        <v>5.3823152498932080307560871422</v>
      </c>
      <c r="K4671" s="1">
        <f>F4671/E4671*100</f>
        <v>0.555318240068346860316104229</v>
      </c>
      <c r="L4671" s="1">
        <v>1856.95</v>
      </c>
      <c r="M4671" s="1">
        <v>1333.33</v>
      </c>
      <c r="N4671" s="1">
        <v>4.09</v>
      </c>
      <c r="O4671" s="1">
        <v>96.57</v>
      </c>
      <c r="P4671" s="1">
        <v>1.53</v>
      </c>
      <c r="Q4671" s="1">
        <v>1.06</v>
      </c>
      <c r="R4671" s="1">
        <v>38.84</v>
      </c>
      <c r="S4671" s="1">
        <v>59.89</v>
      </c>
      <c r="T4671" s="1">
        <v>0.11</v>
      </c>
      <c r="U4671" s="1">
        <v>76.78</v>
      </c>
      <c r="V4671" s="1">
        <f>100-U4671</f>
        <v>23.22</v>
      </c>
      <c r="W4671" s="1">
        <v>18.68</v>
      </c>
      <c r="X4671" s="0" t="inlineStr">
        <is>
          <t>IBGE — Censo Demográfico 2022 / SIDRA</t>
        </is>
      </c>
    </row>
    <row r="4672">
      <c r="A4672" s="0" t="inlineStr">
        <is>
          <t>4303400</t>
        </is>
      </c>
      <c r="B4672" s="0" t="inlineStr">
        <is>
          <t>Caiçara</t>
        </is>
      </c>
      <c r="C4672" s="0" t="inlineStr">
        <is>
          <t>RS</t>
        </is>
      </c>
      <c r="D4672" s="0" t="inlineStr">
        <is>
          <t>2022</t>
        </is>
      </c>
      <c r="E4672" s="1">
        <v>4818</v>
      </c>
      <c r="F4672" s="1">
        <v>12</v>
      </c>
      <c r="G4672" s="1">
        <v>174</v>
      </c>
      <c r="H4672" s="1">
        <v>480</v>
      </c>
      <c r="I4672" s="1">
        <f>(F4672+G4672+H4672)/E4672*100</f>
        <v>13.823163138231631382316313823</v>
      </c>
      <c r="J4672" s="1">
        <f>(F4672+G4672)/E4672*100</f>
        <v>3.8605230386052303860523038605</v>
      </c>
      <c r="K4672" s="1">
        <f>F4672/E4672*100</f>
        <v>0.2490660024906600249066002491</v>
      </c>
      <c r="L4672" s="1">
        <v>2241.76</v>
      </c>
      <c r="M4672" s="1">
        <v>1341.33</v>
      </c>
      <c r="N4672" s="1">
        <v>4.35</v>
      </c>
      <c r="O4672" s="1">
        <v>65.21</v>
      </c>
      <c r="P4672" s="1">
        <v>23.21</v>
      </c>
      <c r="Q4672" s="1">
        <v>17.39</v>
      </c>
      <c r="R4672" s="1">
        <v>25.20</v>
      </c>
      <c r="S4672" s="1">
        <v>56.54</v>
      </c>
      <c r="T4672" s="1">
        <v>0.05</v>
      </c>
      <c r="U4672" s="1">
        <v>71.62</v>
      </c>
      <c r="V4672" s="1">
        <f>100-U4672</f>
        <v>28.38</v>
      </c>
      <c r="W4672" s="1">
        <v>24.56</v>
      </c>
      <c r="X4672" s="0" t="inlineStr">
        <is>
          <t>IBGE — Censo Demográfico 2022 / SIDRA</t>
        </is>
      </c>
    </row>
    <row r="4673">
      <c r="A4673" s="0" t="inlineStr">
        <is>
          <t>4303509</t>
        </is>
      </c>
      <c r="B4673" s="0" t="inlineStr">
        <is>
          <t>Camaquã</t>
        </is>
      </c>
      <c r="C4673" s="0" t="inlineStr">
        <is>
          <t>RS</t>
        </is>
      </c>
      <c r="D4673" s="0" t="inlineStr">
        <is>
          <t>2022</t>
        </is>
      </c>
      <c r="E4673" s="1">
        <v>61718</v>
      </c>
      <c r="F4673" s="1">
        <v>908</v>
      </c>
      <c r="G4673" s="1">
        <v>3179</v>
      </c>
      <c r="H4673" s="1">
        <v>9126</v>
      </c>
      <c r="I4673" s="1">
        <f>(F4673+G4673+H4673)/E4673*100</f>
        <v>21.408665219222917139246249068</v>
      </c>
      <c r="J4673" s="1">
        <f>(F4673+G4673)/E4673*100</f>
        <v>6.6220551540879484105123302764</v>
      </c>
      <c r="K4673" s="1">
        <f>F4673/E4673*100</f>
        <v>1.471207751385333290126057228</v>
      </c>
      <c r="L4673" s="1">
        <v>1605.16</v>
      </c>
      <c r="M4673" s="1">
        <v>1200.00</v>
      </c>
      <c r="N4673" s="1">
        <v>4.80</v>
      </c>
      <c r="O4673" s="1">
        <v>79.90</v>
      </c>
      <c r="P4673" s="1">
        <v>16.71</v>
      </c>
      <c r="Q4673" s="1">
        <v>77.08</v>
      </c>
      <c r="R4673" s="1">
        <v>5.36</v>
      </c>
      <c r="S4673" s="1">
        <v>13.82</v>
      </c>
      <c r="T4673" s="1">
        <v>0.15</v>
      </c>
      <c r="U4673" s="1">
        <v>91.53</v>
      </c>
      <c r="V4673" s="1">
        <f>100-U4673</f>
        <v>8.47</v>
      </c>
      <c r="W4673" s="1">
        <v>7.35</v>
      </c>
      <c r="X4673" s="0" t="inlineStr">
        <is>
          <t>IBGE — Censo Demográfico 2022 / SIDRA</t>
        </is>
      </c>
    </row>
    <row r="4674">
      <c r="A4674" s="0" t="inlineStr">
        <is>
          <t>4303558</t>
        </is>
      </c>
      <c r="B4674" s="0" t="inlineStr">
        <is>
          <t>Camargo</t>
        </is>
      </c>
      <c r="C4674" s="0" t="inlineStr">
        <is>
          <t>RS</t>
        </is>
      </c>
      <c r="D4674" s="0" t="inlineStr">
        <is>
          <t>2022</t>
        </is>
      </c>
      <c r="E4674" s="1">
        <v>2981</v>
      </c>
      <c r="F4674" s="1">
        <v>44</v>
      </c>
      <c r="G4674" s="1">
        <v>24</v>
      </c>
      <c r="H4674" s="1">
        <v>179</v>
      </c>
      <c r="I4674" s="1">
        <f>(F4674+G4674+H4674)/E4674*100</f>
        <v>8.285810130828581013082858101</v>
      </c>
      <c r="J4674" s="1">
        <f>(F4674+G4674)/E4674*100</f>
        <v>2.2811137202281113720228111372</v>
      </c>
      <c r="K4674" s="1">
        <f>F4674/E4674*100</f>
        <v>1.4760147601476014760147601476</v>
      </c>
      <c r="L4674" s="1">
        <v>2309.51</v>
      </c>
      <c r="M4674" s="1">
        <v>1460.57</v>
      </c>
      <c r="N4674" s="1">
        <v>3.73</v>
      </c>
      <c r="O4674" s="1">
        <v>76.42</v>
      </c>
      <c r="P4674" s="1">
        <v>3.37</v>
      </c>
      <c r="Q4674" s="1">
        <v>22.78</v>
      </c>
      <c r="R4674" s="1">
        <v>31.21</v>
      </c>
      <c r="S4674" s="1">
        <v>45.66</v>
      </c>
      <c s="1" r="T4674">
        <v>0</v>
      </c>
      <c r="U4674" s="1">
        <v>96.37</v>
      </c>
      <c r="V4674" s="1">
        <f>100-U4674</f>
        <v>3.63</v>
      </c>
      <c r="W4674" s="1">
        <v>2.75</v>
      </c>
      <c r="X4674" s="0" t="inlineStr">
        <is>
          <t>IBGE — Censo Demográfico 2022 / SIDRA</t>
        </is>
      </c>
    </row>
    <row r="4675">
      <c r="A4675" s="0" t="inlineStr">
        <is>
          <t>4303608</t>
        </is>
      </c>
      <c r="B4675" s="0" t="inlineStr">
        <is>
          <t>Cambará do Sul</t>
        </is>
      </c>
      <c r="C4675" s="0" t="inlineStr">
        <is>
          <t>RS</t>
        </is>
      </c>
      <c r="D4675" s="0" t="inlineStr">
        <is>
          <t>2022</t>
        </is>
      </c>
      <c r="E4675" s="1">
        <v>6323</v>
      </c>
      <c r="F4675" s="1">
        <v>472</v>
      </c>
      <c r="G4675" s="1">
        <v>122</v>
      </c>
      <c r="H4675" s="1">
        <v>645</v>
      </c>
      <c r="I4675" s="1">
        <f>(F4675+G4675+H4675)/E4675*100</f>
        <v>19.595128894512098687331962676</v>
      </c>
      <c r="J4675" s="1">
        <f>(F4675+G4675)/E4675*100</f>
        <v>9.394274869523960145500553535</v>
      </c>
      <c r="K4675" s="1">
        <f>F4675/E4675*100</f>
        <v>7.4648110074331804523169381623</v>
      </c>
      <c r="L4675" s="1">
        <v>1511.60</v>
      </c>
      <c r="M4675" s="1">
        <v>1212.00</v>
      </c>
      <c r="N4675" s="1">
        <v>3.65</v>
      </c>
      <c r="O4675" s="1">
        <v>70.40</v>
      </c>
      <c r="P4675" s="1">
        <v>12.86</v>
      </c>
      <c r="Q4675" s="1">
        <v>53.29</v>
      </c>
      <c r="R4675" s="1">
        <v>31.75</v>
      </c>
      <c r="S4675" s="1">
        <v>14.34</v>
      </c>
      <c s="1" r="T4675">
        <v>0</v>
      </c>
      <c r="U4675" s="1">
        <v>97.35</v>
      </c>
      <c r="V4675" s="1">
        <f>100-U4675</f>
        <v>2.65</v>
      </c>
      <c r="W4675" s="1">
        <v>2.36</v>
      </c>
      <c r="X4675" s="0" t="inlineStr">
        <is>
          <t>IBGE — Censo Demográfico 2022 / SIDRA</t>
        </is>
      </c>
    </row>
    <row r="4676">
      <c r="A4676" s="0" t="inlineStr">
        <is>
          <t>4303673</t>
        </is>
      </c>
      <c r="B4676" s="0" t="inlineStr">
        <is>
          <t>Campestre da Serra</t>
        </is>
      </c>
      <c r="C4676" s="0" t="inlineStr">
        <is>
          <t>RS</t>
        </is>
      </c>
      <c r="D4676" s="0" t="inlineStr">
        <is>
          <t>2022</t>
        </is>
      </c>
      <c r="E4676" s="1">
        <v>3230</v>
      </c>
      <c r="F4676" s="1">
        <v>378</v>
      </c>
      <c r="G4676" s="1">
        <v>82</v>
      </c>
      <c r="H4676" s="1">
        <v>393</v>
      </c>
      <c r="I4676" s="1">
        <f>(F4676+G4676+H4676)/E4676*100</f>
        <v>26.408668730650154798761609907</v>
      </c>
      <c r="J4676" s="1">
        <f>(F4676+G4676)/E4676*100</f>
        <v>14.241486068111455108359133127</v>
      </c>
      <c r="K4676" s="1">
        <f>F4676/E4676*100</f>
        <v>11.702786377708978328173374613</v>
      </c>
      <c r="L4676" s="1">
        <v>1371.16</v>
      </c>
      <c r="M4676" s="1">
        <v>1200.00</v>
      </c>
      <c r="N4676" s="1">
        <v>4.07</v>
      </c>
      <c r="O4676" s="1">
        <v>39.17</v>
      </c>
      <c r="P4676" s="1">
        <v>49.61</v>
      </c>
      <c r="Q4676" s="1">
        <v>32.32</v>
      </c>
      <c r="R4676" s="1">
        <v>19.70</v>
      </c>
      <c r="S4676" s="1">
        <v>39.41</v>
      </c>
      <c r="T4676" s="1">
        <v>0.08</v>
      </c>
      <c r="U4676" s="1">
        <v>93.69</v>
      </c>
      <c r="V4676" s="1">
        <f>100-U4676</f>
        <v>6.31</v>
      </c>
      <c r="W4676" s="1">
        <v>5.45</v>
      </c>
      <c r="X4676" s="0" t="inlineStr">
        <is>
          <t>IBGE — Censo Demográfico 2022 / SIDRA</t>
        </is>
      </c>
    </row>
    <row r="4677">
      <c r="A4677" s="0" t="inlineStr">
        <is>
          <t>4303707</t>
        </is>
      </c>
      <c r="B4677" s="0" t="inlineStr">
        <is>
          <t>Campina das Missões</t>
        </is>
      </c>
      <c r="C4677" s="0" t="inlineStr">
        <is>
          <t>RS</t>
        </is>
      </c>
      <c r="D4677" s="0" t="inlineStr">
        <is>
          <t>2022</t>
        </is>
      </c>
      <c r="E4677" s="1">
        <v>5882</v>
      </c>
      <c r="F4677" s="1">
        <v>42</v>
      </c>
      <c r="G4677" s="1">
        <v>49</v>
      </c>
      <c r="H4677" s="1">
        <v>281</v>
      </c>
      <c r="I4677" s="1">
        <f>(F4677+G4677+H4677)/E4677*100</f>
        <v>6.3243794627677660659639578375</v>
      </c>
      <c r="J4677" s="1">
        <f>(F4677+G4677)/E4677*100</f>
        <v>1.5470928255695341720503230194</v>
      </c>
      <c r="K4677" s="1">
        <f>F4677/E4677*100</f>
        <v>0.7140428425705542332539952397</v>
      </c>
      <c r="L4677" s="1">
        <v>2384.95</v>
      </c>
      <c r="M4677" s="1">
        <v>1474.67</v>
      </c>
      <c r="N4677" s="1">
        <v>2.12</v>
      </c>
      <c r="O4677" s="1">
        <v>92.61</v>
      </c>
      <c r="P4677" s="1">
        <v>1.61</v>
      </c>
      <c r="Q4677" s="1">
        <v>39.33</v>
      </c>
      <c r="R4677" s="1">
        <v>31.20</v>
      </c>
      <c r="S4677" s="1">
        <v>29.03</v>
      </c>
      <c s="1" r="T4677">
        <v>0</v>
      </c>
      <c r="U4677" s="1">
        <v>90.70</v>
      </c>
      <c r="V4677" s="1">
        <f>100-U4677</f>
        <v>9.30</v>
      </c>
      <c r="W4677" s="1">
        <v>8.43</v>
      </c>
      <c r="X4677" s="0" t="inlineStr">
        <is>
          <t>IBGE — Censo Demográfico 2022 / SIDRA</t>
        </is>
      </c>
    </row>
    <row r="4678">
      <c r="A4678" s="0" t="inlineStr">
        <is>
          <t>4303806</t>
        </is>
      </c>
      <c r="B4678" s="0" t="inlineStr">
        <is>
          <t>Campinas do Sul</t>
        </is>
      </c>
      <c r="C4678" s="0" t="inlineStr">
        <is>
          <t>RS</t>
        </is>
      </c>
      <c r="D4678" s="0" t="inlineStr">
        <is>
          <t>2022</t>
        </is>
      </c>
      <c r="E4678" s="1">
        <v>5240</v>
      </c>
      <c r="F4678" s="1">
        <v>28</v>
      </c>
      <c r="G4678" s="1">
        <v>86</v>
      </c>
      <c r="H4678" s="1">
        <v>528</v>
      </c>
      <c r="I4678" s="1">
        <f>(F4678+G4678+H4678)/E4678*100</f>
        <v>12.251908396946564885496183206</v>
      </c>
      <c r="J4678" s="1">
        <f>(F4678+G4678)/E4678*100</f>
        <v>2.1755725190839694656488549618</v>
      </c>
      <c r="K4678" s="1">
        <f>F4678/E4678*100</f>
        <v>0.5343511450381679389312977099</v>
      </c>
      <c r="L4678" s="1">
        <v>1877.21</v>
      </c>
      <c r="M4678" s="1">
        <v>1375.00</v>
      </c>
      <c r="N4678" s="1">
        <v>4.23</v>
      </c>
      <c r="O4678" s="1">
        <v>81.17</v>
      </c>
      <c r="P4678" s="1">
        <v>13.06</v>
      </c>
      <c r="Q4678" s="1">
        <v>65.68</v>
      </c>
      <c r="R4678" s="1">
        <v>28.54</v>
      </c>
      <c r="S4678" s="1">
        <v>3.20</v>
      </c>
      <c s="1" r="T4678">
        <v>0</v>
      </c>
      <c r="U4678" s="1">
        <v>96.36</v>
      </c>
      <c r="V4678" s="1">
        <f>100-U4678</f>
        <v>3.64</v>
      </c>
      <c r="W4678" s="1">
        <v>0.58</v>
      </c>
      <c r="X4678" s="0" t="inlineStr">
        <is>
          <t>IBGE — Censo Demográfico 2022 / SIDRA</t>
        </is>
      </c>
    </row>
    <row r="4679">
      <c r="A4679" s="0" t="inlineStr">
        <is>
          <t>4303905</t>
        </is>
      </c>
      <c r="B4679" s="0" t="inlineStr">
        <is>
          <t>Campo Bom</t>
        </is>
      </c>
      <c r="C4679" s="0" t="inlineStr">
        <is>
          <t>RS</t>
        </is>
      </c>
      <c r="D4679" s="0" t="inlineStr">
        <is>
          <t>2022</t>
        </is>
      </c>
      <c r="E4679" s="1">
        <v>62745</v>
      </c>
      <c r="F4679" s="1">
        <v>1521</v>
      </c>
      <c r="G4679" s="1">
        <v>1152</v>
      </c>
      <c r="H4679" s="1">
        <v>4725</v>
      </c>
      <c r="I4679" s="1">
        <f>(F4679+G4679+H4679)/E4679*100</f>
        <v>11.790580922782691847956012431</v>
      </c>
      <c r="J4679" s="1">
        <f>(F4679+G4679)/E4679*100</f>
        <v>4.2601004064068850107578293091</v>
      </c>
      <c r="K4679" s="1">
        <f>F4679/E4679*100</f>
        <v>2.424097537652402581879034186</v>
      </c>
      <c r="L4679" s="1">
        <v>1991.18</v>
      </c>
      <c r="M4679" s="1">
        <v>1450.00</v>
      </c>
      <c r="N4679" s="1">
        <v>1.82</v>
      </c>
      <c r="O4679" s="1">
        <v>64.66</v>
      </c>
      <c r="P4679" s="1">
        <v>15.69</v>
      </c>
      <c r="Q4679" s="1">
        <v>95.72</v>
      </c>
      <c r="R4679" s="1">
        <v>2.94</v>
      </c>
      <c r="S4679" s="1">
        <v>1.06</v>
      </c>
      <c r="T4679" s="1">
        <v>0.00</v>
      </c>
      <c r="U4679" s="1">
        <v>99.98</v>
      </c>
      <c r="V4679" s="1">
        <f>100-U4679</f>
        <v>0.02</v>
      </c>
      <c r="W4679" s="1">
        <v>0.01</v>
      </c>
      <c r="X4679" s="0" t="inlineStr">
        <is>
          <t>IBGE — Censo Demográfico 2022 / SIDRA</t>
        </is>
      </c>
    </row>
    <row r="4680">
      <c r="A4680" s="0" t="inlineStr">
        <is>
          <t>4304002</t>
        </is>
      </c>
      <c r="B4680" s="0" t="inlineStr">
        <is>
          <t>Campo Novo</t>
        </is>
      </c>
      <c r="C4680" s="0" t="inlineStr">
        <is>
          <t>RS</t>
        </is>
      </c>
      <c r="D4680" s="0" t="inlineStr">
        <is>
          <t>2022</t>
        </is>
      </c>
      <c r="E4680" s="1">
        <v>4962</v>
      </c>
      <c r="F4680" s="1">
        <v>33</v>
      </c>
      <c r="G4680" s="1">
        <v>277</v>
      </c>
      <c r="H4680" s="1">
        <v>1009</v>
      </c>
      <c r="I4680" s="1">
        <f>(F4680+G4680+H4680)/E4680*100</f>
        <v>26.582023377670294236195082628</v>
      </c>
      <c r="J4680" s="1">
        <f>(F4680+G4680)/E4680*100</f>
        <v>6.2474808544941555824264409512</v>
      </c>
      <c r="K4680" s="1">
        <f>F4680/E4680*100</f>
        <v>0.6650544135429262394195888755</v>
      </c>
      <c r="L4680" s="1">
        <v>1441.24</v>
      </c>
      <c r="M4680" s="1">
        <v>1200.00</v>
      </c>
      <c r="N4680" s="1">
        <v>8.18</v>
      </c>
      <c r="O4680" s="1">
        <v>83.49</v>
      </c>
      <c r="P4680" s="1">
        <v>14.79</v>
      </c>
      <c r="Q4680" s="1">
        <v>1.15</v>
      </c>
      <c r="R4680" s="1">
        <v>5.00</v>
      </c>
      <c r="S4680" s="1">
        <v>91.82</v>
      </c>
      <c s="1" r="T4680">
        <v>0</v>
      </c>
      <c r="U4680" s="1">
        <v>95.63</v>
      </c>
      <c r="V4680" s="1">
        <f>100-U4680</f>
        <v>4.37</v>
      </c>
      <c r="W4680" s="1">
        <v>3.39</v>
      </c>
      <c r="X4680" s="0" t="inlineStr">
        <is>
          <t>IBGE — Censo Demográfico 2022 / SIDRA</t>
        </is>
      </c>
    </row>
    <row r="4681">
      <c r="A4681" s="0" t="inlineStr">
        <is>
          <t>4304101</t>
        </is>
      </c>
      <c r="B4681" s="0" t="inlineStr">
        <is>
          <t>Campos Borges</t>
        </is>
      </c>
      <c r="C4681" s="0" t="inlineStr">
        <is>
          <t>RS</t>
        </is>
      </c>
      <c r="D4681" s="0" t="inlineStr">
        <is>
          <t>2022</t>
        </is>
      </c>
      <c r="E4681" s="1">
        <v>3606</v>
      </c>
      <c r="F4681" s="1">
        <v>57</v>
      </c>
      <c r="G4681" s="1">
        <v>148</v>
      </c>
      <c r="H4681" s="1">
        <v>515</v>
      </c>
      <c r="I4681" s="1">
        <f>(F4681+G4681+H4681)/E4681*100</f>
        <v>19.966722129783693843594009983</v>
      </c>
      <c r="J4681" s="1">
        <f>(F4681+G4681)/E4681*100</f>
        <v>5.6849694952856350526899611758</v>
      </c>
      <c r="K4681" s="1">
        <f>F4681/E4681*100</f>
        <v>1.5806988352745424292845257903</v>
      </c>
      <c r="L4681" s="1">
        <v>1859.44</v>
      </c>
      <c r="M4681" s="1">
        <v>1212.00</v>
      </c>
      <c r="N4681" s="1">
        <v>6.51</v>
      </c>
      <c r="O4681" s="1">
        <v>90.14</v>
      </c>
      <c r="P4681" s="1">
        <v>3.90</v>
      </c>
      <c r="Q4681" s="1">
        <v>3.49</v>
      </c>
      <c r="R4681" s="1">
        <v>5.27</v>
      </c>
      <c r="S4681" s="1">
        <v>90.27</v>
      </c>
      <c s="1" r="T4681">
        <v>0</v>
      </c>
      <c r="U4681" s="1">
        <v>83.22</v>
      </c>
      <c r="V4681" s="1">
        <f>100-U4681</f>
        <v>16.78</v>
      </c>
      <c r="W4681" s="1">
        <v>13.77</v>
      </c>
      <c r="X4681" s="0" t="inlineStr">
        <is>
          <t>IBGE — Censo Demográfico 2022 / SIDRA</t>
        </is>
      </c>
    </row>
    <row r="4682">
      <c r="A4682" s="0" t="inlineStr">
        <is>
          <t>4304200</t>
        </is>
      </c>
      <c r="B4682" s="0" t="inlineStr">
        <is>
          <t>Candelária</t>
        </is>
      </c>
      <c r="C4682" s="0" t="inlineStr">
        <is>
          <t>RS</t>
        </is>
      </c>
      <c r="D4682" s="0" t="inlineStr">
        <is>
          <t>2022</t>
        </is>
      </c>
      <c r="E4682" s="1">
        <v>28675</v>
      </c>
      <c r="F4682" s="1">
        <v>943</v>
      </c>
      <c r="G4682" s="1">
        <v>1151</v>
      </c>
      <c r="H4682" s="1">
        <v>4267</v>
      </c>
      <c r="I4682" s="1">
        <f>(F4682+G4682+H4682)/E4682*100</f>
        <v>22.183086312118570183086312119</v>
      </c>
      <c r="J4682" s="1">
        <f>(F4682+G4682)/E4682*100</f>
        <v>7.3025283347863993025283347864</v>
      </c>
      <c r="K4682" s="1">
        <f>F4682/E4682*100</f>
        <v>3.2885789014821272885789014821</v>
      </c>
      <c r="L4682" s="1">
        <v>1375.38</v>
      </c>
      <c r="M4682" s="1">
        <v>1200.00</v>
      </c>
      <c r="N4682" s="1">
        <v>5.89</v>
      </c>
      <c r="O4682" s="1">
        <v>69.56</v>
      </c>
      <c r="P4682" s="1">
        <v>21.48</v>
      </c>
      <c r="Q4682" s="1">
        <v>47.86</v>
      </c>
      <c r="R4682" s="1">
        <v>16.32</v>
      </c>
      <c r="S4682" s="1">
        <v>30.06</v>
      </c>
      <c r="T4682" s="1">
        <v>0.16</v>
      </c>
      <c r="U4682" s="1">
        <v>85.73</v>
      </c>
      <c r="V4682" s="1">
        <f>100-U4682</f>
        <v>14.27</v>
      </c>
      <c r="W4682" s="1">
        <v>11.66</v>
      </c>
      <c r="X4682" s="0" t="inlineStr">
        <is>
          <t>IBGE — Censo Demográfico 2022 / SIDRA</t>
        </is>
      </c>
    </row>
    <row r="4683">
      <c r="A4683" s="0" t="inlineStr">
        <is>
          <t>4304309</t>
        </is>
      </c>
      <c r="B4683" s="0" t="inlineStr">
        <is>
          <t>Cândido Godói</t>
        </is>
      </c>
      <c r="C4683" s="0" t="inlineStr">
        <is>
          <t>RS</t>
        </is>
      </c>
      <c r="D4683" s="0" t="inlineStr">
        <is>
          <t>2022</t>
        </is>
      </c>
      <c r="E4683" s="1">
        <v>6284</v>
      </c>
      <c r="F4683" s="1">
        <v>27</v>
      </c>
      <c r="G4683" s="1">
        <v>138</v>
      </c>
      <c r="H4683" s="1">
        <v>557</v>
      </c>
      <c r="I4683" s="1">
        <f>(F4683+G4683+H4683)/E4683*100</f>
        <v>11.489497135582431572246976448</v>
      </c>
      <c r="J4683" s="1">
        <f>(F4683+G4683)/E4683*100</f>
        <v>2.6257161043921069382558879694</v>
      </c>
      <c r="K4683" s="1">
        <f>F4683/E4683*100</f>
        <v>0.4296626352641629535327816677</v>
      </c>
      <c r="L4683" s="1">
        <v>2260.55</v>
      </c>
      <c r="M4683" s="1">
        <v>1500.00</v>
      </c>
      <c r="N4683" s="1">
        <v>2.87</v>
      </c>
      <c r="O4683" s="1">
        <v>92.82</v>
      </c>
      <c r="P4683" s="1">
        <v>0.86</v>
      </c>
      <c r="Q4683" s="1">
        <v>4.26</v>
      </c>
      <c r="R4683" s="1">
        <v>32.31</v>
      </c>
      <c r="S4683" s="1">
        <v>60.72</v>
      </c>
      <c s="1" r="T4683">
        <v>0</v>
      </c>
      <c r="U4683" s="1">
        <v>70.64</v>
      </c>
      <c r="V4683" s="1">
        <f>100-U4683</f>
        <v>29.36</v>
      </c>
      <c r="W4683" s="1">
        <v>25.99</v>
      </c>
      <c r="X4683" s="0" t="inlineStr">
        <is>
          <t>IBGE — Censo Demográfico 2022 / SIDRA</t>
        </is>
      </c>
    </row>
    <row r="4684">
      <c r="A4684" s="0" t="inlineStr">
        <is>
          <t>4304358</t>
        </is>
      </c>
      <c r="B4684" s="0" t="inlineStr">
        <is>
          <t>Candiota</t>
        </is>
      </c>
      <c r="C4684" s="0" t="inlineStr">
        <is>
          <t>RS</t>
        </is>
      </c>
      <c r="D4684" s="0" t="inlineStr">
        <is>
          <t>2022</t>
        </is>
      </c>
      <c r="E4684" s="1">
        <v>10609</v>
      </c>
      <c r="F4684" s="1">
        <v>169</v>
      </c>
      <c r="G4684" s="1">
        <v>1152</v>
      </c>
      <c r="H4684" s="1">
        <v>1975</v>
      </c>
      <c r="I4684" s="1">
        <f>(F4684+G4684+H4684)/E4684*100</f>
        <v>31.06796116504854368932038835</v>
      </c>
      <c r="J4684" s="1">
        <f>(F4684+G4684)/E4684*100</f>
        <v>12.451691959656895089075313413</v>
      </c>
      <c r="K4684" s="1">
        <f>F4684/E4684*100</f>
        <v>1.5929870864360448675652747667</v>
      </c>
      <c r="L4684" s="1">
        <v>1372.47</v>
      </c>
      <c r="M4684" s="1">
        <v>1100.00</v>
      </c>
      <c r="N4684" s="1">
        <v>4.49</v>
      </c>
      <c r="O4684" s="1">
        <v>84.60</v>
      </c>
      <c r="P4684" s="1">
        <v>14.55</v>
      </c>
      <c r="Q4684" s="1">
        <v>73.51</v>
      </c>
      <c r="R4684" s="1">
        <v>7.99</v>
      </c>
      <c r="S4684" s="1">
        <v>14.50</v>
      </c>
      <c r="T4684" s="1">
        <v>0.63</v>
      </c>
      <c r="U4684" s="1">
        <v>84.45</v>
      </c>
      <c r="V4684" s="1">
        <f>100-U4684</f>
        <v>15.55</v>
      </c>
      <c r="W4684" s="1">
        <v>12.87</v>
      </c>
      <c r="X4684" s="0" t="inlineStr">
        <is>
          <t>IBGE — Censo Demográfico 2022 / SIDRA</t>
        </is>
      </c>
    </row>
    <row r="4685">
      <c r="A4685" s="0" t="inlineStr">
        <is>
          <t>4304408</t>
        </is>
      </c>
      <c r="B4685" s="0" t="inlineStr">
        <is>
          <t>Canela</t>
        </is>
      </c>
      <c r="C4685" s="0" t="inlineStr">
        <is>
          <t>RS</t>
        </is>
      </c>
      <c r="D4685" s="0" t="inlineStr">
        <is>
          <t>2022</t>
        </is>
      </c>
      <c r="E4685" s="1">
        <v>48667</v>
      </c>
      <c r="F4685" s="1">
        <v>448</v>
      </c>
      <c r="G4685" s="1">
        <v>609</v>
      </c>
      <c r="H4685" s="1">
        <v>4836</v>
      </c>
      <c r="I4685" s="1">
        <f>(F4685+G4685+H4685)/E4685*100</f>
        <v>12.108821172457722892308956788</v>
      </c>
      <c r="J4685" s="1">
        <f>(F4685+G4685)/E4685*100</f>
        <v>2.1719029321716974541270265272</v>
      </c>
      <c r="K4685" s="1">
        <f>F4685/E4685*100</f>
        <v>0.9205416401257525633386072698</v>
      </c>
      <c r="L4685" s="1">
        <v>2181.94</v>
      </c>
      <c r="M4685" s="1">
        <v>1500.00</v>
      </c>
      <c r="N4685" s="1">
        <v>2.46</v>
      </c>
      <c r="O4685" s="1">
        <v>94.05</v>
      </c>
      <c r="P4685" s="1">
        <v>5.31</v>
      </c>
      <c r="Q4685" s="1">
        <v>73.57</v>
      </c>
      <c r="R4685" s="1">
        <v>21.15</v>
      </c>
      <c r="S4685" s="1">
        <v>3.81</v>
      </c>
      <c r="T4685" s="1">
        <v>0.03</v>
      </c>
      <c r="U4685" s="1">
        <v>99.60</v>
      </c>
      <c r="V4685" s="1">
        <f>100-U4685</f>
        <v>0.40</v>
      </c>
      <c r="W4685" s="1">
        <v>0.09</v>
      </c>
      <c r="X4685" s="0" t="inlineStr">
        <is>
          <t>IBGE — Censo Demográfico 2022 / SIDRA</t>
        </is>
      </c>
    </row>
    <row r="4686">
      <c r="A4686" s="0" t="inlineStr">
        <is>
          <t>4304507</t>
        </is>
      </c>
      <c r="B4686" s="0" t="inlineStr">
        <is>
          <t>Canguçu</t>
        </is>
      </c>
      <c r="C4686" s="0" t="inlineStr">
        <is>
          <t>RS</t>
        </is>
      </c>
      <c r="D4686" s="0" t="inlineStr">
        <is>
          <t>2022</t>
        </is>
      </c>
      <c r="E4686" s="1">
        <v>49582</v>
      </c>
      <c r="F4686" s="1">
        <v>1765</v>
      </c>
      <c r="G4686" s="1">
        <v>3600</v>
      </c>
      <c r="H4686" s="1">
        <v>8057</v>
      </c>
      <c r="I4686" s="1">
        <f>(F4686+G4686+H4686)/E4686*100</f>
        <v>27.070307772982130611915614538</v>
      </c>
      <c r="J4686" s="1">
        <f>(F4686+G4686)/E4686*100</f>
        <v>10.820459037553951030615949336</v>
      </c>
      <c r="K4686" s="1">
        <f>F4686/E4686*100</f>
        <v>3.5597595901738534145456012263</v>
      </c>
      <c r="L4686" s="1">
        <v>1501.90</v>
      </c>
      <c r="M4686" s="1">
        <v>1150.00</v>
      </c>
      <c r="N4686" s="1">
        <v>6.05</v>
      </c>
      <c r="O4686" s="1">
        <v>42.92</v>
      </c>
      <c r="P4686" s="1">
        <v>55.50</v>
      </c>
      <c r="Q4686" s="1">
        <v>38.79</v>
      </c>
      <c r="R4686" s="1">
        <v>14.65</v>
      </c>
      <c r="S4686" s="1">
        <v>41.01</v>
      </c>
      <c r="T4686" s="1">
        <v>0.60</v>
      </c>
      <c r="U4686" s="1">
        <v>53.34</v>
      </c>
      <c r="V4686" s="1">
        <f>100-U4686</f>
        <v>46.66</v>
      </c>
      <c r="W4686" s="1">
        <v>41.38</v>
      </c>
      <c r="X4686" s="0" t="inlineStr">
        <is>
          <t>IBGE — Censo Demográfico 2022 / SIDRA</t>
        </is>
      </c>
    </row>
    <row r="4687">
      <c r="A4687" s="0" t="inlineStr">
        <is>
          <t>4304606</t>
        </is>
      </c>
      <c r="B4687" s="0" t="inlineStr">
        <is>
          <t>Canoas</t>
        </is>
      </c>
      <c r="C4687" s="0" t="inlineStr">
        <is>
          <t>RS</t>
        </is>
      </c>
      <c r="D4687" s="0" t="inlineStr">
        <is>
          <t>2022</t>
        </is>
      </c>
      <c r="E4687" s="1">
        <v>344821</v>
      </c>
      <c r="F4687" s="1">
        <v>9956</v>
      </c>
      <c r="G4687" s="1">
        <v>15595</v>
      </c>
      <c r="H4687" s="1">
        <v>39335</v>
      </c>
      <c r="I4687" s="1">
        <f>(F4687+G4687+H4687)/E4687*100</f>
        <v>18.817299410418738997914860174</v>
      </c>
      <c r="J4687" s="1">
        <f>(F4687+G4687)/E4687*100</f>
        <v>7.409931529692217121347017728</v>
      </c>
      <c r="K4687" s="1">
        <f>F4687/E4687*100</f>
        <v>2.8872951473373141427001255724</v>
      </c>
      <c r="L4687" s="1">
        <v>2066.82</v>
      </c>
      <c r="M4687" s="1">
        <v>1380.00</v>
      </c>
      <c r="N4687" s="1">
        <v>1.81</v>
      </c>
      <c r="O4687" s="1">
        <v>98.16</v>
      </c>
      <c r="P4687" s="1">
        <v>0.96</v>
      </c>
      <c r="Q4687" s="1">
        <v>97.70</v>
      </c>
      <c r="R4687" s="1">
        <v>0.94</v>
      </c>
      <c r="S4687" s="1">
        <v>0.38</v>
      </c>
      <c r="T4687" s="1">
        <v>0.02</v>
      </c>
      <c r="U4687" s="1">
        <v>99.85</v>
      </c>
      <c r="V4687" s="1">
        <f>100-U4687</f>
        <v>0.15</v>
      </c>
      <c r="W4687" s="1">
        <v>0.04</v>
      </c>
      <c r="X4687" s="0" t="inlineStr">
        <is>
          <t>IBGE — Censo Demográfico 2022 / SIDRA</t>
        </is>
      </c>
    </row>
    <row r="4688">
      <c r="A4688" s="0" t="inlineStr">
        <is>
          <t>4304614</t>
        </is>
      </c>
      <c r="B4688" s="0" t="inlineStr">
        <is>
          <t>Canudos do Vale</t>
        </is>
      </c>
      <c r="C4688" s="0" t="inlineStr">
        <is>
          <t>RS</t>
        </is>
      </c>
      <c r="D4688" s="0" t="inlineStr">
        <is>
          <t>2022</t>
        </is>
      </c>
      <c r="E4688" s="1">
        <v>1656</v>
      </c>
      <c r="F4688" s="1">
        <v>13</v>
      </c>
      <c r="G4688" s="1">
        <v>33</v>
      </c>
      <c r="H4688" s="1">
        <v>142</v>
      </c>
      <c r="I4688" s="1">
        <f>(F4688+G4688+H4688)/E4688*100</f>
        <v>11.352657004830917874396135266</v>
      </c>
      <c r="J4688" s="1">
        <f>(F4688+G4688)/E4688*100</f>
        <v>2.7777777777777777777777777778</v>
      </c>
      <c r="K4688" s="1">
        <f>F4688/E4688*100</f>
        <v>0.7850241545893719806763285024</v>
      </c>
      <c r="L4688" s="1">
        <v>1812.70</v>
      </c>
      <c r="M4688" s="1">
        <v>1333.33</v>
      </c>
      <c r="N4688" s="1">
        <v>6.67</v>
      </c>
      <c r="O4688" s="1">
        <v>69.29</v>
      </c>
      <c r="P4688" s="1">
        <v>4.32</v>
      </c>
      <c r="Q4688" s="1">
        <v>0.93</v>
      </c>
      <c r="R4688" s="1">
        <v>78.40</v>
      </c>
      <c r="S4688" s="1">
        <v>20.06</v>
      </c>
      <c s="1" r="T4688">
        <v>0</v>
      </c>
      <c r="U4688" s="1">
        <v>89.97</v>
      </c>
      <c r="V4688" s="1">
        <f>100-U4688</f>
        <v>10.03</v>
      </c>
      <c r="W4688" s="1">
        <v>8.95</v>
      </c>
      <c r="X4688" s="0" t="inlineStr">
        <is>
          <t>IBGE — Censo Demográfico 2022 / SIDRA</t>
        </is>
      </c>
    </row>
    <row r="4689">
      <c r="A4689" s="0" t="inlineStr">
        <is>
          <t>4304622</t>
        </is>
      </c>
      <c r="B4689" s="0" t="inlineStr">
        <is>
          <t>Capão Bonito do Sul</t>
        </is>
      </c>
      <c r="C4689" s="0" t="inlineStr">
        <is>
          <t>RS</t>
        </is>
      </c>
      <c r="D4689" s="0" t="inlineStr">
        <is>
          <t>2022</t>
        </is>
      </c>
      <c r="E4689" s="1">
        <v>1733</v>
      </c>
      <c r="F4689" s="1">
        <v>21</v>
      </c>
      <c r="G4689" s="1">
        <v>60</v>
      </c>
      <c r="H4689" s="1">
        <v>265</v>
      </c>
      <c r="I4689" s="1">
        <f>(F4689+G4689+H4689)/E4689*100</f>
        <v>19.96537795729948066935949221</v>
      </c>
      <c r="J4689" s="1">
        <f>(F4689+G4689)/E4689*100</f>
        <v>4.6739757645701096364685516445</v>
      </c>
      <c r="K4689" s="1">
        <f>F4689/E4689*100</f>
        <v>1.2117714945181765724177726486</v>
      </c>
      <c r="L4689" s="1">
        <v>1683.27</v>
      </c>
      <c r="M4689" s="1">
        <v>1212.00</v>
      </c>
      <c r="N4689" s="1">
        <v>6.48</v>
      </c>
      <c r="O4689" s="1">
        <v>37.34</v>
      </c>
      <c r="P4689" s="1">
        <v>33.43</v>
      </c>
      <c r="Q4689" s="1">
        <v>0.58</v>
      </c>
      <c r="R4689" s="1">
        <v>30.25</v>
      </c>
      <c r="S4689" s="1">
        <v>66.43</v>
      </c>
      <c s="1" r="T4689">
        <v>0</v>
      </c>
      <c r="U4689" s="1">
        <v>81.48</v>
      </c>
      <c r="V4689" s="1">
        <f>100-U4689</f>
        <v>18.52</v>
      </c>
      <c r="W4689" s="1">
        <v>14.91</v>
      </c>
      <c r="X4689" s="0" t="inlineStr">
        <is>
          <t>IBGE — Censo Demográfico 2022 / SIDRA</t>
        </is>
      </c>
    </row>
    <row r="4690">
      <c r="A4690" s="0" t="inlineStr">
        <is>
          <t>4304630</t>
        </is>
      </c>
      <c r="B4690" s="0" t="inlineStr">
        <is>
          <t>Capão da Canoa</t>
        </is>
      </c>
      <c r="C4690" s="0" t="inlineStr">
        <is>
          <t>RS</t>
        </is>
      </c>
      <c r="D4690" s="0" t="inlineStr">
        <is>
          <t>2022</t>
        </is>
      </c>
      <c r="E4690" s="1">
        <v>63376</v>
      </c>
      <c r="F4690" s="1">
        <v>1250</v>
      </c>
      <c r="G4690" s="1">
        <v>2018</v>
      </c>
      <c r="H4690" s="1">
        <v>8484</v>
      </c>
      <c r="I4690" s="1">
        <f>(F4690+G4690+H4690)/E4690*100</f>
        <v>18.543297147185054279222418581</v>
      </c>
      <c r="J4690" s="1">
        <f>(F4690+G4690)/E4690*100</f>
        <v>5.156526129765210805352183792</v>
      </c>
      <c r="K4690" s="1">
        <f>F4690/E4690*100</f>
        <v>1.972355465791466801312799798</v>
      </c>
      <c r="L4690" s="1">
        <v>1932.27</v>
      </c>
      <c r="M4690" s="1">
        <v>1250.00</v>
      </c>
      <c r="N4690" s="1">
        <v>2.26</v>
      </c>
      <c r="O4690" s="1">
        <v>90.64</v>
      </c>
      <c r="P4690" s="1">
        <v>5.96</v>
      </c>
      <c r="Q4690" s="1">
        <v>30.76</v>
      </c>
      <c r="R4690" s="1">
        <v>51.07</v>
      </c>
      <c r="S4690" s="1">
        <v>17.87</v>
      </c>
      <c r="T4690" s="1">
        <v>0.03</v>
      </c>
      <c r="U4690" s="1">
        <v>99.37</v>
      </c>
      <c r="V4690" s="1">
        <f>100-U4690</f>
        <v>0.63</v>
      </c>
      <c r="W4690" s="1">
        <v>0.34</v>
      </c>
      <c r="X4690" s="0" t="inlineStr">
        <is>
          <t>IBGE — Censo Demográfico 2022 / SIDRA</t>
        </is>
      </c>
    </row>
    <row r="4691">
      <c r="A4691" s="0" t="inlineStr">
        <is>
          <t>4304655</t>
        </is>
      </c>
      <c r="B4691" s="0" t="inlineStr">
        <is>
          <t>Capão do Cipó</t>
        </is>
      </c>
      <c r="C4691" s="0" t="inlineStr">
        <is>
          <t>RS</t>
        </is>
      </c>
      <c r="D4691" s="0" t="inlineStr">
        <is>
          <t>2022</t>
        </is>
      </c>
      <c r="E4691" s="1">
        <v>3111</v>
      </c>
      <c r="F4691" s="1">
        <v>34</v>
      </c>
      <c r="G4691" s="1">
        <v>123</v>
      </c>
      <c r="H4691" s="1">
        <v>358</v>
      </c>
      <c r="I4691" s="1">
        <f>(F4691+G4691+H4691)/E4691*100</f>
        <v>16.55416264866602378656380585</v>
      </c>
      <c r="J4691" s="1">
        <f>(F4691+G4691)/E4691*100</f>
        <v>5.0466088074574091931854709097</v>
      </c>
      <c r="K4691" s="1">
        <f>F4691/E4691*100</f>
        <v>1.0928961748633879781420765027</v>
      </c>
      <c r="L4691" s="1">
        <v>1746.81</v>
      </c>
      <c r="M4691" s="1">
        <v>1212.00</v>
      </c>
      <c r="N4691" s="1">
        <v>2.98</v>
      </c>
      <c r="O4691" s="1">
        <v>89.46</v>
      </c>
      <c r="P4691" s="1">
        <v>6.51</v>
      </c>
      <c r="Q4691" s="1">
        <v>1.80</v>
      </c>
      <c r="R4691" s="1">
        <v>21.42</v>
      </c>
      <c r="S4691" s="1">
        <v>76.69</v>
      </c>
      <c s="1" r="T4691">
        <v>0</v>
      </c>
      <c r="U4691" s="1">
        <v>43.02</v>
      </c>
      <c r="V4691" s="1">
        <f>100-U4691</f>
        <v>56.98</v>
      </c>
      <c r="W4691" s="1">
        <v>13.71</v>
      </c>
      <c r="X4691" s="0" t="inlineStr">
        <is>
          <t>IBGE — Censo Demográfico 2022 / SIDRA</t>
        </is>
      </c>
    </row>
    <row r="4692">
      <c r="A4692" s="0" t="inlineStr">
        <is>
          <t>4304663</t>
        </is>
      </c>
      <c r="B4692" s="0" t="inlineStr">
        <is>
          <t>Capão do Leão</t>
        </is>
      </c>
      <c r="C4692" s="0" t="inlineStr">
        <is>
          <t>RS</t>
        </is>
      </c>
      <c r="D4692" s="0" t="inlineStr">
        <is>
          <t>2022</t>
        </is>
      </c>
      <c r="E4692" s="1">
        <v>26366</v>
      </c>
      <c r="F4692" s="1">
        <v>700</v>
      </c>
      <c r="G4692" s="1">
        <v>1961</v>
      </c>
      <c r="H4692" s="1">
        <v>5410</v>
      </c>
      <c r="I4692" s="1">
        <f>(F4692+G4692+H4692)/E4692*100</f>
        <v>30.611393461275885610255632254</v>
      </c>
      <c r="J4692" s="1">
        <f>(F4692+G4692)/E4692*100</f>
        <v>10.092543427141014943487825229</v>
      </c>
      <c r="K4692" s="1">
        <f>F4692/E4692*100</f>
        <v>2.6549343851930516574376090419</v>
      </c>
      <c r="L4692" s="1">
        <v>1171.22</v>
      </c>
      <c r="M4692" s="1">
        <v>933.33</v>
      </c>
      <c r="N4692" s="1">
        <v>4.90</v>
      </c>
      <c r="O4692" s="1">
        <v>88.89</v>
      </c>
      <c r="P4692" s="1">
        <v>9.02</v>
      </c>
      <c r="Q4692" s="1">
        <v>38.03</v>
      </c>
      <c r="R4692" s="1">
        <v>40.98</v>
      </c>
      <c r="S4692" s="1">
        <v>17.93</v>
      </c>
      <c r="T4692" s="1">
        <v>0.16</v>
      </c>
      <c r="U4692" s="1">
        <v>98.98</v>
      </c>
      <c r="V4692" s="1">
        <f>100-U4692</f>
        <v>1.02</v>
      </c>
      <c r="W4692" s="1">
        <v>0.75</v>
      </c>
      <c r="X4692" s="0" t="inlineStr">
        <is>
          <t>IBGE — Censo Demográfico 2022 / SIDRA</t>
        </is>
      </c>
    </row>
    <row r="4693">
      <c r="A4693" s="0" t="inlineStr">
        <is>
          <t>4304671</t>
        </is>
      </c>
      <c r="B4693" s="0" t="inlineStr">
        <is>
          <t>Capivari do Sul</t>
        </is>
      </c>
      <c r="C4693" s="0" t="inlineStr">
        <is>
          <t>RS</t>
        </is>
      </c>
      <c r="D4693" s="0" t="inlineStr">
        <is>
          <t>2022</t>
        </is>
      </c>
      <c r="E4693" s="1">
        <v>3991</v>
      </c>
      <c r="F4693" s="1">
        <v>100</v>
      </c>
      <c r="G4693" s="1">
        <v>112</v>
      </c>
      <c r="H4693" s="1">
        <v>455</v>
      </c>
      <c r="I4693" s="1">
        <f>(F4693+G4693+H4693)/E4693*100</f>
        <v>16.712603357554497619644199449</v>
      </c>
      <c r="J4693" s="1">
        <f>(F4693+G4693)/E4693*100</f>
        <v>5.3119518917564520170383362566</v>
      </c>
      <c r="K4693" s="1">
        <f>F4693/E4693*100</f>
        <v>2.5056376847907792533199699323</v>
      </c>
      <c r="L4693" s="1">
        <v>1622.38</v>
      </c>
      <c r="M4693" s="1">
        <v>1212.00</v>
      </c>
      <c r="N4693" s="1">
        <v>4.26</v>
      </c>
      <c r="O4693" s="1">
        <v>73.46</v>
      </c>
      <c r="P4693" s="1">
        <v>12.10</v>
      </c>
      <c r="Q4693" s="1">
        <v>45.12</v>
      </c>
      <c r="R4693" s="1">
        <v>51.27</v>
      </c>
      <c r="S4693" s="1">
        <v>3.48</v>
      </c>
      <c r="T4693" s="1">
        <v>0.07</v>
      </c>
      <c r="U4693" s="1">
        <v>98.80</v>
      </c>
      <c r="V4693" s="1">
        <f>100-U4693</f>
        <v>1.20</v>
      </c>
      <c r="W4693" s="1">
        <v>1.00</v>
      </c>
      <c r="X4693" s="0" t="inlineStr">
        <is>
          <t>IBGE — Censo Demográfico 2022 / SIDRA</t>
        </is>
      </c>
    </row>
    <row r="4694">
      <c r="A4694" s="0" t="inlineStr">
        <is>
          <t>4304689</t>
        </is>
      </c>
      <c r="B4694" s="0" t="inlineStr">
        <is>
          <t>Capela de Santana</t>
        </is>
      </c>
      <c r="C4694" s="0" t="inlineStr">
        <is>
          <t>RS</t>
        </is>
      </c>
      <c r="D4694" s="0" t="inlineStr">
        <is>
          <t>2022</t>
        </is>
      </c>
      <c r="E4694" s="1">
        <v>11120</v>
      </c>
      <c r="F4694" s="1">
        <v>84</v>
      </c>
      <c r="G4694" s="1">
        <v>465</v>
      </c>
      <c r="H4694" s="1">
        <v>1698</v>
      </c>
      <c r="I4694" s="1">
        <f>(F4694+G4694+H4694)/E4694*100</f>
        <v>20.206834532374100719424460432</v>
      </c>
      <c r="J4694" s="1">
        <f>(F4694+G4694)/E4694*100</f>
        <v>4.9370503597122302158273381295</v>
      </c>
      <c r="K4694" s="1">
        <f>F4694/E4694*100</f>
        <v>0.755395683453237410071942446</v>
      </c>
      <c r="L4694" s="1">
        <v>1406.12</v>
      </c>
      <c r="M4694" s="1">
        <v>1200.00</v>
      </c>
      <c r="N4694" s="1">
        <v>4.44</v>
      </c>
      <c r="O4694" s="1">
        <v>20.37</v>
      </c>
      <c r="P4694" s="1">
        <v>66.50</v>
      </c>
      <c r="Q4694" s="1">
        <v>44.74</v>
      </c>
      <c r="R4694" s="1">
        <v>52.12</v>
      </c>
      <c r="S4694" s="1">
        <v>2.36</v>
      </c>
      <c s="1" r="T4694">
        <v>0</v>
      </c>
      <c r="U4694" s="1">
        <v>98.98</v>
      </c>
      <c r="V4694" s="1">
        <f>100-U4694</f>
        <v>1.02</v>
      </c>
      <c r="W4694" s="1">
        <v>0.94</v>
      </c>
      <c r="X4694" s="0" t="inlineStr">
        <is>
          <t>IBGE — Censo Demográfico 2022 / SIDRA</t>
        </is>
      </c>
    </row>
    <row r="4695">
      <c r="A4695" s="0" t="inlineStr">
        <is>
          <t>4304697</t>
        </is>
      </c>
      <c r="B4695" s="0" t="inlineStr">
        <is>
          <t>Capitão</t>
        </is>
      </c>
      <c r="C4695" s="0" t="inlineStr">
        <is>
          <t>RS</t>
        </is>
      </c>
      <c r="D4695" s="0" t="inlineStr">
        <is>
          <t>2022</t>
        </is>
      </c>
      <c r="E4695" s="1">
        <v>2921</v>
      </c>
      <c r="F4695" s="1">
        <v>5</v>
      </c>
      <c r="G4695" s="1">
        <v>36</v>
      </c>
      <c r="H4695" s="1">
        <v>161</v>
      </c>
      <c r="I4695" s="1">
        <f>(F4695+G4695+H4695)/E4695*100</f>
        <v>6.9154399178363574118452584731</v>
      </c>
      <c r="J4695" s="1">
        <f>(F4695+G4695)/E4695*100</f>
        <v>1.4036288942143101677507702841</v>
      </c>
      <c r="K4695" s="1">
        <f>F4695/E4695*100</f>
        <v>0.1711742553919890448476549127</v>
      </c>
      <c r="L4695" s="1">
        <v>1761.46</v>
      </c>
      <c r="M4695" s="1">
        <v>1378.00</v>
      </c>
      <c r="N4695" s="1">
        <v>3.89</v>
      </c>
      <c r="O4695" s="1">
        <v>84.25</v>
      </c>
      <c r="P4695" s="1">
        <v>6.83</v>
      </c>
      <c r="Q4695" s="1">
        <v>29.41</v>
      </c>
      <c r="R4695" s="1">
        <v>21.92</v>
      </c>
      <c r="S4695" s="1">
        <v>48.39</v>
      </c>
      <c s="1" r="T4695">
        <v>0</v>
      </c>
      <c r="U4695" s="1">
        <v>89.66</v>
      </c>
      <c r="V4695" s="1">
        <f>100-U4695</f>
        <v>10.34</v>
      </c>
      <c r="W4695" s="1">
        <v>7.69</v>
      </c>
      <c r="X4695" s="0" t="inlineStr">
        <is>
          <t>IBGE — Censo Demográfico 2022 / SIDRA</t>
        </is>
      </c>
    </row>
    <row r="4696">
      <c r="A4696" s="0" t="inlineStr">
        <is>
          <t>4304705</t>
        </is>
      </c>
      <c r="B4696" s="0" t="inlineStr">
        <is>
          <t>Carazinho</t>
        </is>
      </c>
      <c r="C4696" s="0" t="inlineStr">
        <is>
          <t>RS</t>
        </is>
      </c>
      <c r="D4696" s="0" t="inlineStr">
        <is>
          <t>2022</t>
        </is>
      </c>
      <c r="E4696" s="1">
        <v>61336</v>
      </c>
      <c r="F4696" s="1">
        <v>1165</v>
      </c>
      <c r="G4696" s="1">
        <v>2034</v>
      </c>
      <c r="H4696" s="1">
        <v>6428</v>
      </c>
      <c r="I4696" s="1">
        <f>(F4696+G4696+H4696)/E4696*100</f>
        <v>15.695513238554845441502543368</v>
      </c>
      <c r="J4696" s="1">
        <f>(F4696+G4696)/E4696*100</f>
        <v>5.2155341072127298813095082822</v>
      </c>
      <c r="K4696" s="1">
        <f>F4696/E4696*100</f>
        <v>1.8993739402634668057910525629</v>
      </c>
      <c r="L4696" s="1">
        <v>2049.08</v>
      </c>
      <c r="M4696" s="1">
        <v>1423.00</v>
      </c>
      <c r="N4696" s="1">
        <v>2.88</v>
      </c>
      <c r="O4696" s="1">
        <v>93.87</v>
      </c>
      <c r="P4696" s="1">
        <v>3.01</v>
      </c>
      <c r="Q4696" s="1">
        <v>24.79</v>
      </c>
      <c r="R4696" s="1">
        <v>17.77</v>
      </c>
      <c r="S4696" s="1">
        <v>51.29</v>
      </c>
      <c r="T4696" s="1">
        <v>0.03</v>
      </c>
      <c r="U4696" s="1">
        <v>98.98</v>
      </c>
      <c r="V4696" s="1">
        <f>100-U4696</f>
        <v>1.02</v>
      </c>
      <c r="W4696" s="1">
        <v>0.69</v>
      </c>
      <c r="X4696" s="0" t="inlineStr">
        <is>
          <t>IBGE — Censo Demográfico 2022 / SIDRA</t>
        </is>
      </c>
    </row>
    <row r="4697">
      <c r="A4697" s="0" t="inlineStr">
        <is>
          <t>4304713</t>
        </is>
      </c>
      <c r="B4697" s="0" t="inlineStr">
        <is>
          <t>Caraá</t>
        </is>
      </c>
      <c r="C4697" s="0" t="inlineStr">
        <is>
          <t>RS</t>
        </is>
      </c>
      <c r="D4697" s="0" t="inlineStr">
        <is>
          <t>2022</t>
        </is>
      </c>
      <c r="E4697" s="1">
        <v>7394</v>
      </c>
      <c r="F4697" s="1">
        <v>72</v>
      </c>
      <c r="G4697" s="1">
        <v>416</v>
      </c>
      <c r="H4697" s="1">
        <v>1155</v>
      </c>
      <c r="I4697" s="1">
        <f>(F4697+G4697+H4697)/E4697*100</f>
        <v>22.220719502299161482282932107</v>
      </c>
      <c r="J4697" s="1">
        <f>(F4697+G4697)/E4697*100</f>
        <v>6.5999459020827698133621855559</v>
      </c>
      <c r="K4697" s="1">
        <f>F4697/E4697*100</f>
        <v>0.9737625101433594806599945902</v>
      </c>
      <c r="L4697" s="1">
        <v>1436.47</v>
      </c>
      <c r="M4697" s="1">
        <v>1212.00</v>
      </c>
      <c r="N4697" s="1">
        <v>7.19</v>
      </c>
      <c r="O4697" s="1">
        <v>66.94</v>
      </c>
      <c r="P4697" s="1">
        <v>22.55</v>
      </c>
      <c r="Q4697" s="1">
        <v>1.89</v>
      </c>
      <c r="R4697" s="1">
        <v>65.98</v>
      </c>
      <c r="S4697" s="1">
        <v>31.23</v>
      </c>
      <c r="T4697" s="1">
        <v>0.13</v>
      </c>
      <c r="U4697" s="1">
        <v>91.84</v>
      </c>
      <c r="V4697" s="1">
        <f>100-U4697</f>
        <v>8.16</v>
      </c>
      <c r="W4697" s="1">
        <v>5.34</v>
      </c>
      <c r="X4697" s="0" t="inlineStr">
        <is>
          <t>IBGE — Censo Demográfico 2022 / SIDRA</t>
        </is>
      </c>
    </row>
    <row r="4698">
      <c r="A4698" s="0" t="inlineStr">
        <is>
          <t>4304804</t>
        </is>
      </c>
      <c r="B4698" s="0" t="inlineStr">
        <is>
          <t>Carlos Barbosa</t>
        </is>
      </c>
      <c r="C4698" s="0" t="inlineStr">
        <is>
          <t>RS</t>
        </is>
      </c>
      <c r="D4698" s="0" t="inlineStr">
        <is>
          <t>2022</t>
        </is>
      </c>
      <c r="E4698" s="1">
        <v>30357</v>
      </c>
      <c r="F4698" s="1">
        <v>287</v>
      </c>
      <c r="G4698" s="1">
        <v>108</v>
      </c>
      <c r="H4698" s="1">
        <v>858</v>
      </c>
      <c r="I4698" s="1">
        <f>(F4698+G4698+H4698)/E4698*100</f>
        <v>4.1275488355239318773264815364</v>
      </c>
      <c r="J4698" s="1">
        <f>(F4698+G4698)/E4698*100</f>
        <v>1.3011825938004414138419474915</v>
      </c>
      <c r="K4698" s="1">
        <f>F4698/E4698*100</f>
        <v>0.9454162137233586981585795698</v>
      </c>
      <c r="L4698" s="1">
        <v>2626.72</v>
      </c>
      <c r="M4698" s="1">
        <v>2066.67</v>
      </c>
      <c r="N4698" s="1">
        <v>1.89</v>
      </c>
      <c r="O4698" s="1">
        <v>93.32</v>
      </c>
      <c r="P4698" s="1">
        <v>4.03</v>
      </c>
      <c r="Q4698" s="1">
        <v>75.06</v>
      </c>
      <c r="R4698" s="1">
        <v>11.41</v>
      </c>
      <c r="S4698" s="1">
        <v>13.16</v>
      </c>
      <c s="1" r="T4698">
        <v>0</v>
      </c>
      <c r="U4698" s="1">
        <v>98.10</v>
      </c>
      <c r="V4698" s="1">
        <f>100-U4698</f>
        <v>1.90</v>
      </c>
      <c r="W4698" s="1">
        <v>0.46</v>
      </c>
      <c r="X4698" s="0" t="inlineStr">
        <is>
          <t>IBGE — Censo Demográfico 2022 / SIDRA</t>
        </is>
      </c>
    </row>
    <row r="4699">
      <c r="A4699" s="0" t="inlineStr">
        <is>
          <t>4304853</t>
        </is>
      </c>
      <c r="B4699" s="0" t="inlineStr">
        <is>
          <t>Carlos Gomes</t>
        </is>
      </c>
      <c r="C4699" s="0" t="inlineStr">
        <is>
          <t>RS</t>
        </is>
      </c>
      <c r="D4699" s="0" t="inlineStr">
        <is>
          <t>2022</t>
        </is>
      </c>
      <c r="E4699" s="1">
        <v>1368</v>
      </c>
      <c r="F4699" s="1">
        <v>32</v>
      </c>
      <c r="G4699" s="1">
        <v>91</v>
      </c>
      <c r="H4699" s="1">
        <v>141</v>
      </c>
      <c r="I4699" s="1">
        <f>(F4699+G4699+H4699)/E4699*100</f>
        <v>19.298245614035087719298245614</v>
      </c>
      <c r="J4699" s="1">
        <f>(F4699+G4699)/E4699*100</f>
        <v>8.99122807017543859649122807</v>
      </c>
      <c r="K4699" s="1">
        <f>F4699/E4699*100</f>
        <v>2.3391812865497076023391812865</v>
      </c>
      <c r="L4699" s="1">
        <v>1475.20</v>
      </c>
      <c r="M4699" s="1">
        <v>1212.00</v>
      </c>
      <c r="N4699" s="1">
        <v>2.77</v>
      </c>
      <c r="O4699" s="1">
        <v>76.41</v>
      </c>
      <c r="P4699" s="1">
        <v>13.65</v>
      </c>
      <c r="Q4699" s="1">
        <v>5.85</v>
      </c>
      <c r="R4699" s="1">
        <v>65.30</v>
      </c>
      <c r="S4699" s="1">
        <v>28.46</v>
      </c>
      <c s="1" r="T4699">
        <v>0</v>
      </c>
      <c r="U4699" s="1">
        <v>39.18</v>
      </c>
      <c r="V4699" s="1">
        <f>100-U4699</f>
        <v>60.82</v>
      </c>
      <c r="W4699" s="1">
        <v>47.56</v>
      </c>
      <c r="X4699" s="0" t="inlineStr">
        <is>
          <t>IBGE — Censo Demográfico 2022 / SIDRA</t>
        </is>
      </c>
    </row>
    <row r="4700">
      <c r="A4700" s="0" t="inlineStr">
        <is>
          <t>4304903</t>
        </is>
      </c>
      <c r="B4700" s="0" t="inlineStr">
        <is>
          <t>Casca</t>
        </is>
      </c>
      <c r="C4700" s="0" t="inlineStr">
        <is>
          <t>RS</t>
        </is>
      </c>
      <c r="D4700" s="0" t="inlineStr">
        <is>
          <t>2022</t>
        </is>
      </c>
      <c r="E4700" s="1">
        <v>9446</v>
      </c>
      <c r="F4700" s="1">
        <v>127</v>
      </c>
      <c r="G4700" s="1">
        <v>88</v>
      </c>
      <c r="H4700" s="1">
        <v>226</v>
      </c>
      <c r="I4700" s="1">
        <f>(F4700+G4700+H4700)/E4700*100</f>
        <v>4.6686428117721786999788270167</v>
      </c>
      <c r="J4700" s="1">
        <f>(F4700+G4700)/E4700*100</f>
        <v>2.2760957018843955113275460512</v>
      </c>
      <c r="K4700" s="1">
        <f>F4700/E4700*100</f>
        <v>1.3444844378572940927376667372</v>
      </c>
      <c r="L4700" s="1">
        <v>2626.19</v>
      </c>
      <c r="M4700" s="1">
        <v>1941.33</v>
      </c>
      <c r="N4700" s="1">
        <v>2.23</v>
      </c>
      <c r="O4700" s="1">
        <v>91.68</v>
      </c>
      <c r="P4700" s="1">
        <v>3.65</v>
      </c>
      <c r="Q4700" s="1">
        <v>12.47</v>
      </c>
      <c r="R4700" s="1">
        <v>55.42</v>
      </c>
      <c r="S4700" s="1">
        <v>31.51</v>
      </c>
      <c r="T4700" s="1">
        <v>0.03</v>
      </c>
      <c r="U4700" s="1">
        <v>96.88</v>
      </c>
      <c r="V4700" s="1">
        <f>100-U4700</f>
        <v>3.12</v>
      </c>
      <c r="W4700" s="1">
        <v>2.21</v>
      </c>
      <c r="X4700" s="0" t="inlineStr">
        <is>
          <t>IBGE — Censo Demográfico 2022 / SIDRA</t>
        </is>
      </c>
    </row>
    <row r="4701">
      <c r="A4701" s="0" t="inlineStr">
        <is>
          <t>4304952</t>
        </is>
      </c>
      <c r="B4701" s="0" t="inlineStr">
        <is>
          <t>Caseiros</t>
        </is>
      </c>
      <c r="C4701" s="0" t="inlineStr">
        <is>
          <t>RS</t>
        </is>
      </c>
      <c r="D4701" s="0" t="inlineStr">
        <is>
          <t>2022</t>
        </is>
      </c>
      <c r="E4701" s="1">
        <v>3000</v>
      </c>
      <c r="F4701" s="1">
        <v>190</v>
      </c>
      <c r="G4701" s="1">
        <v>143</v>
      </c>
      <c r="H4701" s="1">
        <v>459</v>
      </c>
      <c r="I4701" s="1">
        <f>(F4701+G4701+H4701)/E4701*100</f>
        <v>26.4</v>
      </c>
      <c r="J4701" s="1">
        <f>(F4701+G4701)/E4701*100</f>
        <v>11.1</v>
      </c>
      <c r="K4701" s="1">
        <f>F4701/E4701*100</f>
        <v>6.3333333333333333333333333333</v>
      </c>
      <c r="L4701" s="1">
        <v>1774.11</v>
      </c>
      <c r="M4701" s="1">
        <v>1212.00</v>
      </c>
      <c r="N4701" s="1">
        <v>5.75</v>
      </c>
      <c r="O4701" s="1">
        <v>84.95</v>
      </c>
      <c r="P4701" s="1">
        <v>10.90</v>
      </c>
      <c r="Q4701" s="1">
        <v>83.87</v>
      </c>
      <c r="R4701" s="1">
        <v>14.77</v>
      </c>
      <c r="S4701" s="1">
        <v>0.54</v>
      </c>
      <c s="1" r="T4701">
        <v>0</v>
      </c>
      <c r="U4701" s="1">
        <v>87.84</v>
      </c>
      <c r="V4701" s="1">
        <f>100-U4701</f>
        <v>12.16</v>
      </c>
      <c r="W4701" s="1">
        <v>9.37</v>
      </c>
      <c r="X4701" s="0" t="inlineStr">
        <is>
          <t>IBGE — Censo Demográfico 2022 / SIDRA</t>
        </is>
      </c>
    </row>
    <row r="4702">
      <c r="A4702" s="0" t="inlineStr">
        <is>
          <t>4305009</t>
        </is>
      </c>
      <c r="B4702" s="0" t="inlineStr">
        <is>
          <t>Catuípe</t>
        </is>
      </c>
      <c r="C4702" s="0" t="inlineStr">
        <is>
          <t>RS</t>
        </is>
      </c>
      <c r="D4702" s="0" t="inlineStr">
        <is>
          <t>2022</t>
        </is>
      </c>
      <c r="E4702" s="1">
        <v>8671</v>
      </c>
      <c r="F4702" s="1">
        <v>436</v>
      </c>
      <c r="G4702" s="1">
        <v>113</v>
      </c>
      <c r="H4702" s="1">
        <v>967</v>
      </c>
      <c r="I4702" s="1">
        <f>(F4702+G4702+H4702)/E4702*100</f>
        <v>17.483565909353015799792411487</v>
      </c>
      <c r="J4702" s="1">
        <f>(F4702+G4702)/E4702*100</f>
        <v>6.3314496597854918694498904394</v>
      </c>
      <c r="K4702" s="1">
        <f>F4702/E4702*100</f>
        <v>5.0282551032176219582516434091</v>
      </c>
      <c r="L4702" s="1">
        <v>1787.11</v>
      </c>
      <c r="M4702" s="1">
        <v>1250.00</v>
      </c>
      <c r="N4702" s="1">
        <v>4.21</v>
      </c>
      <c r="O4702" s="1">
        <v>93.23</v>
      </c>
      <c r="P4702" s="1">
        <v>4.75</v>
      </c>
      <c r="Q4702" s="1">
        <v>6.20</v>
      </c>
      <c r="R4702" s="1">
        <v>48.31</v>
      </c>
      <c r="S4702" s="1">
        <v>44.48</v>
      </c>
      <c s="1" r="T4702">
        <v>0</v>
      </c>
      <c r="U4702" s="1">
        <v>78.58</v>
      </c>
      <c r="V4702" s="1">
        <f>100-U4702</f>
        <v>21.42</v>
      </c>
      <c r="W4702" s="1">
        <v>15.34</v>
      </c>
      <c r="X4702" s="0" t="inlineStr">
        <is>
          <t>IBGE — Censo Demográfico 2022 / SIDRA</t>
        </is>
      </c>
    </row>
    <row r="4703">
      <c r="A4703" s="0" t="inlineStr">
        <is>
          <t>4305108</t>
        </is>
      </c>
      <c r="B4703" s="0" t="inlineStr">
        <is>
          <t>Caxias do Sul</t>
        </is>
      </c>
      <c r="C4703" s="0" t="inlineStr">
        <is>
          <t>RS</t>
        </is>
      </c>
      <c r="D4703" s="0" t="inlineStr">
        <is>
          <t>2022</t>
        </is>
      </c>
      <c r="E4703" s="1">
        <v>461566</v>
      </c>
      <c r="F4703" s="1">
        <v>10262</v>
      </c>
      <c r="G4703" s="1">
        <v>8770</v>
      </c>
      <c r="H4703" s="1">
        <v>30892</v>
      </c>
      <c r="I4703" s="1">
        <f>(F4703+G4703+H4703)/E4703*100</f>
        <v>10.816221298795838514968606873</v>
      </c>
      <c r="J4703" s="1">
        <f>(F4703+G4703)/E4703*100</f>
        <v>4.123353973212931628412838034</v>
      </c>
      <c r="K4703" s="1">
        <f>F4703/E4703*100</f>
        <v>2.2233006763929752191452576663</v>
      </c>
      <c r="L4703" s="1">
        <v>2330.62</v>
      </c>
      <c r="M4703" s="1">
        <v>1666.67</v>
      </c>
      <c r="N4703" s="1">
        <v>1.64</v>
      </c>
      <c r="O4703" s="1">
        <v>95.87</v>
      </c>
      <c r="P4703" s="1">
        <v>3.17</v>
      </c>
      <c r="Q4703" s="1">
        <v>90.08</v>
      </c>
      <c r="R4703" s="1">
        <v>5.83</v>
      </c>
      <c r="S4703" s="1">
        <v>2.82</v>
      </c>
      <c r="T4703" s="1">
        <v>0.01</v>
      </c>
      <c r="U4703" s="1">
        <v>99.35</v>
      </c>
      <c r="V4703" s="1">
        <f>100-U4703</f>
        <v>0.65</v>
      </c>
      <c r="W4703" s="1">
        <v>0.34</v>
      </c>
      <c r="X4703" s="0" t="inlineStr">
        <is>
          <t>IBGE — Censo Demográfico 2022 / SIDRA</t>
        </is>
      </c>
    </row>
    <row r="4704">
      <c r="A4704" s="0" t="inlineStr">
        <is>
          <t>4305116</t>
        </is>
      </c>
      <c r="B4704" s="0" t="inlineStr">
        <is>
          <t>Centenário</t>
        </is>
      </c>
      <c r="C4704" s="0" t="inlineStr">
        <is>
          <t>RS</t>
        </is>
      </c>
      <c r="D4704" s="0" t="inlineStr">
        <is>
          <t>2022</t>
        </is>
      </c>
      <c r="E4704" s="1">
        <v>2700</v>
      </c>
      <c r="F4704" s="1">
        <v>266</v>
      </c>
      <c r="G4704" s="1">
        <v>111</v>
      </c>
      <c r="H4704" s="1">
        <v>344</v>
      </c>
      <c r="I4704" s="1">
        <f>(F4704+G4704+H4704)/E4704*100</f>
        <v>26.703703703703703703703703704</v>
      </c>
      <c r="J4704" s="1">
        <f>(F4704+G4704)/E4704*100</f>
        <v>13.962962962962962962962962963</v>
      </c>
      <c r="K4704" s="1">
        <f>F4704/E4704*100</f>
        <v>9.851851851851851851851851852</v>
      </c>
      <c r="L4704" s="1">
        <v>1378.30</v>
      </c>
      <c r="M4704" s="1">
        <v>1212.00</v>
      </c>
      <c r="N4704" s="1">
        <v>2.18</v>
      </c>
      <c r="O4704" s="1">
        <v>72.55</v>
      </c>
      <c r="P4704" s="1">
        <v>9.02</v>
      </c>
      <c r="Q4704" s="1">
        <v>9.12</v>
      </c>
      <c r="R4704" s="1">
        <v>64.69</v>
      </c>
      <c r="S4704" s="1">
        <v>25.80</v>
      </c>
      <c s="1" r="T4704">
        <v>0</v>
      </c>
      <c r="U4704" s="1">
        <v>57.23</v>
      </c>
      <c r="V4704" s="1">
        <f>100-U4704</f>
        <v>42.77</v>
      </c>
      <c r="W4704" s="1">
        <v>35.98</v>
      </c>
      <c r="X4704" s="0" t="inlineStr">
        <is>
          <t>IBGE — Censo Demográfico 2022 / SIDRA</t>
        </is>
      </c>
    </row>
    <row r="4705">
      <c r="A4705" s="0" t="inlineStr">
        <is>
          <t>4305124</t>
        </is>
      </c>
      <c r="B4705" s="0" t="inlineStr">
        <is>
          <t>Cerrito</t>
        </is>
      </c>
      <c r="C4705" s="0" t="inlineStr">
        <is>
          <t>RS</t>
        </is>
      </c>
      <c r="D4705" s="0" t="inlineStr">
        <is>
          <t>2022</t>
        </is>
      </c>
      <c r="E4705" s="1">
        <v>5755</v>
      </c>
      <c r="F4705" s="1">
        <v>100</v>
      </c>
      <c r="G4705" s="1">
        <v>544</v>
      </c>
      <c r="H4705" s="1">
        <v>1326</v>
      </c>
      <c r="I4705" s="1">
        <f>(F4705+G4705+H4705)/E4705*100</f>
        <v>34.231103388357949609035621199</v>
      </c>
      <c r="J4705" s="1">
        <f>(F4705+G4705)/E4705*100</f>
        <v>11.190269331016507384882710686</v>
      </c>
      <c r="K4705" s="1">
        <f>F4705/E4705*100</f>
        <v>1.7376194613379669852302345786</v>
      </c>
      <c r="L4705" s="1">
        <v>1229.98</v>
      </c>
      <c r="M4705" s="1">
        <v>1000.00</v>
      </c>
      <c r="N4705" s="1">
        <v>7.55</v>
      </c>
      <c r="O4705" s="1">
        <v>61.09</v>
      </c>
      <c r="P4705" s="1">
        <v>28.39</v>
      </c>
      <c r="Q4705" s="1">
        <v>32.00</v>
      </c>
      <c r="R4705" s="1">
        <v>49.51</v>
      </c>
      <c r="S4705" s="1">
        <v>15.57</v>
      </c>
      <c r="T4705" s="1">
        <v>0.12</v>
      </c>
      <c r="U4705" s="1">
        <v>68.82</v>
      </c>
      <c r="V4705" s="1">
        <f>100-U4705</f>
        <v>31.18</v>
      </c>
      <c r="W4705" s="1">
        <v>30.20</v>
      </c>
      <c r="X4705" s="0" t="inlineStr">
        <is>
          <t>IBGE — Censo Demográfico 2022 / SIDRA</t>
        </is>
      </c>
    </row>
    <row r="4706">
      <c r="A4706" s="0" t="inlineStr">
        <is>
          <t>4305132</t>
        </is>
      </c>
      <c r="B4706" s="0" t="inlineStr">
        <is>
          <t>Cerro Branco</t>
        </is>
      </c>
      <c r="C4706" s="0" t="inlineStr">
        <is>
          <t>RS</t>
        </is>
      </c>
      <c r="D4706" s="0" t="inlineStr">
        <is>
          <t>2022</t>
        </is>
      </c>
      <c r="E4706" s="1">
        <v>3799</v>
      </c>
      <c r="F4706" s="1">
        <v>2</v>
      </c>
      <c r="G4706" s="1">
        <v>159</v>
      </c>
      <c r="H4706" s="1">
        <v>420</v>
      </c>
      <c r="I4706" s="1">
        <f>(F4706+G4706+H4706)/E4706*100</f>
        <v>15.293498289023427217688865491</v>
      </c>
      <c r="J4706" s="1">
        <f>(F4706+G4706)/E4706*100</f>
        <v>4.237957357199262963937878389</v>
      </c>
      <c r="K4706" s="1">
        <f>F4706/E4706*100</f>
        <v>0.0526454330086864964464332719</v>
      </c>
      <c r="L4706" s="1">
        <v>1507.25</v>
      </c>
      <c r="M4706" s="1">
        <v>1212.00</v>
      </c>
      <c r="N4706" s="1">
        <v>9.50</v>
      </c>
      <c r="O4706" s="1">
        <v>78.95</v>
      </c>
      <c r="P4706" s="1">
        <v>12.58</v>
      </c>
      <c r="Q4706" s="1">
        <v>6.95</v>
      </c>
      <c r="R4706" s="1">
        <v>69.47</v>
      </c>
      <c r="S4706" s="1">
        <v>19.91</v>
      </c>
      <c r="T4706" s="1">
        <v>0.51</v>
      </c>
      <c r="U4706" s="1">
        <v>90.01</v>
      </c>
      <c r="V4706" s="1">
        <f>100-U4706</f>
        <v>9.99</v>
      </c>
      <c r="W4706" s="1">
        <v>8.85</v>
      </c>
      <c r="X4706" s="0" t="inlineStr">
        <is>
          <t>IBGE — Censo Demográfico 2022 / SIDRA</t>
        </is>
      </c>
    </row>
    <row r="4707">
      <c r="A4707" s="0" t="inlineStr">
        <is>
          <t>4305157</t>
        </is>
      </c>
      <c r="B4707" s="0" t="inlineStr">
        <is>
          <t>Cerro Grande</t>
        </is>
      </c>
      <c r="C4707" s="0" t="inlineStr">
        <is>
          <t>RS</t>
        </is>
      </c>
      <c r="D4707" s="0" t="inlineStr">
        <is>
          <t>2022</t>
        </is>
      </c>
      <c r="E4707" s="1">
        <v>2376</v>
      </c>
      <c r="F4707" s="1">
        <v>8</v>
      </c>
      <c r="G4707" s="1">
        <v>28</v>
      </c>
      <c r="H4707" s="1">
        <v>252</v>
      </c>
      <c r="I4707" s="1">
        <f>(F4707+G4707+H4707)/E4707*100</f>
        <v>12.121212121212121212121212121</v>
      </c>
      <c r="J4707" s="1">
        <f>(F4707+G4707)/E4707*100</f>
        <v>1.5151515151515151515151515152</v>
      </c>
      <c r="K4707" s="1">
        <f>F4707/E4707*100</f>
        <v>0.3367003367003367003367003367</v>
      </c>
      <c r="L4707" s="1">
        <v>1824.62</v>
      </c>
      <c r="M4707" s="1">
        <v>1266.67</v>
      </c>
      <c r="N4707" s="1">
        <v>11.29</v>
      </c>
      <c r="O4707" s="1">
        <v>98.03</v>
      </c>
      <c r="P4707" s="1">
        <v>1.31</v>
      </c>
      <c r="Q4707" s="1">
        <v>1.09</v>
      </c>
      <c r="R4707" s="1">
        <v>97.16</v>
      </c>
      <c r="S4707" s="1">
        <v>1.64</v>
      </c>
      <c s="1" r="T4707">
        <v>0</v>
      </c>
      <c r="U4707" s="1">
        <v>54.86</v>
      </c>
      <c r="V4707" s="1">
        <f>100-U4707</f>
        <v>45.14</v>
      </c>
      <c r="W4707" s="1">
        <v>42.84</v>
      </c>
      <c r="X4707" s="0" t="inlineStr">
        <is>
          <t>IBGE — Censo Demográfico 2022 / SIDRA</t>
        </is>
      </c>
    </row>
    <row r="4708">
      <c r="A4708" s="0" t="inlineStr">
        <is>
          <t>4305173</t>
        </is>
      </c>
      <c r="B4708" s="0" t="inlineStr">
        <is>
          <t>Cerro Grande do Sul</t>
        </is>
      </c>
      <c r="C4708" s="0" t="inlineStr">
        <is>
          <t>RS</t>
        </is>
      </c>
      <c r="D4708" s="0" t="inlineStr">
        <is>
          <t>2022</t>
        </is>
      </c>
      <c r="E4708" s="1">
        <v>9129</v>
      </c>
      <c r="F4708" s="1">
        <v>200</v>
      </c>
      <c r="G4708" s="1">
        <v>791</v>
      </c>
      <c r="H4708" s="1">
        <v>1652</v>
      </c>
      <c r="I4708" s="1">
        <f>(F4708+G4708+H4708)/E4708*100</f>
        <v>28.951692408807098258297732501</v>
      </c>
      <c r="J4708" s="1">
        <f>(F4708+G4708)/E4708*100</f>
        <v>10.855515390513747398400701063</v>
      </c>
      <c r="K4708" s="1">
        <f>F4708/E4708*100</f>
        <v>2.1908204622631175375178004163</v>
      </c>
      <c r="L4708" s="1">
        <v>1300.87</v>
      </c>
      <c r="M4708" s="1">
        <v>1053.00</v>
      </c>
      <c r="N4708" s="1">
        <v>7.02</v>
      </c>
      <c r="O4708" s="1">
        <v>26.28</v>
      </c>
      <c r="P4708" s="1">
        <v>67.32</v>
      </c>
      <c r="Q4708" s="1">
        <v>16.06</v>
      </c>
      <c r="R4708" s="1">
        <v>12.04</v>
      </c>
      <c r="S4708" s="1">
        <v>63.99</v>
      </c>
      <c r="T4708" s="1">
        <v>0.34</v>
      </c>
      <c r="U4708" s="1">
        <v>82.07</v>
      </c>
      <c r="V4708" s="1">
        <f>100-U4708</f>
        <v>17.93</v>
      </c>
      <c r="W4708" s="1">
        <v>16.20</v>
      </c>
      <c r="X4708" s="0" t="inlineStr">
        <is>
          <t>IBGE — Censo Demográfico 2022 / SIDRA</t>
        </is>
      </c>
    </row>
    <row r="4709">
      <c r="A4709" s="0" t="inlineStr">
        <is>
          <t>4305207</t>
        </is>
      </c>
      <c r="B4709" s="0" t="inlineStr">
        <is>
          <t>Cerro Largo</t>
        </is>
      </c>
      <c r="C4709" s="0" t="inlineStr">
        <is>
          <t>RS</t>
        </is>
      </c>
      <c r="D4709" s="0" t="inlineStr">
        <is>
          <t>2022</t>
        </is>
      </c>
      <c r="E4709" s="1">
        <v>13529</v>
      </c>
      <c r="F4709" s="1">
        <v>170</v>
      </c>
      <c r="G4709" s="1">
        <v>279</v>
      </c>
      <c r="H4709" s="1">
        <v>1275</v>
      </c>
      <c r="I4709" s="1">
        <f>(F4709+G4709+H4709)/E4709*100</f>
        <v>12.742996525981225515559169192</v>
      </c>
      <c r="J4709" s="1">
        <f>(F4709+G4709)/E4709*100</f>
        <v>3.3187966590287530490058393082</v>
      </c>
      <c r="K4709" s="1">
        <f>F4709/E4709*100</f>
        <v>1.2565599822603296622071106512</v>
      </c>
      <c r="L4709" s="1">
        <v>1996.14</v>
      </c>
      <c r="M4709" s="1">
        <v>1403.00</v>
      </c>
      <c r="N4709" s="1">
        <v>2.95</v>
      </c>
      <c r="O4709" s="1">
        <v>97.59</v>
      </c>
      <c r="P4709" s="1">
        <v>0.65</v>
      </c>
      <c r="Q4709" s="1">
        <v>19.35</v>
      </c>
      <c r="R4709" s="1">
        <v>36.30</v>
      </c>
      <c r="S4709" s="1">
        <v>41.81</v>
      </c>
      <c r="T4709" s="1">
        <v>0.02</v>
      </c>
      <c r="U4709" s="1">
        <v>98.49</v>
      </c>
      <c r="V4709" s="1">
        <f>100-U4709</f>
        <v>1.51</v>
      </c>
      <c r="W4709" s="1">
        <v>1.20</v>
      </c>
      <c r="X4709" s="0" t="inlineStr">
        <is>
          <t>IBGE — Censo Demográfico 2022 / SIDRA</t>
        </is>
      </c>
    </row>
    <row r="4710">
      <c r="A4710" s="0" t="inlineStr">
        <is>
          <t>4305306</t>
        </is>
      </c>
      <c r="B4710" s="0" t="inlineStr">
        <is>
          <t>Chapada</t>
        </is>
      </c>
      <c r="C4710" s="0" t="inlineStr">
        <is>
          <t>RS</t>
        </is>
      </c>
      <c r="D4710" s="0" t="inlineStr">
        <is>
          <t>2022</t>
        </is>
      </c>
      <c r="E4710" s="1">
        <v>9517</v>
      </c>
      <c r="F4710" s="1">
        <v>65</v>
      </c>
      <c r="G4710" s="1">
        <v>155</v>
      </c>
      <c r="H4710" s="1">
        <v>786</v>
      </c>
      <c r="I4710" s="1">
        <f>(F4710+G4710+H4710)/E4710*100</f>
        <v>10.570557948933487443522118315</v>
      </c>
      <c r="J4710" s="1">
        <f>(F4710+G4710)/E4710*100</f>
        <v>2.3116528317747189240306819376</v>
      </c>
      <c r="K4710" s="1">
        <f>F4710/E4710*100</f>
        <v>0.6829883366607124093727014816</v>
      </c>
      <c r="L4710" s="1">
        <v>1849.22</v>
      </c>
      <c r="M4710" s="1">
        <v>1333.33</v>
      </c>
      <c r="N4710" s="1">
        <v>3.26</v>
      </c>
      <c r="O4710" s="1">
        <v>90.30</v>
      </c>
      <c r="P4710" s="1">
        <v>5.61</v>
      </c>
      <c r="Q4710" s="1">
        <v>9.28</v>
      </c>
      <c r="R4710" s="1">
        <v>47.75</v>
      </c>
      <c r="S4710" s="1">
        <v>42.55</v>
      </c>
      <c s="1" r="T4710">
        <v>0</v>
      </c>
      <c r="U4710" s="1">
        <v>80.81</v>
      </c>
      <c r="V4710" s="1">
        <f>100-U4710</f>
        <v>19.19</v>
      </c>
      <c r="W4710" s="1">
        <v>15.65</v>
      </c>
      <c r="X4710" s="0" t="inlineStr">
        <is>
          <t>IBGE — Censo Demográfico 2022 / SIDRA</t>
        </is>
      </c>
    </row>
    <row r="4711">
      <c r="A4711" s="0" t="inlineStr">
        <is>
          <t>4305355</t>
        </is>
      </c>
      <c r="B4711" s="0" t="inlineStr">
        <is>
          <t>Charqueadas</t>
        </is>
      </c>
      <c r="C4711" s="0" t="inlineStr">
        <is>
          <t>RS</t>
        </is>
      </c>
      <c r="D4711" s="0" t="inlineStr">
        <is>
          <t>2022</t>
        </is>
      </c>
      <c r="E4711" s="1">
        <v>31195</v>
      </c>
      <c r="F4711" s="1">
        <v>434</v>
      </c>
      <c r="G4711" s="1">
        <v>2122</v>
      </c>
      <c r="H4711" s="1">
        <v>3346</v>
      </c>
      <c r="I4711" s="1">
        <f>(F4711+G4711+H4711)/E4711*100</f>
        <v>18.919698669658599134476678955</v>
      </c>
      <c r="J4711" s="1">
        <f>(F4711+G4711)/E4711*100</f>
        <v>8.193620772559705080942458727</v>
      </c>
      <c r="K4711" s="1">
        <f>F4711/E4711*100</f>
        <v>1.3912485975316557140567398622</v>
      </c>
      <c r="L4711" s="1">
        <v>1785.15</v>
      </c>
      <c r="M4711" s="1">
        <v>1333.33</v>
      </c>
      <c r="N4711" s="1">
        <v>3.04</v>
      </c>
      <c r="O4711" s="1">
        <v>96.60</v>
      </c>
      <c r="P4711" s="1">
        <v>2.81</v>
      </c>
      <c r="Q4711" s="1">
        <v>72.26</v>
      </c>
      <c r="R4711" s="1">
        <v>24.88</v>
      </c>
      <c r="S4711" s="1">
        <v>1.45</v>
      </c>
      <c s="1" r="T4711">
        <v>0</v>
      </c>
      <c r="U4711" s="1">
        <v>99.13</v>
      </c>
      <c r="V4711" s="1">
        <f>100-U4711</f>
        <v>0.87</v>
      </c>
      <c r="W4711" s="1">
        <v>0.55</v>
      </c>
      <c r="X4711" s="0" t="inlineStr">
        <is>
          <t>IBGE — Censo Demográfico 2022 / SIDRA</t>
        </is>
      </c>
    </row>
    <row r="4712">
      <c r="A4712" s="0" t="inlineStr">
        <is>
          <t>4305371</t>
        </is>
      </c>
      <c r="B4712" s="0" t="inlineStr">
        <is>
          <t>Charrua</t>
        </is>
      </c>
      <c r="C4712" s="0" t="inlineStr">
        <is>
          <t>RS</t>
        </is>
      </c>
      <c r="D4712" s="0" t="inlineStr">
        <is>
          <t>2022</t>
        </is>
      </c>
      <c r="E4712" s="1">
        <v>2768</v>
      </c>
      <c r="F4712" s="1">
        <v>23</v>
      </c>
      <c r="G4712" s="1">
        <v>536</v>
      </c>
      <c r="H4712" s="1">
        <v>311</v>
      </c>
      <c r="I4712" s="1">
        <f>(F4712+G4712+H4712)/E4712*100</f>
        <v>31.430635838150289017341040462</v>
      </c>
      <c r="J4712" s="1">
        <f>(F4712+G4712)/E4712*100</f>
        <v>20.195086705202312138728323699</v>
      </c>
      <c r="K4712" s="1">
        <f>F4712/E4712*100</f>
        <v>0.8309248554913294797687861272</v>
      </c>
      <c r="L4712" s="1">
        <v>1739.81</v>
      </c>
      <c r="M4712" s="1">
        <v>1175.00</v>
      </c>
      <c r="N4712" s="1">
        <v>6.27</v>
      </c>
      <c r="O4712" s="1">
        <v>31.91</v>
      </c>
      <c r="P4712" s="1">
        <v>39.21</v>
      </c>
      <c r="Q4712" s="1">
        <v>1.67</v>
      </c>
      <c r="R4712" s="1">
        <v>54.54</v>
      </c>
      <c r="S4712" s="1">
        <v>41.19</v>
      </c>
      <c r="T4712" s="1">
        <v>1.67</v>
      </c>
      <c r="U4712" s="1">
        <v>50.78</v>
      </c>
      <c r="V4712" s="1">
        <f>100-U4712</f>
        <v>49.22</v>
      </c>
      <c r="W4712" s="1">
        <v>41.81</v>
      </c>
      <c r="X4712" s="0" t="inlineStr">
        <is>
          <t>IBGE — Censo Demográfico 2022 / SIDRA</t>
        </is>
      </c>
    </row>
    <row r="4713">
      <c r="A4713" s="0" t="inlineStr">
        <is>
          <t>4305405</t>
        </is>
      </c>
      <c r="B4713" s="0" t="inlineStr">
        <is>
          <t>Chiapetta</t>
        </is>
      </c>
      <c r="C4713" s="0" t="inlineStr">
        <is>
          <t>RS</t>
        </is>
      </c>
      <c r="D4713" s="0" t="inlineStr">
        <is>
          <t>2022</t>
        </is>
      </c>
      <c r="E4713" s="1">
        <v>3913</v>
      </c>
      <c r="F4713" s="1">
        <v>59</v>
      </c>
      <c r="G4713" s="1">
        <v>129</v>
      </c>
      <c r="H4713" s="1">
        <v>441</v>
      </c>
      <c r="I4713" s="1">
        <f>(F4713+G4713+H4713)/E4713*100</f>
        <v>16.074623051367237413749041656</v>
      </c>
      <c r="J4713" s="1">
        <f>(F4713+G4713)/E4713*100</f>
        <v>4.8044978277536417071300792231</v>
      </c>
      <c r="K4713" s="1">
        <f>F4713/E4713*100</f>
        <v>1.5077945310503450038333759264</v>
      </c>
      <c r="L4713" s="1">
        <v>1954.81</v>
      </c>
      <c r="M4713" s="1">
        <v>1212.00</v>
      </c>
      <c r="N4713" s="1">
        <v>4.60</v>
      </c>
      <c r="O4713" s="1">
        <v>90.94</v>
      </c>
      <c r="P4713" s="1">
        <v>5.98</v>
      </c>
      <c r="Q4713" s="1">
        <v>1.64</v>
      </c>
      <c r="R4713" s="1">
        <v>79.38</v>
      </c>
      <c r="S4713" s="1">
        <v>18.91</v>
      </c>
      <c s="1" r="T4713">
        <v>0</v>
      </c>
      <c r="U4713" s="1">
        <v>84.37</v>
      </c>
      <c r="V4713" s="1">
        <f>100-U4713</f>
        <v>15.63</v>
      </c>
      <c r="W4713" s="1">
        <v>9.59</v>
      </c>
      <c r="X4713" s="0" t="inlineStr">
        <is>
          <t>IBGE — Censo Demográfico 2022 / SIDRA</t>
        </is>
      </c>
    </row>
    <row r="4714">
      <c r="A4714" s="0" t="inlineStr">
        <is>
          <t>4305439</t>
        </is>
      </c>
      <c r="B4714" s="0" t="inlineStr">
        <is>
          <t>Chuí</t>
        </is>
      </c>
      <c r="C4714" s="0" t="inlineStr">
        <is>
          <t>RS</t>
        </is>
      </c>
      <c r="D4714" s="0" t="inlineStr">
        <is>
          <t>2022</t>
        </is>
      </c>
      <c r="E4714" s="1">
        <v>6246</v>
      </c>
      <c r="F4714" s="1">
        <v>113</v>
      </c>
      <c r="G4714" s="1">
        <v>268</v>
      </c>
      <c r="H4714" s="1">
        <v>985</v>
      </c>
      <c r="I4714" s="1">
        <f>(F4714+G4714+H4714)/E4714*100</f>
        <v>21.869996797950688440601985271</v>
      </c>
      <c r="J4714" s="1">
        <f>(F4714+G4714)/E4714*100</f>
        <v>6.0999039385206532180595581172</v>
      </c>
      <c r="K4714" s="1">
        <f>F4714/E4714*100</f>
        <v>1.8091578610310598783221261607</v>
      </c>
      <c r="L4714" s="1">
        <v>1448.23</v>
      </c>
      <c r="M4714" s="1">
        <v>1166.67</v>
      </c>
      <c r="N4714" s="1">
        <v>1.64</v>
      </c>
      <c r="O4714" s="1">
        <v>95.47</v>
      </c>
      <c r="P4714" s="1">
        <v>3.98</v>
      </c>
      <c r="Q4714" s="1">
        <v>79.29</v>
      </c>
      <c r="R4714" s="1">
        <v>16.44</v>
      </c>
      <c r="S4714" s="1">
        <v>1.47</v>
      </c>
      <c s="1" r="T4714">
        <v>0</v>
      </c>
      <c r="U4714" s="1">
        <v>98.49</v>
      </c>
      <c r="V4714" s="1">
        <f>100-U4714</f>
        <v>1.51</v>
      </c>
      <c r="W4714" s="1">
        <v>1.01</v>
      </c>
      <c r="X4714" s="0" t="inlineStr">
        <is>
          <t>IBGE — Censo Demográfico 2022 / SIDRA</t>
        </is>
      </c>
    </row>
    <row r="4715">
      <c r="A4715" s="0" t="inlineStr">
        <is>
          <t>4305447</t>
        </is>
      </c>
      <c r="B4715" s="0" t="inlineStr">
        <is>
          <t>Chuvisca</t>
        </is>
      </c>
      <c r="C4715" s="0" t="inlineStr">
        <is>
          <t>RS</t>
        </is>
      </c>
      <c r="D4715" s="0" t="inlineStr">
        <is>
          <t>2022</t>
        </is>
      </c>
      <c r="E4715" s="1">
        <v>4594</v>
      </c>
      <c r="F4715" s="1">
        <v>34</v>
      </c>
      <c r="G4715" s="1">
        <v>81</v>
      </c>
      <c r="H4715" s="1">
        <v>742</v>
      </c>
      <c r="I4715" s="1">
        <f>(F4715+G4715+H4715)/E4715*100</f>
        <v>18.65476708750544188071397475</v>
      </c>
      <c r="J4715" s="1">
        <f>(F4715+G4715)/E4715*100</f>
        <v>2.5032651284283848498040922943</v>
      </c>
      <c r="K4715" s="1">
        <f>F4715/E4715*100</f>
        <v>0.740095777100565955594253374</v>
      </c>
      <c r="L4715" s="1">
        <v>1608.16</v>
      </c>
      <c r="M4715" s="1">
        <v>1212.00</v>
      </c>
      <c r="N4715" s="1">
        <v>7.03</v>
      </c>
      <c r="O4715" s="1">
        <v>10.19</v>
      </c>
      <c r="P4715" s="1">
        <v>84.30</v>
      </c>
      <c r="Q4715" s="1">
        <v>1.20</v>
      </c>
      <c r="R4715" s="1">
        <v>55.12</v>
      </c>
      <c r="S4715" s="1">
        <v>32.71</v>
      </c>
      <c r="T4715" s="1">
        <v>0.12</v>
      </c>
      <c r="U4715" s="1">
        <v>35.17</v>
      </c>
      <c r="V4715" s="1">
        <f>100-U4715</f>
        <v>64.83</v>
      </c>
      <c r="W4715" s="1">
        <v>52.91</v>
      </c>
      <c r="X4715" s="0" t="inlineStr">
        <is>
          <t>IBGE — Censo Demográfico 2022 / SIDRA</t>
        </is>
      </c>
    </row>
    <row r="4716">
      <c r="A4716" s="0" t="inlineStr">
        <is>
          <t>4305454</t>
        </is>
      </c>
      <c r="B4716" s="0" t="inlineStr">
        <is>
          <t>Cidreira</t>
        </is>
      </c>
      <c r="C4716" s="0" t="inlineStr">
        <is>
          <t>RS</t>
        </is>
      </c>
      <c r="D4716" s="0" t="inlineStr">
        <is>
          <t>2022</t>
        </is>
      </c>
      <c r="E4716" s="1">
        <v>17021</v>
      </c>
      <c r="F4716" s="1">
        <v>420</v>
      </c>
      <c r="G4716" s="1">
        <v>1376</v>
      </c>
      <c r="H4716" s="1">
        <v>2675</v>
      </c>
      <c r="I4716" s="1">
        <f>(F4716+G4716+H4716)/E4716*100</f>
        <v>26.267551847717525409787909054</v>
      </c>
      <c r="J4716" s="1">
        <f>(F4716+G4716)/E4716*100</f>
        <v>10.551671464661300746137124728</v>
      </c>
      <c r="K4716" s="1">
        <f>F4716/E4716*100</f>
        <v>2.4675400975265848070031138006</v>
      </c>
      <c r="L4716" s="1">
        <v>1526.55</v>
      </c>
      <c r="M4716" s="1">
        <v>1200.00</v>
      </c>
      <c r="N4716" s="1">
        <v>3.22</v>
      </c>
      <c r="O4716" s="1">
        <v>87.40</v>
      </c>
      <c r="P4716" s="1">
        <v>6.42</v>
      </c>
      <c r="Q4716" s="1">
        <v>8.96</v>
      </c>
      <c r="R4716" s="1">
        <v>74.86</v>
      </c>
      <c r="S4716" s="1">
        <v>15.96</v>
      </c>
      <c r="T4716" s="1">
        <v>0.04</v>
      </c>
      <c r="U4716" s="1">
        <v>99.68</v>
      </c>
      <c r="V4716" s="1">
        <f>100-U4716</f>
        <v>0.32</v>
      </c>
      <c r="W4716" s="1">
        <v>0.23</v>
      </c>
      <c r="X4716" s="0" t="inlineStr">
        <is>
          <t>IBGE — Censo Demográfico 2022 / SIDRA</t>
        </is>
      </c>
    </row>
    <row r="4717">
      <c r="A4717" s="0" t="inlineStr">
        <is>
          <t>4305504</t>
        </is>
      </c>
      <c r="B4717" s="0" t="inlineStr">
        <is>
          <t>Ciríaco</t>
        </is>
      </c>
      <c r="C4717" s="0" t="inlineStr">
        <is>
          <t>RS</t>
        </is>
      </c>
      <c r="D4717" s="0" t="inlineStr">
        <is>
          <t>2022</t>
        </is>
      </c>
      <c r="E4717" s="1">
        <v>4146</v>
      </c>
      <c r="F4717" s="1">
        <v>172</v>
      </c>
      <c r="G4717" s="1">
        <v>104</v>
      </c>
      <c r="H4717" s="1">
        <v>587</v>
      </c>
      <c r="I4717" s="1">
        <f>(F4717+G4717+H4717)/E4717*100</f>
        <v>20.815243608297153883260974433</v>
      </c>
      <c r="J4717" s="1">
        <f>(F4717+G4717)/E4717*100</f>
        <v>6.6570188133140376266280752533</v>
      </c>
      <c r="K4717" s="1">
        <f>F4717/E4717*100</f>
        <v>4.1485769416304872165943077665</v>
      </c>
      <c r="L4717" s="1">
        <v>1730.43</v>
      </c>
      <c r="M4717" s="1">
        <v>1220.00</v>
      </c>
      <c r="N4717" s="1">
        <v>3.92</v>
      </c>
      <c r="O4717" s="1">
        <v>62.26</v>
      </c>
      <c r="P4717" s="1">
        <v>2.86</v>
      </c>
      <c r="Q4717" s="1">
        <v>44.35</v>
      </c>
      <c r="R4717" s="1">
        <v>27.38</v>
      </c>
      <c r="S4717" s="1">
        <v>26.13</v>
      </c>
      <c s="1" r="T4717">
        <v>0</v>
      </c>
      <c r="U4717" s="1">
        <v>91.85</v>
      </c>
      <c r="V4717" s="1">
        <f>100-U4717</f>
        <v>8.15</v>
      </c>
      <c r="W4717" s="1">
        <v>5.60</v>
      </c>
      <c r="X4717" s="0" t="inlineStr">
        <is>
          <t>IBGE — Censo Demográfico 2022 / SIDRA</t>
        </is>
      </c>
    </row>
    <row r="4718">
      <c r="A4718" s="0" t="inlineStr">
        <is>
          <t>4305587</t>
        </is>
      </c>
      <c r="B4718" s="0" t="inlineStr">
        <is>
          <t>Colinas</t>
        </is>
      </c>
      <c r="C4718" s="0" t="inlineStr">
        <is>
          <t>RS</t>
        </is>
      </c>
      <c r="D4718" s="0" t="inlineStr">
        <is>
          <t>2022</t>
        </is>
      </c>
      <c r="E4718" s="1">
        <v>2418</v>
      </c>
      <c r="F4718" s="1">
        <v>0</v>
      </c>
      <c r="G4718" s="1">
        <v>21</v>
      </c>
      <c r="H4718" s="1">
        <v>132</v>
      </c>
      <c r="I4718" s="1">
        <f>(F4718+G4718+H4718)/E4718*100</f>
        <v>6.3275434243176178660049627792</v>
      </c>
      <c r="J4718" s="1">
        <f>(F4718+G4718)/E4718*100</f>
        <v>0.8684863523573200992555831266</v>
      </c>
      <c r="K4718" s="1">
        <f>F4718/E4718*100</f>
        <v>0</v>
      </c>
      <c r="L4718" s="1">
        <v>2243.77</v>
      </c>
      <c r="M4718" s="1">
        <v>1712.00</v>
      </c>
      <c r="N4718" s="1">
        <v>1.70</v>
      </c>
      <c r="O4718" s="1">
        <v>93.99</v>
      </c>
      <c r="P4718" s="1">
        <v>2.85</v>
      </c>
      <c r="Q4718" s="1">
        <v>6.96</v>
      </c>
      <c r="R4718" s="1">
        <v>26.05</v>
      </c>
      <c r="S4718" s="1">
        <v>66.88</v>
      </c>
      <c s="1" r="T4718">
        <v>0</v>
      </c>
      <c r="U4718" s="1">
        <v>97.78</v>
      </c>
      <c r="V4718" s="1">
        <f>100-U4718</f>
        <v>2.22</v>
      </c>
      <c r="W4718" s="1">
        <v>0.95</v>
      </c>
      <c r="X4718" s="0" t="inlineStr">
        <is>
          <t>IBGE — Censo Demográfico 2022 / SIDRA</t>
        </is>
      </c>
    </row>
    <row r="4719">
      <c r="A4719" s="0" t="inlineStr">
        <is>
          <t>4305603</t>
        </is>
      </c>
      <c r="B4719" s="0" t="inlineStr">
        <is>
          <t>Colorado</t>
        </is>
      </c>
      <c r="C4719" s="0" t="inlineStr">
        <is>
          <t>RS</t>
        </is>
      </c>
      <c r="D4719" s="0" t="inlineStr">
        <is>
          <t>2022</t>
        </is>
      </c>
      <c r="E4719" s="1">
        <v>3250</v>
      </c>
      <c r="F4719" s="1">
        <v>0</v>
      </c>
      <c r="G4719" s="1">
        <v>34</v>
      </c>
      <c r="H4719" s="1">
        <v>226</v>
      </c>
      <c r="I4719" s="1">
        <f>(F4719+G4719+H4719)/E4719*100</f>
        <v>8</v>
      </c>
      <c r="J4719" s="1">
        <f>(F4719+G4719)/E4719*100</f>
        <v>1.0461538461538461538461538462</v>
      </c>
      <c r="K4719" s="1">
        <f>F4719/E4719*100</f>
        <v>0</v>
      </c>
      <c r="L4719" s="1">
        <v>2130.43</v>
      </c>
      <c r="M4719" s="1">
        <v>1600.00</v>
      </c>
      <c r="N4719" s="1">
        <v>4.08</v>
      </c>
      <c r="O4719" s="1">
        <v>83.75</v>
      </c>
      <c r="P4719" s="1">
        <v>10.70</v>
      </c>
      <c r="Q4719" s="1">
        <v>0.86</v>
      </c>
      <c r="R4719" s="1">
        <v>6.88</v>
      </c>
      <c r="S4719" s="1">
        <v>92.27</v>
      </c>
      <c s="1" r="T4719">
        <v>0</v>
      </c>
      <c r="U4719" s="1">
        <v>87.81</v>
      </c>
      <c r="V4719" s="1">
        <f>100-U4719</f>
        <v>12.19</v>
      </c>
      <c r="W4719" s="1">
        <v>9.06</v>
      </c>
      <c r="X4719" s="0" t="inlineStr">
        <is>
          <t>IBGE — Censo Demográfico 2022 / SIDRA</t>
        </is>
      </c>
    </row>
    <row r="4720">
      <c r="A4720" s="0" t="inlineStr">
        <is>
          <t>4305702</t>
        </is>
      </c>
      <c r="B4720" s="0" t="inlineStr">
        <is>
          <t>Condor</t>
        </is>
      </c>
      <c r="C4720" s="0" t="inlineStr">
        <is>
          <t>RS</t>
        </is>
      </c>
      <c r="D4720" s="0" t="inlineStr">
        <is>
          <t>2022</t>
        </is>
      </c>
      <c r="E4720" s="1">
        <v>6403</v>
      </c>
      <c r="F4720" s="1">
        <v>97</v>
      </c>
      <c r="G4720" s="1">
        <v>159</v>
      </c>
      <c r="H4720" s="1">
        <v>759</v>
      </c>
      <c r="I4720" s="1">
        <f>(F4720+G4720+H4720)/E4720*100</f>
        <v>15.851944401062002186475089802</v>
      </c>
      <c r="J4720" s="1">
        <f>(F4720+G4720)/E4720*100</f>
        <v>3.9981258784944557238794315165</v>
      </c>
      <c r="K4720" s="1">
        <f>F4720/E4720*100</f>
        <v>1.514914883648289864126190848</v>
      </c>
      <c r="L4720" s="1">
        <v>1895.81</v>
      </c>
      <c r="M4720" s="1">
        <v>1266.67</v>
      </c>
      <c r="N4720" s="1">
        <v>4.06</v>
      </c>
      <c r="O4720" s="1">
        <v>79.24</v>
      </c>
      <c r="P4720" s="1">
        <v>2.38</v>
      </c>
      <c r="Q4720" s="1">
        <v>1.84</v>
      </c>
      <c r="R4720" s="1">
        <v>9.77</v>
      </c>
      <c r="S4720" s="1">
        <v>87.84</v>
      </c>
      <c r="T4720" s="1">
        <v>0.08</v>
      </c>
      <c r="U4720" s="1">
        <v>89.68</v>
      </c>
      <c r="V4720" s="1">
        <f>100-U4720</f>
        <v>10.32</v>
      </c>
      <c r="W4720" s="1">
        <v>8.19</v>
      </c>
      <c r="X4720" s="0" t="inlineStr">
        <is>
          <t>IBGE — Censo Demográfico 2022 / SIDRA</t>
        </is>
      </c>
    </row>
    <row r="4721">
      <c r="A4721" s="0" t="inlineStr">
        <is>
          <t>4305801</t>
        </is>
      </c>
      <c r="B4721" s="0" t="inlineStr">
        <is>
          <t>Constantina</t>
        </is>
      </c>
      <c r="C4721" s="0" t="inlineStr">
        <is>
          <t>RS</t>
        </is>
      </c>
      <c r="D4721" s="0" t="inlineStr">
        <is>
          <t>2022</t>
        </is>
      </c>
      <c r="E4721" s="1">
        <v>10366</v>
      </c>
      <c r="F4721" s="1">
        <v>37</v>
      </c>
      <c r="G4721" s="1">
        <v>469</v>
      </c>
      <c r="H4721" s="1">
        <v>976</v>
      </c>
      <c r="I4721" s="1">
        <f>(F4721+G4721+H4721)/E4721*100</f>
        <v>14.296739340150491993054215705</v>
      </c>
      <c r="J4721" s="1">
        <f>(F4721+G4721)/E4721*100</f>
        <v>4.8813428516303299247540034729</v>
      </c>
      <c r="K4721" s="1">
        <f>F4721/E4721*100</f>
        <v>0.3569361373721782751302334555</v>
      </c>
      <c r="L4721" s="1">
        <v>2063.36</v>
      </c>
      <c r="M4721" s="1">
        <v>1339.33</v>
      </c>
      <c r="N4721" s="1">
        <v>4.39</v>
      </c>
      <c r="O4721" s="1">
        <v>88.87</v>
      </c>
      <c r="P4721" s="1">
        <v>6.49</v>
      </c>
      <c r="Q4721" s="1">
        <v>1.45</v>
      </c>
      <c r="R4721" s="1">
        <v>2.35</v>
      </c>
      <c r="S4721" s="1">
        <v>95.75</v>
      </c>
      <c r="T4721" s="1">
        <v>0.03</v>
      </c>
      <c r="U4721" s="1">
        <v>87.31</v>
      </c>
      <c r="V4721" s="1">
        <f>100-U4721</f>
        <v>12.69</v>
      </c>
      <c r="W4721" s="1">
        <v>10.66</v>
      </c>
      <c r="X4721" s="0" t="inlineStr">
        <is>
          <t>IBGE — Censo Demográfico 2022 / SIDRA</t>
        </is>
      </c>
    </row>
    <row r="4722">
      <c r="A4722" s="0" t="inlineStr">
        <is>
          <t>4305835</t>
        </is>
      </c>
      <c r="B4722" s="0" t="inlineStr">
        <is>
          <t>Coqueiro Baixo</t>
        </is>
      </c>
      <c r="C4722" s="0" t="inlineStr">
        <is>
          <t>RS</t>
        </is>
      </c>
      <c r="D4722" s="0" t="inlineStr">
        <is>
          <t>2022</t>
        </is>
      </c>
      <c r="E4722" s="1">
        <v>1290</v>
      </c>
      <c r="F4722" s="1">
        <v>8</v>
      </c>
      <c r="G4722" s="1">
        <v>10</v>
      </c>
      <c r="H4722" s="1">
        <v>77</v>
      </c>
      <c r="I4722" s="1">
        <f>(F4722+G4722+H4722)/E4722*100</f>
        <v>7.3643410852713178294573643411</v>
      </c>
      <c r="J4722" s="1">
        <f>(F4722+G4722)/E4722*100</f>
        <v>1.3953488372093023255813953488</v>
      </c>
      <c r="K4722" s="1">
        <f>F4722/E4722*100</f>
        <v>0.620155038759689922480620155</v>
      </c>
      <c r="L4722" s="1">
        <v>2430.83</v>
      </c>
      <c r="M4722" s="1">
        <v>1712.00</v>
      </c>
      <c r="N4722" s="1">
        <v>4.87</v>
      </c>
      <c r="O4722" s="1">
        <v>55.38</v>
      </c>
      <c r="P4722" s="1">
        <v>19.52</v>
      </c>
      <c r="Q4722" s="1">
        <v>41.83</v>
      </c>
      <c r="R4722" s="1">
        <v>27.49</v>
      </c>
      <c r="S4722" s="1">
        <v>28.69</v>
      </c>
      <c s="1" r="T4722">
        <v>0</v>
      </c>
      <c r="U4722" s="1">
        <v>95.42</v>
      </c>
      <c r="V4722" s="1">
        <f>100-U4722</f>
        <v>4.58</v>
      </c>
      <c r="W4722" s="1">
        <v>3.59</v>
      </c>
      <c r="X4722" s="0" t="inlineStr">
        <is>
          <t>IBGE — Censo Demográfico 2022 / SIDRA</t>
        </is>
      </c>
    </row>
    <row r="4723">
      <c r="A4723" s="0" t="inlineStr">
        <is>
          <t>4305850</t>
        </is>
      </c>
      <c r="B4723" s="0" t="inlineStr">
        <is>
          <t>Coqueiros do Sul</t>
        </is>
      </c>
      <c r="C4723" s="0" t="inlineStr">
        <is>
          <t>RS</t>
        </is>
      </c>
      <c r="D4723" s="0" t="inlineStr">
        <is>
          <t>2022</t>
        </is>
      </c>
      <c r="E4723" s="1">
        <v>2211</v>
      </c>
      <c r="F4723" s="1">
        <v>46</v>
      </c>
      <c r="G4723" s="1">
        <v>53</v>
      </c>
      <c r="H4723" s="1">
        <v>168</v>
      </c>
      <c r="I4723" s="1">
        <f>(F4723+G4723+H4723)/E4723*100</f>
        <v>12.075983717774762550881953867</v>
      </c>
      <c r="J4723" s="1">
        <f>(F4723+G4723)/E4723*100</f>
        <v>4.4776119402985074626865671642</v>
      </c>
      <c r="K4723" s="1">
        <f>F4723/E4723*100</f>
        <v>2.0805065581184984170058796924</v>
      </c>
      <c r="L4723" s="1">
        <v>2555.61</v>
      </c>
      <c r="M4723" s="1">
        <v>1500.00</v>
      </c>
      <c r="N4723" s="1">
        <v>3.72</v>
      </c>
      <c r="O4723" s="1">
        <v>81.25</v>
      </c>
      <c r="P4723" s="1">
        <v>7.03</v>
      </c>
      <c r="Q4723" s="1">
        <v>0.45</v>
      </c>
      <c r="R4723" s="1">
        <v>9.71</v>
      </c>
      <c r="S4723" s="1">
        <v>89.06</v>
      </c>
      <c s="1" r="T4723">
        <v>0</v>
      </c>
      <c r="U4723" s="1">
        <v>78.79</v>
      </c>
      <c r="V4723" s="1">
        <f>100-U4723</f>
        <v>21.21</v>
      </c>
      <c r="W4723" s="1">
        <v>16.18</v>
      </c>
      <c r="X4723" s="0" t="inlineStr">
        <is>
          <t>IBGE — Censo Demográfico 2022 / SIDRA</t>
        </is>
      </c>
    </row>
    <row r="4724">
      <c r="A4724" s="0" t="inlineStr">
        <is>
          <t>4305871</t>
        </is>
      </c>
      <c r="B4724" s="0" t="inlineStr">
        <is>
          <t>Coronel Barros</t>
        </is>
      </c>
      <c r="C4724" s="0" t="inlineStr">
        <is>
          <t>RS</t>
        </is>
      </c>
      <c r="D4724" s="0" t="inlineStr">
        <is>
          <t>2022</t>
        </is>
      </c>
      <c r="E4724" s="1">
        <v>2808</v>
      </c>
      <c r="F4724" s="1">
        <v>5</v>
      </c>
      <c r="G4724" s="1">
        <v>30</v>
      </c>
      <c r="H4724" s="1">
        <v>197</v>
      </c>
      <c r="I4724" s="1">
        <f>(F4724+G4724+H4724)/E4724*100</f>
        <v>8.262108262108262108262108262</v>
      </c>
      <c r="J4724" s="1">
        <f>(F4724+G4724)/E4724*100</f>
        <v>1.2464387464387464387464387464</v>
      </c>
      <c r="K4724" s="1">
        <f>F4724/E4724*100</f>
        <v>0.1780626780626780626780626781</v>
      </c>
      <c r="L4724" s="1">
        <v>2178.56</v>
      </c>
      <c r="M4724" s="1">
        <v>1500.00</v>
      </c>
      <c r="N4724" s="1">
        <v>1.97</v>
      </c>
      <c r="O4724" s="1">
        <v>85.90</v>
      </c>
      <c r="P4724" s="1">
        <v>7.05</v>
      </c>
      <c r="Q4724" s="1">
        <v>0.27</v>
      </c>
      <c r="R4724" s="1">
        <v>76.37</v>
      </c>
      <c r="S4724" s="1">
        <v>22.62</v>
      </c>
      <c s="1" r="T4724">
        <v>0</v>
      </c>
      <c r="U4724" s="1">
        <v>67.86</v>
      </c>
      <c r="V4724" s="1">
        <f>100-U4724</f>
        <v>32.14</v>
      </c>
      <c r="W4724" s="1">
        <v>25.64</v>
      </c>
      <c r="X4724" s="0" t="inlineStr">
        <is>
          <t>IBGE — Censo Demográfico 2022 / SIDRA</t>
        </is>
      </c>
    </row>
    <row r="4725">
      <c r="A4725" s="0" t="inlineStr">
        <is>
          <t>4305900</t>
        </is>
      </c>
      <c r="B4725" s="0" t="inlineStr">
        <is>
          <t>Coronel Bicaco</t>
        </is>
      </c>
      <c r="C4725" s="0" t="inlineStr">
        <is>
          <t>RS</t>
        </is>
      </c>
      <c r="D4725" s="0" t="inlineStr">
        <is>
          <t>2022</t>
        </is>
      </c>
      <c r="E4725" s="1">
        <v>6114</v>
      </c>
      <c r="F4725" s="1">
        <v>138</v>
      </c>
      <c r="G4725" s="1">
        <v>413</v>
      </c>
      <c r="H4725" s="1">
        <v>1233</v>
      </c>
      <c r="I4725" s="1">
        <f>(F4725+G4725+H4725)/E4725*100</f>
        <v>29.178933595027805037618580307</v>
      </c>
      <c r="J4725" s="1">
        <f>(F4725+G4725)/E4725*100</f>
        <v>9.012103369316323192672554792</v>
      </c>
      <c r="K4725" s="1">
        <f>F4725/E4725*100</f>
        <v>2.2571148184494602551521099117</v>
      </c>
      <c r="L4725" s="1">
        <v>1313.41</v>
      </c>
      <c r="M4725" s="1">
        <v>1000.00</v>
      </c>
      <c r="N4725" s="1">
        <v>8.53</v>
      </c>
      <c r="O4725" s="1">
        <v>79.99</v>
      </c>
      <c r="P4725" s="1">
        <v>11.64</v>
      </c>
      <c r="Q4725" s="1">
        <v>4.94</v>
      </c>
      <c r="R4725" s="1">
        <v>39.24</v>
      </c>
      <c r="S4725" s="1">
        <v>54.74</v>
      </c>
      <c r="T4725" s="1">
        <v>0.09</v>
      </c>
      <c r="U4725" s="1">
        <v>81.15</v>
      </c>
      <c r="V4725" s="1">
        <f>100-U4725</f>
        <v>18.85</v>
      </c>
      <c r="W4725" s="1">
        <v>16.32</v>
      </c>
      <c r="X4725" s="0" t="inlineStr">
        <is>
          <t>IBGE — Censo Demográfico 2022 / SIDRA</t>
        </is>
      </c>
    </row>
    <row r="4726">
      <c r="A4726" s="0" t="inlineStr">
        <is>
          <t>4305934</t>
        </is>
      </c>
      <c r="B4726" s="0" t="inlineStr">
        <is>
          <t>Coronel Pilar</t>
        </is>
      </c>
      <c r="C4726" s="0" t="inlineStr">
        <is>
          <t>RS</t>
        </is>
      </c>
      <c r="D4726" s="0" t="inlineStr">
        <is>
          <t>2022</t>
        </is>
      </c>
      <c r="E4726" s="1">
        <v>1602</v>
      </c>
      <c r="F4726" s="1">
        <v>5</v>
      </c>
      <c r="G4726" s="1">
        <v>11</v>
      </c>
      <c r="H4726" s="1">
        <v>18</v>
      </c>
      <c r="I4726" s="1">
        <f>(F4726+G4726+H4726)/E4726*100</f>
        <v>2.1223470661672908863920099875</v>
      </c>
      <c r="J4726" s="1">
        <f>(F4726+G4726)/E4726*100</f>
        <v>0.9987515605493133583021223471</v>
      </c>
      <c r="K4726" s="1">
        <f>F4726/E4726*100</f>
        <v>0.3121098626716604244694132335</v>
      </c>
      <c r="L4726" s="1">
        <v>2882.39</v>
      </c>
      <c r="M4726" s="1">
        <v>2380.00</v>
      </c>
      <c r="N4726" s="1">
        <v>3.00</v>
      </c>
      <c r="O4726" s="1">
        <v>73.10</v>
      </c>
      <c r="P4726" s="1">
        <v>10.27</v>
      </c>
      <c r="Q4726" s="1">
        <v>7.79</v>
      </c>
      <c r="R4726" s="1">
        <v>15.04</v>
      </c>
      <c r="S4726" s="1">
        <v>75.40</v>
      </c>
      <c s="1" r="T4726">
        <v>0</v>
      </c>
      <c r="U4726" s="1">
        <v>86.90</v>
      </c>
      <c r="V4726" s="1">
        <f>100-U4726</f>
        <v>13.10</v>
      </c>
      <c r="W4726" s="1">
        <v>10.80</v>
      </c>
      <c r="X4726" s="0" t="inlineStr">
        <is>
          <t>IBGE — Censo Demográfico 2022 / SIDRA</t>
        </is>
      </c>
    </row>
    <row r="4727">
      <c r="A4727" s="0" t="inlineStr">
        <is>
          <t>4305959</t>
        </is>
      </c>
      <c r="B4727" s="0" t="inlineStr">
        <is>
          <t>Cotiporã</t>
        </is>
      </c>
      <c r="C4727" s="0" t="inlineStr">
        <is>
          <t>RS</t>
        </is>
      </c>
      <c r="D4727" s="0" t="inlineStr">
        <is>
          <t>2022</t>
        </is>
      </c>
      <c r="E4727" s="1">
        <v>3833</v>
      </c>
      <c r="F4727" s="1">
        <v>27</v>
      </c>
      <c r="G4727" s="1">
        <v>57</v>
      </c>
      <c r="H4727" s="1">
        <v>187</v>
      </c>
      <c r="I4727" s="1">
        <f>(F4727+G4727+H4727)/E4727*100</f>
        <v>7.0701800156535350900078267675</v>
      </c>
      <c r="J4727" s="1">
        <f>(F4727+G4727)/E4727*100</f>
        <v>2.1914949126010957474563005479</v>
      </c>
      <c r="K4727" s="1">
        <f>F4727/E4727*100</f>
        <v>0.7044090790503522045395251761</v>
      </c>
      <c r="L4727" s="1">
        <v>2003.46</v>
      </c>
      <c r="M4727" s="1">
        <v>1625.00</v>
      </c>
      <c r="N4727" s="1">
        <v>2.22</v>
      </c>
      <c r="O4727" s="1">
        <v>59.18</v>
      </c>
      <c r="P4727" s="1">
        <v>8.51</v>
      </c>
      <c r="Q4727" s="1">
        <v>41.80</v>
      </c>
      <c r="R4727" s="1">
        <v>32.17</v>
      </c>
      <c r="S4727" s="1">
        <v>25.96</v>
      </c>
      <c s="1" r="T4727">
        <v>0</v>
      </c>
      <c r="U4727" s="1">
        <v>97.42</v>
      </c>
      <c r="V4727" s="1">
        <f>100-U4727</f>
        <v>2.58</v>
      </c>
      <c r="W4727" s="1">
        <v>2.30</v>
      </c>
      <c r="X4727" s="0" t="inlineStr">
        <is>
          <t>IBGE — Censo Demográfico 2022 / SIDRA</t>
        </is>
      </c>
    </row>
    <row r="4728">
      <c r="A4728" s="0" t="inlineStr">
        <is>
          <t>4305975</t>
        </is>
      </c>
      <c r="B4728" s="0" t="inlineStr">
        <is>
          <t>Coxilha</t>
        </is>
      </c>
      <c r="C4728" s="0" t="inlineStr">
        <is>
          <t>RS</t>
        </is>
      </c>
      <c r="D4728" s="0" t="inlineStr">
        <is>
          <t>2022</t>
        </is>
      </c>
      <c r="E4728" s="1">
        <v>2667</v>
      </c>
      <c r="F4728" s="1">
        <v>45</v>
      </c>
      <c r="G4728" s="1">
        <v>106</v>
      </c>
      <c r="H4728" s="1">
        <v>252</v>
      </c>
      <c r="I4728" s="1">
        <f>(F4728+G4728+H4728)/E4728*100</f>
        <v>15.110611173603299587551556055</v>
      </c>
      <c r="J4728" s="1">
        <f>(F4728+G4728)/E4728*100</f>
        <v>5.6617922759655043119610048744</v>
      </c>
      <c r="K4728" s="1">
        <f>F4728/E4728*100</f>
        <v>1.6872890888638920134983127109</v>
      </c>
      <c r="L4728" s="1">
        <v>1655.79</v>
      </c>
      <c r="M4728" s="1">
        <v>1212.00</v>
      </c>
      <c r="N4728" s="1">
        <v>4.03</v>
      </c>
      <c r="O4728" s="1">
        <v>74.56</v>
      </c>
      <c r="P4728" s="1">
        <v>11.20</v>
      </c>
      <c r="Q4728" s="1">
        <v>2.26</v>
      </c>
      <c r="R4728" s="1">
        <v>59.14</v>
      </c>
      <c r="S4728" s="1">
        <v>38.11</v>
      </c>
      <c s="1" r="T4728">
        <v>0</v>
      </c>
      <c r="U4728" s="1">
        <v>80.16</v>
      </c>
      <c r="V4728" s="1">
        <f>100-U4728</f>
        <v>19.84</v>
      </c>
      <c r="W4728" s="1">
        <v>12.28</v>
      </c>
      <c r="X4728" s="0" t="inlineStr">
        <is>
          <t>IBGE — Censo Demográfico 2022 / SIDRA</t>
        </is>
      </c>
    </row>
    <row r="4729">
      <c r="A4729" s="0" t="inlineStr">
        <is>
          <t>4306007</t>
        </is>
      </c>
      <c r="B4729" s="0" t="inlineStr">
        <is>
          <t>Crissiumal</t>
        </is>
      </c>
      <c r="C4729" s="0" t="inlineStr">
        <is>
          <t>RS</t>
        </is>
      </c>
      <c r="D4729" s="0" t="inlineStr">
        <is>
          <t>2022</t>
        </is>
      </c>
      <c r="E4729" s="1">
        <v>12821</v>
      </c>
      <c r="F4729" s="1">
        <v>288</v>
      </c>
      <c r="G4729" s="1">
        <v>286</v>
      </c>
      <c r="H4729" s="1">
        <v>1380</v>
      </c>
      <c r="I4729" s="1">
        <f>(F4729+G4729+H4729)/E4729*100</f>
        <v>15.24062085640745651665236721</v>
      </c>
      <c r="J4729" s="1">
        <f>(F4729+G4729)/E4729*100</f>
        <v>4.477029872864831136416816161</v>
      </c>
      <c r="K4729" s="1">
        <f>F4729/E4729*100</f>
        <v>2.2463146400436783402230715233</v>
      </c>
      <c r="L4729" s="1">
        <v>1902.99</v>
      </c>
      <c r="M4729" s="1">
        <v>1266.67</v>
      </c>
      <c r="N4729" s="1">
        <v>3.58</v>
      </c>
      <c r="O4729" s="1">
        <v>81.13</v>
      </c>
      <c r="P4729" s="1">
        <v>4.54</v>
      </c>
      <c r="Q4729" s="1">
        <v>3.30</v>
      </c>
      <c r="R4729" s="1">
        <v>27.15</v>
      </c>
      <c r="S4729" s="1">
        <v>68.52</v>
      </c>
      <c r="T4729" s="1">
        <v>0.02</v>
      </c>
      <c r="U4729" s="1">
        <v>76.76</v>
      </c>
      <c r="V4729" s="1">
        <f>100-U4729</f>
        <v>23.24</v>
      </c>
      <c r="W4729" s="1">
        <v>20.01</v>
      </c>
      <c r="X4729" s="0" t="inlineStr">
        <is>
          <t>IBGE — Censo Demográfico 2022 / SIDRA</t>
        </is>
      </c>
    </row>
    <row r="4730">
      <c r="A4730" s="0" t="inlineStr">
        <is>
          <t>4306056</t>
        </is>
      </c>
      <c r="B4730" s="0" t="inlineStr">
        <is>
          <t>Cristal</t>
        </is>
      </c>
      <c r="C4730" s="0" t="inlineStr">
        <is>
          <t>RS</t>
        </is>
      </c>
      <c r="D4730" s="0" t="inlineStr">
        <is>
          <t>2022</t>
        </is>
      </c>
      <c r="E4730" s="1">
        <v>7285</v>
      </c>
      <c r="F4730" s="1">
        <v>17</v>
      </c>
      <c r="G4730" s="1">
        <v>356</v>
      </c>
      <c r="H4730" s="1">
        <v>1302</v>
      </c>
      <c r="I4730" s="1">
        <f>(F4730+G4730+H4730)/E4730*100</f>
        <v>22.992450240219629375428963624</v>
      </c>
      <c r="J4730" s="1">
        <f>(F4730+G4730)/E4730*100</f>
        <v>5.1201098146877144818119423473</v>
      </c>
      <c r="K4730" s="1">
        <f>F4730/E4730*100</f>
        <v>0.233356211393273850377487989</v>
      </c>
      <c r="L4730" s="1">
        <v>1456.88</v>
      </c>
      <c r="M4730" s="1">
        <v>1125.00</v>
      </c>
      <c r="N4730" s="1">
        <v>7.18</v>
      </c>
      <c r="O4730" s="1">
        <v>72.70</v>
      </c>
      <c r="P4730" s="1">
        <v>22.27</v>
      </c>
      <c r="Q4730" s="1">
        <v>65.51</v>
      </c>
      <c r="R4730" s="1">
        <v>14.61</v>
      </c>
      <c r="S4730" s="1">
        <v>14.28</v>
      </c>
      <c r="T4730" s="1">
        <v>0.33</v>
      </c>
      <c r="U4730" s="1">
        <v>89.12</v>
      </c>
      <c r="V4730" s="1">
        <f>100-U4730</f>
        <v>10.88</v>
      </c>
      <c r="W4730" s="1">
        <v>9.26</v>
      </c>
      <c r="X4730" s="0" t="inlineStr">
        <is>
          <t>IBGE — Censo Demográfico 2022 / SIDRA</t>
        </is>
      </c>
    </row>
    <row r="4731">
      <c r="A4731" s="0" t="inlineStr">
        <is>
          <t>4306072</t>
        </is>
      </c>
      <c r="B4731" s="0" t="inlineStr">
        <is>
          <t>Cristal do Sul</t>
        </is>
      </c>
      <c r="C4731" s="0" t="inlineStr">
        <is>
          <t>RS</t>
        </is>
      </c>
      <c r="D4731" s="0" t="inlineStr">
        <is>
          <t>2022</t>
        </is>
      </c>
      <c r="E4731" s="1">
        <v>2680</v>
      </c>
      <c r="F4731" s="1">
        <v>14</v>
      </c>
      <c r="G4731" s="1">
        <v>98</v>
      </c>
      <c r="H4731" s="1">
        <v>382</v>
      </c>
      <c r="I4731" s="1">
        <f>(F4731+G4731+H4731)/E4731*100</f>
        <v>18.432835820895522388059701493</v>
      </c>
      <c r="J4731" s="1">
        <f>(F4731+G4731)/E4731*100</f>
        <v>4.1791044776119402985074626866</v>
      </c>
      <c r="K4731" s="1">
        <f>F4731/E4731*100</f>
        <v>0.5223880597014925373134328358</v>
      </c>
      <c r="L4731" s="1">
        <v>1402.30</v>
      </c>
      <c r="M4731" s="1">
        <v>1200.00</v>
      </c>
      <c r="N4731" s="1">
        <v>8.19</v>
      </c>
      <c r="O4731" s="1">
        <v>90.35</v>
      </c>
      <c r="P4731" s="1">
        <v>2.55</v>
      </c>
      <c r="Q4731" s="1">
        <v>0.47</v>
      </c>
      <c r="R4731" s="1">
        <v>3.31</v>
      </c>
      <c r="S4731" s="1">
        <v>95.93</v>
      </c>
      <c r="T4731" s="1">
        <v>0.09</v>
      </c>
      <c r="U4731" s="1">
        <v>58.37</v>
      </c>
      <c r="V4731" s="1">
        <f>100-U4731</f>
        <v>41.63</v>
      </c>
      <c r="W4731" s="1">
        <v>37.56</v>
      </c>
      <c r="X4731" s="0" t="inlineStr">
        <is>
          <t>IBGE — Censo Demográfico 2022 / SIDRA</t>
        </is>
      </c>
    </row>
    <row r="4732">
      <c r="A4732" s="0" t="inlineStr">
        <is>
          <t>4306106</t>
        </is>
      </c>
      <c r="B4732" s="0" t="inlineStr">
        <is>
          <t>Cruz Alta</t>
        </is>
      </c>
      <c r="C4732" s="0" t="inlineStr">
        <is>
          <t>RS</t>
        </is>
      </c>
      <c r="D4732" s="0" t="inlineStr">
        <is>
          <t>2022</t>
        </is>
      </c>
      <c r="E4732" s="1">
        <v>58559</v>
      </c>
      <c r="F4732" s="1">
        <v>753</v>
      </c>
      <c r="G4732" s="1">
        <v>2318</v>
      </c>
      <c r="H4732" s="1">
        <v>7100</v>
      </c>
      <c r="I4732" s="1">
        <f>(F4732+G4732+H4732)/E4732*100</f>
        <v>17.368807527450946908246383989</v>
      </c>
      <c r="J4732" s="1">
        <f>(F4732+G4732)/E4732*100</f>
        <v>5.2442835430932905275021772913</v>
      </c>
      <c r="K4732" s="1">
        <f>F4732/E4732*100</f>
        <v>1.2858826141156782048873785413</v>
      </c>
      <c r="L4732" s="1">
        <v>1995.66</v>
      </c>
      <c r="M4732" s="1">
        <v>1300.00</v>
      </c>
      <c r="N4732" s="1">
        <v>3.47</v>
      </c>
      <c r="O4732" s="1">
        <v>95.00</v>
      </c>
      <c r="P4732" s="1">
        <v>3.46</v>
      </c>
      <c r="Q4732" s="1">
        <v>32.27</v>
      </c>
      <c r="R4732" s="1">
        <v>35.42</v>
      </c>
      <c r="S4732" s="1">
        <v>28.87</v>
      </c>
      <c r="T4732" s="1">
        <v>0.04</v>
      </c>
      <c r="U4732" s="1">
        <v>97.35</v>
      </c>
      <c r="V4732" s="1">
        <f>100-U4732</f>
        <v>2.65</v>
      </c>
      <c r="W4732" s="1">
        <v>1.55</v>
      </c>
      <c r="X4732" s="0" t="inlineStr">
        <is>
          <t>IBGE — Censo Demográfico 2022 / SIDRA</t>
        </is>
      </c>
    </row>
    <row r="4733">
      <c r="A4733" s="0" t="inlineStr">
        <is>
          <t>4306130</t>
        </is>
      </c>
      <c r="B4733" s="0" t="inlineStr">
        <is>
          <t>Cruzaltense</t>
        </is>
      </c>
      <c r="C4733" s="0" t="inlineStr">
        <is>
          <t>RS</t>
        </is>
      </c>
      <c r="D4733" s="0" t="inlineStr">
        <is>
          <t>2022</t>
        </is>
      </c>
      <c r="E4733" s="1">
        <v>1635</v>
      </c>
      <c r="F4733" s="1">
        <v>0</v>
      </c>
      <c r="G4733" s="1">
        <v>23</v>
      </c>
      <c r="H4733" s="1">
        <v>145</v>
      </c>
      <c r="I4733" s="1">
        <f>(F4733+G4733+H4733)/E4733*100</f>
        <v>10.275229357798165137614678899</v>
      </c>
      <c r="J4733" s="1">
        <f>(F4733+G4733)/E4733*100</f>
        <v>1.4067278287461773700305810398</v>
      </c>
      <c r="K4733" s="1">
        <f>F4733/E4733*100</f>
        <v>0</v>
      </c>
      <c r="L4733" s="1">
        <v>1965.07</v>
      </c>
      <c r="M4733" s="1">
        <v>1400.00</v>
      </c>
      <c r="N4733" s="1">
        <v>6.03</v>
      </c>
      <c r="O4733" s="1">
        <v>26.46</v>
      </c>
      <c r="P4733" s="1">
        <v>0.81</v>
      </c>
      <c r="Q4733" s="1">
        <v>9.90</v>
      </c>
      <c r="R4733" s="1">
        <v>79.22</v>
      </c>
      <c r="S4733" s="1">
        <v>3.73</v>
      </c>
      <c s="1" r="T4733">
        <v>0</v>
      </c>
      <c r="U4733" s="1">
        <v>37.82</v>
      </c>
      <c r="V4733" s="1">
        <f>100-U4733</f>
        <v>62.18</v>
      </c>
      <c r="W4733" s="1">
        <v>29.55</v>
      </c>
      <c r="X4733" s="0" t="inlineStr">
        <is>
          <t>IBGE — Censo Demográfico 2022 / SIDRA</t>
        </is>
      </c>
    </row>
    <row r="4734">
      <c r="A4734" s="0" t="inlineStr">
        <is>
          <t>4306205</t>
        </is>
      </c>
      <c r="B4734" s="0" t="inlineStr">
        <is>
          <t>Cruzeiro do Sul</t>
        </is>
      </c>
      <c r="C4734" s="0" t="inlineStr">
        <is>
          <t>RS</t>
        </is>
      </c>
      <c r="D4734" s="0" t="inlineStr">
        <is>
          <t>2022</t>
        </is>
      </c>
      <c r="E4734" s="1">
        <v>11478</v>
      </c>
      <c r="F4734" s="1">
        <v>254</v>
      </c>
      <c r="G4734" s="1">
        <v>68</v>
      </c>
      <c r="H4734" s="1">
        <v>896</v>
      </c>
      <c r="I4734" s="1">
        <f>(F4734+G4734+H4734)/E4734*100</f>
        <v>10.611604809200209095661265029</v>
      </c>
      <c r="J4734" s="1">
        <f>(F4734+G4734)/E4734*100</f>
        <v>2.8053667886391357379334378812</v>
      </c>
      <c r="K4734" s="1">
        <f>F4734/E4734*100</f>
        <v>2.2129290817215542777487367137</v>
      </c>
      <c r="L4734" s="1">
        <v>1693.59</v>
      </c>
      <c r="M4734" s="1">
        <v>1380.00</v>
      </c>
      <c r="N4734" s="1">
        <v>3.02</v>
      </c>
      <c r="O4734" s="1">
        <v>87.20</v>
      </c>
      <c r="P4734" s="1">
        <v>5.76</v>
      </c>
      <c r="Q4734" s="1">
        <v>6.28</v>
      </c>
      <c r="R4734" s="1">
        <v>91.15</v>
      </c>
      <c r="S4734" s="1">
        <v>2.01</v>
      </c>
      <c r="T4734" s="1">
        <v>0.04</v>
      </c>
      <c r="U4734" s="1">
        <v>98.60</v>
      </c>
      <c r="V4734" s="1">
        <f>100-U4734</f>
        <v>1.40</v>
      </c>
      <c r="W4734" s="1">
        <v>0.96</v>
      </c>
      <c r="X4734" s="0" t="inlineStr">
        <is>
          <t>IBGE — Censo Demográfico 2022 / SIDRA</t>
        </is>
      </c>
    </row>
    <row r="4735">
      <c r="A4735" s="0" t="inlineStr">
        <is>
          <t>4306304</t>
        </is>
      </c>
      <c r="B4735" s="0" t="inlineStr">
        <is>
          <t>David Canabarro</t>
        </is>
      </c>
      <c r="C4735" s="0" t="inlineStr">
        <is>
          <t>RS</t>
        </is>
      </c>
      <c r="D4735" s="0" t="inlineStr">
        <is>
          <t>2022</t>
        </is>
      </c>
      <c r="E4735" s="1">
        <v>4318</v>
      </c>
      <c r="F4735" s="1">
        <v>170</v>
      </c>
      <c r="G4735" s="1">
        <v>89</v>
      </c>
      <c r="H4735" s="1">
        <v>395</v>
      </c>
      <c r="I4735" s="1">
        <f>(F4735+G4735+H4735)/E4735*100</f>
        <v>15.145900880037054191755442334</v>
      </c>
      <c r="J4735" s="1">
        <f>(F4735+G4735)/E4735*100</f>
        <v>5.9981472904122278832792959704</v>
      </c>
      <c r="K4735" s="1">
        <f>F4735/E4735*100</f>
        <v>3.9370078740157480314960629921</v>
      </c>
      <c r="L4735" s="1">
        <v>1785.56</v>
      </c>
      <c r="M4735" s="1">
        <v>1359.00</v>
      </c>
      <c r="N4735" s="1">
        <v>4.30</v>
      </c>
      <c r="O4735" s="1">
        <v>58.69</v>
      </c>
      <c r="P4735" s="1">
        <v>17.01</v>
      </c>
      <c r="Q4735" s="1">
        <v>36.67</v>
      </c>
      <c r="R4735" s="1">
        <v>27.80</v>
      </c>
      <c r="S4735" s="1">
        <v>34.80</v>
      </c>
      <c s="1" r="T4735">
        <v>0</v>
      </c>
      <c r="U4735" s="1">
        <v>92.10</v>
      </c>
      <c r="V4735" s="1">
        <f>100-U4735</f>
        <v>7.90</v>
      </c>
      <c r="W4735" s="1">
        <v>6.21</v>
      </c>
      <c r="X4735" s="0" t="inlineStr">
        <is>
          <t>IBGE — Censo Demográfico 2022 / SIDRA</t>
        </is>
      </c>
    </row>
    <row r="4736">
      <c r="A4736" s="0" t="inlineStr">
        <is>
          <t>4306320</t>
        </is>
      </c>
      <c r="B4736" s="0" t="inlineStr">
        <is>
          <t>Derrubadas</t>
        </is>
      </c>
      <c r="C4736" s="0" t="inlineStr">
        <is>
          <t>RS</t>
        </is>
      </c>
      <c r="D4736" s="0" t="inlineStr">
        <is>
          <t>2022</t>
        </is>
      </c>
      <c r="E4736" s="1">
        <v>2751</v>
      </c>
      <c r="F4736" s="1">
        <v>21</v>
      </c>
      <c r="G4736" s="1">
        <v>146</v>
      </c>
      <c r="H4736" s="1">
        <v>377</v>
      </c>
      <c r="I4736" s="1">
        <f>(F4736+G4736+H4736)/E4736*100</f>
        <v>19.774627408215194474736459469</v>
      </c>
      <c r="J4736" s="1">
        <f>(F4736+G4736)/E4736*100</f>
        <v>6.0705198109778262450018175209</v>
      </c>
      <c r="K4736" s="1">
        <f>F4736/E4736*100</f>
        <v>0.7633587786259541984732824427</v>
      </c>
      <c r="L4736" s="1">
        <v>1783.00</v>
      </c>
      <c r="M4736" s="1">
        <v>1212.00</v>
      </c>
      <c r="N4736" s="1">
        <v>6.68</v>
      </c>
      <c r="O4736" s="1">
        <v>72.81</v>
      </c>
      <c r="P4736" s="1">
        <v>19.55</v>
      </c>
      <c r="Q4736" s="1">
        <v>0.37</v>
      </c>
      <c r="R4736" s="1">
        <v>98.79</v>
      </c>
      <c r="S4736" s="1">
        <v>0.74</v>
      </c>
      <c r="T4736" s="1">
        <v>0.09</v>
      </c>
      <c r="U4736" s="1">
        <v>60.15</v>
      </c>
      <c r="V4736" s="1">
        <f>100-U4736</f>
        <v>39.85</v>
      </c>
      <c r="W4736" s="1">
        <v>29.33</v>
      </c>
      <c r="X4736" s="0" t="inlineStr">
        <is>
          <t>IBGE — Censo Demográfico 2022 / SIDRA</t>
        </is>
      </c>
    </row>
    <row r="4737">
      <c r="A4737" s="0" t="inlineStr">
        <is>
          <t>4306353</t>
        </is>
      </c>
      <c r="B4737" s="0" t="inlineStr">
        <is>
          <t>Dezesseis de Novembro</t>
        </is>
      </c>
      <c r="C4737" s="0" t="inlineStr">
        <is>
          <t>RS</t>
        </is>
      </c>
      <c r="D4737" s="0" t="inlineStr">
        <is>
          <t>2022</t>
        </is>
      </c>
      <c r="E4737" s="1">
        <v>2507</v>
      </c>
      <c r="F4737" s="1">
        <v>8</v>
      </c>
      <c r="G4737" s="1">
        <v>246</v>
      </c>
      <c r="H4737" s="1">
        <v>337</v>
      </c>
      <c r="I4737" s="1">
        <f>(F4737+G4737+H4737)/E4737*100</f>
        <v>23.573992820103709613083366574</v>
      </c>
      <c r="J4737" s="1">
        <f>(F4737+G4737)/E4737*100</f>
        <v>10.131631431990426804946150778</v>
      </c>
      <c r="K4737" s="1">
        <f>F4737/E4737*100</f>
        <v>0.3191065017949740725967291584</v>
      </c>
      <c r="L4737" s="1">
        <v>1659.75</v>
      </c>
      <c r="M4737" s="1">
        <v>1212.00</v>
      </c>
      <c r="N4737" s="1">
        <v>9.22</v>
      </c>
      <c r="O4737" s="1">
        <v>97.35</v>
      </c>
      <c r="P4737" s="1">
        <v>1.97</v>
      </c>
      <c r="Q4737" s="1">
        <v>1.28</v>
      </c>
      <c r="R4737" s="1">
        <v>37.95</v>
      </c>
      <c r="S4737" s="1">
        <v>59.88</v>
      </c>
      <c s="1" r="T4737">
        <v>0</v>
      </c>
      <c r="U4737" s="1">
        <v>84.07</v>
      </c>
      <c r="V4737" s="1">
        <f>100-U4737</f>
        <v>15.93</v>
      </c>
      <c r="W4737" s="1">
        <v>13.77</v>
      </c>
      <c r="X4737" s="0" t="inlineStr">
        <is>
          <t>IBGE — Censo Demográfico 2022 / SIDRA</t>
        </is>
      </c>
    </row>
    <row r="4738">
      <c r="A4738" s="0" t="inlineStr">
        <is>
          <t>4306379</t>
        </is>
      </c>
      <c r="B4738" s="0" t="inlineStr">
        <is>
          <t>Dilermando de Aguiar</t>
        </is>
      </c>
      <c r="C4738" s="0" t="inlineStr">
        <is>
          <t>RS</t>
        </is>
      </c>
      <c r="D4738" s="0" t="inlineStr">
        <is>
          <t>2022</t>
        </is>
      </c>
      <c r="E4738" s="1">
        <v>2806</v>
      </c>
      <c r="F4738" s="1">
        <v>25</v>
      </c>
      <c r="G4738" s="1">
        <v>119</v>
      </c>
      <c r="H4738" s="1">
        <v>415</v>
      </c>
      <c r="I4738" s="1">
        <f>(F4738+G4738+H4738)/E4738*100</f>
        <v>19.921596578759800427655024947</v>
      </c>
      <c r="J4738" s="1">
        <f>(F4738+G4738)/E4738*100</f>
        <v>5.1318602993585174625801853172</v>
      </c>
      <c r="K4738" s="1">
        <f>F4738/E4738*100</f>
        <v>0.890947968638631503920171062</v>
      </c>
      <c r="L4738" s="1">
        <v>1705.85</v>
      </c>
      <c r="M4738" s="1">
        <v>1215.00</v>
      </c>
      <c r="N4738" s="1">
        <v>9.48</v>
      </c>
      <c r="O4738" s="1">
        <v>34.26</v>
      </c>
      <c r="P4738" s="1">
        <v>63.73</v>
      </c>
      <c r="Q4738" s="1">
        <v>10.72</v>
      </c>
      <c r="R4738" s="1">
        <v>73.93</v>
      </c>
      <c r="S4738" s="1">
        <v>10.64</v>
      </c>
      <c r="T4738" s="1">
        <v>0.26</v>
      </c>
      <c r="U4738" s="1">
        <v>82.48</v>
      </c>
      <c r="V4738" s="1">
        <f>100-U4738</f>
        <v>17.52</v>
      </c>
      <c r="W4738" s="1">
        <v>16.30</v>
      </c>
      <c r="X4738" s="0" t="inlineStr">
        <is>
          <t>IBGE — Censo Demográfico 2022 / SIDRA</t>
        </is>
      </c>
    </row>
    <row r="4739">
      <c r="A4739" s="0" t="inlineStr">
        <is>
          <t>4306403</t>
        </is>
      </c>
      <c r="B4739" s="0" t="inlineStr">
        <is>
          <t>Dois Irmãos</t>
        </is>
      </c>
      <c r="C4739" s="0" t="inlineStr">
        <is>
          <t>RS</t>
        </is>
      </c>
      <c r="D4739" s="0" t="inlineStr">
        <is>
          <t>2022</t>
        </is>
      </c>
      <c r="E4739" s="1">
        <v>30595</v>
      </c>
      <c r="F4739" s="1">
        <v>104</v>
      </c>
      <c r="G4739" s="1">
        <v>738</v>
      </c>
      <c r="H4739" s="1">
        <v>1719</v>
      </c>
      <c r="I4739" s="1">
        <f>(F4739+G4739+H4739)/E4739*100</f>
        <v>8.370648798823337146592580487</v>
      </c>
      <c r="J4739" s="1">
        <f>(F4739+G4739)/E4739*100</f>
        <v>2.7520836738029089720542572316</v>
      </c>
      <c r="K4739" s="1">
        <f>F4739/E4739*100</f>
        <v>0.3399248243176989704200032685</v>
      </c>
      <c r="L4739" s="1">
        <v>2188.04</v>
      </c>
      <c r="M4739" s="1">
        <v>1737.33</v>
      </c>
      <c r="N4739" s="1">
        <v>1.37</v>
      </c>
      <c r="O4739" s="1">
        <v>92.16</v>
      </c>
      <c r="P4739" s="1">
        <v>4.35</v>
      </c>
      <c r="Q4739" s="1">
        <v>76.59</v>
      </c>
      <c r="R4739" s="1">
        <v>21.87</v>
      </c>
      <c r="S4739" s="1">
        <v>1.46</v>
      </c>
      <c s="1" r="T4739">
        <v>0</v>
      </c>
      <c r="U4739" s="1">
        <v>99.76</v>
      </c>
      <c r="V4739" s="1">
        <f>100-U4739</f>
        <v>0.24</v>
      </c>
      <c r="W4739" s="1">
        <v>0.01</v>
      </c>
      <c r="X4739" s="0" t="inlineStr">
        <is>
          <t>IBGE — Censo Demográfico 2022 / SIDRA</t>
        </is>
      </c>
    </row>
    <row r="4740">
      <c r="A4740" s="0" t="inlineStr">
        <is>
          <t>4306429</t>
        </is>
      </c>
      <c r="B4740" s="0" t="inlineStr">
        <is>
          <t>Dois Irmãos das Missões</t>
        </is>
      </c>
      <c r="C4740" s="0" t="inlineStr">
        <is>
          <t>RS</t>
        </is>
      </c>
      <c r="D4740" s="0" t="inlineStr">
        <is>
          <t>2022</t>
        </is>
      </c>
      <c r="E4740" s="1">
        <v>2090</v>
      </c>
      <c r="F4740" s="1">
        <v>26</v>
      </c>
      <c r="G4740" s="1">
        <v>183</v>
      </c>
      <c r="H4740" s="1">
        <v>460</v>
      </c>
      <c r="I4740" s="1">
        <f>(F4740+G4740+H4740)/E4740*100</f>
        <v>32.009569377990430622009569378</v>
      </c>
      <c r="J4740" s="1">
        <f>(F4740+G4740)/E4740*100</f>
        <v>10</v>
      </c>
      <c r="K4740" s="1">
        <f>F4740/E4740*100</f>
        <v>1.2440191387559808612440191388</v>
      </c>
      <c r="L4740" s="1">
        <v>1288.19</v>
      </c>
      <c r="M4740" s="1">
        <v>1000.00</v>
      </c>
      <c r="N4740" s="1">
        <v>10.21</v>
      </c>
      <c r="O4740" s="1">
        <v>92.73</v>
      </c>
      <c r="P4740" s="1">
        <v>5.01</v>
      </c>
      <c r="Q4740" s="1">
        <v>1.50</v>
      </c>
      <c r="R4740" s="1">
        <v>65.41</v>
      </c>
      <c r="S4740" s="1">
        <v>32.83</v>
      </c>
      <c r="T4740" s="1">
        <v>0.25</v>
      </c>
      <c r="U4740" s="1">
        <v>78.07</v>
      </c>
      <c r="V4740" s="1">
        <f>100-U4740</f>
        <v>21.93</v>
      </c>
      <c r="W4740" s="1">
        <v>15.29</v>
      </c>
      <c r="X4740" s="0" t="inlineStr">
        <is>
          <t>IBGE — Censo Demográfico 2022 / SIDRA</t>
        </is>
      </c>
    </row>
    <row r="4741">
      <c r="A4741" s="0" t="inlineStr">
        <is>
          <t>4306452</t>
        </is>
      </c>
      <c r="B4741" s="0" t="inlineStr">
        <is>
          <t>Dois Lajeados</t>
        </is>
      </c>
      <c r="C4741" s="0" t="inlineStr">
        <is>
          <t>RS</t>
        </is>
      </c>
      <c r="D4741" s="0" t="inlineStr">
        <is>
          <t>2022</t>
        </is>
      </c>
      <c r="E4741" s="1">
        <v>3086</v>
      </c>
      <c r="F4741" s="1">
        <v>64</v>
      </c>
      <c r="G4741" s="1">
        <v>78</v>
      </c>
      <c r="H4741" s="1">
        <v>379</v>
      </c>
      <c r="I4741" s="1">
        <f>(F4741+G4741+H4741)/E4741*100</f>
        <v>16.882696046662346079066753078</v>
      </c>
      <c r="J4741" s="1">
        <f>(F4741+G4741)/E4741*100</f>
        <v>4.6014257939079714841218405703</v>
      </c>
      <c r="K4741" s="1">
        <f>F4741/E4741*100</f>
        <v>2.0738820479585223590408295528</v>
      </c>
      <c r="L4741" s="1">
        <v>1823.90</v>
      </c>
      <c r="M4741" s="1">
        <v>1212.00</v>
      </c>
      <c r="N4741" s="1">
        <v>3.10</v>
      </c>
      <c r="O4741" s="1">
        <v>61.07</v>
      </c>
      <c r="P4741" s="1">
        <v>7.92</v>
      </c>
      <c r="Q4741" s="1">
        <v>60.90</v>
      </c>
      <c r="R4741" s="1">
        <v>23.08</v>
      </c>
      <c r="S4741" s="1">
        <v>15.93</v>
      </c>
      <c s="1" r="T4741">
        <v>0</v>
      </c>
      <c r="U4741" s="1">
        <v>94.14</v>
      </c>
      <c r="V4741" s="1">
        <f>100-U4741</f>
        <v>5.86</v>
      </c>
      <c r="W4741" s="1">
        <v>5.17</v>
      </c>
      <c r="X4741" s="0" t="inlineStr">
        <is>
          <t>IBGE — Censo Demográfico 2022 / SIDRA</t>
        </is>
      </c>
    </row>
    <row r="4742">
      <c r="A4742" s="0" t="inlineStr">
        <is>
          <t>4306502</t>
        </is>
      </c>
      <c r="B4742" s="0" t="inlineStr">
        <is>
          <t>Dom Feliciano</t>
        </is>
      </c>
      <c r="C4742" s="0" t="inlineStr">
        <is>
          <t>RS</t>
        </is>
      </c>
      <c r="D4742" s="0" t="inlineStr">
        <is>
          <t>2022</t>
        </is>
      </c>
      <c r="E4742" s="1">
        <v>13005</v>
      </c>
      <c r="F4742" s="1">
        <v>330</v>
      </c>
      <c r="G4742" s="1">
        <v>1370</v>
      </c>
      <c r="H4742" s="1">
        <v>2423</v>
      </c>
      <c r="I4742" s="1">
        <f>(F4742+G4742+H4742)/E4742*100</f>
        <v>31.703191080353710111495578624</v>
      </c>
      <c r="J4742" s="1">
        <f>(F4742+G4742)/E4742*100</f>
        <v>13.071895424836601307189542484</v>
      </c>
      <c r="K4742" s="1">
        <f>F4742/E4742*100</f>
        <v>2.5374855824682814302191464821</v>
      </c>
      <c r="L4742" s="1">
        <v>1327.63</v>
      </c>
      <c r="M4742" s="1">
        <v>1000.00</v>
      </c>
      <c r="N4742" s="1">
        <v>8.59</v>
      </c>
      <c r="O4742" s="1">
        <v>27.69</v>
      </c>
      <c r="P4742" s="1">
        <v>67.59</v>
      </c>
      <c r="Q4742" s="1">
        <v>14.76</v>
      </c>
      <c r="R4742" s="1">
        <v>16.00</v>
      </c>
      <c r="S4742" s="1">
        <v>52.26</v>
      </c>
      <c r="T4742" s="1">
        <v>0.88</v>
      </c>
      <c r="U4742" s="1">
        <v>67.98</v>
      </c>
      <c r="V4742" s="1">
        <f>100-U4742</f>
        <v>32.02</v>
      </c>
      <c r="W4742" s="1">
        <v>27.97</v>
      </c>
      <c r="X4742" s="0" t="inlineStr">
        <is>
          <t>IBGE — Censo Demográfico 2022 / SIDRA</t>
        </is>
      </c>
    </row>
    <row r="4743">
      <c r="A4743" s="0" t="inlineStr">
        <is>
          <t>4306551</t>
        </is>
      </c>
      <c r="B4743" s="0" t="inlineStr">
        <is>
          <t>Dom Pedro de Alcântara</t>
        </is>
      </c>
      <c r="C4743" s="0" t="inlineStr">
        <is>
          <t>RS</t>
        </is>
      </c>
      <c r="D4743" s="0" t="inlineStr">
        <is>
          <t>2022</t>
        </is>
      </c>
      <c r="E4743" s="1">
        <v>2548</v>
      </c>
      <c r="F4743" s="1">
        <v>5</v>
      </c>
      <c r="G4743" s="1">
        <v>47</v>
      </c>
      <c r="H4743" s="1">
        <v>334</v>
      </c>
      <c r="I4743" s="1">
        <f>(F4743+G4743+H4743)/E4743*100</f>
        <v>15.149136577708006279434850863</v>
      </c>
      <c r="J4743" s="1">
        <f>(F4743+G4743)/E4743*100</f>
        <v>2.0408163265306122448979591837</v>
      </c>
      <c r="K4743" s="1">
        <f>F4743/E4743*100</f>
        <v>0.1962323390894819466248037677</v>
      </c>
      <c r="L4743" s="1">
        <v>1374.70</v>
      </c>
      <c r="M4743" s="1">
        <v>1212.00</v>
      </c>
      <c r="N4743" s="1">
        <v>2.96</v>
      </c>
      <c r="O4743" s="1">
        <v>86.29</v>
      </c>
      <c r="P4743" s="1">
        <v>3.62</v>
      </c>
      <c r="Q4743" s="1">
        <v>0.76</v>
      </c>
      <c r="R4743" s="1">
        <v>85.05</v>
      </c>
      <c r="S4743" s="1">
        <v>14.10</v>
      </c>
      <c s="1" r="T4743">
        <v>0</v>
      </c>
      <c r="U4743" s="1">
        <v>99.81</v>
      </c>
      <c r="V4743" s="1">
        <f>100-U4743</f>
        <v>0.19</v>
      </c>
      <c r="W4743" s="1">
        <v>0.10</v>
      </c>
      <c r="X4743" s="0" t="inlineStr">
        <is>
          <t>IBGE — Censo Demográfico 2022 / SIDRA</t>
        </is>
      </c>
    </row>
    <row r="4744">
      <c r="A4744" s="0" t="inlineStr">
        <is>
          <t>4306601</t>
        </is>
      </c>
      <c r="B4744" s="0" t="inlineStr">
        <is>
          <t>Dom Pedrito</t>
        </is>
      </c>
      <c r="C4744" s="0" t="inlineStr">
        <is>
          <t>RS</t>
        </is>
      </c>
      <c r="D4744" s="0" t="inlineStr">
        <is>
          <t>2022</t>
        </is>
      </c>
      <c r="E4744" s="1">
        <v>36543</v>
      </c>
      <c r="F4744" s="1">
        <v>436</v>
      </c>
      <c r="G4744" s="1">
        <v>2287</v>
      </c>
      <c r="H4744" s="1">
        <v>5987</v>
      </c>
      <c r="I4744" s="1">
        <f>(F4744+G4744+H4744)/E4744*100</f>
        <v>23.834934187122020633226609747</v>
      </c>
      <c r="J4744" s="1">
        <f>(F4744+G4744)/E4744*100</f>
        <v>7.4514954984538762553703855732</v>
      </c>
      <c r="K4744" s="1">
        <f>F4744/E4744*100</f>
        <v>1.1931149604575431683222504994</v>
      </c>
      <c r="L4744" s="1">
        <v>1515.04</v>
      </c>
      <c r="M4744" s="1">
        <v>1066.67</v>
      </c>
      <c r="N4744" s="1">
        <v>4.35</v>
      </c>
      <c r="O4744" s="1">
        <v>91.10</v>
      </c>
      <c r="P4744" s="1">
        <v>8.32</v>
      </c>
      <c r="Q4744" s="1">
        <v>88.15</v>
      </c>
      <c r="R4744" s="1">
        <v>6.32</v>
      </c>
      <c r="S4744" s="1">
        <v>3.56</v>
      </c>
      <c r="T4744" s="1">
        <v>0.03</v>
      </c>
      <c r="U4744" s="1">
        <v>92.43</v>
      </c>
      <c r="V4744" s="1">
        <f>100-U4744</f>
        <v>7.57</v>
      </c>
      <c r="W4744" s="1">
        <v>4.27</v>
      </c>
      <c r="X4744" s="0" t="inlineStr">
        <is>
          <t>IBGE — Censo Demográfico 2022 / SIDRA</t>
        </is>
      </c>
    </row>
    <row r="4745">
      <c r="A4745" s="0" t="inlineStr">
        <is>
          <t>4306700</t>
        </is>
      </c>
      <c r="B4745" s="0" t="inlineStr">
        <is>
          <t>Dona Francisca</t>
        </is>
      </c>
      <c r="C4745" s="0" t="inlineStr">
        <is>
          <t>RS</t>
        </is>
      </c>
      <c r="D4745" s="0" t="inlineStr">
        <is>
          <t>2022</t>
        </is>
      </c>
      <c r="E4745" s="1">
        <v>3076</v>
      </c>
      <c r="F4745" s="1">
        <v>72</v>
      </c>
      <c r="G4745" s="1">
        <v>161</v>
      </c>
      <c r="H4745" s="1">
        <v>353</v>
      </c>
      <c r="I4745" s="1">
        <f>(F4745+G4745+H4745)/E4745*100</f>
        <v>19.050715214564369310793237971</v>
      </c>
      <c r="J4745" s="1">
        <f>(F4745+G4745)/E4745*100</f>
        <v>7.5747724317295188556566970091</v>
      </c>
      <c r="K4745" s="1">
        <f>F4745/E4745*100</f>
        <v>2.3407022106631989596879063719</v>
      </c>
      <c r="L4745" s="1">
        <v>1460.43</v>
      </c>
      <c r="M4745" s="1">
        <v>1212.00</v>
      </c>
      <c r="N4745" s="1">
        <v>3.40</v>
      </c>
      <c r="O4745" s="1">
        <v>62.14</v>
      </c>
      <c r="P4745" s="1">
        <v>34.42</v>
      </c>
      <c r="Q4745" s="1">
        <v>61.08</v>
      </c>
      <c r="R4745" s="1">
        <v>3.11</v>
      </c>
      <c r="S4745" s="1">
        <v>3.60</v>
      </c>
      <c s="1" r="T4745">
        <v>0</v>
      </c>
      <c r="U4745" s="1">
        <v>94.69</v>
      </c>
      <c r="V4745" s="1">
        <f>100-U4745</f>
        <v>5.31</v>
      </c>
      <c r="W4745" s="1">
        <v>4.82</v>
      </c>
      <c r="X4745" s="0" t="inlineStr">
        <is>
          <t>IBGE — Censo Demográfico 2022 / SIDRA</t>
        </is>
      </c>
    </row>
    <row r="4746">
      <c r="A4746" s="0" t="inlineStr">
        <is>
          <t>4306734</t>
        </is>
      </c>
      <c r="B4746" s="0" t="inlineStr">
        <is>
          <t>Doutor Maurício Cardoso</t>
        </is>
      </c>
      <c r="C4746" s="0" t="inlineStr">
        <is>
          <t>RS</t>
        </is>
      </c>
      <c r="D4746" s="0" t="inlineStr">
        <is>
          <t>2022</t>
        </is>
      </c>
      <c r="E4746" s="1">
        <v>4440</v>
      </c>
      <c r="F4746" s="1">
        <v>92</v>
      </c>
      <c r="G4746" s="1">
        <v>115</v>
      </c>
      <c r="H4746" s="1">
        <v>296</v>
      </c>
      <c r="I4746" s="1">
        <f>(F4746+G4746+H4746)/E4746*100</f>
        <v>11.328828828828828828828828829</v>
      </c>
      <c r="J4746" s="1">
        <f>(F4746+G4746)/E4746*100</f>
        <v>4.6621621621621621621621621622</v>
      </c>
      <c r="K4746" s="1">
        <f>F4746/E4746*100</f>
        <v>2.0720720720720720720720720721</v>
      </c>
      <c r="L4746" s="1">
        <v>2041.23</v>
      </c>
      <c r="M4746" s="1">
        <v>1300.00</v>
      </c>
      <c r="N4746" s="1">
        <v>3.75</v>
      </c>
      <c r="O4746" s="1">
        <v>92.20</v>
      </c>
      <c r="P4746" s="1">
        <v>5.11</v>
      </c>
      <c r="Q4746" s="1">
        <v>0.44</v>
      </c>
      <c r="R4746" s="1">
        <v>9.84</v>
      </c>
      <c r="S4746" s="1">
        <v>89.29</v>
      </c>
      <c r="T4746" s="1">
        <v>0.05</v>
      </c>
      <c r="U4746" s="1">
        <v>80.11</v>
      </c>
      <c r="V4746" s="1">
        <f>100-U4746</f>
        <v>19.89</v>
      </c>
      <c r="W4746" s="1">
        <v>17.47</v>
      </c>
      <c r="X4746" s="0" t="inlineStr">
        <is>
          <t>IBGE — Censo Demográfico 2022 / SIDRA</t>
        </is>
      </c>
    </row>
    <row r="4747">
      <c r="A4747" s="0" t="inlineStr">
        <is>
          <t>4306759</t>
        </is>
      </c>
      <c r="B4747" s="0" t="inlineStr">
        <is>
          <t>Doutor Ricardo</t>
        </is>
      </c>
      <c r="C4747" s="0" t="inlineStr">
        <is>
          <t>RS</t>
        </is>
      </c>
      <c r="D4747" s="0" t="inlineStr">
        <is>
          <t>2022</t>
        </is>
      </c>
      <c r="E4747" s="1">
        <v>1888</v>
      </c>
      <c r="F4747" s="1">
        <v>14</v>
      </c>
      <c r="G4747" s="1">
        <v>27</v>
      </c>
      <c r="H4747" s="1">
        <v>109</v>
      </c>
      <c r="I4747" s="1">
        <f>(F4747+G4747+H4747)/E4747*100</f>
        <v>7.944915254237288135593220339</v>
      </c>
      <c r="J4747" s="1">
        <f>(F4747+G4747)/E4747*100</f>
        <v>2.1716101694915254237288135593</v>
      </c>
      <c r="K4747" s="1">
        <f>F4747/E4747*100</f>
        <v>0.7415254237288135593220338983</v>
      </c>
      <c r="L4747" s="1">
        <v>2045.38</v>
      </c>
      <c r="M4747" s="1">
        <v>1533.33</v>
      </c>
      <c r="N4747" s="1">
        <v>2.37</v>
      </c>
      <c r="O4747" s="1">
        <v>83.80</v>
      </c>
      <c r="P4747" s="1">
        <v>10.99</v>
      </c>
      <c r="Q4747" s="1">
        <v>5.21</v>
      </c>
      <c r="R4747" s="1">
        <v>88.17</v>
      </c>
      <c r="S4747" s="1">
        <v>6.06</v>
      </c>
      <c s="1" r="T4747">
        <v>0</v>
      </c>
      <c r="U4747" s="1">
        <v>91.27</v>
      </c>
      <c r="V4747" s="1">
        <f>100-U4747</f>
        <v>8.73</v>
      </c>
      <c r="W4747" s="1">
        <v>7.89</v>
      </c>
      <c r="X4747" s="0" t="inlineStr">
        <is>
          <t>IBGE — Censo Demográfico 2022 / SIDRA</t>
        </is>
      </c>
    </row>
    <row r="4748">
      <c r="A4748" s="0" t="inlineStr">
        <is>
          <t>4306767</t>
        </is>
      </c>
      <c r="B4748" s="0" t="inlineStr">
        <is>
          <t>Eldorado do Sul</t>
        </is>
      </c>
      <c r="C4748" s="0" t="inlineStr">
        <is>
          <t>RS</t>
        </is>
      </c>
      <c r="D4748" s="0" t="inlineStr">
        <is>
          <t>2022</t>
        </is>
      </c>
      <c r="E4748" s="1">
        <v>39423</v>
      </c>
      <c r="F4748" s="1">
        <v>1170</v>
      </c>
      <c r="G4748" s="1">
        <v>2268</v>
      </c>
      <c r="H4748" s="1">
        <v>6866</v>
      </c>
      <c r="I4748" s="1">
        <f>(F4748+G4748+H4748)/E4748*100</f>
        <v>26.137026608832407477868249499</v>
      </c>
      <c r="J4748" s="1">
        <f>(F4748+G4748)/E4748*100</f>
        <v>8.720797503995129746594627502</v>
      </c>
      <c r="K4748" s="1">
        <f>F4748/E4748*100</f>
        <v>2.9678106688988661441290617152</v>
      </c>
      <c r="L4748" s="1">
        <v>1573.59</v>
      </c>
      <c r="M4748" s="1">
        <v>1106.00</v>
      </c>
      <c r="N4748" s="1">
        <v>3.51</v>
      </c>
      <c r="O4748" s="1">
        <v>78.52</v>
      </c>
      <c r="P4748" s="1">
        <v>20.07</v>
      </c>
      <c r="Q4748" s="1">
        <v>68.05</v>
      </c>
      <c r="R4748" s="1">
        <v>24.29</v>
      </c>
      <c r="S4748" s="1">
        <v>3.24</v>
      </c>
      <c r="T4748" s="1">
        <v>0.11</v>
      </c>
      <c r="U4748" s="1">
        <v>98.56</v>
      </c>
      <c r="V4748" s="1">
        <f>100-U4748</f>
        <v>1.44</v>
      </c>
      <c r="W4748" s="1">
        <v>0.79</v>
      </c>
      <c r="X4748" s="0" t="inlineStr">
        <is>
          <t>IBGE — Censo Demográfico 2022 / SIDRA</t>
        </is>
      </c>
    </row>
    <row r="4749">
      <c r="A4749" s="0" t="inlineStr">
        <is>
          <t>4306809</t>
        </is>
      </c>
      <c r="B4749" s="0" t="inlineStr">
        <is>
          <t>Encantado</t>
        </is>
      </c>
      <c r="C4749" s="0" t="inlineStr">
        <is>
          <t>RS</t>
        </is>
      </c>
      <c r="D4749" s="0" t="inlineStr">
        <is>
          <t>2022</t>
        </is>
      </c>
      <c r="E4749" s="1">
        <v>22793</v>
      </c>
      <c r="F4749" s="1">
        <v>45</v>
      </c>
      <c r="G4749" s="1">
        <v>79</v>
      </c>
      <c r="H4749" s="1">
        <v>1234</v>
      </c>
      <c r="I4749" s="1">
        <f>(F4749+G4749+H4749)/E4749*100</f>
        <v>5.9579695520554556223401921643</v>
      </c>
      <c r="J4749" s="1">
        <f>(F4749+G4749)/E4749*100</f>
        <v>0.544026674856315535471416663</v>
      </c>
      <c r="K4749" s="1">
        <f>F4749/E4749*100</f>
        <v>0.1974290352301145088404334664</v>
      </c>
      <c r="L4749" s="1">
        <v>2213.18</v>
      </c>
      <c r="M4749" s="1">
        <v>1650.00</v>
      </c>
      <c r="N4749" s="1">
        <v>2.95</v>
      </c>
      <c r="O4749" s="1">
        <v>87.31</v>
      </c>
      <c r="P4749" s="1">
        <v>4.59</v>
      </c>
      <c r="Q4749" s="1">
        <v>71.21</v>
      </c>
      <c r="R4749" s="1">
        <v>24.80</v>
      </c>
      <c r="S4749" s="1">
        <v>3.88</v>
      </c>
      <c s="1" r="T4749">
        <v>0</v>
      </c>
      <c r="U4749" s="1">
        <v>98.07</v>
      </c>
      <c r="V4749" s="1">
        <f>100-U4749</f>
        <v>1.93</v>
      </c>
      <c r="W4749" s="1">
        <v>1.58</v>
      </c>
      <c r="X4749" s="0" t="inlineStr">
        <is>
          <t>IBGE — Censo Demográfico 2022 / SIDRA</t>
        </is>
      </c>
    </row>
    <row r="4750">
      <c r="A4750" s="0" t="inlineStr">
        <is>
          <t>4306908</t>
        </is>
      </c>
      <c r="B4750" s="0" t="inlineStr">
        <is>
          <t>Encruzilhada do Sul</t>
        </is>
      </c>
      <c r="C4750" s="0" t="inlineStr">
        <is>
          <t>RS</t>
        </is>
      </c>
      <c r="D4750" s="0" t="inlineStr">
        <is>
          <t>2022</t>
        </is>
      </c>
      <c r="E4750" s="1">
        <v>23698</v>
      </c>
      <c r="F4750" s="1">
        <v>349</v>
      </c>
      <c r="G4750" s="1">
        <v>1483</v>
      </c>
      <c r="H4750" s="1">
        <v>3955</v>
      </c>
      <c r="I4750" s="1">
        <f>(F4750+G4750+H4750)/E4750*100</f>
        <v>24.41978226010633808760232931</v>
      </c>
      <c r="J4750" s="1">
        <f>(F4750+G4750)/E4750*100</f>
        <v>7.7306101780740990800911469322</v>
      </c>
      <c r="K4750" s="1">
        <f>F4750/E4750*100</f>
        <v>1.4726981179846400540129968774</v>
      </c>
      <c r="L4750" s="1">
        <v>1425.04</v>
      </c>
      <c r="M4750" s="1">
        <v>1100.00</v>
      </c>
      <c r="N4750" s="1">
        <v>7.19</v>
      </c>
      <c r="O4750" s="1">
        <v>72.99</v>
      </c>
      <c r="P4750" s="1">
        <v>24.13</v>
      </c>
      <c r="Q4750" s="1">
        <v>63.68</v>
      </c>
      <c r="R4750" s="1">
        <v>7.02</v>
      </c>
      <c r="S4750" s="1">
        <v>23.76</v>
      </c>
      <c r="T4750" s="1">
        <v>0.05</v>
      </c>
      <c r="U4750" s="1">
        <v>82.49</v>
      </c>
      <c r="V4750" s="1">
        <f>100-U4750</f>
        <v>17.51</v>
      </c>
      <c r="W4750" s="1">
        <v>15.34</v>
      </c>
      <c r="X4750" s="0" t="inlineStr">
        <is>
          <t>IBGE — Censo Demográfico 2022 / SIDRA</t>
        </is>
      </c>
    </row>
    <row r="4751">
      <c r="A4751" s="0" t="inlineStr">
        <is>
          <t>4306924</t>
        </is>
      </c>
      <c r="B4751" s="0" t="inlineStr">
        <is>
          <t>Engenho Velho</t>
        </is>
      </c>
      <c r="C4751" s="0" t="inlineStr">
        <is>
          <t>RS</t>
        </is>
      </c>
      <c r="D4751" s="0" t="inlineStr">
        <is>
          <t>2022</t>
        </is>
      </c>
      <c r="E4751" s="1">
        <v>1296</v>
      </c>
      <c r="F4751" s="1">
        <v>2</v>
      </c>
      <c r="G4751" s="1">
        <v>109</v>
      </c>
      <c r="H4751" s="1">
        <v>249</v>
      </c>
      <c r="I4751" s="1">
        <f>(F4751+G4751+H4751)/E4751*100</f>
        <v>27.777777777777777777777777778</v>
      </c>
      <c r="J4751" s="1">
        <f>(F4751+G4751)/E4751*100</f>
        <v>8.564814814814814814814814815</v>
      </c>
      <c r="K4751" s="1">
        <f>F4751/E4751*100</f>
        <v>0.1543209876543209876543209877</v>
      </c>
      <c r="L4751" s="1">
        <v>1746.89</v>
      </c>
      <c r="M4751" s="1">
        <v>1212.00</v>
      </c>
      <c r="N4751" s="1">
        <v>7.55</v>
      </c>
      <c r="O4751" s="1">
        <v>96.83</v>
      </c>
      <c r="P4751" s="1">
        <v>0.45</v>
      </c>
      <c r="Q4751" s="1">
        <v>1.36</v>
      </c>
      <c r="R4751" s="1">
        <v>19.27</v>
      </c>
      <c r="S4751" s="1">
        <v>73.92</v>
      </c>
      <c r="T4751" s="1">
        <v>2.27</v>
      </c>
      <c r="U4751" s="1">
        <v>80.95</v>
      </c>
      <c r="V4751" s="1">
        <f>100-U4751</f>
        <v>19.05</v>
      </c>
      <c r="W4751" s="1">
        <v>17.46</v>
      </c>
      <c r="X4751" s="0" t="inlineStr">
        <is>
          <t>IBGE — Censo Demográfico 2022 / SIDRA</t>
        </is>
      </c>
    </row>
    <row r="4752">
      <c r="A4752" s="0" t="inlineStr">
        <is>
          <t>4306932</t>
        </is>
      </c>
      <c r="B4752" s="0" t="inlineStr">
        <is>
          <t>Entre-Ijuís</t>
        </is>
      </c>
      <c r="C4752" s="0" t="inlineStr">
        <is>
          <t>RS</t>
        </is>
      </c>
      <c r="D4752" s="0" t="inlineStr">
        <is>
          <t>2022</t>
        </is>
      </c>
      <c r="E4752" s="1">
        <v>9136</v>
      </c>
      <c r="F4752" s="1">
        <v>184</v>
      </c>
      <c r="G4752" s="1">
        <v>424</v>
      </c>
      <c r="H4752" s="1">
        <v>943</v>
      </c>
      <c r="I4752" s="1">
        <f>(F4752+G4752+H4752)/E4752*100</f>
        <v>16.976795096322241681260945709</v>
      </c>
      <c r="J4752" s="1">
        <f>(F4752+G4752)/E4752*100</f>
        <v>6.654991243432574430823117338</v>
      </c>
      <c r="K4752" s="1">
        <f>F4752/E4752*100</f>
        <v>2.0140105078809106830122591944</v>
      </c>
      <c r="L4752" s="1">
        <v>1554.23</v>
      </c>
      <c r="M4752" s="1">
        <v>1212.00</v>
      </c>
      <c r="N4752" s="1">
        <v>4.30</v>
      </c>
      <c r="O4752" s="1">
        <v>75.99</v>
      </c>
      <c r="P4752" s="1">
        <v>19.43</v>
      </c>
      <c r="Q4752" s="1">
        <v>3.46</v>
      </c>
      <c r="R4752" s="1">
        <v>38.50</v>
      </c>
      <c r="S4752" s="1">
        <v>57.04</v>
      </c>
      <c r="T4752" s="1">
        <v>0.08</v>
      </c>
      <c r="U4752" s="1">
        <v>69.85</v>
      </c>
      <c r="V4752" s="1">
        <f>100-U4752</f>
        <v>30.15</v>
      </c>
      <c r="W4752" s="1">
        <v>21.69</v>
      </c>
      <c r="X4752" s="0" t="inlineStr">
        <is>
          <t>IBGE — Censo Demográfico 2022 / SIDRA</t>
        </is>
      </c>
    </row>
    <row r="4753">
      <c r="A4753" s="0" t="inlineStr">
        <is>
          <t>4306957</t>
        </is>
      </c>
      <c r="B4753" s="0" t="inlineStr">
        <is>
          <t>Entre Rios do Sul</t>
        </is>
      </c>
      <c r="C4753" s="0" t="inlineStr">
        <is>
          <t>RS</t>
        </is>
      </c>
      <c r="D4753" s="0" t="inlineStr">
        <is>
          <t>2022</t>
        </is>
      </c>
      <c r="E4753" s="1">
        <v>2674</v>
      </c>
      <c r="F4753" s="1">
        <v>17</v>
      </c>
      <c r="G4753" s="1">
        <v>105</v>
      </c>
      <c r="H4753" s="1">
        <v>337</v>
      </c>
      <c r="I4753" s="1">
        <f>(F4753+G4753+H4753)/E4753*100</f>
        <v>17.165295437546746447270007479</v>
      </c>
      <c r="J4753" s="1">
        <f>(F4753+G4753)/E4753*100</f>
        <v>4.5624532535527299925205684368</v>
      </c>
      <c r="K4753" s="1">
        <f>F4753/E4753*100</f>
        <v>0.6357516828721017202692595363</v>
      </c>
      <c r="L4753" s="1">
        <v>1596.55</v>
      </c>
      <c r="M4753" s="1">
        <v>1212.00</v>
      </c>
      <c r="N4753" s="1">
        <v>6.87</v>
      </c>
      <c r="O4753" s="1">
        <v>73.05</v>
      </c>
      <c r="P4753" s="1">
        <v>25.76</v>
      </c>
      <c r="Q4753" s="1">
        <v>12.14</v>
      </c>
      <c r="R4753" s="1">
        <v>23.92</v>
      </c>
      <c r="S4753" s="1">
        <v>63.11</v>
      </c>
      <c r="T4753" s="1">
        <v>0.09</v>
      </c>
      <c r="U4753" s="1">
        <v>98.44</v>
      </c>
      <c r="V4753" s="1">
        <f>100-U4753</f>
        <v>1.56</v>
      </c>
      <c r="W4753" s="1">
        <v>0.64</v>
      </c>
      <c r="X4753" s="0" t="inlineStr">
        <is>
          <t>IBGE — Censo Demográfico 2022 / SIDRA</t>
        </is>
      </c>
    </row>
    <row r="4754">
      <c r="A4754" s="0" t="inlineStr">
        <is>
          <t>4306973</t>
        </is>
      </c>
      <c r="B4754" s="0" t="inlineStr">
        <is>
          <t>Erebango</t>
        </is>
      </c>
      <c r="C4754" s="0" t="inlineStr">
        <is>
          <t>RS</t>
        </is>
      </c>
      <c r="D4754" s="0" t="inlineStr">
        <is>
          <t>2022</t>
        </is>
      </c>
      <c r="E4754" s="1">
        <v>3039</v>
      </c>
      <c r="F4754" s="1">
        <v>78</v>
      </c>
      <c r="G4754" s="1">
        <v>255</v>
      </c>
      <c r="H4754" s="1">
        <v>508</v>
      </c>
      <c r="I4754" s="1">
        <f>(F4754+G4754+H4754)/E4754*100</f>
        <v>27.673576834485027969726883843</v>
      </c>
      <c r="J4754" s="1">
        <f>(F4754+G4754)/E4754*100</f>
        <v>10.957551826258637709772951629</v>
      </c>
      <c r="K4754" s="1">
        <f>F4754/E4754*100</f>
        <v>2.5666337611056268509378084896</v>
      </c>
      <c r="L4754" s="1">
        <v>1452.05</v>
      </c>
      <c r="M4754" s="1">
        <v>1000.00</v>
      </c>
      <c r="N4754" s="1">
        <v>4.87</v>
      </c>
      <c r="O4754" s="1">
        <v>71.56</v>
      </c>
      <c r="P4754" s="1">
        <v>18.99</v>
      </c>
      <c r="Q4754" s="1">
        <v>4.77</v>
      </c>
      <c r="R4754" s="1">
        <v>42.19</v>
      </c>
      <c r="S4754" s="1">
        <v>51.73</v>
      </c>
      <c r="T4754" s="1">
        <v>0.56</v>
      </c>
      <c r="U4754" s="1">
        <v>82.32</v>
      </c>
      <c r="V4754" s="1">
        <f>100-U4754</f>
        <v>17.68</v>
      </c>
      <c r="W4754" s="1">
        <v>10.01</v>
      </c>
      <c r="X4754" s="0" t="inlineStr">
        <is>
          <t>IBGE — Censo Demográfico 2022 / SIDRA</t>
        </is>
      </c>
    </row>
    <row r="4755">
      <c r="A4755" s="0" t="inlineStr">
        <is>
          <t>4307005</t>
        </is>
      </c>
      <c r="B4755" s="0" t="inlineStr">
        <is>
          <t>Erechim</t>
        </is>
      </c>
      <c r="C4755" s="0" t="inlineStr">
        <is>
          <t>RS</t>
        </is>
      </c>
      <c r="D4755" s="0" t="inlineStr">
        <is>
          <t>2022</t>
        </is>
      </c>
      <c r="E4755" s="1">
        <v>104971</v>
      </c>
      <c r="F4755" s="1">
        <v>1346</v>
      </c>
      <c r="G4755" s="1">
        <v>1434</v>
      </c>
      <c r="H4755" s="1">
        <v>6379</v>
      </c>
      <c r="I4755" s="1">
        <f>(F4755+G4755+H4755)/E4755*100</f>
        <v>8.725266978498823484581455831</v>
      </c>
      <c r="J4755" s="1">
        <f>(F4755+G4755)/E4755*100</f>
        <v>2.648350496803879166626973164</v>
      </c>
      <c r="K4755" s="1">
        <f>F4755/E4755*100</f>
        <v>1.2822589096036048051366567909</v>
      </c>
      <c r="L4755" s="1">
        <v>2385.71</v>
      </c>
      <c r="M4755" s="1">
        <v>1700.00</v>
      </c>
      <c r="N4755" s="1">
        <v>2.20</v>
      </c>
      <c r="O4755" s="1">
        <v>95.98</v>
      </c>
      <c r="P4755" s="1">
        <v>2.02</v>
      </c>
      <c r="Q4755" s="1">
        <v>78.53</v>
      </c>
      <c r="R4755" s="1">
        <v>17.96</v>
      </c>
      <c r="S4755" s="1">
        <v>3.00</v>
      </c>
      <c r="T4755" s="1">
        <v>0.01</v>
      </c>
      <c r="U4755" s="1">
        <v>98.70</v>
      </c>
      <c r="V4755" s="1">
        <f>100-U4755</f>
        <v>1.30</v>
      </c>
      <c r="W4755" s="1">
        <v>0.68</v>
      </c>
      <c r="X4755" s="0" t="inlineStr">
        <is>
          <t>IBGE — Censo Demográfico 2022 / SIDRA</t>
        </is>
      </c>
    </row>
    <row r="4756">
      <c r="A4756" s="0" t="inlineStr">
        <is>
          <t>4307054</t>
        </is>
      </c>
      <c r="B4756" s="0" t="inlineStr">
        <is>
          <t>Ernestina</t>
        </is>
      </c>
      <c r="C4756" s="0" t="inlineStr">
        <is>
          <t>RS</t>
        </is>
      </c>
      <c r="D4756" s="0" t="inlineStr">
        <is>
          <t>2022</t>
        </is>
      </c>
      <c r="E4756" s="1">
        <v>3030</v>
      </c>
      <c r="F4756" s="1">
        <v>26</v>
      </c>
      <c r="G4756" s="1">
        <v>30</v>
      </c>
      <c r="H4756" s="1">
        <v>337</v>
      </c>
      <c r="I4756" s="1">
        <f>(F4756+G4756+H4756)/E4756*100</f>
        <v>12.97029702970297029702970297</v>
      </c>
      <c r="J4756" s="1">
        <f>(F4756+G4756)/E4756*100</f>
        <v>1.8481848184818481848184818482</v>
      </c>
      <c r="K4756" s="1">
        <f>F4756/E4756*100</f>
        <v>0.8580858085808580858085808581</v>
      </c>
      <c r="L4756" s="1">
        <v>1833.01</v>
      </c>
      <c r="M4756" s="1">
        <v>1380.00</v>
      </c>
      <c r="N4756" s="1">
        <v>2.52</v>
      </c>
      <c r="O4756" s="1">
        <v>91.44</v>
      </c>
      <c r="P4756" s="1">
        <v>6.32</v>
      </c>
      <c r="Q4756" s="1">
        <v>3.04</v>
      </c>
      <c r="R4756" s="1">
        <v>21.52</v>
      </c>
      <c r="S4756" s="1">
        <v>75.36</v>
      </c>
      <c s="1" r="T4756">
        <v>0</v>
      </c>
      <c r="U4756" s="1">
        <v>82.48</v>
      </c>
      <c r="V4756" s="1">
        <f>100-U4756</f>
        <v>17.52</v>
      </c>
      <c r="W4756" s="1">
        <v>7.04</v>
      </c>
      <c r="X4756" s="0" t="inlineStr">
        <is>
          <t>IBGE — Censo Demográfico 2022 / SIDRA</t>
        </is>
      </c>
    </row>
    <row r="4757">
      <c r="A4757" s="0" t="inlineStr">
        <is>
          <t>4307104</t>
        </is>
      </c>
      <c r="B4757" s="0" t="inlineStr">
        <is>
          <t>Herval</t>
        </is>
      </c>
      <c r="C4757" s="0" t="inlineStr">
        <is>
          <t>RS</t>
        </is>
      </c>
      <c r="D4757" s="0" t="inlineStr">
        <is>
          <t>2022</t>
        </is>
      </c>
      <c r="E4757" s="1">
        <v>6174</v>
      </c>
      <c r="F4757" s="1">
        <v>123</v>
      </c>
      <c r="G4757" s="1">
        <v>463</v>
      </c>
      <c r="H4757" s="1">
        <v>1148</v>
      </c>
      <c r="I4757" s="1">
        <f>(F4757+G4757+H4757)/E4757*100</f>
        <v>28.085519922254616132167152575</v>
      </c>
      <c r="J4757" s="1">
        <f>(F4757+G4757)/E4757*100</f>
        <v>9.491415613864593456430191124</v>
      </c>
      <c r="K4757" s="1">
        <f>F4757/E4757*100</f>
        <v>1.9922254616132167152575315841</v>
      </c>
      <c r="L4757" s="1">
        <v>1225.78</v>
      </c>
      <c r="M4757" s="1">
        <v>970.67</v>
      </c>
      <c r="N4757" s="1">
        <v>5.00</v>
      </c>
      <c r="O4757" s="1">
        <v>72.26</v>
      </c>
      <c r="P4757" s="1">
        <v>24.18</v>
      </c>
      <c r="Q4757" s="1">
        <v>60.16</v>
      </c>
      <c r="R4757" s="1">
        <v>32.76</v>
      </c>
      <c r="S4757" s="1">
        <v>5.17</v>
      </c>
      <c r="T4757" s="1">
        <v>0.19</v>
      </c>
      <c r="U4757" s="1">
        <v>75.71</v>
      </c>
      <c r="V4757" s="1">
        <f>100-U4757</f>
        <v>24.29</v>
      </c>
      <c r="W4757" s="1">
        <v>18.93</v>
      </c>
      <c r="X4757" s="0" t="inlineStr">
        <is>
          <t>IBGE — Censo Demográfico 2022 / SIDRA</t>
        </is>
      </c>
    </row>
    <row r="4758">
      <c r="A4758" s="0" t="inlineStr">
        <is>
          <t>4307203</t>
        </is>
      </c>
      <c r="B4758" s="0" t="inlineStr">
        <is>
          <t>Erval Grande</t>
        </is>
      </c>
      <c r="C4758" s="0" t="inlineStr">
        <is>
          <t>RS</t>
        </is>
      </c>
      <c r="D4758" s="0" t="inlineStr">
        <is>
          <t>2022</t>
        </is>
      </c>
      <c r="E4758" s="1">
        <v>4928</v>
      </c>
      <c r="F4758" s="1">
        <v>92</v>
      </c>
      <c r="G4758" s="1">
        <v>156</v>
      </c>
      <c r="H4758" s="1">
        <v>651</v>
      </c>
      <c r="I4758" s="1">
        <f>(F4758+G4758+H4758)/E4758*100</f>
        <v>18.242694805194805194805194805</v>
      </c>
      <c r="J4758" s="1">
        <f>(F4758+G4758)/E4758*100</f>
        <v>5.0324675324675324675324675325</v>
      </c>
      <c r="K4758" s="1">
        <f>F4758/E4758*100</f>
        <v>1.8668831168831168831168831169</v>
      </c>
      <c r="L4758" s="1">
        <v>1448.46</v>
      </c>
      <c r="M4758" s="1">
        <v>1212.00</v>
      </c>
      <c r="N4758" s="1">
        <v>8.80</v>
      </c>
      <c r="O4758" s="1">
        <v>66.46</v>
      </c>
      <c r="P4758" s="1">
        <v>28.68</v>
      </c>
      <c r="Q4758" s="1">
        <v>19.27</v>
      </c>
      <c r="R4758" s="1">
        <v>50.56</v>
      </c>
      <c r="S4758" s="1">
        <v>22.03</v>
      </c>
      <c s="1" r="T4758">
        <v>0</v>
      </c>
      <c r="U4758" s="1">
        <v>92.79</v>
      </c>
      <c r="V4758" s="1">
        <f>100-U4758</f>
        <v>7.21</v>
      </c>
      <c r="W4758" s="1">
        <v>5.62</v>
      </c>
      <c r="X4758" s="0" t="inlineStr">
        <is>
          <t>IBGE — Censo Demográfico 2022 / SIDRA</t>
        </is>
      </c>
    </row>
    <row r="4759">
      <c r="A4759" s="0" t="inlineStr">
        <is>
          <t>4307302</t>
        </is>
      </c>
      <c r="B4759" s="0" t="inlineStr">
        <is>
          <t>Erval Seco</t>
        </is>
      </c>
      <c r="C4759" s="0" t="inlineStr">
        <is>
          <t>RS</t>
        </is>
      </c>
      <c r="D4759" s="0" t="inlineStr">
        <is>
          <t>2022</t>
        </is>
      </c>
      <c r="E4759" s="1">
        <v>6767</v>
      </c>
      <c r="F4759" s="1">
        <v>210</v>
      </c>
      <c r="G4759" s="1">
        <v>709</v>
      </c>
      <c r="H4759" s="1">
        <v>1052</v>
      </c>
      <c r="I4759" s="1">
        <f>(F4759+G4759+H4759)/E4759*100</f>
        <v>29.126644007684350524604699276</v>
      </c>
      <c r="J4759" s="1">
        <f>(F4759+G4759)/E4759*100</f>
        <v>13.580611792522535835673119551</v>
      </c>
      <c r="K4759" s="1">
        <f>F4759/E4759*100</f>
        <v>3.1032954041672823998817792227</v>
      </c>
      <c r="L4759" s="1">
        <v>1414.36</v>
      </c>
      <c r="M4759" s="1">
        <v>1150.00</v>
      </c>
      <c r="N4759" s="1">
        <v>7.12</v>
      </c>
      <c r="O4759" s="1">
        <v>88.42</v>
      </c>
      <c r="P4759" s="1">
        <v>7.63</v>
      </c>
      <c r="Q4759" s="1">
        <v>10.62</v>
      </c>
      <c r="R4759" s="1">
        <v>4.10</v>
      </c>
      <c r="S4759" s="1">
        <v>82.48</v>
      </c>
      <c r="T4759" s="1">
        <v>0.04</v>
      </c>
      <c r="U4759" s="1">
        <v>84.98</v>
      </c>
      <c r="V4759" s="1">
        <f>100-U4759</f>
        <v>15.02</v>
      </c>
      <c r="W4759" s="1">
        <v>12.30</v>
      </c>
      <c r="X4759" s="0" t="inlineStr">
        <is>
          <t>IBGE — Censo Demográfico 2022 / SIDRA</t>
        </is>
      </c>
    </row>
    <row r="4760">
      <c r="A4760" s="0" t="inlineStr">
        <is>
          <t>4307401</t>
        </is>
      </c>
      <c r="B4760" s="0" t="inlineStr">
        <is>
          <t>Esmeralda</t>
        </is>
      </c>
      <c r="C4760" s="0" t="inlineStr">
        <is>
          <t>RS</t>
        </is>
      </c>
      <c r="D4760" s="0" t="inlineStr">
        <is>
          <t>2022</t>
        </is>
      </c>
      <c r="E4760" s="1">
        <v>3195</v>
      </c>
      <c r="F4760" s="1">
        <v>114</v>
      </c>
      <c r="G4760" s="1">
        <v>242</v>
      </c>
      <c r="H4760" s="1">
        <v>614</v>
      </c>
      <c r="I4760" s="1">
        <f>(F4760+G4760+H4760)/E4760*100</f>
        <v>30.359937402190923317683881064</v>
      </c>
      <c r="J4760" s="1">
        <f>(F4760+G4760)/E4760*100</f>
        <v>11.14241001564945226917057903</v>
      </c>
      <c r="K4760" s="1">
        <f>F4760/E4760*100</f>
        <v>3.568075117370892018779342723</v>
      </c>
      <c r="L4760" s="1">
        <v>1412.83</v>
      </c>
      <c r="M4760" s="1">
        <v>1066.67</v>
      </c>
      <c r="N4760" s="1">
        <v>5.96</v>
      </c>
      <c r="O4760" s="1">
        <v>69.55</v>
      </c>
      <c r="P4760" s="1">
        <v>14.98</v>
      </c>
      <c r="Q4760" s="1">
        <v>33.97</v>
      </c>
      <c r="R4760" s="1">
        <v>21.79</v>
      </c>
      <c r="S4760" s="1">
        <v>41.19</v>
      </c>
      <c s="1" r="T4760">
        <v>0</v>
      </c>
      <c r="U4760" s="1">
        <v>87.66</v>
      </c>
      <c r="V4760" s="1">
        <f>100-U4760</f>
        <v>12.34</v>
      </c>
      <c r="W4760" s="1">
        <v>5.77</v>
      </c>
      <c r="X4760" s="0" t="inlineStr">
        <is>
          <t>IBGE — Censo Demográfico 2022 / SIDRA</t>
        </is>
      </c>
    </row>
    <row r="4761">
      <c r="A4761" s="0" t="inlineStr">
        <is>
          <t>4307450</t>
        </is>
      </c>
      <c r="B4761" s="0" t="inlineStr">
        <is>
          <t>Esperança do Sul</t>
        </is>
      </c>
      <c r="C4761" s="0" t="inlineStr">
        <is>
          <t>RS</t>
        </is>
      </c>
      <c r="D4761" s="0" t="inlineStr">
        <is>
          <t>2022</t>
        </is>
      </c>
      <c r="E4761" s="1">
        <v>3226</v>
      </c>
      <c r="F4761" s="1">
        <v>48</v>
      </c>
      <c r="G4761" s="1">
        <v>146</v>
      </c>
      <c r="H4761" s="1">
        <v>437</v>
      </c>
      <c r="I4761" s="1">
        <f>(F4761+G4761+H4761)/E4761*100</f>
        <v>19.559826410415375077495350279</v>
      </c>
      <c r="J4761" s="1">
        <f>(F4761+G4761)/E4761*100</f>
        <v>6.0136391816491010539367637942</v>
      </c>
      <c r="K4761" s="1">
        <f>F4761/E4761*100</f>
        <v>1.4879107253564786112833230006</v>
      </c>
      <c r="L4761" s="1">
        <v>1449.92</v>
      </c>
      <c r="M4761" s="1">
        <v>1212.00</v>
      </c>
      <c r="N4761" s="1">
        <v>6.46</v>
      </c>
      <c r="O4761" s="1">
        <v>84.01</v>
      </c>
      <c r="P4761" s="1">
        <v>4.47</v>
      </c>
      <c r="Q4761" s="1">
        <v>2.43</v>
      </c>
      <c r="R4761" s="1">
        <v>43.89</v>
      </c>
      <c r="S4761" s="1">
        <v>53.29</v>
      </c>
      <c s="1" r="T4761">
        <v>0</v>
      </c>
      <c r="U4761" s="1">
        <v>66.07</v>
      </c>
      <c r="V4761" s="1">
        <f>100-U4761</f>
        <v>33.93</v>
      </c>
      <c r="W4761" s="1">
        <v>31.03</v>
      </c>
      <c r="X4761" s="0" t="inlineStr">
        <is>
          <t>IBGE — Censo Demográfico 2022 / SIDRA</t>
        </is>
      </c>
    </row>
    <row r="4762">
      <c r="A4762" s="0" t="inlineStr">
        <is>
          <t>4307500</t>
        </is>
      </c>
      <c r="B4762" s="0" t="inlineStr">
        <is>
          <t>Espumoso</t>
        </is>
      </c>
      <c r="C4762" s="0" t="inlineStr">
        <is>
          <t>RS</t>
        </is>
      </c>
      <c r="D4762" s="0" t="inlineStr">
        <is>
          <t>2022</t>
        </is>
      </c>
      <c r="E4762" s="1">
        <v>15014</v>
      </c>
      <c r="F4762" s="1">
        <v>166</v>
      </c>
      <c r="G4762" s="1">
        <v>400</v>
      </c>
      <c r="H4762" s="1">
        <v>1670</v>
      </c>
      <c r="I4762" s="1">
        <f>(F4762+G4762+H4762)/E4762*100</f>
        <v>14.892766751032369788197682163</v>
      </c>
      <c r="J4762" s="1">
        <f>(F4762+G4762)/E4762*100</f>
        <v>3.7698148394831490608765152524</v>
      </c>
      <c r="K4762" s="1">
        <f>F4762/E4762*100</f>
        <v>1.1056347409084854136139603037</v>
      </c>
      <c r="L4762" s="1">
        <v>1984.00</v>
      </c>
      <c r="M4762" s="1">
        <v>1349.00</v>
      </c>
      <c r="N4762" s="1">
        <v>4.86</v>
      </c>
      <c r="O4762" s="1">
        <v>86.54</v>
      </c>
      <c r="P4762" s="1">
        <v>9.13</v>
      </c>
      <c r="Q4762" s="1">
        <v>34.97</v>
      </c>
      <c r="R4762" s="1">
        <v>22.17</v>
      </c>
      <c r="S4762" s="1">
        <v>34.97</v>
      </c>
      <c r="T4762" s="1">
        <v>0.07</v>
      </c>
      <c r="U4762" s="1">
        <v>88.03</v>
      </c>
      <c r="V4762" s="1">
        <f>100-U4762</f>
        <v>11.97</v>
      </c>
      <c r="W4762" s="1">
        <v>10.33</v>
      </c>
      <c r="X4762" s="0" t="inlineStr">
        <is>
          <t>IBGE — Censo Demográfico 2022 / SIDRA</t>
        </is>
      </c>
    </row>
    <row r="4763">
      <c r="A4763" s="0" t="inlineStr">
        <is>
          <t>4307559</t>
        </is>
      </c>
      <c r="B4763" s="0" t="inlineStr">
        <is>
          <t>Estação</t>
        </is>
      </c>
      <c r="C4763" s="0" t="inlineStr">
        <is>
          <t>RS</t>
        </is>
      </c>
      <c r="D4763" s="0" t="inlineStr">
        <is>
          <t>2022</t>
        </is>
      </c>
      <c r="E4763" s="1">
        <v>5579</v>
      </c>
      <c r="F4763" s="1">
        <v>45</v>
      </c>
      <c r="G4763" s="1">
        <v>94</v>
      </c>
      <c r="H4763" s="1">
        <v>507</v>
      </c>
      <c r="I4763" s="1">
        <f>(F4763+G4763+H4763)/E4763*100</f>
        <v>11.579136045886359562645635419</v>
      </c>
      <c r="J4763" s="1">
        <f>(F4763+G4763)/E4763*100</f>
        <v>2.4914859293780247356157017387</v>
      </c>
      <c r="K4763" s="1">
        <f>F4763/E4763*100</f>
        <v>0.8065961641871303100914142319</v>
      </c>
      <c r="L4763" s="1">
        <v>1792.35</v>
      </c>
      <c r="M4763" s="1">
        <v>1400.00</v>
      </c>
      <c r="N4763" s="1">
        <v>2.36</v>
      </c>
      <c r="O4763" s="1">
        <v>85.82</v>
      </c>
      <c r="P4763" s="1">
        <v>5.25</v>
      </c>
      <c r="Q4763" s="1">
        <v>63.86</v>
      </c>
      <c r="R4763" s="1">
        <v>29.37</v>
      </c>
      <c r="S4763" s="1">
        <v>6.49</v>
      </c>
      <c s="1" r="T4763">
        <v>0</v>
      </c>
      <c r="U4763" s="1">
        <v>93.69</v>
      </c>
      <c r="V4763" s="1">
        <f>100-U4763</f>
        <v>6.31</v>
      </c>
      <c r="W4763" s="1">
        <v>2.03</v>
      </c>
      <c r="X4763" s="0" t="inlineStr">
        <is>
          <t>IBGE — Censo Demográfico 2022 / SIDRA</t>
        </is>
      </c>
    </row>
    <row r="4764">
      <c r="A4764" s="0" t="inlineStr">
        <is>
          <t>4307609</t>
        </is>
      </c>
      <c r="B4764" s="0" t="inlineStr">
        <is>
          <t>Estância Velha</t>
        </is>
      </c>
      <c r="C4764" s="0" t="inlineStr">
        <is>
          <t>RS</t>
        </is>
      </c>
      <c r="D4764" s="0" t="inlineStr">
        <is>
          <t>2022</t>
        </is>
      </c>
      <c r="E4764" s="1">
        <v>47815</v>
      </c>
      <c r="F4764" s="1">
        <v>889</v>
      </c>
      <c r="G4764" s="1">
        <v>757</v>
      </c>
      <c r="H4764" s="1">
        <v>3382</v>
      </c>
      <c r="I4764" s="1">
        <f>(F4764+G4764+H4764)/E4764*100</f>
        <v>10.515528599811774547736066088</v>
      </c>
      <c r="J4764" s="1">
        <f>(F4764+G4764)/E4764*100</f>
        <v>3.4424343825159468785945832898</v>
      </c>
      <c r="K4764" s="1">
        <f>F4764/E4764*100</f>
        <v>1.8592491895848583080623235386</v>
      </c>
      <c r="L4764" s="1">
        <v>1975.46</v>
      </c>
      <c r="M4764" s="1">
        <v>1450.00</v>
      </c>
      <c r="N4764" s="1">
        <v>1.62</v>
      </c>
      <c r="O4764" s="1">
        <v>69.35</v>
      </c>
      <c r="P4764" s="1">
        <v>15.51</v>
      </c>
      <c r="Q4764" s="1">
        <v>81.81</v>
      </c>
      <c r="R4764" s="1">
        <v>15.47</v>
      </c>
      <c r="S4764" s="1">
        <v>1.35</v>
      </c>
      <c r="T4764" s="1">
        <v>0.01</v>
      </c>
      <c r="U4764" s="1">
        <v>99.80</v>
      </c>
      <c r="V4764" s="1">
        <f>100-U4764</f>
        <v>0.20</v>
      </c>
      <c r="W4764" s="1">
        <v>0.09</v>
      </c>
      <c r="X4764" s="0" t="inlineStr">
        <is>
          <t>IBGE — Censo Demográfico 2022 / SIDRA</t>
        </is>
      </c>
    </row>
    <row r="4765">
      <c r="A4765" s="0" t="inlineStr">
        <is>
          <t>4307708</t>
        </is>
      </c>
      <c r="B4765" s="0" t="inlineStr">
        <is>
          <t>Esteio</t>
        </is>
      </c>
      <c r="C4765" s="0" t="inlineStr">
        <is>
          <t>RS</t>
        </is>
      </c>
      <c r="D4765" s="0" t="inlineStr">
        <is>
          <t>2022</t>
        </is>
      </c>
      <c r="E4765" s="1">
        <v>75934</v>
      </c>
      <c r="F4765" s="1">
        <v>1819</v>
      </c>
      <c r="G4765" s="1">
        <v>3348</v>
      </c>
      <c r="H4765" s="1">
        <v>8678</v>
      </c>
      <c r="I4765" s="1">
        <f>(F4765+G4765+H4765)/E4765*100</f>
        <v>18.232939131350910000790159876</v>
      </c>
      <c r="J4765" s="1">
        <f>(F4765+G4765)/E4765*100</f>
        <v>6.8045934627439618616166671056</v>
      </c>
      <c r="K4765" s="1">
        <f>F4765/E4765*100</f>
        <v>2.3955013564411199199304659309</v>
      </c>
      <c r="L4765" s="1">
        <v>1899.78</v>
      </c>
      <c r="M4765" s="1">
        <v>1350.00</v>
      </c>
      <c r="N4765" s="1">
        <v>1.97</v>
      </c>
      <c r="O4765" s="1">
        <v>96.92</v>
      </c>
      <c r="P4765" s="1">
        <v>1.36</v>
      </c>
      <c r="Q4765" s="1">
        <v>94.75</v>
      </c>
      <c r="R4765" s="1">
        <v>3.66</v>
      </c>
      <c r="S4765" s="1">
        <v>0.45</v>
      </c>
      <c r="T4765" s="1">
        <v>0.02</v>
      </c>
      <c r="U4765" s="1">
        <v>99.92</v>
      </c>
      <c r="V4765" s="1">
        <f>100-U4765</f>
        <v>0.08</v>
      </c>
      <c r="W4765" s="1">
        <v>0.03</v>
      </c>
      <c r="X4765" s="0" t="inlineStr">
        <is>
          <t>IBGE — Censo Demográfico 2022 / SIDRA</t>
        </is>
      </c>
    </row>
    <row r="4766">
      <c r="A4766" s="0" t="inlineStr">
        <is>
          <t>4307807</t>
        </is>
      </c>
      <c r="B4766" s="0" t="inlineStr">
        <is>
          <t>Estrela</t>
        </is>
      </c>
      <c r="C4766" s="0" t="inlineStr">
        <is>
          <t>RS</t>
        </is>
      </c>
      <c r="D4766" s="0" t="inlineStr">
        <is>
          <t>2022</t>
        </is>
      </c>
      <c r="E4766" s="1">
        <v>32074</v>
      </c>
      <c r="F4766" s="1">
        <v>740</v>
      </c>
      <c r="G4766" s="1">
        <v>568</v>
      </c>
      <c r="H4766" s="1">
        <v>2008</v>
      </c>
      <c r="I4766" s="1">
        <f>(F4766+G4766+H4766)/E4766*100</f>
        <v>10.338592005986157011909958222</v>
      </c>
      <c r="J4766" s="1">
        <f>(F4766+G4766)/E4766*100</f>
        <v>4.078069464363659038473529962</v>
      </c>
      <c r="K4766" s="1">
        <f>F4766/E4766*100</f>
        <v>2.3071646816736297312464924861</v>
      </c>
      <c r="L4766" s="1">
        <v>2031.92</v>
      </c>
      <c r="M4766" s="1">
        <v>1625.00</v>
      </c>
      <c r="N4766" s="1">
        <v>2.01</v>
      </c>
      <c r="O4766" s="1">
        <v>95.88</v>
      </c>
      <c r="P4766" s="1">
        <v>2.98</v>
      </c>
      <c r="Q4766" s="1">
        <v>62.66</v>
      </c>
      <c r="R4766" s="1">
        <v>26.87</v>
      </c>
      <c r="S4766" s="1">
        <v>10.14</v>
      </c>
      <c s="1" r="T4766">
        <v>0</v>
      </c>
      <c r="U4766" s="1">
        <v>99.57</v>
      </c>
      <c r="V4766" s="1">
        <f>100-U4766</f>
        <v>0.43</v>
      </c>
      <c r="W4766" s="1">
        <v>0.23</v>
      </c>
      <c r="X4766" s="0" t="inlineStr">
        <is>
          <t>IBGE — Censo Demográfico 2022 / SIDRA</t>
        </is>
      </c>
    </row>
    <row r="4767">
      <c r="A4767" s="0" t="inlineStr">
        <is>
          <t>4307815</t>
        </is>
      </c>
      <c r="B4767" s="0" t="inlineStr">
        <is>
          <t>Estrela Velha</t>
        </is>
      </c>
      <c r="C4767" s="0" t="inlineStr">
        <is>
          <t>RS</t>
        </is>
      </c>
      <c r="D4767" s="0" t="inlineStr">
        <is>
          <t>2022</t>
        </is>
      </c>
      <c r="E4767" s="1">
        <v>3062</v>
      </c>
      <c r="F4767" s="1">
        <v>6</v>
      </c>
      <c r="G4767" s="1">
        <v>172</v>
      </c>
      <c r="H4767" s="1">
        <v>453</v>
      </c>
      <c r="I4767" s="1">
        <f>(F4767+G4767+H4767)/E4767*100</f>
        <v>20.607446113651208360548661006</v>
      </c>
      <c r="J4767" s="1">
        <f>(F4767+G4767)/E4767*100</f>
        <v>5.8131939908556499020248203788</v>
      </c>
      <c r="K4767" s="1">
        <f>F4767/E4767*100</f>
        <v>0.19595035924232527759634226</v>
      </c>
      <c r="L4767" s="1">
        <v>1666.27</v>
      </c>
      <c r="M4767" s="1">
        <v>1284.00</v>
      </c>
      <c r="N4767" s="1">
        <v>4.58</v>
      </c>
      <c r="O4767" s="1">
        <v>85.87</v>
      </c>
      <c r="P4767" s="1">
        <v>6.37</v>
      </c>
      <c r="Q4767" s="1">
        <v>31.44</v>
      </c>
      <c r="R4767" s="1">
        <v>9.65</v>
      </c>
      <c r="S4767" s="1">
        <v>58.05</v>
      </c>
      <c r="T4767" s="1">
        <v>0.09</v>
      </c>
      <c r="U4767" s="1">
        <v>67.96</v>
      </c>
      <c r="V4767" s="1">
        <f>100-U4767</f>
        <v>32.04</v>
      </c>
      <c r="W4767" s="1">
        <v>21.02</v>
      </c>
      <c r="X4767" s="0" t="inlineStr">
        <is>
          <t>IBGE — Censo Demográfico 2022 / SIDRA</t>
        </is>
      </c>
    </row>
    <row r="4768">
      <c r="A4768" s="0" t="inlineStr">
        <is>
          <t>4307831</t>
        </is>
      </c>
      <c r="B4768" s="0" t="inlineStr">
        <is>
          <t>Eugênio de Castro</t>
        </is>
      </c>
      <c r="C4768" s="0" t="inlineStr">
        <is>
          <t>RS</t>
        </is>
      </c>
      <c r="D4768" s="0" t="inlineStr">
        <is>
          <t>2022</t>
        </is>
      </c>
      <c r="E4768" s="1">
        <v>2609</v>
      </c>
      <c r="F4768" s="1">
        <v>99</v>
      </c>
      <c r="G4768" s="1">
        <v>143</v>
      </c>
      <c r="H4768" s="1">
        <v>403</v>
      </c>
      <c r="I4768" s="1">
        <f>(F4768+G4768+H4768)/E4768*100</f>
        <v>24.722115753162131084706784209</v>
      </c>
      <c r="J4768" s="1">
        <f>(F4768+G4768)/E4768*100</f>
        <v>9.275584515139900344959754695</v>
      </c>
      <c r="K4768" s="1">
        <f>F4768/E4768*100</f>
        <v>3.794557301648141050210808739</v>
      </c>
      <c r="L4768" s="1">
        <v>1771.70</v>
      </c>
      <c r="M4768" s="1">
        <v>1212.00</v>
      </c>
      <c r="N4768" s="1">
        <v>4.42</v>
      </c>
      <c r="O4768" s="1">
        <v>83.18</v>
      </c>
      <c r="P4768" s="1">
        <v>5.22</v>
      </c>
      <c r="Q4768" s="1">
        <v>0.18</v>
      </c>
      <c r="R4768" s="1">
        <v>36.60</v>
      </c>
      <c r="S4768" s="1">
        <v>62.95</v>
      </c>
      <c s="1" r="T4768">
        <v>0</v>
      </c>
      <c r="U4768" s="1">
        <v>69.42</v>
      </c>
      <c r="V4768" s="1">
        <f>100-U4768</f>
        <v>30.58</v>
      </c>
      <c r="W4768" s="1">
        <v>20.05</v>
      </c>
      <c r="X4768" s="0" t="inlineStr">
        <is>
          <t>IBGE — Censo Demográfico 2022 / SIDRA</t>
        </is>
      </c>
    </row>
    <row r="4769">
      <c r="A4769" s="0" t="inlineStr">
        <is>
          <t>4307864</t>
        </is>
      </c>
      <c r="B4769" s="0" t="inlineStr">
        <is>
          <t>Fagundes Varela</t>
        </is>
      </c>
      <c r="C4769" s="0" t="inlineStr">
        <is>
          <t>RS</t>
        </is>
      </c>
      <c r="D4769" s="0" t="inlineStr">
        <is>
          <t>2022</t>
        </is>
      </c>
      <c r="E4769" s="1">
        <v>2566</v>
      </c>
      <c r="F4769" s="1">
        <v>10</v>
      </c>
      <c r="G4769" s="1">
        <v>6</v>
      </c>
      <c r="H4769" s="1">
        <v>83</v>
      </c>
      <c r="I4769" s="1">
        <f>(F4769+G4769+H4769)/E4769*100</f>
        <v>3.8581449727201870615744349182</v>
      </c>
      <c r="J4769" s="1">
        <f>(F4769+G4769)/E4769*100</f>
        <v>0.6235385814497272018706157443</v>
      </c>
      <c r="K4769" s="1">
        <f>F4769/E4769*100</f>
        <v>0.3897116134060795011691348402</v>
      </c>
      <c r="L4769" s="1">
        <v>2086.70</v>
      </c>
      <c r="M4769" s="1">
        <v>1624.80</v>
      </c>
      <c r="N4769" s="1">
        <v>2.43</v>
      </c>
      <c r="O4769" s="1">
        <v>60.93</v>
      </c>
      <c r="P4769" s="1">
        <v>7.25</v>
      </c>
      <c r="Q4769" s="1">
        <v>53.79</v>
      </c>
      <c r="R4769" s="1">
        <v>12.23</v>
      </c>
      <c r="S4769" s="1">
        <v>33.75</v>
      </c>
      <c s="1" r="T4769">
        <v>0</v>
      </c>
      <c r="U4769" s="1">
        <v>97.06</v>
      </c>
      <c r="V4769" s="1">
        <f>100-U4769</f>
        <v>2.94</v>
      </c>
      <c r="W4769" s="1">
        <v>2.27</v>
      </c>
      <c r="X4769" s="0" t="inlineStr">
        <is>
          <t>IBGE — Censo Demográfico 2022 / SIDRA</t>
        </is>
      </c>
    </row>
    <row r="4770">
      <c r="A4770" s="0" t="inlineStr">
        <is>
          <t>4307906</t>
        </is>
      </c>
      <c r="B4770" s="0" t="inlineStr">
        <is>
          <t>Farroupilha</t>
        </is>
      </c>
      <c r="C4770" s="0" t="inlineStr">
        <is>
          <t>RS</t>
        </is>
      </c>
      <c r="D4770" s="0" t="inlineStr">
        <is>
          <t>2022</t>
        </is>
      </c>
      <c r="E4770" s="1">
        <v>70162</v>
      </c>
      <c r="F4770" s="1">
        <v>1323</v>
      </c>
      <c r="G4770" s="1">
        <v>999</v>
      </c>
      <c r="H4770" s="1">
        <v>4055</v>
      </c>
      <c r="I4770" s="1">
        <f>(F4770+G4770+H4770)/E4770*100</f>
        <v>9.088965536900316410592628488</v>
      </c>
      <c r="J4770" s="1">
        <f>(F4770+G4770)/E4770*100</f>
        <v>3.3094837661412160428722100282</v>
      </c>
      <c r="K4770" s="1">
        <f>F4770/E4770*100</f>
        <v>1.8856360993130184430318405975</v>
      </c>
      <c r="L4770" s="1">
        <v>2099.90</v>
      </c>
      <c r="M4770" s="1">
        <v>1737.33</v>
      </c>
      <c r="N4770" s="1">
        <v>1.91</v>
      </c>
      <c r="O4770" s="1">
        <v>86.69</v>
      </c>
      <c r="P4770" s="1">
        <v>11.45</v>
      </c>
      <c r="Q4770" s="1">
        <v>71.48</v>
      </c>
      <c r="R4770" s="1">
        <v>24.89</v>
      </c>
      <c r="S4770" s="1">
        <v>3.39</v>
      </c>
      <c s="1" r="T4770">
        <v>0</v>
      </c>
      <c r="U4770" s="1">
        <v>98.83</v>
      </c>
      <c r="V4770" s="1">
        <f>100-U4770</f>
        <v>1.17</v>
      </c>
      <c r="W4770" s="1">
        <v>0.63</v>
      </c>
      <c r="X4770" s="0" t="inlineStr">
        <is>
          <t>IBGE — Censo Demográfico 2022 / SIDRA</t>
        </is>
      </c>
    </row>
    <row r="4771">
      <c r="A4771" s="0" t="inlineStr">
        <is>
          <t>4308003</t>
        </is>
      </c>
      <c r="B4771" s="0" t="inlineStr">
        <is>
          <t>Faxinal do Soturno</t>
        </is>
      </c>
      <c r="C4771" s="0" t="inlineStr">
        <is>
          <t>RS</t>
        </is>
      </c>
      <c r="D4771" s="0" t="inlineStr">
        <is>
          <t>2022</t>
        </is>
      </c>
      <c r="E4771" s="1">
        <v>6702</v>
      </c>
      <c r="F4771" s="1">
        <v>16</v>
      </c>
      <c r="G4771" s="1">
        <v>121</v>
      </c>
      <c r="H4771" s="1">
        <v>721</v>
      </c>
      <c r="I4771" s="1">
        <f>(F4771+G4771+H4771)/E4771*100</f>
        <v>12.802148612354521038495971352</v>
      </c>
      <c r="J4771" s="1">
        <f>(F4771+G4771)/E4771*100</f>
        <v>2.0441659206207102357505222322</v>
      </c>
      <c r="K4771" s="1">
        <f>F4771/E4771*100</f>
        <v>0.2387347060578931662190390928</v>
      </c>
      <c r="L4771" s="1">
        <v>1987.81</v>
      </c>
      <c r="M4771" s="1">
        <v>1355.50</v>
      </c>
      <c r="N4771" s="1">
        <v>3.36</v>
      </c>
      <c r="O4771" s="1">
        <v>74.97</v>
      </c>
      <c r="P4771" s="1">
        <v>19.10</v>
      </c>
      <c r="Q4771" s="1">
        <v>69.28</v>
      </c>
      <c r="R4771" s="1">
        <v>10.96</v>
      </c>
      <c r="S4771" s="1">
        <v>12.20</v>
      </c>
      <c r="T4771" s="1">
        <v>0.04</v>
      </c>
      <c r="U4771" s="1">
        <v>92.99</v>
      </c>
      <c r="V4771" s="1">
        <f>100-U4771</f>
        <v>7.01</v>
      </c>
      <c r="W4771" s="1">
        <v>6.51</v>
      </c>
      <c r="X4771" s="0" t="inlineStr">
        <is>
          <t>IBGE — Censo Demográfico 2022 / SIDRA</t>
        </is>
      </c>
    </row>
    <row r="4772">
      <c r="A4772" s="0" t="inlineStr">
        <is>
          <t>4308052</t>
        </is>
      </c>
      <c r="B4772" s="0" t="inlineStr">
        <is>
          <t>Faxinalzinho</t>
        </is>
      </c>
      <c r="C4772" s="0" t="inlineStr">
        <is>
          <t>RS</t>
        </is>
      </c>
      <c r="D4772" s="0" t="inlineStr">
        <is>
          <t>2022</t>
        </is>
      </c>
      <c r="E4772" s="1">
        <v>2515</v>
      </c>
      <c r="F4772" s="1">
        <v>34</v>
      </c>
      <c r="G4772" s="1">
        <v>158</v>
      </c>
      <c r="H4772" s="1">
        <v>308</v>
      </c>
      <c r="I4772" s="1">
        <f>(F4772+G4772+H4772)/E4772*100</f>
        <v>19.880715705765407554671968191</v>
      </c>
      <c r="J4772" s="1">
        <f>(F4772+G4772)/E4772*100</f>
        <v>7.6341948310139165009940357853</v>
      </c>
      <c r="K4772" s="1">
        <f>F4772/E4772*100</f>
        <v>1.351888667992047713717693837</v>
      </c>
      <c r="L4772" s="1">
        <v>1922.21</v>
      </c>
      <c r="M4772" s="1">
        <v>1212.00</v>
      </c>
      <c r="N4772" s="1">
        <v>7.95</v>
      </c>
      <c r="O4772" s="1">
        <v>69.72</v>
      </c>
      <c r="P4772" s="1">
        <v>27.89</v>
      </c>
      <c r="Q4772" s="1">
        <v>0.60</v>
      </c>
      <c r="R4772" s="1">
        <v>58.86</v>
      </c>
      <c r="S4772" s="1">
        <v>39.94</v>
      </c>
      <c r="T4772" s="1">
        <v>0.10</v>
      </c>
      <c r="U4772" s="1">
        <v>89.14</v>
      </c>
      <c r="V4772" s="1">
        <f>100-U4772</f>
        <v>10.86</v>
      </c>
      <c r="W4772" s="1">
        <v>9.36</v>
      </c>
      <c r="X4772" s="0" t="inlineStr">
        <is>
          <t>IBGE — Censo Demográfico 2022 / SIDRA</t>
        </is>
      </c>
    </row>
    <row r="4773">
      <c r="A4773" s="0" t="inlineStr">
        <is>
          <t>4308078</t>
        </is>
      </c>
      <c r="B4773" s="0" t="inlineStr">
        <is>
          <t>Fazenda Vilanova</t>
        </is>
      </c>
      <c r="C4773" s="0" t="inlineStr">
        <is>
          <t>RS</t>
        </is>
      </c>
      <c r="D4773" s="0" t="inlineStr">
        <is>
          <t>2022</t>
        </is>
      </c>
      <c r="E4773" s="1">
        <v>4271</v>
      </c>
      <c r="F4773" s="1">
        <v>49</v>
      </c>
      <c r="G4773" s="1">
        <v>57</v>
      </c>
      <c r="H4773" s="1">
        <v>418</v>
      </c>
      <c r="I4773" s="1">
        <f>(F4773+G4773+H4773)/E4773*100</f>
        <v>12.268789510653242800280964645</v>
      </c>
      <c r="J4773" s="1">
        <f>(F4773+G4773)/E4773*100</f>
        <v>2.4818543666588620931866073519</v>
      </c>
      <c r="K4773" s="1">
        <f>F4773/E4773*100</f>
        <v>1.1472723015687192694919222664</v>
      </c>
      <c r="L4773" s="1">
        <v>1500.24</v>
      </c>
      <c r="M4773" s="1">
        <v>1212.00</v>
      </c>
      <c r="N4773" s="1">
        <v>4.43</v>
      </c>
      <c r="O4773" s="1">
        <v>90.04</v>
      </c>
      <c r="P4773" s="1">
        <v>5.71</v>
      </c>
      <c r="Q4773" s="1">
        <v>3.10</v>
      </c>
      <c r="R4773" s="1">
        <v>85.66</v>
      </c>
      <c r="S4773" s="1">
        <v>11.00</v>
      </c>
      <c s="1" r="T4773">
        <v>0</v>
      </c>
      <c r="U4773" s="1">
        <v>99.09</v>
      </c>
      <c r="V4773" s="1">
        <f>100-U4773</f>
        <v>0.91</v>
      </c>
      <c r="W4773" s="1">
        <v>0.67</v>
      </c>
      <c r="X4773" s="0" t="inlineStr">
        <is>
          <t>IBGE — Censo Demográfico 2022 / SIDRA</t>
        </is>
      </c>
    </row>
    <row r="4774">
      <c r="A4774" s="0" t="inlineStr">
        <is>
          <t>4308102</t>
        </is>
      </c>
      <c r="B4774" s="0" t="inlineStr">
        <is>
          <t>Feliz</t>
        </is>
      </c>
      <c r="C4774" s="0" t="inlineStr">
        <is>
          <t>RS</t>
        </is>
      </c>
      <c r="D4774" s="0" t="inlineStr">
        <is>
          <t>2022</t>
        </is>
      </c>
      <c r="E4774" s="1">
        <v>13725</v>
      </c>
      <c r="F4774" s="1">
        <v>25</v>
      </c>
      <c r="G4774" s="1">
        <v>95</v>
      </c>
      <c r="H4774" s="1">
        <v>555</v>
      </c>
      <c r="I4774" s="1">
        <f>(F4774+G4774+H4774)/E4774*100</f>
        <v>4.9180327868852459016393442623</v>
      </c>
      <c r="J4774" s="1">
        <f>(F4774+G4774)/E4774*100</f>
        <v>0.8743169398907103825136612022</v>
      </c>
      <c r="K4774" s="1">
        <f>F4774/E4774*100</f>
        <v>0.1821493624772313296903460838</v>
      </c>
      <c r="L4774" s="1">
        <v>2300.06</v>
      </c>
      <c r="M4774" s="1">
        <v>1750.00</v>
      </c>
      <c r="N4774" s="1">
        <v>1.36</v>
      </c>
      <c r="O4774" s="1">
        <v>83.46</v>
      </c>
      <c r="P4774" s="1">
        <v>8.23</v>
      </c>
      <c r="Q4774" s="1">
        <v>37.63</v>
      </c>
      <c r="R4774" s="1">
        <v>53.91</v>
      </c>
      <c r="S4774" s="1">
        <v>8.27</v>
      </c>
      <c s="1" r="T4774">
        <v>0</v>
      </c>
      <c r="U4774" s="1">
        <v>99.67</v>
      </c>
      <c r="V4774" s="1">
        <f>100-U4774</f>
        <v>0.33</v>
      </c>
      <c r="W4774" s="1">
        <v>0.15</v>
      </c>
      <c r="X4774" s="0" t="inlineStr">
        <is>
          <t>IBGE — Censo Demográfico 2022 / SIDRA</t>
        </is>
      </c>
    </row>
    <row r="4775">
      <c r="A4775" s="0" t="inlineStr">
        <is>
          <t>4308201</t>
        </is>
      </c>
      <c r="B4775" s="0" t="inlineStr">
        <is>
          <t>Flores da Cunha</t>
        </is>
      </c>
      <c r="C4775" s="0" t="inlineStr">
        <is>
          <t>RS</t>
        </is>
      </c>
      <c r="D4775" s="0" t="inlineStr">
        <is>
          <t>2022</t>
        </is>
      </c>
      <c r="E4775" s="1">
        <v>30847</v>
      </c>
      <c r="F4775" s="1">
        <v>584</v>
      </c>
      <c r="G4775" s="1">
        <v>324</v>
      </c>
      <c r="H4775" s="1">
        <v>1733</v>
      </c>
      <c r="I4775" s="1">
        <f>(F4775+G4775+H4775)/E4775*100</f>
        <v>8.561610529386974422148020877</v>
      </c>
      <c r="J4775" s="1">
        <f>(F4775+G4775)/E4775*100</f>
        <v>2.9435601517165364541122313353</v>
      </c>
      <c r="K4775" s="1">
        <f>F4775/E4775*100</f>
        <v>1.8932148993419133140986157487</v>
      </c>
      <c r="L4775" s="1">
        <v>2303.59</v>
      </c>
      <c r="M4775" s="1">
        <v>1766.67</v>
      </c>
      <c r="N4775" s="1">
        <v>2.11</v>
      </c>
      <c r="O4775" s="1">
        <v>85.53</v>
      </c>
      <c r="P4775" s="1">
        <v>6.24</v>
      </c>
      <c r="Q4775" s="1">
        <v>74.56</v>
      </c>
      <c r="R4775" s="1">
        <v>13.26</v>
      </c>
      <c r="S4775" s="1">
        <v>10.90</v>
      </c>
      <c r="T4775" s="1">
        <v>0.01</v>
      </c>
      <c r="U4775" s="1">
        <v>98.67</v>
      </c>
      <c r="V4775" s="1">
        <f>100-U4775</f>
        <v>1.33</v>
      </c>
      <c r="W4775" s="1">
        <v>1.03</v>
      </c>
      <c r="X4775" s="0" t="inlineStr">
        <is>
          <t>IBGE — Censo Demográfico 2022 / SIDRA</t>
        </is>
      </c>
    </row>
    <row r="4776">
      <c r="A4776" s="0" t="inlineStr">
        <is>
          <t>4308250</t>
        </is>
      </c>
      <c r="B4776" s="0" t="inlineStr">
        <is>
          <t>Floriano Peixoto</t>
        </is>
      </c>
      <c r="C4776" s="0" t="inlineStr">
        <is>
          <t>RS</t>
        </is>
      </c>
      <c r="D4776" s="0" t="inlineStr">
        <is>
          <t>2022</t>
        </is>
      </c>
      <c r="E4776" s="1">
        <v>1666</v>
      </c>
      <c r="F4776" s="1">
        <v>83</v>
      </c>
      <c r="G4776" s="1">
        <v>54</v>
      </c>
      <c r="H4776" s="1">
        <v>133</v>
      </c>
      <c r="I4776" s="1">
        <f>(F4776+G4776+H4776)/E4776*100</f>
        <v>16.206482593037214885954381753</v>
      </c>
      <c r="J4776" s="1">
        <f>(F4776+G4776)/E4776*100</f>
        <v>8.223289315726290516206482593</v>
      </c>
      <c r="K4776" s="1">
        <f>F4776/E4776*100</f>
        <v>4.9819927971188475390156062425</v>
      </c>
      <c r="L4776" s="1">
        <v>1586.03</v>
      </c>
      <c r="M4776" s="1">
        <v>1250.00</v>
      </c>
      <c r="N4776" s="1">
        <v>4.04</v>
      </c>
      <c r="O4776" s="1">
        <v>48.13</v>
      </c>
      <c r="P4776" s="1">
        <v>17.15</v>
      </c>
      <c r="Q4776" s="1">
        <v>1.15</v>
      </c>
      <c r="R4776" s="1">
        <v>50.29</v>
      </c>
      <c r="S4776" s="1">
        <v>47.26</v>
      </c>
      <c s="1" r="T4776">
        <v>0</v>
      </c>
      <c r="U4776" s="1">
        <v>34.44</v>
      </c>
      <c r="V4776" s="1">
        <f>100-U4776</f>
        <v>65.56</v>
      </c>
      <c r="W4776" s="1">
        <v>57.20</v>
      </c>
      <c r="X4776" s="0" t="inlineStr">
        <is>
          <t>IBGE — Censo Demográfico 2022 / SIDRA</t>
        </is>
      </c>
    </row>
    <row r="4777">
      <c r="A4777" s="0" t="inlineStr">
        <is>
          <t>4308300</t>
        </is>
      </c>
      <c r="B4777" s="0" t="inlineStr">
        <is>
          <t>Fontoura Xavier</t>
        </is>
      </c>
      <c r="C4777" s="0" t="inlineStr">
        <is>
          <t>RS</t>
        </is>
      </c>
      <c r="D4777" s="0" t="inlineStr">
        <is>
          <t>2022</t>
        </is>
      </c>
      <c r="E4777" s="1">
        <v>9546</v>
      </c>
      <c r="F4777" s="1">
        <v>99</v>
      </c>
      <c r="G4777" s="1">
        <v>521</v>
      </c>
      <c r="H4777" s="1">
        <v>1570</v>
      </c>
      <c r="I4777" s="1">
        <f>(F4777+G4777+H4777)/E4777*100</f>
        <v>22.941546197360150848522941546</v>
      </c>
      <c r="J4777" s="1">
        <f>(F4777+G4777)/E4777*100</f>
        <v>6.494866959983239053006494867</v>
      </c>
      <c r="K4777" s="1">
        <f>F4777/E4777*100</f>
        <v>1.0370835952231301068510370836</v>
      </c>
      <c r="L4777" s="1">
        <v>1460.29</v>
      </c>
      <c r="M4777" s="1">
        <v>1190.00</v>
      </c>
      <c r="N4777" s="1">
        <v>11.45</v>
      </c>
      <c r="O4777" s="1">
        <v>52.55</v>
      </c>
      <c r="P4777" s="1">
        <v>35.48</v>
      </c>
      <c r="Q4777" s="1">
        <v>8.94</v>
      </c>
      <c r="R4777" s="1">
        <v>30.57</v>
      </c>
      <c r="S4777" s="1">
        <v>55.77</v>
      </c>
      <c r="T4777" s="1">
        <v>1.49</v>
      </c>
      <c r="U4777" s="1">
        <v>68.54</v>
      </c>
      <c r="V4777" s="1">
        <f>100-U4777</f>
        <v>31.46</v>
      </c>
      <c r="W4777" s="1">
        <v>28.52</v>
      </c>
      <c r="X4777" s="0" t="inlineStr">
        <is>
          <t>IBGE — Censo Demográfico 2022 / SIDRA</t>
        </is>
      </c>
    </row>
    <row r="4778">
      <c r="A4778" s="0" t="inlineStr">
        <is>
          <t>4308409</t>
        </is>
      </c>
      <c r="B4778" s="0" t="inlineStr">
        <is>
          <t>Formigueiro</t>
        </is>
      </c>
      <c r="C4778" s="0" t="inlineStr">
        <is>
          <t>RS</t>
        </is>
      </c>
      <c r="D4778" s="0" t="inlineStr">
        <is>
          <t>2022</t>
        </is>
      </c>
      <c r="E4778" s="1">
        <v>6302</v>
      </c>
      <c r="F4778" s="1">
        <v>102</v>
      </c>
      <c r="G4778" s="1">
        <v>402</v>
      </c>
      <c r="H4778" s="1">
        <v>1011</v>
      </c>
      <c r="I4778" s="1">
        <f>(F4778+G4778+H4778)/E4778*100</f>
        <v>24.039987305617264360520469692</v>
      </c>
      <c r="J4778" s="1">
        <f>(F4778+G4778)/E4778*100</f>
        <v>7.997461123452872104093938432</v>
      </c>
      <c r="K4778" s="1">
        <f>F4778/E4778*100</f>
        <v>1.6185337987940336401142494446</v>
      </c>
      <c r="L4778" s="1">
        <v>1436.99</v>
      </c>
      <c r="M4778" s="1">
        <v>1200.00</v>
      </c>
      <c r="N4778" s="1">
        <v>8.19</v>
      </c>
      <c r="O4778" s="1">
        <v>53.15</v>
      </c>
      <c r="P4778" s="1">
        <v>38.92</v>
      </c>
      <c r="Q4778" s="1">
        <v>26.42</v>
      </c>
      <c r="R4778" s="1">
        <v>11.16</v>
      </c>
      <c r="S4778" s="1">
        <v>54.18</v>
      </c>
      <c r="T4778" s="1">
        <v>0.24</v>
      </c>
      <c r="U4778" s="1">
        <v>92.47</v>
      </c>
      <c r="V4778" s="1">
        <f>100-U4778</f>
        <v>7.53</v>
      </c>
      <c r="W4778" s="1">
        <v>6.86</v>
      </c>
      <c r="X4778" s="0" t="inlineStr">
        <is>
          <t>IBGE — Censo Demográfico 2022 / SIDRA</t>
        </is>
      </c>
    </row>
    <row r="4779">
      <c r="A4779" s="0" t="inlineStr">
        <is>
          <t>4308433</t>
        </is>
      </c>
      <c r="B4779" s="0" t="inlineStr">
        <is>
          <t>Forquetinha</t>
        </is>
      </c>
      <c r="C4779" s="0" t="inlineStr">
        <is>
          <t>RS</t>
        </is>
      </c>
      <c r="D4779" s="0" t="inlineStr">
        <is>
          <t>2022</t>
        </is>
      </c>
      <c r="E4779" s="1">
        <v>2390</v>
      </c>
      <c r="F4779" s="1">
        <v>39</v>
      </c>
      <c r="G4779" s="1">
        <v>31</v>
      </c>
      <c r="H4779" s="1">
        <v>205</v>
      </c>
      <c r="I4779" s="1">
        <f>(F4779+G4779+H4779)/E4779*100</f>
        <v>11.506276150627615062761506276</v>
      </c>
      <c r="J4779" s="1">
        <f>(F4779+G4779)/E4779*100</f>
        <v>2.9288702928870292887029288703</v>
      </c>
      <c r="K4779" s="1">
        <f>F4779/E4779*100</f>
        <v>1.6317991631799163179916317992</v>
      </c>
      <c r="L4779" s="1">
        <v>1608.56</v>
      </c>
      <c r="M4779" s="1">
        <v>1212.00</v>
      </c>
      <c r="N4779" s="1">
        <v>5.51</v>
      </c>
      <c r="O4779" s="1">
        <v>88.90</v>
      </c>
      <c r="P4779" s="1">
        <v>5.34</v>
      </c>
      <c r="Q4779" s="1">
        <v>1.47</v>
      </c>
      <c r="R4779" s="1">
        <v>71.52</v>
      </c>
      <c r="S4779" s="1">
        <v>26.91</v>
      </c>
      <c s="1" r="T4779">
        <v>0</v>
      </c>
      <c r="U4779" s="1">
        <v>97.17</v>
      </c>
      <c r="V4779" s="1">
        <f>100-U4779</f>
        <v>2.83</v>
      </c>
      <c r="W4779" s="1">
        <v>2.20</v>
      </c>
      <c r="X4779" s="0" t="inlineStr">
        <is>
          <t>IBGE — Censo Demográfico 2022 / SIDRA</t>
        </is>
      </c>
    </row>
    <row r="4780">
      <c r="A4780" s="0" t="inlineStr">
        <is>
          <t>4308458</t>
        </is>
      </c>
      <c r="B4780" s="0" t="inlineStr">
        <is>
          <t>Fortaleza dos Valos</t>
        </is>
      </c>
      <c r="C4780" s="0" t="inlineStr">
        <is>
          <t>RS</t>
        </is>
      </c>
      <c r="D4780" s="0" t="inlineStr">
        <is>
          <t>2022</t>
        </is>
      </c>
      <c r="E4780" s="1">
        <v>4456</v>
      </c>
      <c r="F4780" s="1">
        <v>67</v>
      </c>
      <c r="G4780" s="1">
        <v>76</v>
      </c>
      <c r="H4780" s="1">
        <v>437</v>
      </c>
      <c r="I4780" s="1">
        <f>(F4780+G4780+H4780)/E4780*100</f>
        <v>13.016157989228007181328545781</v>
      </c>
      <c r="J4780" s="1">
        <f>(F4780+G4780)/E4780*100</f>
        <v>3.2091561938958707360861759425</v>
      </c>
      <c r="K4780" s="1">
        <f>F4780/E4780*100</f>
        <v>1.5035906642728904847396768402</v>
      </c>
      <c r="L4780" s="1">
        <v>2095.83</v>
      </c>
      <c r="M4780" s="1">
        <v>1350.00</v>
      </c>
      <c r="N4780" s="1">
        <v>4.13</v>
      </c>
      <c r="O4780" s="1">
        <v>76.18</v>
      </c>
      <c r="P4780" s="1">
        <v>7.34</v>
      </c>
      <c r="Q4780" s="1">
        <v>6.01</v>
      </c>
      <c r="R4780" s="1">
        <v>15.20</v>
      </c>
      <c r="S4780" s="1">
        <v>78.73</v>
      </c>
      <c s="1" r="T4780">
        <v>0</v>
      </c>
      <c r="U4780" s="1">
        <v>89.13</v>
      </c>
      <c r="V4780" s="1">
        <f>100-U4780</f>
        <v>10.87</v>
      </c>
      <c r="W4780" s="1">
        <v>7.28</v>
      </c>
      <c r="X4780" s="0" t="inlineStr">
        <is>
          <t>IBGE — Censo Demográfico 2022 / SIDRA</t>
        </is>
      </c>
    </row>
    <row r="4781">
      <c r="A4781" s="0" t="inlineStr">
        <is>
          <t>4308508</t>
        </is>
      </c>
      <c r="B4781" s="0" t="inlineStr">
        <is>
          <t>Frederico Westphalen</t>
        </is>
      </c>
      <c r="C4781" s="0" t="inlineStr">
        <is>
          <t>RS</t>
        </is>
      </c>
      <c r="D4781" s="0" t="inlineStr">
        <is>
          <t>2022</t>
        </is>
      </c>
      <c r="E4781" s="1">
        <v>32365</v>
      </c>
      <c r="F4781" s="1">
        <v>418</v>
      </c>
      <c r="G4781" s="1">
        <v>485</v>
      </c>
      <c r="H4781" s="1">
        <v>2964</v>
      </c>
      <c r="I4781" s="1">
        <f>(F4781+G4781+H4781)/E4781*100</f>
        <v>11.948092074772130387764560482</v>
      </c>
      <c r="J4781" s="1">
        <f>(F4781+G4781)/E4781*100</f>
        <v>2.7900509809979916576548740924</v>
      </c>
      <c r="K4781" s="1">
        <f>F4781/E4781*100</f>
        <v>1.2915186157886605901436737216</v>
      </c>
      <c r="L4781" s="1">
        <v>2257.68</v>
      </c>
      <c r="M4781" s="1">
        <v>1525.00</v>
      </c>
      <c r="N4781" s="1">
        <v>3.40</v>
      </c>
      <c r="O4781" s="1">
        <v>91.88</v>
      </c>
      <c r="P4781" s="1">
        <v>4.92</v>
      </c>
      <c r="Q4781" s="1">
        <v>61.93</v>
      </c>
      <c r="R4781" s="1">
        <v>13.07</v>
      </c>
      <c r="S4781" s="1">
        <v>24.44</v>
      </c>
      <c s="1" r="T4781">
        <v>0</v>
      </c>
      <c r="U4781" s="1">
        <v>93.71</v>
      </c>
      <c r="V4781" s="1">
        <f>100-U4781</f>
        <v>6.29</v>
      </c>
      <c r="W4781" s="1">
        <v>4.74</v>
      </c>
      <c r="X4781" s="0" t="inlineStr">
        <is>
          <t>IBGE — Censo Demográfico 2022 / SIDRA</t>
        </is>
      </c>
    </row>
    <row r="4782">
      <c r="A4782" s="0" t="inlineStr">
        <is>
          <t>4308607</t>
        </is>
      </c>
      <c r="B4782" s="0" t="inlineStr">
        <is>
          <t>Garibaldi</t>
        </is>
      </c>
      <c r="C4782" s="0" t="inlineStr">
        <is>
          <t>RS</t>
        </is>
      </c>
      <c r="D4782" s="0" t="inlineStr">
        <is>
          <t>2022</t>
        </is>
      </c>
      <c r="E4782" s="1">
        <v>34265</v>
      </c>
      <c r="F4782" s="1">
        <v>246</v>
      </c>
      <c r="G4782" s="1">
        <v>317</v>
      </c>
      <c r="H4782" s="1">
        <v>1273</v>
      </c>
      <c r="I4782" s="1">
        <f>(F4782+G4782+H4782)/E4782*100</f>
        <v>5.3582372683496279001896979425</v>
      </c>
      <c r="J4782" s="1">
        <f>(F4782+G4782)/E4782*100</f>
        <v>1.6430760250984970086093681599</v>
      </c>
      <c r="K4782" s="1">
        <f>F4782/E4782*100</f>
        <v>0.7179337516416168101561359988</v>
      </c>
      <c r="L4782" s="1">
        <v>2487.48</v>
      </c>
      <c r="M4782" s="1">
        <v>1950.00</v>
      </c>
      <c r="N4782" s="1">
        <v>1.89</v>
      </c>
      <c r="O4782" s="1">
        <v>90.51</v>
      </c>
      <c r="P4782" s="1">
        <v>6.69</v>
      </c>
      <c r="Q4782" s="1">
        <v>81.91</v>
      </c>
      <c r="R4782" s="1">
        <v>11.72</v>
      </c>
      <c r="S4782" s="1">
        <v>6.31</v>
      </c>
      <c s="1" r="T4782">
        <v>0</v>
      </c>
      <c r="U4782" s="1">
        <v>99.72</v>
      </c>
      <c r="V4782" s="1">
        <f>100-U4782</f>
        <v>0.28</v>
      </c>
      <c r="W4782" s="1">
        <v>0.15</v>
      </c>
      <c r="X4782" s="0" t="inlineStr">
        <is>
          <t>IBGE — Censo Demográfico 2022 / SIDRA</t>
        </is>
      </c>
    </row>
    <row r="4783">
      <c r="A4783" s="0" t="inlineStr">
        <is>
          <t>4308656</t>
        </is>
      </c>
      <c r="B4783" s="0" t="inlineStr">
        <is>
          <t>Garruchos</t>
        </is>
      </c>
      <c r="C4783" s="0" t="inlineStr">
        <is>
          <t>RS</t>
        </is>
      </c>
      <c r="D4783" s="0" t="inlineStr">
        <is>
          <t>2022</t>
        </is>
      </c>
      <c r="E4783" s="1">
        <v>2682</v>
      </c>
      <c r="F4783" s="1">
        <v>40</v>
      </c>
      <c r="G4783" s="1">
        <v>193</v>
      </c>
      <c r="H4783" s="1">
        <v>444</v>
      </c>
      <c r="I4783" s="1">
        <f>(F4783+G4783+H4783)/E4783*100</f>
        <v>25.242356450410141685309470544</v>
      </c>
      <c r="J4783" s="1">
        <f>(F4783+G4783)/E4783*100</f>
        <v>8.687546607009694258016405667</v>
      </c>
      <c r="K4783" s="1">
        <f>F4783/E4783*100</f>
        <v>1.4914243102162565249813571961</v>
      </c>
      <c r="L4783" s="1">
        <v>1367.69</v>
      </c>
      <c r="M4783" s="1">
        <v>1004.00</v>
      </c>
      <c r="N4783" s="1">
        <v>9.03</v>
      </c>
      <c r="O4783" s="1">
        <v>89.39</v>
      </c>
      <c r="P4783" s="1">
        <v>7.67</v>
      </c>
      <c r="Q4783" s="1">
        <v>1.52</v>
      </c>
      <c r="R4783" s="1">
        <v>59.28</v>
      </c>
      <c r="S4783" s="1">
        <v>38.26</v>
      </c>
      <c r="T4783" s="1">
        <v>0.19</v>
      </c>
      <c r="U4783" s="1">
        <v>49.24</v>
      </c>
      <c r="V4783" s="1">
        <f>100-U4783</f>
        <v>50.76</v>
      </c>
      <c r="W4783" s="1">
        <v>41.57</v>
      </c>
      <c r="X4783" s="0" t="inlineStr">
        <is>
          <t>IBGE — Censo Demográfico 2022 / SIDRA</t>
        </is>
      </c>
    </row>
    <row r="4784">
      <c r="A4784" s="0" t="inlineStr">
        <is>
          <t>4308706</t>
        </is>
      </c>
      <c r="B4784" s="0" t="inlineStr">
        <is>
          <t>Gaurama</t>
        </is>
      </c>
      <c r="C4784" s="0" t="inlineStr">
        <is>
          <t>RS</t>
        </is>
      </c>
      <c r="D4784" s="0" t="inlineStr">
        <is>
          <t>2022</t>
        </is>
      </c>
      <c r="E4784" s="1">
        <v>5597</v>
      </c>
      <c r="F4784" s="1">
        <v>33</v>
      </c>
      <c r="G4784" s="1">
        <v>38</v>
      </c>
      <c r="H4784" s="1">
        <v>327</v>
      </c>
      <c r="I4784" s="1">
        <f>(F4784+G4784+H4784)/E4784*100</f>
        <v>7.1109522958727889941039842773</v>
      </c>
      <c r="J4784" s="1">
        <f>(F4784+G4784)/E4784*100</f>
        <v>1.2685367160979095944255851349</v>
      </c>
      <c r="K4784" s="1">
        <f>F4784/E4784*100</f>
        <v>0.5896015722708593889583705557</v>
      </c>
      <c r="L4784" s="1">
        <v>2655.63</v>
      </c>
      <c r="M4784" s="1">
        <v>1633.33</v>
      </c>
      <c r="N4784" s="1">
        <v>3.29</v>
      </c>
      <c r="O4784" s="1">
        <v>67.64</v>
      </c>
      <c r="P4784" s="1">
        <v>30.09</v>
      </c>
      <c r="Q4784" s="1">
        <v>16.70</v>
      </c>
      <c r="R4784" s="1">
        <v>54.85</v>
      </c>
      <c r="S4784" s="1">
        <v>27.54</v>
      </c>
      <c s="1" r="T4784">
        <v>0</v>
      </c>
      <c r="U4784" s="1">
        <v>86.85</v>
      </c>
      <c r="V4784" s="1">
        <f>100-U4784</f>
        <v>13.15</v>
      </c>
      <c r="W4784" s="1">
        <v>10.01</v>
      </c>
      <c r="X4784" s="0" t="inlineStr">
        <is>
          <t>IBGE — Censo Demográfico 2022 / SIDRA</t>
        </is>
      </c>
    </row>
    <row r="4785">
      <c r="A4785" s="0" t="inlineStr">
        <is>
          <t>4308805</t>
        </is>
      </c>
      <c r="B4785" s="0" t="inlineStr">
        <is>
          <t>General Câmara</t>
        </is>
      </c>
      <c r="C4785" s="0" t="inlineStr">
        <is>
          <t>RS</t>
        </is>
      </c>
      <c r="D4785" s="0" t="inlineStr">
        <is>
          <t>2022</t>
        </is>
      </c>
      <c r="E4785" s="1">
        <v>7606</v>
      </c>
      <c r="F4785" s="1">
        <v>174</v>
      </c>
      <c r="G4785" s="1">
        <v>598</v>
      </c>
      <c r="H4785" s="1">
        <v>1183</v>
      </c>
      <c r="I4785" s="1">
        <f>(F4785+G4785+H4785)/E4785*100</f>
        <v>25.703392058900867735997896398</v>
      </c>
      <c r="J4785" s="1">
        <f>(F4785+G4785)/E4785*100</f>
        <v>10.149881672363923218511701288</v>
      </c>
      <c r="K4785" s="1">
        <f>F4785/E4785*100</f>
        <v>2.287667630817775440441756508</v>
      </c>
      <c r="L4785" s="1">
        <v>1484.84</v>
      </c>
      <c r="M4785" s="1">
        <v>1150.00</v>
      </c>
      <c r="N4785" s="1">
        <v>5.73</v>
      </c>
      <c r="O4785" s="1">
        <v>78.88</v>
      </c>
      <c r="P4785" s="1">
        <v>14.71</v>
      </c>
      <c r="Q4785" s="1">
        <v>6.13</v>
      </c>
      <c r="R4785" s="1">
        <v>77.19</v>
      </c>
      <c r="S4785" s="1">
        <v>15.82</v>
      </c>
      <c r="T4785" s="1">
        <v>0.03</v>
      </c>
      <c r="U4785" s="1">
        <v>88.60</v>
      </c>
      <c r="V4785" s="1">
        <f>100-U4785</f>
        <v>11.40</v>
      </c>
      <c r="W4785" s="1">
        <v>8.80</v>
      </c>
      <c r="X4785" s="0" t="inlineStr">
        <is>
          <t>IBGE — Censo Demográfico 2022 / SIDRA</t>
        </is>
      </c>
    </row>
    <row r="4786">
      <c r="A4786" s="0" t="inlineStr">
        <is>
          <t>4308854</t>
        </is>
      </c>
      <c r="B4786" s="0" t="inlineStr">
        <is>
          <t>Gentil</t>
        </is>
      </c>
      <c r="C4786" s="0" t="inlineStr">
        <is>
          <t>RS</t>
        </is>
      </c>
      <c r="D4786" s="0" t="inlineStr">
        <is>
          <t>2022</t>
        </is>
      </c>
      <c r="E4786" s="1">
        <v>1744</v>
      </c>
      <c r="F4786" s="1">
        <v>29</v>
      </c>
      <c r="G4786" s="1">
        <v>48</v>
      </c>
      <c r="H4786" s="1">
        <v>134</v>
      </c>
      <c r="I4786" s="1">
        <f>(F4786+G4786+H4786)/E4786*100</f>
        <v>12.098623853211009174311926606</v>
      </c>
      <c r="J4786" s="1">
        <f>(F4786+G4786)/E4786*100</f>
        <v>4.4151376146788990825688073394</v>
      </c>
      <c r="K4786" s="1">
        <f>F4786/E4786*100</f>
        <v>1.6628440366972477064220183486</v>
      </c>
      <c r="L4786" s="1">
        <v>2888.72</v>
      </c>
      <c r="M4786" s="1">
        <v>1687.50</v>
      </c>
      <c r="N4786" s="1">
        <v>4.83</v>
      </c>
      <c r="O4786" s="1">
        <v>92.41</v>
      </c>
      <c r="P4786" s="1">
        <v>5.42</v>
      </c>
      <c r="Q4786" s="1">
        <v>0.77</v>
      </c>
      <c r="R4786" s="1">
        <v>25.54</v>
      </c>
      <c r="S4786" s="1">
        <v>72.29</v>
      </c>
      <c s="1" r="T4786">
        <v>0</v>
      </c>
      <c r="U4786" s="1">
        <v>82.97</v>
      </c>
      <c r="V4786" s="1">
        <f>100-U4786</f>
        <v>17.03</v>
      </c>
      <c r="W4786" s="1">
        <v>11.92</v>
      </c>
      <c r="X4786" s="0" t="inlineStr">
        <is>
          <t>IBGE — Censo Demográfico 2022 / SIDRA</t>
        </is>
      </c>
    </row>
    <row r="4787">
      <c r="A4787" s="0" t="inlineStr">
        <is>
          <t>4308904</t>
        </is>
      </c>
      <c r="B4787" s="0" t="inlineStr">
        <is>
          <t>Getúlio Vargas</t>
        </is>
      </c>
      <c r="C4787" s="0" t="inlineStr">
        <is>
          <t>RS</t>
        </is>
      </c>
      <c r="D4787" s="0" t="inlineStr">
        <is>
          <t>2022</t>
        </is>
      </c>
      <c r="E4787" s="1">
        <v>16429</v>
      </c>
      <c r="F4787" s="1">
        <v>117</v>
      </c>
      <c r="G4787" s="1">
        <v>159</v>
      </c>
      <c r="H4787" s="1">
        <v>1071</v>
      </c>
      <c r="I4787" s="1">
        <f>(F4787+G4787+H4787)/E4787*100</f>
        <v>8.198916550003043398867855621</v>
      </c>
      <c r="J4787" s="1">
        <f>(F4787+G4787)/E4787*100</f>
        <v>1.6799561750563028790553289914</v>
      </c>
      <c r="K4787" s="1">
        <f>F4787/E4787*100</f>
        <v>0.7121553350782153509038894638</v>
      </c>
      <c r="L4787" s="1">
        <v>2249.90</v>
      </c>
      <c r="M4787" s="1">
        <v>1583.33</v>
      </c>
      <c r="N4787" s="1">
        <v>3.02</v>
      </c>
      <c r="O4787" s="1">
        <v>89.84</v>
      </c>
      <c r="P4787" s="1">
        <v>6.32</v>
      </c>
      <c r="Q4787" s="1">
        <v>50.28</v>
      </c>
      <c r="R4787" s="1">
        <v>24.03</v>
      </c>
      <c r="S4787" s="1">
        <v>24.12</v>
      </c>
      <c s="1" r="T4787">
        <v>0</v>
      </c>
      <c r="U4787" s="1">
        <v>93.20</v>
      </c>
      <c r="V4787" s="1">
        <f>100-U4787</f>
        <v>6.80</v>
      </c>
      <c r="W4787" s="1">
        <v>2.23</v>
      </c>
      <c r="X4787" s="0" t="inlineStr">
        <is>
          <t>IBGE — Censo Demográfico 2022 / SIDRA</t>
        </is>
      </c>
    </row>
    <row r="4788">
      <c r="A4788" s="0" t="inlineStr">
        <is>
          <t>4309001</t>
        </is>
      </c>
      <c r="B4788" s="0" t="inlineStr">
        <is>
          <t>Giruá</t>
        </is>
      </c>
      <c r="C4788" s="0" t="inlineStr">
        <is>
          <t>RS</t>
        </is>
      </c>
      <c r="D4788" s="0" t="inlineStr">
        <is>
          <t>2022</t>
        </is>
      </c>
      <c r="E4788" s="1">
        <v>15917</v>
      </c>
      <c r="F4788" s="1">
        <v>251</v>
      </c>
      <c r="G4788" s="1">
        <v>349</v>
      </c>
      <c r="H4788" s="1">
        <v>1883</v>
      </c>
      <c r="I4788" s="1">
        <f>(F4788+G4788+H4788)/E4788*100</f>
        <v>15.599673305271093799082741723</v>
      </c>
      <c r="J4788" s="1">
        <f>(F4788+G4788)/E4788*100</f>
        <v>3.7695545643023182760570459257</v>
      </c>
      <c r="K4788" s="1">
        <f>F4788/E4788*100</f>
        <v>1.5769303260664698121505308789</v>
      </c>
      <c r="L4788" s="1">
        <v>1632.65</v>
      </c>
      <c r="M4788" s="1">
        <v>1212.00</v>
      </c>
      <c r="N4788" s="1">
        <v>4.55</v>
      </c>
      <c r="O4788" s="1">
        <v>86.66</v>
      </c>
      <c r="P4788" s="1">
        <v>3.83</v>
      </c>
      <c r="Q4788" s="1">
        <v>2.19</v>
      </c>
      <c r="R4788" s="1">
        <v>66.38</v>
      </c>
      <c r="S4788" s="1">
        <v>31.32</v>
      </c>
      <c s="1" r="T4788">
        <v>0</v>
      </c>
      <c r="U4788" s="1">
        <v>83.97</v>
      </c>
      <c r="V4788" s="1">
        <f>100-U4788</f>
        <v>16.03</v>
      </c>
      <c r="W4788" s="1">
        <v>10.85</v>
      </c>
      <c r="X4788" s="0" t="inlineStr">
        <is>
          <t>IBGE — Censo Demográfico 2022 / SIDRA</t>
        </is>
      </c>
    </row>
    <row r="4789">
      <c r="A4789" s="0" t="inlineStr">
        <is>
          <t>4309050</t>
        </is>
      </c>
      <c r="B4789" s="0" t="inlineStr">
        <is>
          <t>Glorinha</t>
        </is>
      </c>
      <c r="C4789" s="0" t="inlineStr">
        <is>
          <t>RS</t>
        </is>
      </c>
      <c r="D4789" s="0" t="inlineStr">
        <is>
          <t>2022</t>
        </is>
      </c>
      <c r="E4789" s="1">
        <v>7631</v>
      </c>
      <c r="F4789" s="1">
        <v>67</v>
      </c>
      <c r="G4789" s="1">
        <v>427</v>
      </c>
      <c r="H4789" s="1">
        <v>1107</v>
      </c>
      <c r="I4789" s="1">
        <f>(F4789+G4789+H4789)/E4789*100</f>
        <v>20.980212291966976805136941423</v>
      </c>
      <c r="J4789" s="1">
        <f>(F4789+G4789)/E4789*100</f>
        <v>6.473594548551959114139693356</v>
      </c>
      <c r="K4789" s="1">
        <f>F4789/E4789*100</f>
        <v>0.8779976412003669243873673175</v>
      </c>
      <c r="L4789" s="1">
        <v>1564.64</v>
      </c>
      <c r="M4789" s="1">
        <v>1200.00</v>
      </c>
      <c r="N4789" s="1">
        <v>4.36</v>
      </c>
      <c r="O4789" s="1">
        <v>55.43</v>
      </c>
      <c r="P4789" s="1">
        <v>40.12</v>
      </c>
      <c r="Q4789" s="1">
        <v>34.54</v>
      </c>
      <c r="R4789" s="1">
        <v>49.01</v>
      </c>
      <c r="S4789" s="1">
        <v>15.98</v>
      </c>
      <c s="1" r="T4789">
        <v>0</v>
      </c>
      <c r="U4789" s="1">
        <v>97.99</v>
      </c>
      <c r="V4789" s="1">
        <f>100-U4789</f>
        <v>2.01</v>
      </c>
      <c r="W4789" s="1">
        <v>1.27</v>
      </c>
      <c r="X4789" s="0" t="inlineStr">
        <is>
          <t>IBGE — Censo Demográfico 2022 / SIDRA</t>
        </is>
      </c>
    </row>
    <row r="4790">
      <c r="A4790" s="0" t="inlineStr">
        <is>
          <t>4309100</t>
        </is>
      </c>
      <c r="B4790" s="0" t="inlineStr">
        <is>
          <t>Gramado</t>
        </is>
      </c>
      <c r="C4790" s="0" t="inlineStr">
        <is>
          <t>RS</t>
        </is>
      </c>
      <c r="D4790" s="0" t="inlineStr">
        <is>
          <t>2022</t>
        </is>
      </c>
      <c r="E4790" s="1">
        <v>40027</v>
      </c>
      <c r="F4790" s="1">
        <v>102</v>
      </c>
      <c r="G4790" s="1">
        <v>349</v>
      </c>
      <c r="H4790" s="1">
        <v>1909</v>
      </c>
      <c r="I4790" s="1">
        <f>(F4790+G4790+H4790)/E4790*100</f>
        <v>5.8960201863741974167436980038</v>
      </c>
      <c r="J4790" s="1">
        <f>(F4790+G4790)/E4790*100</f>
        <v>1.1267394508706623029455117795</v>
      </c>
      <c r="K4790" s="1">
        <f>F4790/E4790*100</f>
        <v>0.2548279911060034476728208459</v>
      </c>
      <c r="L4790" s="1">
        <v>2622.73</v>
      </c>
      <c r="M4790" s="1">
        <v>1750.00</v>
      </c>
      <c r="N4790" s="1">
        <v>1.48</v>
      </c>
      <c r="O4790" s="1">
        <v>88.70</v>
      </c>
      <c r="P4790" s="1">
        <v>8.98</v>
      </c>
      <c r="Q4790" s="1">
        <v>61.08</v>
      </c>
      <c r="R4790" s="1">
        <v>37.22</v>
      </c>
      <c r="S4790" s="1">
        <v>1.51</v>
      </c>
      <c s="1" r="T4790">
        <v>0</v>
      </c>
      <c r="U4790" s="1">
        <v>99.78</v>
      </c>
      <c r="V4790" s="1">
        <f>100-U4790</f>
        <v>0.22</v>
      </c>
      <c r="W4790" s="1">
        <v>0.10</v>
      </c>
      <c r="X4790" s="0" t="inlineStr">
        <is>
          <t>IBGE — Censo Demográfico 2022 / SIDRA</t>
        </is>
      </c>
    </row>
    <row r="4791">
      <c r="A4791" s="0" t="inlineStr">
        <is>
          <t>4309126</t>
        </is>
      </c>
      <c r="B4791" s="0" t="inlineStr">
        <is>
          <t>Gramado dos Loureiros</t>
        </is>
      </c>
      <c r="C4791" s="0" t="inlineStr">
        <is>
          <t>RS</t>
        </is>
      </c>
      <c r="D4791" s="0" t="inlineStr">
        <is>
          <t>2022</t>
        </is>
      </c>
      <c r="E4791" s="1">
        <v>2014</v>
      </c>
      <c r="F4791" s="1">
        <v>128</v>
      </c>
      <c r="G4791" s="1">
        <v>106</v>
      </c>
      <c r="H4791" s="1">
        <v>334</v>
      </c>
      <c r="I4791" s="1">
        <f>(F4791+G4791+H4791)/E4791*100</f>
        <v>28.202581926514399205561072493</v>
      </c>
      <c r="J4791" s="1">
        <f>(F4791+G4791)/E4791*100</f>
        <v>11.618669314796425024826216485</v>
      </c>
      <c r="K4791" s="1">
        <f>F4791/E4791*100</f>
        <v>6.3555114200595829195630585899</v>
      </c>
      <c r="L4791" s="1">
        <v>1252.53</v>
      </c>
      <c r="M4791" s="1">
        <v>1106.00</v>
      </c>
      <c r="N4791" s="1">
        <v>13.30</v>
      </c>
      <c r="O4791" s="1">
        <v>92.25</v>
      </c>
      <c r="P4791" s="1">
        <v>2.77</v>
      </c>
      <c r="Q4791" s="1">
        <v>7.33</v>
      </c>
      <c r="R4791" s="1">
        <v>43.85</v>
      </c>
      <c r="S4791" s="1">
        <v>46.33</v>
      </c>
      <c s="1" r="T4791">
        <v>0</v>
      </c>
      <c r="U4791" s="1">
        <v>95.71</v>
      </c>
      <c r="V4791" s="1">
        <f>100-U4791</f>
        <v>4.29</v>
      </c>
      <c r="W4791" s="1">
        <v>3.46</v>
      </c>
      <c r="X4791" s="0" t="inlineStr">
        <is>
          <t>IBGE — Censo Demográfico 2022 / SIDRA</t>
        </is>
      </c>
    </row>
    <row r="4792">
      <c r="A4792" s="0" t="inlineStr">
        <is>
          <t>4309159</t>
        </is>
      </c>
      <c r="B4792" s="0" t="inlineStr">
        <is>
          <t>Gramado Xavier</t>
        </is>
      </c>
      <c r="C4792" s="0" t="inlineStr">
        <is>
          <t>RS</t>
        </is>
      </c>
      <c r="D4792" s="0" t="inlineStr">
        <is>
          <t>2022</t>
        </is>
      </c>
      <c r="E4792" s="1">
        <v>3304</v>
      </c>
      <c r="F4792" s="1">
        <v>136</v>
      </c>
      <c r="G4792" s="1">
        <v>235</v>
      </c>
      <c r="H4792" s="1">
        <v>581</v>
      </c>
      <c r="I4792" s="1">
        <f>(F4792+G4792+H4792)/E4792*100</f>
        <v>28.813559322033898305084745763</v>
      </c>
      <c r="J4792" s="1">
        <f>(F4792+G4792)/E4792*100</f>
        <v>11.228813559322033898305084746</v>
      </c>
      <c r="K4792" s="1">
        <f>F4792/E4792*100</f>
        <v>4.1162227602905569007263922518</v>
      </c>
      <c r="L4792" s="1">
        <v>1202.09</v>
      </c>
      <c r="M4792" s="1">
        <v>966.67</v>
      </c>
      <c r="N4792" s="1">
        <v>8.27</v>
      </c>
      <c r="O4792" s="1">
        <v>48.95</v>
      </c>
      <c r="P4792" s="1">
        <v>43.09</v>
      </c>
      <c r="Q4792" s="1">
        <v>4.42</v>
      </c>
      <c r="R4792" s="1">
        <v>28.05</v>
      </c>
      <c r="S4792" s="1">
        <v>65.43</v>
      </c>
      <c r="T4792" s="1">
        <v>0.16</v>
      </c>
      <c r="U4792" s="1">
        <v>61.09</v>
      </c>
      <c r="V4792" s="1">
        <f>100-U4792</f>
        <v>38.91</v>
      </c>
      <c r="W4792" s="1">
        <v>32.40</v>
      </c>
      <c r="X4792" s="0" t="inlineStr">
        <is>
          <t>IBGE — Censo Demográfico 2022 / SIDRA</t>
        </is>
      </c>
    </row>
    <row r="4793">
      <c r="A4793" s="0" t="inlineStr">
        <is>
          <t>4309209</t>
        </is>
      </c>
      <c r="B4793" s="0" t="inlineStr">
        <is>
          <t>Gravataí</t>
        </is>
      </c>
      <c r="C4793" s="0" t="inlineStr">
        <is>
          <t>RS</t>
        </is>
      </c>
      <c r="D4793" s="0" t="inlineStr">
        <is>
          <t>2022</t>
        </is>
      </c>
      <c r="E4793" s="1">
        <v>264226</v>
      </c>
      <c r="F4793" s="1">
        <v>6795</v>
      </c>
      <c r="G4793" s="1">
        <v>13673</v>
      </c>
      <c r="H4793" s="1">
        <v>33042</v>
      </c>
      <c r="I4793" s="1">
        <f>(F4793+G4793+H4793)/E4793*100</f>
        <v>20.251602794577369373188104123</v>
      </c>
      <c r="J4793" s="1">
        <f>(F4793+G4793)/E4793*100</f>
        <v>7.7463989160794168628371167107</v>
      </c>
      <c r="K4793" s="1">
        <f>F4793/E4793*100</f>
        <v>2.5716621377154405698152339285</v>
      </c>
      <c r="L4793" s="1">
        <v>1696.73</v>
      </c>
      <c r="M4793" s="1">
        <v>1250.00</v>
      </c>
      <c r="N4793" s="1">
        <v>2.41</v>
      </c>
      <c r="O4793" s="1">
        <v>78.55</v>
      </c>
      <c r="P4793" s="1">
        <v>15.28</v>
      </c>
      <c r="Q4793" s="1">
        <v>79.93</v>
      </c>
      <c r="R4793" s="1">
        <v>13.68</v>
      </c>
      <c r="S4793" s="1">
        <v>4.35</v>
      </c>
      <c r="T4793" s="1">
        <v>0.02</v>
      </c>
      <c r="U4793" s="1">
        <v>99.55</v>
      </c>
      <c r="V4793" s="1">
        <f>100-U4793</f>
        <v>0.45</v>
      </c>
      <c r="W4793" s="1">
        <v>0.15</v>
      </c>
      <c r="X4793" s="0" t="inlineStr">
        <is>
          <t>IBGE — Censo Demográfico 2022 / SIDRA</t>
        </is>
      </c>
    </row>
    <row r="4794">
      <c r="A4794" s="0" t="inlineStr">
        <is>
          <t>4309258</t>
        </is>
      </c>
      <c r="B4794" s="0" t="inlineStr">
        <is>
          <t>Guabiju</t>
        </is>
      </c>
      <c r="C4794" s="0" t="inlineStr">
        <is>
          <t>RS</t>
        </is>
      </c>
      <c r="D4794" s="0" t="inlineStr">
        <is>
          <t>2022</t>
        </is>
      </c>
      <c r="E4794" s="1">
        <v>1417</v>
      </c>
      <c r="F4794" s="1">
        <v>33</v>
      </c>
      <c r="G4794" s="1">
        <v>24</v>
      </c>
      <c r="H4794" s="1">
        <v>109</v>
      </c>
      <c r="I4794" s="1">
        <f>(F4794+G4794+H4794)/E4794*100</f>
        <v>11.714890613973182780522230064</v>
      </c>
      <c r="J4794" s="1">
        <f>(F4794+G4794)/E4794*100</f>
        <v>4.0225829216654904728299223712</v>
      </c>
      <c r="K4794" s="1">
        <f>F4794/E4794*100</f>
        <v>2.3288637967537050105857445307</v>
      </c>
      <c r="L4794" s="1">
        <v>1705.26</v>
      </c>
      <c r="M4794" s="1">
        <v>1212.00</v>
      </c>
      <c r="N4794" s="1">
        <v>3.32</v>
      </c>
      <c r="O4794" s="1">
        <v>59.25</v>
      </c>
      <c r="P4794" s="1">
        <v>37.19</v>
      </c>
      <c r="Q4794" s="1">
        <v>16.90</v>
      </c>
      <c r="R4794" s="1">
        <v>81.67</v>
      </c>
      <c r="S4794" s="1">
        <v>0.89</v>
      </c>
      <c s="1" r="T4794">
        <v>0</v>
      </c>
      <c r="U4794" s="1">
        <v>90.93</v>
      </c>
      <c r="V4794" s="1">
        <f>100-U4794</f>
        <v>9.07</v>
      </c>
      <c r="W4794" s="1">
        <v>7.30</v>
      </c>
      <c r="X4794" s="0" t="inlineStr">
        <is>
          <t>IBGE — Censo Demográfico 2022 / SIDRA</t>
        </is>
      </c>
    </row>
    <row r="4795">
      <c r="A4795" s="0" t="inlineStr">
        <is>
          <t>4309308</t>
        </is>
      </c>
      <c r="B4795" s="0" t="inlineStr">
        <is>
          <t>Guaíba</t>
        </is>
      </c>
      <c r="C4795" s="0" t="inlineStr">
        <is>
          <t>RS</t>
        </is>
      </c>
      <c r="D4795" s="0" t="inlineStr">
        <is>
          <t>2022</t>
        </is>
      </c>
      <c r="E4795" s="1">
        <v>92667</v>
      </c>
      <c r="F4795" s="1">
        <v>2794</v>
      </c>
      <c r="G4795" s="1">
        <v>5043</v>
      </c>
      <c r="H4795" s="1">
        <v>12666</v>
      </c>
      <c r="I4795" s="1">
        <f>(F4795+G4795+H4795)/E4795*100</f>
        <v>22.125459980359782878478854393</v>
      </c>
      <c r="J4795" s="1">
        <f>(F4795+G4795)/E4795*100</f>
        <v>8.457163823151715281599706476</v>
      </c>
      <c r="K4795" s="1">
        <f>F4795/E4795*100</f>
        <v>3.0150970679961582872004057539</v>
      </c>
      <c r="L4795" s="1">
        <v>1668.25</v>
      </c>
      <c r="M4795" s="1">
        <v>1212.00</v>
      </c>
      <c r="N4795" s="1">
        <v>2.32</v>
      </c>
      <c r="O4795" s="1">
        <v>91.78</v>
      </c>
      <c r="P4795" s="1">
        <v>4.83</v>
      </c>
      <c r="Q4795" s="1">
        <v>85.34</v>
      </c>
      <c r="R4795" s="1">
        <v>10.92</v>
      </c>
      <c r="S4795" s="1">
        <v>2.27</v>
      </c>
      <c r="T4795" s="1">
        <v>0.01</v>
      </c>
      <c r="U4795" s="1">
        <v>99.39</v>
      </c>
      <c r="V4795" s="1">
        <f>100-U4795</f>
        <v>0.61</v>
      </c>
      <c r="W4795" s="1">
        <v>0.23</v>
      </c>
      <c r="X4795" s="0" t="inlineStr">
        <is>
          <t>IBGE — Censo Demográfico 2022 / SIDRA</t>
        </is>
      </c>
    </row>
    <row r="4796">
      <c r="A4796" s="0" t="inlineStr">
        <is>
          <t>4309407</t>
        </is>
      </c>
      <c r="B4796" s="0" t="inlineStr">
        <is>
          <t>Guaporé</t>
        </is>
      </c>
      <c r="C4796" s="0" t="inlineStr">
        <is>
          <t>RS</t>
        </is>
      </c>
      <c r="D4796" s="0" t="inlineStr">
        <is>
          <t>2022</t>
        </is>
      </c>
      <c r="E4796" s="1">
        <v>25113</v>
      </c>
      <c r="F4796" s="1">
        <v>668</v>
      </c>
      <c r="G4796" s="1">
        <v>305</v>
      </c>
      <c r="H4796" s="1">
        <v>1286</v>
      </c>
      <c r="I4796" s="1">
        <f>(F4796+G4796+H4796)/E4796*100</f>
        <v>8.995341058415959861426352885</v>
      </c>
      <c r="J4796" s="1">
        <f>(F4796+G4796)/E4796*100</f>
        <v>3.8744873173256878907338828495</v>
      </c>
      <c r="K4796" s="1">
        <f>F4796/E4796*100</f>
        <v>2.6599769043921474933301477323</v>
      </c>
      <c r="L4796" s="1">
        <v>2065.92</v>
      </c>
      <c r="M4796" s="1">
        <v>1666.67</v>
      </c>
      <c r="N4796" s="1">
        <v>2.56</v>
      </c>
      <c r="O4796" s="1">
        <v>92.87</v>
      </c>
      <c r="P4796" s="1">
        <v>3.63</v>
      </c>
      <c r="Q4796" s="1">
        <v>87.14</v>
      </c>
      <c r="R4796" s="1">
        <v>7.67</v>
      </c>
      <c r="S4796" s="1">
        <v>4.35</v>
      </c>
      <c s="1" r="T4796">
        <v>0</v>
      </c>
      <c r="U4796" s="1">
        <v>98.43</v>
      </c>
      <c r="V4796" s="1">
        <f>100-U4796</f>
        <v>1.57</v>
      </c>
      <c r="W4796" s="1">
        <v>0.83</v>
      </c>
      <c r="X4796" s="0" t="inlineStr">
        <is>
          <t>IBGE — Censo Demográfico 2022 / SIDRA</t>
        </is>
      </c>
    </row>
    <row r="4797">
      <c r="A4797" s="0" t="inlineStr">
        <is>
          <t>4309506</t>
        </is>
      </c>
      <c r="B4797" s="0" t="inlineStr">
        <is>
          <t>Guarani das Missões</t>
        </is>
      </c>
      <c r="C4797" s="0" t="inlineStr">
        <is>
          <t>RS</t>
        </is>
      </c>
      <c r="D4797" s="0" t="inlineStr">
        <is>
          <t>2022</t>
        </is>
      </c>
      <c r="E4797" s="1">
        <v>7310</v>
      </c>
      <c r="F4797" s="1">
        <v>16</v>
      </c>
      <c r="G4797" s="1">
        <v>209</v>
      </c>
      <c r="H4797" s="1">
        <v>739</v>
      </c>
      <c r="I4797" s="1">
        <f>(F4797+G4797+H4797)/E4797*100</f>
        <v>13.18741450068399452804377565</v>
      </c>
      <c r="J4797" s="1">
        <f>(F4797+G4797)/E4797*100</f>
        <v>3.0779753761969904240766073871</v>
      </c>
      <c r="K4797" s="1">
        <f>F4797/E4797*100</f>
        <v>0.2188782489740082079343365253</v>
      </c>
      <c r="L4797" s="1">
        <v>1956.16</v>
      </c>
      <c r="M4797" s="1">
        <v>1400.00</v>
      </c>
      <c r="N4797" s="1">
        <v>4.40</v>
      </c>
      <c r="O4797" s="1">
        <v>97.18</v>
      </c>
      <c r="P4797" s="1">
        <v>1.82</v>
      </c>
      <c r="Q4797" s="1">
        <v>0.75</v>
      </c>
      <c r="R4797" s="1">
        <v>15.95</v>
      </c>
      <c r="S4797" s="1">
        <v>82.76</v>
      </c>
      <c r="T4797" s="1">
        <v>0.04</v>
      </c>
      <c r="U4797" s="1">
        <v>79.62</v>
      </c>
      <c r="V4797" s="1">
        <f>100-U4797</f>
        <v>20.38</v>
      </c>
      <c r="W4797" s="1">
        <v>14.60</v>
      </c>
      <c r="X4797" s="0" t="inlineStr">
        <is>
          <t>IBGE — Censo Demográfico 2022 / SIDRA</t>
        </is>
      </c>
    </row>
    <row r="4798">
      <c r="A4798" s="0" t="inlineStr">
        <is>
          <t>4309555</t>
        </is>
      </c>
      <c r="B4798" s="0" t="inlineStr">
        <is>
          <t>Harmonia</t>
        </is>
      </c>
      <c r="C4798" s="0" t="inlineStr">
        <is>
          <t>RS</t>
        </is>
      </c>
      <c r="D4798" s="0" t="inlineStr">
        <is>
          <t>2022</t>
        </is>
      </c>
      <c r="E4798" s="1">
        <v>5378</v>
      </c>
      <c r="F4798" s="1">
        <v>42</v>
      </c>
      <c r="G4798" s="1">
        <v>0</v>
      </c>
      <c r="H4798" s="1">
        <v>122</v>
      </c>
      <c r="I4798" s="1">
        <f>(F4798+G4798+H4798)/E4798*100</f>
        <v>3.0494607660840461137969505392</v>
      </c>
      <c r="J4798" s="1">
        <f>(F4798+G4798)/E4798*100</f>
        <v>0.7809594644849386388992190405</v>
      </c>
      <c r="K4798" s="1">
        <f>F4798/E4798*100</f>
        <v>0.7809594644849386388992190405</v>
      </c>
      <c r="L4798" s="1">
        <v>2119.47</v>
      </c>
      <c r="M4798" s="1">
        <v>1700.00</v>
      </c>
      <c r="N4798" s="1">
        <v>1.40</v>
      </c>
      <c r="O4798" s="1">
        <v>82.39</v>
      </c>
      <c r="P4798" s="1">
        <v>8.80</v>
      </c>
      <c r="Q4798" s="1">
        <v>19.73</v>
      </c>
      <c r="R4798" s="1">
        <v>78.73</v>
      </c>
      <c r="S4798" s="1">
        <v>1.38</v>
      </c>
      <c s="1" r="T4798">
        <v>0</v>
      </c>
      <c r="U4798" s="1">
        <v>99.41</v>
      </c>
      <c r="V4798" s="1">
        <f>100-U4798</f>
        <v>0.59</v>
      </c>
      <c r="W4798" s="1">
        <v>0.49</v>
      </c>
      <c r="X4798" s="0" t="inlineStr">
        <is>
          <t>IBGE — Censo Demográfico 2022 / SIDRA</t>
        </is>
      </c>
    </row>
    <row r="4799">
      <c r="A4799" s="0" t="inlineStr">
        <is>
          <t>4309571</t>
        </is>
      </c>
      <c r="B4799" s="0" t="inlineStr">
        <is>
          <t>Herveiras</t>
        </is>
      </c>
      <c r="C4799" s="0" t="inlineStr">
        <is>
          <t>RS</t>
        </is>
      </c>
      <c r="D4799" s="0" t="inlineStr">
        <is>
          <t>2022</t>
        </is>
      </c>
      <c r="E4799" s="1">
        <v>2546</v>
      </c>
      <c r="F4799" s="1">
        <v>3</v>
      </c>
      <c r="G4799" s="1">
        <v>100</v>
      </c>
      <c r="H4799" s="1">
        <v>456</v>
      </c>
      <c r="I4799" s="1">
        <f>(F4799+G4799+H4799)/E4799*100</f>
        <v>21.956009426551453260015710919</v>
      </c>
      <c r="J4799" s="1">
        <f>(F4799+G4799)/E4799*100</f>
        <v>4.0455616653574234092694422624</v>
      </c>
      <c r="K4799" s="1">
        <f>F4799/E4799*100</f>
        <v>0.1178318931657501963864886096</v>
      </c>
      <c r="L4799" s="1">
        <v>1484.10</v>
      </c>
      <c r="M4799" s="1">
        <v>1210.00</v>
      </c>
      <c r="N4799" s="1">
        <v>7.91</v>
      </c>
      <c r="O4799" s="1">
        <v>59.98</v>
      </c>
      <c r="P4799" s="1">
        <v>32.78</v>
      </c>
      <c r="Q4799" s="1">
        <v>0.31</v>
      </c>
      <c r="R4799" s="1">
        <v>27.09</v>
      </c>
      <c r="S4799" s="1">
        <v>70.73</v>
      </c>
      <c r="T4799" s="1">
        <v>0.52</v>
      </c>
      <c r="U4799" s="1">
        <v>71.87</v>
      </c>
      <c r="V4799" s="1">
        <f>100-U4799</f>
        <v>28.13</v>
      </c>
      <c r="W4799" s="1">
        <v>25.03</v>
      </c>
      <c r="X4799" s="0" t="inlineStr">
        <is>
          <t>IBGE — Censo Demográfico 2022 / SIDRA</t>
        </is>
      </c>
    </row>
    <row r="4800">
      <c r="A4800" s="0" t="inlineStr">
        <is>
          <t>4309605</t>
        </is>
      </c>
      <c r="B4800" s="0" t="inlineStr">
        <is>
          <t>Horizontina</t>
        </is>
      </c>
      <c r="C4800" s="0" t="inlineStr">
        <is>
          <t>RS</t>
        </is>
      </c>
      <c r="D4800" s="0" t="inlineStr">
        <is>
          <t>2022</t>
        </is>
      </c>
      <c r="E4800" s="1">
        <v>18772</v>
      </c>
      <c r="F4800" s="1">
        <v>308</v>
      </c>
      <c r="G4800" s="1">
        <v>297</v>
      </c>
      <c r="H4800" s="1">
        <v>1140</v>
      </c>
      <c r="I4800" s="1">
        <f>(F4800+G4800+H4800)/E4800*100</f>
        <v>9.295759642020029831664180695</v>
      </c>
      <c r="J4800" s="1">
        <f>(F4800+G4800)/E4800*100</f>
        <v>3.2228851480929043255913062007</v>
      </c>
      <c r="K4800" s="1">
        <f>F4800/E4800*100</f>
        <v>1.6407415299382058384828467931</v>
      </c>
      <c r="L4800" s="1">
        <v>2203.71</v>
      </c>
      <c r="M4800" s="1">
        <v>1700.00</v>
      </c>
      <c r="N4800" s="1">
        <v>2.31</v>
      </c>
      <c r="O4800" s="1">
        <v>94.67</v>
      </c>
      <c r="P4800" s="1">
        <v>1.88</v>
      </c>
      <c r="Q4800" s="1">
        <v>17.27</v>
      </c>
      <c r="R4800" s="1">
        <v>42.94</v>
      </c>
      <c r="S4800" s="1">
        <v>39.24</v>
      </c>
      <c r="T4800" s="1">
        <v>0.03</v>
      </c>
      <c r="U4800" s="1">
        <v>94.46</v>
      </c>
      <c r="V4800" s="1">
        <f>100-U4800</f>
        <v>5.54</v>
      </c>
      <c r="W4800" s="1">
        <v>4.37</v>
      </c>
      <c r="X4800" s="0" t="inlineStr">
        <is>
          <t>IBGE — Censo Demográfico 2022 / SIDRA</t>
        </is>
      </c>
    </row>
    <row r="4801">
      <c r="A4801" s="0" t="inlineStr">
        <is>
          <t>4309654</t>
        </is>
      </c>
      <c r="B4801" s="0" t="inlineStr">
        <is>
          <t>Hulha Negra</t>
        </is>
      </c>
      <c r="C4801" s="0" t="inlineStr">
        <is>
          <t>RS</t>
        </is>
      </c>
      <c r="D4801" s="0" t="inlineStr">
        <is>
          <t>2022</t>
        </is>
      </c>
      <c r="E4801" s="1">
        <v>5961</v>
      </c>
      <c r="F4801" s="1">
        <v>254</v>
      </c>
      <c r="G4801" s="1">
        <v>689</v>
      </c>
      <c r="H4801" s="1">
        <v>1000</v>
      </c>
      <c r="I4801" s="1">
        <f>(F4801+G4801+H4801)/E4801*100</f>
        <v>32.595202147290723033048146284</v>
      </c>
      <c r="J4801" s="1">
        <f>(F4801+G4801)/E4801*100</f>
        <v>15.819493373595034390202986076</v>
      </c>
      <c r="K4801" s="1">
        <f>F4801/E4801*100</f>
        <v>4.2610300285187049152826706928</v>
      </c>
      <c r="L4801" s="1">
        <v>1219.72</v>
      </c>
      <c r="M4801" s="1">
        <v>866.67</v>
      </c>
      <c r="N4801" s="1">
        <v>6.16</v>
      </c>
      <c r="O4801" s="1">
        <v>63.31</v>
      </c>
      <c r="P4801" s="1">
        <v>30.48</v>
      </c>
      <c r="Q4801" s="1">
        <v>40.36</v>
      </c>
      <c r="R4801" s="1">
        <v>31.38</v>
      </c>
      <c r="S4801" s="1">
        <v>19.77</v>
      </c>
      <c r="T4801" s="1">
        <v>0.23</v>
      </c>
      <c r="U4801" s="1">
        <v>71.43</v>
      </c>
      <c r="V4801" s="1">
        <f>100-U4801</f>
        <v>28.57</v>
      </c>
      <c r="W4801" s="1">
        <v>24.76</v>
      </c>
      <c r="X4801" s="0" t="inlineStr">
        <is>
          <t>IBGE — Censo Demográfico 2022 / SIDRA</t>
        </is>
      </c>
    </row>
    <row r="4802">
      <c r="A4802" s="0" t="inlineStr">
        <is>
          <t>4309704</t>
        </is>
      </c>
      <c r="B4802" s="0" t="inlineStr">
        <is>
          <t>Humaitá</t>
        </is>
      </c>
      <c r="C4802" s="0" t="inlineStr">
        <is>
          <t>RS</t>
        </is>
      </c>
      <c r="D4802" s="0" t="inlineStr">
        <is>
          <t>2022</t>
        </is>
      </c>
      <c r="E4802" s="1">
        <v>4678</v>
      </c>
      <c r="F4802" s="1">
        <v>82</v>
      </c>
      <c r="G4802" s="1">
        <v>188</v>
      </c>
      <c r="H4802" s="1">
        <v>486</v>
      </c>
      <c r="I4802" s="1">
        <f>(F4802+G4802+H4802)/E4802*100</f>
        <v>16.160752458315519452757588713</v>
      </c>
      <c r="J4802" s="1">
        <f>(F4802+G4802)/E4802*100</f>
        <v>5.7716973065412569474134245404</v>
      </c>
      <c r="K4802" s="1">
        <f>F4802/E4802*100</f>
        <v>1.7528858486532706284737067123</v>
      </c>
      <c r="L4802" s="1">
        <v>1799.56</v>
      </c>
      <c r="M4802" s="1">
        <v>1212.00</v>
      </c>
      <c r="N4802" s="1">
        <v>3.05</v>
      </c>
      <c r="O4802" s="1">
        <v>67.62</v>
      </c>
      <c r="P4802" s="1">
        <v>27.87</v>
      </c>
      <c r="Q4802" s="1">
        <v>0.42</v>
      </c>
      <c r="R4802" s="1">
        <v>21.94</v>
      </c>
      <c r="S4802" s="1">
        <v>77.21</v>
      </c>
      <c s="1" r="T4802">
        <v>0</v>
      </c>
      <c r="U4802" s="1">
        <v>90.25</v>
      </c>
      <c r="V4802" s="1">
        <f>100-U4802</f>
        <v>9.75</v>
      </c>
      <c r="W4802" s="1">
        <v>6.20</v>
      </c>
      <c r="X4802" s="0" t="inlineStr">
        <is>
          <t>IBGE — Censo Demográfico 2022 / SIDRA</t>
        </is>
      </c>
    </row>
    <row r="4803">
      <c r="A4803" s="0" t="inlineStr">
        <is>
          <t>4309753</t>
        </is>
      </c>
      <c r="B4803" s="0" t="inlineStr">
        <is>
          <t>Ibarama</t>
        </is>
      </c>
      <c r="C4803" s="0" t="inlineStr">
        <is>
          <t>RS</t>
        </is>
      </c>
      <c r="D4803" s="0" t="inlineStr">
        <is>
          <t>2022</t>
        </is>
      </c>
      <c r="E4803" s="1">
        <v>3728</v>
      </c>
      <c r="F4803" s="1">
        <v>180</v>
      </c>
      <c r="G4803" s="1">
        <v>316</v>
      </c>
      <c r="H4803" s="1">
        <v>549</v>
      </c>
      <c r="I4803" s="1">
        <f>(F4803+G4803+H4803)/E4803*100</f>
        <v>28.03111587982832618025751073</v>
      </c>
      <c r="J4803" s="1">
        <f>(F4803+G4803)/E4803*100</f>
        <v>13.304721030042918454935622318</v>
      </c>
      <c r="K4803" s="1">
        <f>F4803/E4803*100</f>
        <v>4.8283261802575107296137339056</v>
      </c>
      <c r="L4803" s="1">
        <v>1515.91</v>
      </c>
      <c r="M4803" s="1">
        <v>1200.00</v>
      </c>
      <c r="N4803" s="1">
        <v>6.42</v>
      </c>
      <c r="O4803" s="1">
        <v>24.77</v>
      </c>
      <c r="P4803" s="1">
        <v>32.18</v>
      </c>
      <c r="Q4803" s="1">
        <v>0.64</v>
      </c>
      <c r="R4803" s="1">
        <v>55.89</v>
      </c>
      <c r="S4803" s="1">
        <v>42.77</v>
      </c>
      <c r="T4803" s="1">
        <v>0.49</v>
      </c>
      <c r="U4803" s="1">
        <v>80.88</v>
      </c>
      <c r="V4803" s="1">
        <f>100-U4803</f>
        <v>19.12</v>
      </c>
      <c r="W4803" s="1">
        <v>15.31</v>
      </c>
      <c r="X4803" s="0" t="inlineStr">
        <is>
          <t>IBGE — Censo Demográfico 2022 / SIDRA</t>
        </is>
      </c>
    </row>
    <row r="4804">
      <c r="A4804" s="0" t="inlineStr">
        <is>
          <t>4309803</t>
        </is>
      </c>
      <c r="B4804" s="0" t="inlineStr">
        <is>
          <t>Ibiaçá</t>
        </is>
      </c>
      <c r="C4804" s="0" t="inlineStr">
        <is>
          <t>RS</t>
        </is>
      </c>
      <c r="D4804" s="0" t="inlineStr">
        <is>
          <t>2022</t>
        </is>
      </c>
      <c r="E4804" s="1">
        <v>4407</v>
      </c>
      <c r="F4804" s="1">
        <v>205</v>
      </c>
      <c r="G4804" s="1">
        <v>103</v>
      </c>
      <c r="H4804" s="1">
        <v>407</v>
      </c>
      <c r="I4804" s="1">
        <f>(F4804+G4804+H4804)/E4804*100</f>
        <v>16.224188790560471976401179941</v>
      </c>
      <c r="J4804" s="1">
        <f>(F4804+G4804)/E4804*100</f>
        <v>6.9888813251645110052189698207</v>
      </c>
      <c r="K4804" s="1">
        <f>F4804/E4804*100</f>
        <v>4.6516904923984570002269117313</v>
      </c>
      <c r="L4804" s="1">
        <v>1840.85</v>
      </c>
      <c r="M4804" s="1">
        <v>1212.00</v>
      </c>
      <c r="N4804" s="1">
        <v>3.59</v>
      </c>
      <c r="O4804" s="1">
        <v>68.19</v>
      </c>
      <c r="P4804" s="1">
        <v>24.41</v>
      </c>
      <c r="Q4804" s="1">
        <v>35.65</v>
      </c>
      <c r="R4804" s="1">
        <v>39.04</v>
      </c>
      <c r="S4804" s="1">
        <v>24.35</v>
      </c>
      <c s="1" r="T4804">
        <v>0</v>
      </c>
      <c r="U4804" s="1">
        <v>82.09</v>
      </c>
      <c r="V4804" s="1">
        <f>100-U4804</f>
        <v>17.91</v>
      </c>
      <c r="W4804" s="1">
        <v>15.88</v>
      </c>
      <c r="X4804" s="0" t="inlineStr">
        <is>
          <t>IBGE — Censo Demográfico 2022 / SIDRA</t>
        </is>
      </c>
    </row>
    <row r="4805">
      <c r="A4805" s="0" t="inlineStr">
        <is>
          <t>4309902</t>
        </is>
      </c>
      <c r="B4805" s="0" t="inlineStr">
        <is>
          <t>Ibiraiaras</t>
        </is>
      </c>
      <c r="C4805" s="0" t="inlineStr">
        <is>
          <t>RS</t>
        </is>
      </c>
      <c r="D4805" s="0" t="inlineStr">
        <is>
          <t>2022</t>
        </is>
      </c>
      <c r="E4805" s="1">
        <v>6775</v>
      </c>
      <c r="F4805" s="1">
        <v>20</v>
      </c>
      <c r="G4805" s="1">
        <v>247</v>
      </c>
      <c r="H4805" s="1">
        <v>571</v>
      </c>
      <c r="I4805" s="1">
        <f>(F4805+G4805+H4805)/E4805*100</f>
        <v>12.369003690036900369003690037</v>
      </c>
      <c r="J4805" s="1">
        <f>(F4805+G4805)/E4805*100</f>
        <v>3.9409594095940959409594095941</v>
      </c>
      <c r="K4805" s="1">
        <f>F4805/E4805*100</f>
        <v>0.2952029520295202952029520295</v>
      </c>
      <c r="L4805" s="1">
        <v>2287.25</v>
      </c>
      <c r="M4805" s="1">
        <v>1606.00</v>
      </c>
      <c r="N4805" s="1">
        <v>4.52</v>
      </c>
      <c r="O4805" s="1">
        <v>75.05</v>
      </c>
      <c r="P4805" s="1">
        <v>20.00</v>
      </c>
      <c r="Q4805" s="1">
        <v>52.91</v>
      </c>
      <c r="R4805" s="1">
        <v>22.34</v>
      </c>
      <c r="S4805" s="1">
        <v>16.79</v>
      </c>
      <c r="T4805" s="1">
        <v>0.91</v>
      </c>
      <c r="U4805" s="1">
        <v>91.88</v>
      </c>
      <c r="V4805" s="1">
        <f>100-U4805</f>
        <v>8.12</v>
      </c>
      <c r="W4805" s="1">
        <v>6.69</v>
      </c>
      <c r="X4805" s="0" t="inlineStr">
        <is>
          <t>IBGE — Censo Demográfico 2022 / SIDRA</t>
        </is>
      </c>
    </row>
    <row r="4806">
      <c r="A4806" s="0" t="inlineStr">
        <is>
          <t>4309951</t>
        </is>
      </c>
      <c r="B4806" s="0" t="inlineStr">
        <is>
          <t>Ibirapuitã</t>
        </is>
      </c>
      <c r="C4806" s="0" t="inlineStr">
        <is>
          <t>RS</t>
        </is>
      </c>
      <c r="D4806" s="0" t="inlineStr">
        <is>
          <t>2022</t>
        </is>
      </c>
      <c r="E4806" s="1">
        <v>3723</v>
      </c>
      <c r="F4806" s="1">
        <v>45</v>
      </c>
      <c r="G4806" s="1">
        <v>72</v>
      </c>
      <c r="H4806" s="1">
        <v>496</v>
      </c>
      <c r="I4806" s="1">
        <f>(F4806+G4806+H4806)/E4806*100</f>
        <v>16.465216223475691646521622348</v>
      </c>
      <c r="J4806" s="1">
        <f>(F4806+G4806)/E4806*100</f>
        <v>3.1426269137792103142626913779</v>
      </c>
      <c r="K4806" s="1">
        <f>F4806/E4806*100</f>
        <v>1.2087026591458501208702659146</v>
      </c>
      <c r="L4806" s="1">
        <v>1762.16</v>
      </c>
      <c r="M4806" s="1">
        <v>1212.00</v>
      </c>
      <c r="N4806" s="1">
        <v>7.09</v>
      </c>
      <c r="O4806" s="1">
        <v>78.11</v>
      </c>
      <c r="P4806" s="1">
        <v>6.02</v>
      </c>
      <c r="Q4806" s="1">
        <v>7.46</v>
      </c>
      <c r="R4806" s="1">
        <v>31.60</v>
      </c>
      <c r="S4806" s="1">
        <v>59.37</v>
      </c>
      <c s="1" r="T4806">
        <v>0</v>
      </c>
      <c r="U4806" s="1">
        <v>73.67</v>
      </c>
      <c r="V4806" s="1">
        <f>100-U4806</f>
        <v>26.33</v>
      </c>
      <c r="W4806" s="1">
        <v>21.34</v>
      </c>
      <c r="X4806" s="0" t="inlineStr">
        <is>
          <t>IBGE — Censo Demográfico 2022 / SIDRA</t>
        </is>
      </c>
    </row>
    <row r="4807">
      <c r="A4807" s="0" t="inlineStr">
        <is>
          <t>4310009</t>
        </is>
      </c>
      <c r="B4807" s="0" t="inlineStr">
        <is>
          <t>Ibirubá</t>
        </is>
      </c>
      <c r="C4807" s="0" t="inlineStr">
        <is>
          <t>RS</t>
        </is>
      </c>
      <c r="D4807" s="0" t="inlineStr">
        <is>
          <t>2022</t>
        </is>
      </c>
      <c r="E4807" s="1">
        <v>21486</v>
      </c>
      <c r="F4807" s="1">
        <v>235</v>
      </c>
      <c r="G4807" s="1">
        <v>65</v>
      </c>
      <c r="H4807" s="1">
        <v>1026</v>
      </c>
      <c r="I4807" s="1">
        <f>(F4807+G4807+H4807)/E4807*100</f>
        <v>6.1714604858977939123149958112</v>
      </c>
      <c r="J4807" s="1">
        <f>(F4807+G4807)/E4807*100</f>
        <v>1.3962580284836637810667411338</v>
      </c>
      <c r="K4807" s="1">
        <f>F4807/E4807*100</f>
        <v>1.0937354556455366285022805548</v>
      </c>
      <c r="L4807" s="1">
        <v>2923.72</v>
      </c>
      <c r="M4807" s="1">
        <v>1800.00</v>
      </c>
      <c r="N4807" s="1">
        <v>2.23</v>
      </c>
      <c r="O4807" s="1">
        <v>91.66</v>
      </c>
      <c r="P4807" s="1">
        <v>3.49</v>
      </c>
      <c r="Q4807" s="1">
        <v>2.39</v>
      </c>
      <c r="R4807" s="1">
        <v>48.28</v>
      </c>
      <c r="S4807" s="1">
        <v>48.90</v>
      </c>
      <c s="1" r="T4807">
        <v>0</v>
      </c>
      <c r="U4807" s="1">
        <v>86.10</v>
      </c>
      <c r="V4807" s="1">
        <f>100-U4807</f>
        <v>13.90</v>
      </c>
      <c r="W4807" s="1">
        <v>10.51</v>
      </c>
      <c r="X4807" s="0" t="inlineStr">
        <is>
          <t>IBGE — Censo Demográfico 2022 / SIDRA</t>
        </is>
      </c>
    </row>
    <row r="4808">
      <c r="A4808" s="0" t="inlineStr">
        <is>
          <t>4310108</t>
        </is>
      </c>
      <c r="B4808" s="0" t="inlineStr">
        <is>
          <t>Igrejinha</t>
        </is>
      </c>
      <c r="C4808" s="0" t="inlineStr">
        <is>
          <t>RS</t>
        </is>
      </c>
      <c r="D4808" s="0" t="inlineStr">
        <is>
          <t>2022</t>
        </is>
      </c>
      <c r="E4808" s="1">
        <v>32683</v>
      </c>
      <c r="F4808" s="1">
        <v>659</v>
      </c>
      <c r="G4808" s="1">
        <v>793</v>
      </c>
      <c r="H4808" s="1">
        <v>3127</v>
      </c>
      <c r="I4808" s="1">
        <f>(F4808+G4808+H4808)/E4808*100</f>
        <v>14.010341767891564421870697304</v>
      </c>
      <c r="J4808" s="1">
        <f>(F4808+G4808)/E4808*100</f>
        <v>4.4426766208732368509622739651</v>
      </c>
      <c r="K4808" s="1">
        <f>F4808/E4808*100</f>
        <v>2.0163387693908147966832910076</v>
      </c>
      <c r="L4808" s="1">
        <v>1769.21</v>
      </c>
      <c r="M4808" s="1">
        <v>1350.00</v>
      </c>
      <c r="N4808" s="1">
        <v>2.39</v>
      </c>
      <c r="O4808" s="1">
        <v>72.75</v>
      </c>
      <c r="P4808" s="1">
        <v>18.19</v>
      </c>
      <c r="Q4808" s="1">
        <v>86.50</v>
      </c>
      <c r="R4808" s="1">
        <v>11.12</v>
      </c>
      <c r="S4808" s="1">
        <v>1.47</v>
      </c>
      <c r="T4808" s="1">
        <v>0.02</v>
      </c>
      <c r="U4808" s="1">
        <v>99.58</v>
      </c>
      <c r="V4808" s="1">
        <f>100-U4808</f>
        <v>0.42</v>
      </c>
      <c r="W4808" s="1">
        <v>0.22</v>
      </c>
      <c r="X4808" s="0" t="inlineStr">
        <is>
          <t>IBGE — Censo Demográfico 2022 / SIDRA</t>
        </is>
      </c>
    </row>
    <row r="4809">
      <c r="A4809" s="0" t="inlineStr">
        <is>
          <t>4310207</t>
        </is>
      </c>
      <c r="B4809" s="0" t="inlineStr">
        <is>
          <t>Ijuí</t>
        </is>
      </c>
      <c r="C4809" s="0" t="inlineStr">
        <is>
          <t>RS</t>
        </is>
      </c>
      <c r="D4809" s="0" t="inlineStr">
        <is>
          <t>2022</t>
        </is>
      </c>
      <c r="E4809" s="1">
        <v>83864</v>
      </c>
      <c r="F4809" s="1">
        <v>1595</v>
      </c>
      <c r="G4809" s="1">
        <v>2131</v>
      </c>
      <c r="H4809" s="1">
        <v>7289</v>
      </c>
      <c r="I4809" s="1">
        <f>(F4809+G4809+H4809)/E4809*100</f>
        <v>13.134360393017266049794906038</v>
      </c>
      <c r="J4809" s="1">
        <f>(F4809+G4809)/E4809*100</f>
        <v>4.4429075646284460555184584565</v>
      </c>
      <c r="K4809" s="1">
        <f>F4809/E4809*100</f>
        <v>1.901888772298006295907660021</v>
      </c>
      <c r="L4809" s="1">
        <v>2280.37</v>
      </c>
      <c r="M4809" s="1">
        <v>1503.00</v>
      </c>
      <c r="N4809" s="1">
        <v>2.89</v>
      </c>
      <c r="O4809" s="1">
        <v>96.82</v>
      </c>
      <c r="P4809" s="1">
        <v>1.92</v>
      </c>
      <c r="Q4809" s="1">
        <v>48.11</v>
      </c>
      <c r="R4809" s="1">
        <v>35.15</v>
      </c>
      <c r="S4809" s="1">
        <v>14.81</v>
      </c>
      <c r="T4809" s="1">
        <v>0.02</v>
      </c>
      <c r="U4809" s="1">
        <v>94.45</v>
      </c>
      <c r="V4809" s="1">
        <f>100-U4809</f>
        <v>5.55</v>
      </c>
      <c r="W4809" s="1">
        <v>3.81</v>
      </c>
      <c r="X4809" s="0" t="inlineStr">
        <is>
          <t>IBGE — Censo Demográfico 2022 / SIDRA</t>
        </is>
      </c>
    </row>
    <row r="4810">
      <c r="A4810" s="0" t="inlineStr">
        <is>
          <t>4310306</t>
        </is>
      </c>
      <c r="B4810" s="0" t="inlineStr">
        <is>
          <t>Ilópolis</t>
        </is>
      </c>
      <c r="C4810" s="0" t="inlineStr">
        <is>
          <t>RS</t>
        </is>
      </c>
      <c r="D4810" s="0" t="inlineStr">
        <is>
          <t>2022</t>
        </is>
      </c>
      <c r="E4810" s="1">
        <v>4124</v>
      </c>
      <c r="F4810" s="1">
        <v>33</v>
      </c>
      <c r="G4810" s="1">
        <v>41</v>
      </c>
      <c r="H4810" s="1">
        <v>331</v>
      </c>
      <c r="I4810" s="1">
        <f>(F4810+G4810+H4810)/E4810*100</f>
        <v>9.820562560620756547041707081</v>
      </c>
      <c r="J4810" s="1">
        <f>(F4810+G4810)/E4810*100</f>
        <v>1.794374393792434529582929195</v>
      </c>
      <c r="K4810" s="1">
        <f>F4810/E4810*100</f>
        <v>0.800193986420950533462657614</v>
      </c>
      <c r="L4810" s="1">
        <v>2139.37</v>
      </c>
      <c r="M4810" s="1">
        <v>1503.00</v>
      </c>
      <c r="N4810" s="1">
        <v>5.37</v>
      </c>
      <c r="O4810" s="1">
        <v>76.41</v>
      </c>
      <c r="P4810" s="1">
        <v>8.22</v>
      </c>
      <c r="Q4810" s="1">
        <v>23.19</v>
      </c>
      <c r="R4810" s="1">
        <v>47.32</v>
      </c>
      <c r="S4810" s="1">
        <v>27.77</v>
      </c>
      <c s="1" r="T4810">
        <v>0</v>
      </c>
      <c r="U4810" s="1">
        <v>93.24</v>
      </c>
      <c r="V4810" s="1">
        <f>100-U4810</f>
        <v>6.76</v>
      </c>
      <c r="W4810" s="1">
        <v>5.57</v>
      </c>
      <c r="X4810" s="0" t="inlineStr">
        <is>
          <t>IBGE — Censo Demográfico 2022 / SIDRA</t>
        </is>
      </c>
    </row>
    <row r="4811">
      <c r="A4811" s="0" t="inlineStr">
        <is>
          <t>4310330</t>
        </is>
      </c>
      <c r="B4811" s="0" t="inlineStr">
        <is>
          <t>Imbé</t>
        </is>
      </c>
      <c r="C4811" s="0" t="inlineStr">
        <is>
          <t>RS</t>
        </is>
      </c>
      <c r="D4811" s="0" t="inlineStr">
        <is>
          <t>2022</t>
        </is>
      </c>
      <c r="E4811" s="1">
        <v>26803</v>
      </c>
      <c r="F4811" s="1">
        <v>685</v>
      </c>
      <c r="G4811" s="1">
        <v>1113</v>
      </c>
      <c r="H4811" s="1">
        <v>3656</v>
      </c>
      <c r="I4811" s="1">
        <f>(F4811+G4811+H4811)/E4811*100</f>
        <v>20.348468455023691377830839831</v>
      </c>
      <c r="J4811" s="1">
        <f>(F4811+G4811)/E4811*100</f>
        <v>6.7082043054881916203410066037</v>
      </c>
      <c r="K4811" s="1">
        <f>F4811/E4811*100</f>
        <v>2.55568406521658023355594523</v>
      </c>
      <c r="L4811" s="1">
        <v>1774.31</v>
      </c>
      <c r="M4811" s="1">
        <v>1212.00</v>
      </c>
      <c r="N4811" s="1">
        <v>2.14</v>
      </c>
      <c r="O4811" s="1">
        <v>93.98</v>
      </c>
      <c r="P4811" s="1">
        <v>1.72</v>
      </c>
      <c r="Q4811" s="1">
        <v>2.53</v>
      </c>
      <c r="R4811" s="1">
        <v>93.95</v>
      </c>
      <c r="S4811" s="1">
        <v>3.41</v>
      </c>
      <c r="T4811" s="1">
        <v>0.03</v>
      </c>
      <c r="U4811" s="1">
        <v>99.91</v>
      </c>
      <c r="V4811" s="1">
        <f>100-U4811</f>
        <v>0.09</v>
      </c>
      <c s="1" r="W4811">
        <v>0</v>
      </c>
      <c r="X4811" s="0" t="inlineStr">
        <is>
          <t>IBGE — Censo Demográfico 2022 / SIDRA</t>
        </is>
      </c>
    </row>
    <row r="4812">
      <c r="A4812" s="0" t="inlineStr">
        <is>
          <t>4310363</t>
        </is>
      </c>
      <c r="B4812" s="0" t="inlineStr">
        <is>
          <t>Imigrante</t>
        </is>
      </c>
      <c r="C4812" s="0" t="inlineStr">
        <is>
          <t>RS</t>
        </is>
      </c>
      <c r="D4812" s="0" t="inlineStr">
        <is>
          <t>2022</t>
        </is>
      </c>
      <c r="E4812" s="1">
        <v>3069</v>
      </c>
      <c r="F4812" s="1">
        <v>2</v>
      </c>
      <c r="G4812" s="1">
        <v>14</v>
      </c>
      <c r="H4812" s="1">
        <v>90</v>
      </c>
      <c r="I4812" s="1">
        <f>(F4812+G4812+H4812)/E4812*100</f>
        <v>3.4538937764744216357119582926</v>
      </c>
      <c r="J4812" s="1">
        <f>(F4812+G4812)/E4812*100</f>
        <v>0.5213424568263277940697295536</v>
      </c>
      <c r="K4812" s="1">
        <f>F4812/E4812*100</f>
        <v>0.0651678071032909742587161942</v>
      </c>
      <c r="L4812" s="1">
        <v>2396.68</v>
      </c>
      <c r="M4812" s="1">
        <v>1912.00</v>
      </c>
      <c r="N4812" s="1">
        <v>1.86</v>
      </c>
      <c r="O4812" s="1">
        <v>88.75</v>
      </c>
      <c r="P4812" s="1">
        <v>4.15</v>
      </c>
      <c r="Q4812" s="1">
        <v>2.62</v>
      </c>
      <c r="R4812" s="1">
        <v>44.08</v>
      </c>
      <c r="S4812" s="1">
        <v>52.96</v>
      </c>
      <c r="T4812" s="1">
        <v>0.17</v>
      </c>
      <c r="U4812" s="1">
        <v>96.79</v>
      </c>
      <c r="V4812" s="1">
        <f>100-U4812</f>
        <v>3.21</v>
      </c>
      <c r="W4812" s="1">
        <v>0.93</v>
      </c>
      <c r="X4812" s="0" t="inlineStr">
        <is>
          <t>IBGE — Censo Demográfico 2022 / SIDRA</t>
        </is>
      </c>
    </row>
    <row r="4813">
      <c r="A4813" s="0" t="inlineStr">
        <is>
          <t>4310405</t>
        </is>
      </c>
      <c r="B4813" s="0" t="inlineStr">
        <is>
          <t>Independência</t>
        </is>
      </c>
      <c r="C4813" s="0" t="inlineStr">
        <is>
          <t>RS</t>
        </is>
      </c>
      <c r="D4813" s="0" t="inlineStr">
        <is>
          <t>2022</t>
        </is>
      </c>
      <c r="E4813" s="1">
        <v>6427</v>
      </c>
      <c r="F4813" s="1">
        <v>9</v>
      </c>
      <c r="G4813" s="1">
        <v>135</v>
      </c>
      <c r="H4813" s="1">
        <v>688</v>
      </c>
      <c r="I4813" s="1">
        <f>(F4813+G4813+H4813)/E4813*100</f>
        <v>12.945386650070017115294849852</v>
      </c>
      <c r="J4813" s="1">
        <f>(F4813+G4813)/E4813*100</f>
        <v>2.240547689435195269954877859</v>
      </c>
      <c r="K4813" s="1">
        <f>F4813/E4813*100</f>
        <v>0.1400342305896997043721798662</v>
      </c>
      <c r="L4813" s="1">
        <v>1910.25</v>
      </c>
      <c r="M4813" s="1">
        <v>1284.00</v>
      </c>
      <c r="N4813" s="1">
        <v>4.37</v>
      </c>
      <c r="O4813" s="1">
        <v>71.66</v>
      </c>
      <c r="P4813" s="1">
        <v>26.45</v>
      </c>
      <c r="Q4813" s="1">
        <v>2.98</v>
      </c>
      <c r="R4813" s="1">
        <v>4.07</v>
      </c>
      <c r="S4813" s="1">
        <v>92.55</v>
      </c>
      <c r="T4813" s="1">
        <v>0.08</v>
      </c>
      <c r="U4813" s="1">
        <v>78.26</v>
      </c>
      <c r="V4813" s="1">
        <f>100-U4813</f>
        <v>21.74</v>
      </c>
      <c r="W4813" s="1">
        <v>13.93</v>
      </c>
      <c r="X4813" s="0" t="inlineStr">
        <is>
          <t>IBGE — Censo Demográfico 2022 / SIDRA</t>
        </is>
      </c>
    </row>
    <row r="4814">
      <c r="A4814" s="0" t="inlineStr">
        <is>
          <t>4310413</t>
        </is>
      </c>
      <c r="B4814" s="0" t="inlineStr">
        <is>
          <t>Inhacorá</t>
        </is>
      </c>
      <c r="C4814" s="0" t="inlineStr">
        <is>
          <t>RS</t>
        </is>
      </c>
      <c r="D4814" s="0" t="inlineStr">
        <is>
          <t>2022</t>
        </is>
      </c>
      <c r="E4814" s="1">
        <v>2014</v>
      </c>
      <c r="F4814" s="1">
        <v>24</v>
      </c>
      <c r="G4814" s="1">
        <v>146</v>
      </c>
      <c r="H4814" s="1">
        <v>362</v>
      </c>
      <c r="I4814" s="1">
        <f>(F4814+G4814+H4814)/E4814*100</f>
        <v>26.415094339622641509433962264</v>
      </c>
      <c r="J4814" s="1">
        <f>(F4814+G4814)/E4814*100</f>
        <v>8.44091360476663356504468719</v>
      </c>
      <c r="K4814" s="1">
        <f>F4814/E4814*100</f>
        <v>1.1916583912611717974180734856</v>
      </c>
      <c r="L4814" s="1">
        <v>1245.23</v>
      </c>
      <c r="M4814" s="1">
        <v>1070.67</v>
      </c>
      <c r="N4814" s="1">
        <v>9.28</v>
      </c>
      <c r="O4814" s="1">
        <v>94.63</v>
      </c>
      <c r="P4814" s="1">
        <v>1.92</v>
      </c>
      <c r="Q4814" s="1">
        <v>0.64</v>
      </c>
      <c r="R4814" s="1">
        <v>21.10</v>
      </c>
      <c r="S4814" s="1">
        <v>77.88</v>
      </c>
      <c r="T4814" s="1">
        <v>0.13</v>
      </c>
      <c r="U4814" s="1">
        <v>81.20</v>
      </c>
      <c r="V4814" s="1">
        <f>100-U4814</f>
        <v>18.80</v>
      </c>
      <c r="W4814" s="1">
        <v>14.58</v>
      </c>
      <c r="X4814" s="0" t="inlineStr">
        <is>
          <t>IBGE — Censo Demográfico 2022 / SIDRA</t>
        </is>
      </c>
    </row>
    <row r="4815">
      <c r="A4815" s="0" t="inlineStr">
        <is>
          <t>4310439</t>
        </is>
      </c>
      <c r="B4815" s="0" t="inlineStr">
        <is>
          <t>Ipê</t>
        </is>
      </c>
      <c r="C4815" s="0" t="inlineStr">
        <is>
          <t>RS</t>
        </is>
      </c>
      <c r="D4815" s="0" t="inlineStr">
        <is>
          <t>2022</t>
        </is>
      </c>
      <c r="E4815" s="1">
        <v>5388</v>
      </c>
      <c r="F4815" s="1">
        <v>22</v>
      </c>
      <c r="G4815" s="1">
        <v>38</v>
      </c>
      <c r="H4815" s="1">
        <v>346</v>
      </c>
      <c r="I4815" s="1">
        <f>(F4815+G4815+H4815)/E4815*100</f>
        <v>7.5352635486265775798069784707</v>
      </c>
      <c r="J4815" s="1">
        <f>(F4815+G4815)/E4815*100</f>
        <v>1.1135857461024498886414253898</v>
      </c>
      <c r="K4815" s="1">
        <f>F4815/E4815*100</f>
        <v>0.4083147735708982925018559762</v>
      </c>
      <c r="L4815" s="1">
        <v>1802.03</v>
      </c>
      <c r="M4815" s="1">
        <v>1500.00</v>
      </c>
      <c r="N4815" s="1">
        <v>4.48</v>
      </c>
      <c r="O4815" s="1">
        <v>61.91</v>
      </c>
      <c r="P4815" s="1">
        <v>24.10</v>
      </c>
      <c r="Q4815" s="1">
        <v>57.60</v>
      </c>
      <c r="R4815" s="1">
        <v>16.85</v>
      </c>
      <c r="S4815" s="1">
        <v>23.63</v>
      </c>
      <c r="T4815" s="1">
        <v>0.05</v>
      </c>
      <c r="U4815" s="1">
        <v>96.30</v>
      </c>
      <c r="V4815" s="1">
        <f>100-U4815</f>
        <v>3.70</v>
      </c>
      <c r="W4815" s="1">
        <v>3.23</v>
      </c>
      <c r="X4815" s="0" t="inlineStr">
        <is>
          <t>IBGE — Censo Demográfico 2022 / SIDRA</t>
        </is>
      </c>
    </row>
    <row r="4816">
      <c r="A4816" s="0" t="inlineStr">
        <is>
          <t>4310462</t>
        </is>
      </c>
      <c r="B4816" s="0" t="inlineStr">
        <is>
          <t>Ipiranga do Sul</t>
        </is>
      </c>
      <c r="C4816" s="0" t="inlineStr">
        <is>
          <t>RS</t>
        </is>
      </c>
      <c r="D4816" s="0" t="inlineStr">
        <is>
          <t>2022</t>
        </is>
      </c>
      <c r="E4816" s="1">
        <v>1718</v>
      </c>
      <c r="F4816" s="1">
        <v>6</v>
      </c>
      <c r="G4816" s="1">
        <v>15</v>
      </c>
      <c r="H4816" s="1">
        <v>98</v>
      </c>
      <c r="I4816" s="1">
        <f>(F4816+G4816+H4816)/E4816*100</f>
        <v>6.9266589057043073341094295693</v>
      </c>
      <c r="J4816" s="1">
        <f>(F4816+G4816)/E4816*100</f>
        <v>1.2223515715948777648428405122</v>
      </c>
      <c r="K4816" s="1">
        <f>F4816/E4816*100</f>
        <v>0.3492433061699650756693830035</v>
      </c>
      <c r="L4816" s="1">
        <v>2773.20</v>
      </c>
      <c r="M4816" s="1">
        <v>1659.00</v>
      </c>
      <c r="N4816" s="1">
        <v>4.06</v>
      </c>
      <c r="O4816" s="1">
        <v>35.85</v>
      </c>
      <c r="P4816" s="1">
        <v>6.81</v>
      </c>
      <c r="Q4816" s="1">
        <v>2.52</v>
      </c>
      <c r="R4816" s="1">
        <v>72.30</v>
      </c>
      <c r="S4816" s="1">
        <v>24.59</v>
      </c>
      <c s="1" r="T4816">
        <v>0</v>
      </c>
      <c r="U4816" s="1">
        <v>64.89</v>
      </c>
      <c r="V4816" s="1">
        <f>100-U4816</f>
        <v>35.11</v>
      </c>
      <c r="W4816" s="1">
        <v>23.41</v>
      </c>
      <c r="X4816" s="0" t="inlineStr">
        <is>
          <t>IBGE — Censo Demográfico 2022 / SIDRA</t>
        </is>
      </c>
    </row>
    <row r="4817">
      <c r="A4817" s="0" t="inlineStr">
        <is>
          <t>4310504</t>
        </is>
      </c>
      <c r="B4817" s="0" t="inlineStr">
        <is>
          <t>Iraí</t>
        </is>
      </c>
      <c r="C4817" s="0" t="inlineStr">
        <is>
          <t>RS</t>
        </is>
      </c>
      <c r="D4817" s="0" t="inlineStr">
        <is>
          <t>2022</t>
        </is>
      </c>
      <c r="E4817" s="1">
        <v>7343</v>
      </c>
      <c r="F4817" s="1">
        <v>51</v>
      </c>
      <c r="G4817" s="1">
        <v>556</v>
      </c>
      <c r="H4817" s="1">
        <v>1422</v>
      </c>
      <c r="I4817" s="1">
        <f>(F4817+G4817+H4817)/E4817*100</f>
        <v>27.631758137001225657088383494</v>
      </c>
      <c r="J4817" s="1">
        <f>(F4817+G4817)/E4817*100</f>
        <v>8.266376140542012801307367561</v>
      </c>
      <c r="K4817" s="1">
        <f>F4817/E4817*100</f>
        <v>0.6945390167506468745744246221</v>
      </c>
      <c r="L4817" s="1">
        <v>1572.85</v>
      </c>
      <c r="M4817" s="1">
        <v>1178.67</v>
      </c>
      <c r="N4817" s="1">
        <v>8.00</v>
      </c>
      <c r="O4817" s="1">
        <v>70.69</v>
      </c>
      <c r="P4817" s="1">
        <v>14.60</v>
      </c>
      <c r="Q4817" s="1">
        <v>16.83</v>
      </c>
      <c r="R4817" s="1">
        <v>13.44</v>
      </c>
      <c r="S4817" s="1">
        <v>67.55</v>
      </c>
      <c r="T4817" s="1">
        <v>0.04</v>
      </c>
      <c r="U4817" s="1">
        <v>79.01</v>
      </c>
      <c r="V4817" s="1">
        <f>100-U4817</f>
        <v>20.99</v>
      </c>
      <c r="W4817" s="1">
        <v>14.36</v>
      </c>
      <c r="X4817" s="0" t="inlineStr">
        <is>
          <t>IBGE — Censo Demográfico 2022 / SIDRA</t>
        </is>
      </c>
    </row>
    <row r="4818">
      <c r="A4818" s="0" t="inlineStr">
        <is>
          <t>4310538</t>
        </is>
      </c>
      <c r="B4818" s="0" t="inlineStr">
        <is>
          <t>Itaara</t>
        </is>
      </c>
      <c r="C4818" s="0" t="inlineStr">
        <is>
          <t>RS</t>
        </is>
      </c>
      <c r="D4818" s="0" t="inlineStr">
        <is>
          <t>2022</t>
        </is>
      </c>
      <c r="E4818" s="1">
        <v>5542</v>
      </c>
      <c r="F4818" s="1">
        <v>38</v>
      </c>
      <c r="G4818" s="1">
        <v>201</v>
      </c>
      <c r="H4818" s="1">
        <v>800</v>
      </c>
      <c r="I4818" s="1">
        <f>(F4818+G4818+H4818)/E4818*100</f>
        <v>18.747744496571634788884879105</v>
      </c>
      <c r="J4818" s="1">
        <f>(F4818+G4818)/E4818*100</f>
        <v>4.3125225550342836521111512089</v>
      </c>
      <c r="K4818" s="1">
        <f>F4818/E4818*100</f>
        <v>0.6856730422230241789967520751</v>
      </c>
      <c r="L4818" s="1">
        <v>2136.25</v>
      </c>
      <c r="M4818" s="1">
        <v>1273.33</v>
      </c>
      <c r="N4818" s="1">
        <v>3.73</v>
      </c>
      <c r="O4818" s="1">
        <v>80.52</v>
      </c>
      <c r="P4818" s="1">
        <v>14.14</v>
      </c>
      <c r="Q4818" s="1">
        <v>3.12</v>
      </c>
      <c r="R4818" s="1">
        <v>49.50</v>
      </c>
      <c r="S4818" s="1">
        <v>46.86</v>
      </c>
      <c r="T4818" s="1">
        <v>0.05</v>
      </c>
      <c r="U4818" s="1">
        <v>96.74</v>
      </c>
      <c r="V4818" s="1">
        <f>100-U4818</f>
        <v>3.26</v>
      </c>
      <c r="W4818" s="1">
        <v>2.41</v>
      </c>
      <c r="X4818" s="0" t="inlineStr">
        <is>
          <t>IBGE — Censo Demográfico 2022 / SIDRA</t>
        </is>
      </c>
    </row>
    <row r="4819">
      <c r="A4819" s="0" t="inlineStr">
        <is>
          <t>4310553</t>
        </is>
      </c>
      <c r="B4819" s="0" t="inlineStr">
        <is>
          <t>Itacurubi</t>
        </is>
      </c>
      <c r="C4819" s="0" t="inlineStr">
        <is>
          <t>RS</t>
        </is>
      </c>
      <c r="D4819" s="0" t="inlineStr">
        <is>
          <t>2022</t>
        </is>
      </c>
      <c r="E4819" s="1">
        <v>2992</v>
      </c>
      <c r="F4819" s="1">
        <v>51</v>
      </c>
      <c r="G4819" s="1">
        <v>232</v>
      </c>
      <c r="H4819" s="1">
        <v>471</v>
      </c>
      <c r="I4819" s="1">
        <f>(F4819+G4819+H4819)/E4819*100</f>
        <v>25.200534759358288770053475936</v>
      </c>
      <c r="J4819" s="1">
        <f>(F4819+G4819)/E4819*100</f>
        <v>9.458556149732620320855614973</v>
      </c>
      <c r="K4819" s="1">
        <f>F4819/E4819*100</f>
        <v>1.7045454545454545454545454545</v>
      </c>
      <c r="L4819" s="1">
        <v>1298.07</v>
      </c>
      <c r="M4819" s="1">
        <v>1141.33</v>
      </c>
      <c r="N4819" s="1">
        <v>6.36</v>
      </c>
      <c r="O4819" s="1">
        <v>88.97</v>
      </c>
      <c r="P4819" s="1">
        <v>7.86</v>
      </c>
      <c r="Q4819" s="1">
        <v>31.79</v>
      </c>
      <c r="R4819" s="1">
        <v>39.66</v>
      </c>
      <c r="S4819" s="1">
        <v>27.86</v>
      </c>
      <c r="T4819" s="1">
        <v>0.09</v>
      </c>
      <c r="U4819" s="1">
        <v>50.00</v>
      </c>
      <c r="V4819" s="1">
        <f>100-U4819</f>
        <v>50.00</v>
      </c>
      <c r="W4819" s="1">
        <v>36.67</v>
      </c>
      <c r="X4819" s="0" t="inlineStr">
        <is>
          <t>IBGE — Censo Demográfico 2022 / SIDRA</t>
        </is>
      </c>
    </row>
    <row r="4820">
      <c r="A4820" s="0" t="inlineStr">
        <is>
          <t>4310579</t>
        </is>
      </c>
      <c r="B4820" s="0" t="inlineStr">
        <is>
          <t>Itapuca</t>
        </is>
      </c>
      <c r="C4820" s="0" t="inlineStr">
        <is>
          <t>RS</t>
        </is>
      </c>
      <c r="D4820" s="0" t="inlineStr">
        <is>
          <t>2022</t>
        </is>
      </c>
      <c r="E4820" s="1">
        <v>1935</v>
      </c>
      <c r="F4820" s="1">
        <v>0</v>
      </c>
      <c r="G4820" s="1">
        <v>31</v>
      </c>
      <c r="H4820" s="1">
        <v>203</v>
      </c>
      <c r="I4820" s="1">
        <f>(F4820+G4820+H4820)/E4820*100</f>
        <v>12.093023255813953488372093023</v>
      </c>
      <c r="J4820" s="1">
        <f>(F4820+G4820)/E4820*100</f>
        <v>1.6020671834625322997416020672</v>
      </c>
      <c r="K4820" s="1">
        <f>F4820/E4820*100</f>
        <v>0</v>
      </c>
      <c r="L4820" s="1">
        <v>2035.46</v>
      </c>
      <c r="M4820" s="1">
        <v>1350.00</v>
      </c>
      <c r="N4820" s="1">
        <v>8.64</v>
      </c>
      <c r="O4820" s="1">
        <v>39.45</v>
      </c>
      <c r="P4820" s="1">
        <v>48.97</v>
      </c>
      <c r="Q4820" s="1">
        <v>1.93</v>
      </c>
      <c r="R4820" s="1">
        <v>3.31</v>
      </c>
      <c r="S4820" s="1">
        <v>93.10</v>
      </c>
      <c r="T4820" s="1">
        <v>0.41</v>
      </c>
      <c r="U4820" s="1">
        <v>83.45</v>
      </c>
      <c r="V4820" s="1">
        <f>100-U4820</f>
        <v>16.55</v>
      </c>
      <c r="W4820" s="1">
        <v>14.21</v>
      </c>
      <c r="X4820" s="0" t="inlineStr">
        <is>
          <t>IBGE — Censo Demográfico 2022 / SIDRA</t>
        </is>
      </c>
    </row>
    <row r="4821">
      <c r="A4821" s="0" t="inlineStr">
        <is>
          <t>4310603</t>
        </is>
      </c>
      <c r="B4821" s="0" t="inlineStr">
        <is>
          <t>Itaqui</t>
        </is>
      </c>
      <c r="C4821" s="0" t="inlineStr">
        <is>
          <t>RS</t>
        </is>
      </c>
      <c r="D4821" s="0" t="inlineStr">
        <is>
          <t>2022</t>
        </is>
      </c>
      <c r="E4821" s="1">
        <v>35501</v>
      </c>
      <c r="F4821" s="1">
        <v>904</v>
      </c>
      <c r="G4821" s="1">
        <v>2232</v>
      </c>
      <c r="H4821" s="1">
        <v>7377</v>
      </c>
      <c r="I4821" s="1">
        <f>(F4821+G4821+H4821)/E4821*100</f>
        <v>29.613250330976592208670178305</v>
      </c>
      <c r="J4821" s="1">
        <f>(F4821+G4821)/E4821*100</f>
        <v>8.833553984394805780118869891</v>
      </c>
      <c r="K4821" s="1">
        <f>F4821/E4821*100</f>
        <v>2.546407143460747584575082392</v>
      </c>
      <c r="L4821" s="1">
        <v>1442.82</v>
      </c>
      <c r="M4821" s="1">
        <v>1033.33</v>
      </c>
      <c r="N4821" s="1">
        <v>4.63</v>
      </c>
      <c r="O4821" s="1">
        <v>87.34</v>
      </c>
      <c r="P4821" s="1">
        <v>8.07</v>
      </c>
      <c r="Q4821" s="1">
        <v>74.42</v>
      </c>
      <c r="R4821" s="1">
        <v>16.63</v>
      </c>
      <c r="S4821" s="1">
        <v>7.78</v>
      </c>
      <c r="T4821" s="1">
        <v>0.05</v>
      </c>
      <c r="U4821" s="1">
        <v>91.30</v>
      </c>
      <c r="V4821" s="1">
        <f>100-U4821</f>
        <v>8.70</v>
      </c>
      <c r="W4821" s="1">
        <v>5.55</v>
      </c>
      <c r="X4821" s="0" t="inlineStr">
        <is>
          <t>IBGE — Censo Demográfico 2022 / SIDRA</t>
        </is>
      </c>
    </row>
    <row r="4822">
      <c r="A4822" s="0" t="inlineStr">
        <is>
          <t>4310652</t>
        </is>
      </c>
      <c r="B4822" s="0" t="inlineStr">
        <is>
          <t>Itati</t>
        </is>
      </c>
      <c r="C4822" s="0" t="inlineStr">
        <is>
          <t>RS</t>
        </is>
      </c>
      <c r="D4822" s="0" t="inlineStr">
        <is>
          <t>2022</t>
        </is>
      </c>
      <c r="E4822" s="1">
        <v>2623</v>
      </c>
      <c r="F4822" s="1">
        <v>2</v>
      </c>
      <c r="G4822" s="1">
        <v>47</v>
      </c>
      <c r="H4822" s="1">
        <v>493</v>
      </c>
      <c r="I4822" s="1">
        <f>(F4822+G4822+H4822)/E4822*100</f>
        <v>20.663362561951963400686237133</v>
      </c>
      <c r="J4822" s="1">
        <f>(F4822+G4822)/E4822*100</f>
        <v>1.8680899733130003812428516965</v>
      </c>
      <c r="K4822" s="1">
        <f>F4822/E4822*100</f>
        <v>0.0762485703393061380099123141</v>
      </c>
      <c r="L4822" s="1">
        <v>1327.12</v>
      </c>
      <c r="M4822" s="1">
        <v>1200.00</v>
      </c>
      <c r="N4822" s="1">
        <v>6.33</v>
      </c>
      <c r="O4822" s="1">
        <v>78.10</v>
      </c>
      <c r="P4822" s="1">
        <v>15.56</v>
      </c>
      <c r="Q4822" s="1">
        <v>1.44</v>
      </c>
      <c r="R4822" s="1">
        <v>87.22</v>
      </c>
      <c r="S4822" s="1">
        <v>11.14</v>
      </c>
      <c s="1" r="T4822">
        <v>0</v>
      </c>
      <c r="U4822" s="1">
        <v>97.21</v>
      </c>
      <c r="V4822" s="1">
        <f>100-U4822</f>
        <v>2.79</v>
      </c>
      <c r="W4822" s="1">
        <v>2.40</v>
      </c>
      <c r="X4822" s="0" t="inlineStr">
        <is>
          <t>IBGE — Censo Demográfico 2022 / SIDRA</t>
        </is>
      </c>
    </row>
    <row r="4823">
      <c r="A4823" s="0" t="inlineStr">
        <is>
          <t>4310702</t>
        </is>
      </c>
      <c r="B4823" s="0" t="inlineStr">
        <is>
          <t>Itatiba do Sul</t>
        </is>
      </c>
      <c r="C4823" s="0" t="inlineStr">
        <is>
          <t>RS</t>
        </is>
      </c>
      <c r="D4823" s="0" t="inlineStr">
        <is>
          <t>2022</t>
        </is>
      </c>
      <c r="E4823" s="1">
        <v>3174</v>
      </c>
      <c r="F4823" s="1">
        <v>119</v>
      </c>
      <c r="G4823" s="1">
        <v>125</v>
      </c>
      <c r="H4823" s="1">
        <v>384</v>
      </c>
      <c r="I4823" s="1">
        <f>(F4823+G4823+H4823)/E4823*100</f>
        <v>19.78575929426591052299936988</v>
      </c>
      <c r="J4823" s="1">
        <f>(F4823+G4823)/E4823*100</f>
        <v>7.6874606175173282923755513548</v>
      </c>
      <c r="K4823" s="1">
        <f>F4823/E4823*100</f>
        <v>3.7492123503465658475110270951</v>
      </c>
      <c r="L4823" s="1">
        <v>1459.71</v>
      </c>
      <c r="M4823" s="1">
        <v>1212.00</v>
      </c>
      <c r="N4823" s="1">
        <v>4.78</v>
      </c>
      <c r="O4823" s="1">
        <v>72.37</v>
      </c>
      <c r="P4823" s="1">
        <v>21.40</v>
      </c>
      <c r="Q4823" s="1">
        <v>10.51</v>
      </c>
      <c r="R4823" s="1">
        <v>10.04</v>
      </c>
      <c r="S4823" s="1">
        <v>77.67</v>
      </c>
      <c s="1" r="T4823">
        <v>0</v>
      </c>
      <c r="U4823" s="1">
        <v>76.26</v>
      </c>
      <c r="V4823" s="1">
        <f>100-U4823</f>
        <v>23.74</v>
      </c>
      <c r="W4823" s="1">
        <v>21.40</v>
      </c>
      <c r="X4823" s="0" t="inlineStr">
        <is>
          <t>IBGE — Censo Demográfico 2022 / SIDRA</t>
        </is>
      </c>
    </row>
    <row r="4824">
      <c r="A4824" s="0" t="inlineStr">
        <is>
          <t>4310751</t>
        </is>
      </c>
      <c r="B4824" s="0" t="inlineStr">
        <is>
          <t>Ivorá</t>
        </is>
      </c>
      <c r="C4824" s="0" t="inlineStr">
        <is>
          <t>RS</t>
        </is>
      </c>
      <c r="D4824" s="0" t="inlineStr">
        <is>
          <t>2022</t>
        </is>
      </c>
      <c r="E4824" s="1">
        <v>1914</v>
      </c>
      <c r="F4824" s="1">
        <v>0</v>
      </c>
      <c r="G4824" s="1">
        <v>53</v>
      </c>
      <c r="H4824" s="1">
        <v>190</v>
      </c>
      <c r="I4824" s="1">
        <f>(F4824+G4824+H4824)/E4824*100</f>
        <v>12.695924764890282131661442006</v>
      </c>
      <c r="J4824" s="1">
        <f>(F4824+G4824)/E4824*100</f>
        <v>2.7690700104493207941483803553</v>
      </c>
      <c r="K4824" s="1">
        <f>F4824/E4824*100</f>
        <v>0</v>
      </c>
      <c r="L4824" s="1">
        <v>1960.11</v>
      </c>
      <c r="M4824" s="1">
        <v>1375.00</v>
      </c>
      <c r="N4824" s="1">
        <v>5.49</v>
      </c>
      <c r="O4824" s="1">
        <v>45.27</v>
      </c>
      <c r="P4824" s="1">
        <v>0.54</v>
      </c>
      <c r="Q4824" s="1">
        <v>28.24</v>
      </c>
      <c r="R4824" s="1">
        <v>17.43</v>
      </c>
      <c r="S4824" s="1">
        <v>50.00</v>
      </c>
      <c r="T4824" s="1">
        <v>0.14</v>
      </c>
      <c r="U4824" s="1">
        <v>88.11</v>
      </c>
      <c r="V4824" s="1">
        <f>100-U4824</f>
        <v>11.89</v>
      </c>
      <c r="W4824" s="1">
        <v>10.27</v>
      </c>
      <c r="X4824" s="0" t="inlineStr">
        <is>
          <t>IBGE — Censo Demográfico 2022 / SIDRA</t>
        </is>
      </c>
    </row>
    <row r="4825">
      <c r="A4825" s="0" t="inlineStr">
        <is>
          <t>4310801</t>
        </is>
      </c>
      <c r="B4825" s="0" t="inlineStr">
        <is>
          <t>Ivoti</t>
        </is>
      </c>
      <c r="C4825" s="0" t="inlineStr">
        <is>
          <t>RS</t>
        </is>
      </c>
      <c r="D4825" s="0" t="inlineStr">
        <is>
          <t>2022</t>
        </is>
      </c>
      <c r="E4825" s="1">
        <v>22836</v>
      </c>
      <c r="F4825" s="1">
        <v>467</v>
      </c>
      <c r="G4825" s="1">
        <v>235</v>
      </c>
      <c r="H4825" s="1">
        <v>1022</v>
      </c>
      <c r="I4825" s="1">
        <f>(F4825+G4825+H4825)/E4825*100</f>
        <v>7.5494832720266246277806971449</v>
      </c>
      <c r="J4825" s="1">
        <f>(F4825+G4825)/E4825*100</f>
        <v>3.0740935365212821860220704151</v>
      </c>
      <c r="K4825" s="1">
        <f>F4825/E4825*100</f>
        <v>2.0450166403923629357155368716</v>
      </c>
      <c r="L4825" s="1">
        <v>2380.00</v>
      </c>
      <c r="M4825" s="1">
        <v>1720.67</v>
      </c>
      <c r="N4825" s="1">
        <v>1.64</v>
      </c>
      <c r="O4825" s="1">
        <v>95.28</v>
      </c>
      <c r="P4825" s="1">
        <v>2.57</v>
      </c>
      <c r="Q4825" s="1">
        <v>73.62</v>
      </c>
      <c r="R4825" s="1">
        <v>25.58</v>
      </c>
      <c r="S4825" s="1">
        <v>0.57</v>
      </c>
      <c s="1" r="T4825">
        <v>0</v>
      </c>
      <c r="U4825" s="1">
        <v>99.95</v>
      </c>
      <c r="V4825" s="1">
        <f>100-U4825</f>
        <v>0.05</v>
      </c>
      <c r="W4825" s="1">
        <v>0.02</v>
      </c>
      <c r="X4825" s="0" t="inlineStr">
        <is>
          <t>IBGE — Censo Demográfico 2022 / SIDRA</t>
        </is>
      </c>
    </row>
    <row r="4826">
      <c r="A4826" s="0" t="inlineStr">
        <is>
          <t>4310850</t>
        </is>
      </c>
      <c r="B4826" s="0" t="inlineStr">
        <is>
          <t>Jaboticaba</t>
        </is>
      </c>
      <c r="C4826" s="0" t="inlineStr">
        <is>
          <t>RS</t>
        </is>
      </c>
      <c r="D4826" s="0" t="inlineStr">
        <is>
          <t>2022</t>
        </is>
      </c>
      <c r="E4826" s="1">
        <v>3771</v>
      </c>
      <c r="F4826" s="1">
        <v>215</v>
      </c>
      <c r="G4826" s="1">
        <v>240</v>
      </c>
      <c r="H4826" s="1">
        <v>661</v>
      </c>
      <c r="I4826" s="1">
        <f>(F4826+G4826+H4826)/E4826*100</f>
        <v>29.594272076372315035799522673</v>
      </c>
      <c r="J4826" s="1">
        <f>(F4826+G4826)/E4826*100</f>
        <v>12.065765049058605144523998939</v>
      </c>
      <c r="K4826" s="1">
        <f>F4826/E4826*100</f>
        <v>5.7014054627419782551047467515</v>
      </c>
      <c r="L4826" s="1">
        <v>1329.75</v>
      </c>
      <c r="M4826" s="1">
        <v>1066.67</v>
      </c>
      <c r="N4826" s="1">
        <v>10.04</v>
      </c>
      <c r="O4826" s="1">
        <v>90.86</v>
      </c>
      <c r="P4826" s="1">
        <v>6.80</v>
      </c>
      <c r="Q4826" s="1">
        <v>3.27</v>
      </c>
      <c r="R4826" s="1">
        <v>30.82</v>
      </c>
      <c r="S4826" s="1">
        <v>65.31</v>
      </c>
      <c r="T4826" s="1">
        <v>0.20</v>
      </c>
      <c r="U4826" s="1">
        <v>64.64</v>
      </c>
      <c r="V4826" s="1">
        <f>100-U4826</f>
        <v>35.36</v>
      </c>
      <c r="W4826" s="1">
        <v>32.82</v>
      </c>
      <c r="X4826" s="0" t="inlineStr">
        <is>
          <t>IBGE — Censo Demográfico 2022 / SIDRA</t>
        </is>
      </c>
    </row>
    <row r="4827">
      <c r="A4827" s="0" t="inlineStr">
        <is>
          <t>4310876</t>
        </is>
      </c>
      <c r="B4827" s="0" t="inlineStr">
        <is>
          <t>Jacuizinho</t>
        </is>
      </c>
      <c r="C4827" s="0" t="inlineStr">
        <is>
          <t>RS</t>
        </is>
      </c>
      <c r="D4827" s="0" t="inlineStr">
        <is>
          <t>2022</t>
        </is>
      </c>
      <c r="E4827" s="1">
        <v>2040</v>
      </c>
      <c r="F4827" s="1">
        <v>17</v>
      </c>
      <c r="G4827" s="1">
        <v>290</v>
      </c>
      <c r="H4827" s="1">
        <v>418</v>
      </c>
      <c r="I4827" s="1">
        <f>(F4827+G4827+H4827)/E4827*100</f>
        <v>35.539215686274509803921568627</v>
      </c>
      <c r="J4827" s="1">
        <f>(F4827+G4827)/E4827*100</f>
        <v>15.049019607843137254901960784</v>
      </c>
      <c r="K4827" s="1">
        <f>F4827/E4827*100</f>
        <v>0.8333333333333333333333333333</v>
      </c>
      <c r="L4827" s="1">
        <v>1148.00</v>
      </c>
      <c r="M4827" s="1">
        <v>952.33</v>
      </c>
      <c r="N4827" s="1">
        <v>10.10</v>
      </c>
      <c r="O4827" s="1">
        <v>76.15</v>
      </c>
      <c r="P4827" s="1">
        <v>7.14</v>
      </c>
      <c r="Q4827" s="1">
        <v>11.48</v>
      </c>
      <c r="R4827" s="1">
        <v>1.79</v>
      </c>
      <c r="S4827" s="1">
        <v>84.18</v>
      </c>
      <c r="T4827" s="1">
        <v>0.26</v>
      </c>
      <c r="U4827" s="1">
        <v>34.82</v>
      </c>
      <c r="V4827" s="1">
        <f>100-U4827</f>
        <v>65.18</v>
      </c>
      <c r="W4827" s="1">
        <v>58.16</v>
      </c>
      <c r="X4827" s="0" t="inlineStr">
        <is>
          <t>IBGE — Censo Demográfico 2022 / SIDRA</t>
        </is>
      </c>
    </row>
    <row r="4828">
      <c r="A4828" s="0" t="inlineStr">
        <is>
          <t>4310900</t>
        </is>
      </c>
      <c r="B4828" s="0" t="inlineStr">
        <is>
          <t>Jacutinga</t>
        </is>
      </c>
      <c r="C4828" s="0" t="inlineStr">
        <is>
          <t>RS</t>
        </is>
      </c>
      <c r="D4828" s="0" t="inlineStr">
        <is>
          <t>2022</t>
        </is>
      </c>
      <c r="E4828" s="1">
        <v>3313</v>
      </c>
      <c r="F4828" s="1">
        <v>21</v>
      </c>
      <c r="G4828" s="1">
        <v>18</v>
      </c>
      <c r="H4828" s="1">
        <v>330</v>
      </c>
      <c r="I4828" s="1">
        <f>(F4828+G4828+H4828)/E4828*100</f>
        <v>11.137941442801086628433444008</v>
      </c>
      <c r="J4828" s="1">
        <f>(F4828+G4828)/E4828*100</f>
        <v>1.1771808028976758225173558708</v>
      </c>
      <c r="K4828" s="1">
        <f>F4828/E4828*100</f>
        <v>0.6338665861756715967401146997</v>
      </c>
      <c r="L4828" s="1">
        <v>1979.26</v>
      </c>
      <c r="M4828" s="1">
        <v>1450.00</v>
      </c>
      <c r="N4828" s="1">
        <v>4.84</v>
      </c>
      <c r="O4828" s="1">
        <v>72.25</v>
      </c>
      <c r="P4828" s="1">
        <v>18.60</v>
      </c>
      <c r="Q4828" s="1">
        <v>51.19</v>
      </c>
      <c r="R4828" s="1">
        <v>34.28</v>
      </c>
      <c r="S4828" s="1">
        <v>13.30</v>
      </c>
      <c s="1" r="T4828">
        <v>0</v>
      </c>
      <c r="U4828" s="1">
        <v>95.54</v>
      </c>
      <c r="V4828" s="1">
        <f>100-U4828</f>
        <v>4.46</v>
      </c>
      <c r="W4828" s="1">
        <v>3.69</v>
      </c>
      <c r="X4828" s="0" t="inlineStr">
        <is>
          <t>IBGE — Censo Demográfico 2022 / SIDRA</t>
        </is>
      </c>
    </row>
    <row r="4829">
      <c r="A4829" s="0" t="inlineStr">
        <is>
          <t>4311007</t>
        </is>
      </c>
      <c r="B4829" s="0" t="inlineStr">
        <is>
          <t>Jaguarão</t>
        </is>
      </c>
      <c r="C4829" s="0" t="inlineStr">
        <is>
          <t>RS</t>
        </is>
      </c>
      <c r="D4829" s="0" t="inlineStr">
        <is>
          <t>2022</t>
        </is>
      </c>
      <c r="E4829" s="1">
        <v>26412</v>
      </c>
      <c r="F4829" s="1">
        <v>393</v>
      </c>
      <c r="G4829" s="1">
        <v>1648</v>
      </c>
      <c r="H4829" s="1">
        <v>4467</v>
      </c>
      <c r="I4829" s="1">
        <f>(F4829+G4829+H4829)/E4829*100</f>
        <v>24.640315008329547175526275935</v>
      </c>
      <c r="J4829" s="1">
        <f>(F4829+G4829)/E4829*100</f>
        <v>7.7275480842041496289565349084</v>
      </c>
      <c r="K4829" s="1">
        <f>F4829/E4829*100</f>
        <v>1.4879600181735574738755111313</v>
      </c>
      <c r="L4829" s="1">
        <v>1581.33</v>
      </c>
      <c r="M4829" s="1">
        <v>1200.00</v>
      </c>
      <c r="N4829" s="1">
        <v>4.24</v>
      </c>
      <c r="O4829" s="1">
        <v>94.14</v>
      </c>
      <c r="P4829" s="1">
        <v>5.26</v>
      </c>
      <c r="Q4829" s="1">
        <v>74.30</v>
      </c>
      <c r="R4829" s="1">
        <v>18.97</v>
      </c>
      <c r="S4829" s="1">
        <v>4.05</v>
      </c>
      <c r="T4829" s="1">
        <v>0.01</v>
      </c>
      <c r="U4829" s="1">
        <v>95.71</v>
      </c>
      <c r="V4829" s="1">
        <f>100-U4829</f>
        <v>4.29</v>
      </c>
      <c r="W4829" s="1">
        <v>2.57</v>
      </c>
      <c r="X4829" s="0" t="inlineStr">
        <is>
          <t>IBGE — Censo Demográfico 2022 / SIDRA</t>
        </is>
      </c>
    </row>
    <row r="4830">
      <c r="A4830" s="0" t="inlineStr">
        <is>
          <t>4311106</t>
        </is>
      </c>
      <c r="B4830" s="0" t="inlineStr">
        <is>
          <t>Jaguari</t>
        </is>
      </c>
      <c r="C4830" s="0" t="inlineStr">
        <is>
          <t>RS</t>
        </is>
      </c>
      <c r="D4830" s="0" t="inlineStr">
        <is>
          <t>2022</t>
        </is>
      </c>
      <c r="E4830" s="1">
        <v>10465</v>
      </c>
      <c r="F4830" s="1">
        <v>215</v>
      </c>
      <c r="G4830" s="1">
        <v>313</v>
      </c>
      <c r="H4830" s="1">
        <v>1079</v>
      </c>
      <c r="I4830" s="1">
        <f>(F4830+G4830+H4830)/E4830*100</f>
        <v>15.355948399426660296225513617</v>
      </c>
      <c r="J4830" s="1">
        <f>(F4830+G4830)/E4830*100</f>
        <v>5.0453893932154801720019111323</v>
      </c>
      <c r="K4830" s="1">
        <f>F4830/E4830*100</f>
        <v>2.0544672718585762064022933588</v>
      </c>
      <c r="L4830" s="1">
        <v>1871.31</v>
      </c>
      <c r="M4830" s="1">
        <v>1212.00</v>
      </c>
      <c r="N4830" s="1">
        <v>3.93</v>
      </c>
      <c r="O4830" s="1">
        <v>60.01</v>
      </c>
      <c r="P4830" s="1">
        <v>37.83</v>
      </c>
      <c r="Q4830" s="1">
        <v>13.85</v>
      </c>
      <c r="R4830" s="1">
        <v>26.87</v>
      </c>
      <c r="S4830" s="1">
        <v>57.65</v>
      </c>
      <c r="T4830" s="1">
        <v>0.07</v>
      </c>
      <c r="U4830" s="1">
        <v>81.23</v>
      </c>
      <c r="V4830" s="1">
        <f>100-U4830</f>
        <v>18.77</v>
      </c>
      <c r="W4830" s="1">
        <v>15.18</v>
      </c>
      <c r="X4830" s="0" t="inlineStr">
        <is>
          <t>IBGE — Censo Demográfico 2022 / SIDRA</t>
        </is>
      </c>
    </row>
    <row r="4831">
      <c r="A4831" s="0" t="inlineStr">
        <is>
          <t>4311122</t>
        </is>
      </c>
      <c r="B4831" s="0" t="inlineStr">
        <is>
          <t>Jaquirana</t>
        </is>
      </c>
      <c r="C4831" s="0" t="inlineStr">
        <is>
          <t>RS</t>
        </is>
      </c>
      <c r="D4831" s="0" t="inlineStr">
        <is>
          <t>2022</t>
        </is>
      </c>
      <c r="E4831" s="1">
        <v>3685</v>
      </c>
      <c r="F4831" s="1">
        <v>0</v>
      </c>
      <c r="G4831" s="1">
        <v>455</v>
      </c>
      <c r="H4831" s="1">
        <v>831</v>
      </c>
      <c r="I4831" s="1">
        <f>(F4831+G4831+H4831)/E4831*100</f>
        <v>34.898236092265943012211668928</v>
      </c>
      <c r="J4831" s="1">
        <f>(F4831+G4831)/E4831*100</f>
        <v>12.347354138398914518317503392</v>
      </c>
      <c r="K4831" s="1">
        <f>F4831/E4831*100</f>
        <v>0</v>
      </c>
      <c r="L4831" s="1">
        <v>1058.77</v>
      </c>
      <c r="M4831" s="1">
        <v>860.00</v>
      </c>
      <c r="N4831" s="1">
        <v>7.96</v>
      </c>
      <c r="O4831" s="1">
        <v>63.62</v>
      </c>
      <c r="P4831" s="1">
        <v>33.93</v>
      </c>
      <c r="Q4831" s="1">
        <v>58.59</v>
      </c>
      <c r="R4831" s="1">
        <v>12.44</v>
      </c>
      <c r="S4831" s="1">
        <v>25.66</v>
      </c>
      <c r="T4831" s="1">
        <v>0.07</v>
      </c>
      <c r="U4831" s="1">
        <v>94.10</v>
      </c>
      <c r="V4831" s="1">
        <f>100-U4831</f>
        <v>5.90</v>
      </c>
      <c r="W4831" s="1">
        <v>4.53</v>
      </c>
      <c r="X4831" s="0" t="inlineStr">
        <is>
          <t>IBGE — Censo Demográfico 2022 / SIDRA</t>
        </is>
      </c>
    </row>
    <row r="4832">
      <c r="A4832" s="0" t="inlineStr">
        <is>
          <t>4311130</t>
        </is>
      </c>
      <c r="B4832" s="0" t="inlineStr">
        <is>
          <t>Jari</t>
        </is>
      </c>
      <c r="C4832" s="0" t="inlineStr">
        <is>
          <t>RS</t>
        </is>
      </c>
      <c r="D4832" s="0" t="inlineStr">
        <is>
          <t>2022</t>
        </is>
      </c>
      <c r="E4832" s="1">
        <v>3346</v>
      </c>
      <c r="F4832" s="1">
        <v>282</v>
      </c>
      <c r="G4832" s="1">
        <v>242</v>
      </c>
      <c r="H4832" s="1">
        <v>540</v>
      </c>
      <c r="I4832" s="1">
        <f>(F4832+G4832+H4832)/E4832*100</f>
        <v>31.799163179916317991631799163</v>
      </c>
      <c r="J4832" s="1">
        <f>(F4832+G4832)/E4832*100</f>
        <v>15.660490137477585176329946204</v>
      </c>
      <c r="K4832" s="1">
        <f>F4832/E4832*100</f>
        <v>8.427973699940227136879856545</v>
      </c>
      <c r="L4832" s="1">
        <v>1331.59</v>
      </c>
      <c r="M4832" s="1">
        <v>1066.67</v>
      </c>
      <c r="N4832" s="1">
        <v>5.28</v>
      </c>
      <c r="O4832" s="1">
        <v>54.05</v>
      </c>
      <c r="P4832" s="1">
        <v>20.65</v>
      </c>
      <c r="Q4832" s="1">
        <v>0.30</v>
      </c>
      <c r="R4832" s="1">
        <v>20.12</v>
      </c>
      <c r="S4832" s="1">
        <v>78.75</v>
      </c>
      <c r="T4832" s="1">
        <v>0.08</v>
      </c>
      <c r="U4832" s="1">
        <v>36.79</v>
      </c>
      <c r="V4832" s="1">
        <f>100-U4832</f>
        <v>63.21</v>
      </c>
      <c r="W4832" s="1">
        <v>45.72</v>
      </c>
      <c r="X4832" s="0" t="inlineStr">
        <is>
          <t>IBGE — Censo Demográfico 2022 / SIDRA</t>
        </is>
      </c>
    </row>
    <row r="4833">
      <c r="A4833" s="0" t="inlineStr">
        <is>
          <t>4311155</t>
        </is>
      </c>
      <c r="B4833" s="0" t="inlineStr">
        <is>
          <t>Jóia</t>
        </is>
      </c>
      <c r="C4833" s="0" t="inlineStr">
        <is>
          <t>RS</t>
        </is>
      </c>
      <c r="D4833" s="0" t="inlineStr">
        <is>
          <t>2022</t>
        </is>
      </c>
      <c r="E4833" s="1">
        <v>7168</v>
      </c>
      <c r="F4833" s="1">
        <v>195</v>
      </c>
      <c r="G4833" s="1">
        <v>516</v>
      </c>
      <c r="H4833" s="1">
        <v>950</v>
      </c>
      <c r="I4833" s="1">
        <f>(F4833+G4833+H4833)/E4833*100</f>
        <v>23.172433035714285714285714286</v>
      </c>
      <c r="J4833" s="1">
        <f>(F4833+G4833)/E4833*100</f>
        <v>9.919084821428571428571428571</v>
      </c>
      <c r="K4833" s="1">
        <f>F4833/E4833*100</f>
        <v>2.7204241071428571428571428571</v>
      </c>
      <c r="L4833" s="1">
        <v>1881.40</v>
      </c>
      <c r="M4833" s="1">
        <v>1200.00</v>
      </c>
      <c r="N4833" s="1">
        <v>5.51</v>
      </c>
      <c r="O4833" s="1">
        <v>86.12</v>
      </c>
      <c r="P4833" s="1">
        <v>8.31</v>
      </c>
      <c r="Q4833" s="1">
        <v>2.95</v>
      </c>
      <c r="R4833" s="1">
        <v>52.95</v>
      </c>
      <c r="S4833" s="1">
        <v>42.99</v>
      </c>
      <c s="1" r="T4833">
        <v>0</v>
      </c>
      <c r="U4833" s="1">
        <v>45.65</v>
      </c>
      <c r="V4833" s="1">
        <f>100-U4833</f>
        <v>54.35</v>
      </c>
      <c r="W4833" s="1">
        <v>39.24</v>
      </c>
      <c r="X4833" s="0" t="inlineStr">
        <is>
          <t>IBGE — Censo Demográfico 2022 / SIDRA</t>
        </is>
      </c>
    </row>
    <row r="4834">
      <c r="A4834" s="0" t="inlineStr">
        <is>
          <t>4311205</t>
        </is>
      </c>
      <c r="B4834" s="0" t="inlineStr">
        <is>
          <t>Júlio de Castilhos</t>
        </is>
      </c>
      <c r="C4834" s="0" t="inlineStr">
        <is>
          <t>RS</t>
        </is>
      </c>
      <c r="D4834" s="0" t="inlineStr">
        <is>
          <t>2022</t>
        </is>
      </c>
      <c r="E4834" s="1">
        <v>18071</v>
      </c>
      <c r="F4834" s="1">
        <v>598</v>
      </c>
      <c r="G4834" s="1">
        <v>1138</v>
      </c>
      <c r="H4834" s="1">
        <v>2980</v>
      </c>
      <c r="I4834" s="1">
        <f>(F4834+G4834+H4834)/E4834*100</f>
        <v>26.097061590393448065962038625</v>
      </c>
      <c r="J4834" s="1">
        <f>(F4834+G4834)/E4834*100</f>
        <v>9.606551934037961374578053234</v>
      </c>
      <c r="K4834" s="1">
        <f>F4834/E4834*100</f>
        <v>3.3091693874163023629018870013</v>
      </c>
      <c r="L4834" s="1">
        <v>1699.46</v>
      </c>
      <c r="M4834" s="1">
        <v>1200.00</v>
      </c>
      <c r="N4834" s="1">
        <v>4.30</v>
      </c>
      <c r="O4834" s="1">
        <v>83.88</v>
      </c>
      <c r="P4834" s="1">
        <v>7.19</v>
      </c>
      <c r="Q4834" s="1">
        <v>62.91</v>
      </c>
      <c r="R4834" s="1">
        <v>21.39</v>
      </c>
      <c r="S4834" s="1">
        <v>14.50</v>
      </c>
      <c r="T4834" s="1">
        <v>0.09</v>
      </c>
      <c r="U4834" s="1">
        <v>89.66</v>
      </c>
      <c r="V4834" s="1">
        <f>100-U4834</f>
        <v>10.34</v>
      </c>
      <c r="W4834" s="1">
        <v>7.87</v>
      </c>
      <c r="X4834" s="0" t="inlineStr">
        <is>
          <t>IBGE — Censo Demográfico 2022 / SIDRA</t>
        </is>
      </c>
    </row>
    <row r="4835">
      <c r="A4835" s="0" t="inlineStr">
        <is>
          <t>4311239</t>
        </is>
      </c>
      <c r="B4835" s="0" t="inlineStr">
        <is>
          <t>Lagoa Bonita do Sul</t>
        </is>
      </c>
      <c r="C4835" s="0" t="inlineStr">
        <is>
          <t>RS</t>
        </is>
      </c>
      <c r="D4835" s="0" t="inlineStr">
        <is>
          <t>2022</t>
        </is>
      </c>
      <c r="E4835" s="1">
        <v>2248</v>
      </c>
      <c r="F4835" s="1">
        <v>76</v>
      </c>
      <c r="G4835" s="1">
        <v>115</v>
      </c>
      <c r="H4835" s="1">
        <v>364</v>
      </c>
      <c r="I4835" s="1">
        <f>(F4835+G4835+H4835)/E4835*100</f>
        <v>24.688612099644128113879003559</v>
      </c>
      <c r="J4835" s="1">
        <f>(F4835+G4835)/E4835*100</f>
        <v>8.496441281138790035587188612</v>
      </c>
      <c r="K4835" s="1">
        <f>F4835/E4835*100</f>
        <v>3.3807829181494661921708185053</v>
      </c>
      <c r="L4835" s="1">
        <v>1502.05</v>
      </c>
      <c r="M4835" s="1">
        <v>1212.00</v>
      </c>
      <c r="N4835" s="1">
        <v>8.41</v>
      </c>
      <c r="O4835" s="1">
        <v>39.26</v>
      </c>
      <c r="P4835" s="1">
        <v>40.53</v>
      </c>
      <c s="1" r="Q4835">
        <v>0</v>
      </c>
      <c r="R4835" s="1">
        <v>29.68</v>
      </c>
      <c r="S4835" s="1">
        <v>69.40</v>
      </c>
      <c r="T4835" s="1">
        <v>0.23</v>
      </c>
      <c r="U4835" s="1">
        <v>75.06</v>
      </c>
      <c r="V4835" s="1">
        <f>100-U4835</f>
        <v>24.94</v>
      </c>
      <c r="W4835" s="1">
        <v>19.75</v>
      </c>
      <c r="X4835" s="0" t="inlineStr">
        <is>
          <t>IBGE — Censo Demográfico 2022 / SIDRA</t>
        </is>
      </c>
    </row>
    <row r="4836">
      <c r="A4836" s="0" t="inlineStr">
        <is>
          <t>4311254</t>
        </is>
      </c>
      <c r="B4836" s="0" t="inlineStr">
        <is>
          <t>Lagoão</t>
        </is>
      </c>
      <c r="C4836" s="0" t="inlineStr">
        <is>
          <t>RS</t>
        </is>
      </c>
      <c r="D4836" s="0" t="inlineStr">
        <is>
          <t>2022</t>
        </is>
      </c>
      <c r="E4836" s="1">
        <v>5341</v>
      </c>
      <c r="F4836" s="1">
        <v>91</v>
      </c>
      <c r="G4836" s="1">
        <v>283</v>
      </c>
      <c r="H4836" s="1">
        <v>1046</v>
      </c>
      <c r="I4836" s="1">
        <f>(F4836+G4836+H4836)/E4836*100</f>
        <v>26.58678150159146227298258753</v>
      </c>
      <c r="J4836" s="1">
        <f>(F4836+G4836)/E4836*100</f>
        <v>7.0024340011233851338700617862</v>
      </c>
      <c r="K4836" s="1">
        <f>F4836/E4836*100</f>
        <v>1.7038007863695937090432503277</v>
      </c>
      <c r="L4836" s="1">
        <v>1280.03</v>
      </c>
      <c r="M4836" s="1">
        <v>1000.00</v>
      </c>
      <c r="N4836" s="1">
        <v>16.36</v>
      </c>
      <c r="O4836" s="1">
        <v>42.25</v>
      </c>
      <c r="P4836" s="1">
        <v>55.19</v>
      </c>
      <c r="Q4836" s="1">
        <v>17.71</v>
      </c>
      <c r="R4836" s="1">
        <v>1.77</v>
      </c>
      <c r="S4836" s="1">
        <v>77.96</v>
      </c>
      <c r="T4836" s="1">
        <v>1.33</v>
      </c>
      <c r="U4836" s="1">
        <v>41.66</v>
      </c>
      <c r="V4836" s="1">
        <f>100-U4836</f>
        <v>58.34</v>
      </c>
      <c r="W4836" s="1">
        <v>54.65</v>
      </c>
      <c r="X4836" s="0" t="inlineStr">
        <is>
          <t>IBGE — Censo Demográfico 2022 / SIDRA</t>
        </is>
      </c>
    </row>
    <row r="4837">
      <c r="A4837" s="0" t="inlineStr">
        <is>
          <t>4311270</t>
        </is>
      </c>
      <c r="B4837" s="0" t="inlineStr">
        <is>
          <t>Lagoa dos Três Cantos</t>
        </is>
      </c>
      <c r="C4837" s="0" t="inlineStr">
        <is>
          <t>RS</t>
        </is>
      </c>
      <c r="D4837" s="0" t="inlineStr">
        <is>
          <t>2022</t>
        </is>
      </c>
      <c r="E4837" s="1">
        <v>1729</v>
      </c>
      <c r="F4837" s="1">
        <v>0</v>
      </c>
      <c r="G4837" s="1">
        <v>0</v>
      </c>
      <c r="H4837" s="1">
        <v>55</v>
      </c>
      <c r="I4837" s="1">
        <f>(F4837+G4837+H4837)/E4837*100</f>
        <v>3.1810294968189705031810294968</v>
      </c>
      <c r="J4837" s="1">
        <f>(F4837+G4837)/E4837*100</f>
        <v>0</v>
      </c>
      <c r="K4837" s="1">
        <f>F4837/E4837*100</f>
        <v>0</v>
      </c>
      <c r="L4837" s="1">
        <v>2326.25</v>
      </c>
      <c r="M4837" s="1">
        <v>1700.00</v>
      </c>
      <c r="N4837" s="1">
        <v>1.39</v>
      </c>
      <c r="O4837" s="1">
        <v>81.50</v>
      </c>
      <c r="P4837" s="1">
        <v>3.67</v>
      </c>
      <c r="Q4837" s="1">
        <v>0.61</v>
      </c>
      <c r="R4837" s="1">
        <v>71.25</v>
      </c>
      <c r="S4837" s="1">
        <v>27.37</v>
      </c>
      <c s="1" r="T4837">
        <v>0</v>
      </c>
      <c r="U4837" s="1">
        <v>94.95</v>
      </c>
      <c r="V4837" s="1">
        <f>100-U4837</f>
        <v>5.05</v>
      </c>
      <c r="W4837" s="1">
        <v>3.82</v>
      </c>
      <c r="X4837" s="0" t="inlineStr">
        <is>
          <t>IBGE — Censo Demográfico 2022 / SIDRA</t>
        </is>
      </c>
    </row>
    <row r="4838">
      <c r="A4838" s="0" t="inlineStr">
        <is>
          <t>4311304</t>
        </is>
      </c>
      <c r="B4838" s="0" t="inlineStr">
        <is>
          <t>Lagoa Vermelha</t>
        </is>
      </c>
      <c r="C4838" s="0" t="inlineStr">
        <is>
          <t>RS</t>
        </is>
      </c>
      <c r="D4838" s="0" t="inlineStr">
        <is>
          <t>2022</t>
        </is>
      </c>
      <c r="E4838" s="1">
        <v>27411</v>
      </c>
      <c r="F4838" s="1">
        <v>717</v>
      </c>
      <c r="G4838" s="1">
        <v>902</v>
      </c>
      <c r="H4838" s="1">
        <v>3363</v>
      </c>
      <c r="I4838" s="1">
        <f>(F4838+G4838+H4838)/E4838*100</f>
        <v>18.175185144649958046039910985</v>
      </c>
      <c r="J4838" s="1">
        <f>(F4838+G4838)/E4838*100</f>
        <v>5.9063879464448579037612637262</v>
      </c>
      <c r="K4838" s="1">
        <f>F4838/E4838*100</f>
        <v>2.6157382072890445441611032067</v>
      </c>
      <c r="L4838" s="1">
        <v>1855.38</v>
      </c>
      <c r="M4838" s="1">
        <v>1256.00</v>
      </c>
      <c r="N4838" s="1">
        <v>3.91</v>
      </c>
      <c r="O4838" s="1">
        <v>89.87</v>
      </c>
      <c r="P4838" s="1">
        <v>6.44</v>
      </c>
      <c r="Q4838" s="1">
        <v>84.55</v>
      </c>
      <c r="R4838" s="1">
        <v>6.40</v>
      </c>
      <c r="S4838" s="1">
        <v>7.19</v>
      </c>
      <c r="T4838" s="1">
        <v>0.02</v>
      </c>
      <c r="U4838" s="1">
        <v>96.44</v>
      </c>
      <c r="V4838" s="1">
        <f>100-U4838</f>
        <v>3.56</v>
      </c>
      <c r="W4838" s="1">
        <v>2.78</v>
      </c>
      <c r="X4838" s="0" t="inlineStr">
        <is>
          <t>IBGE — Censo Demográfico 2022 / SIDRA</t>
        </is>
      </c>
    </row>
    <row r="4839">
      <c r="A4839" s="0" t="inlineStr">
        <is>
          <t>4311403</t>
        </is>
      </c>
      <c r="B4839" s="0" t="inlineStr">
        <is>
          <t>Lajeado</t>
        </is>
      </c>
      <c r="C4839" s="0" t="inlineStr">
        <is>
          <t>RS</t>
        </is>
      </c>
      <c r="D4839" s="0" t="inlineStr">
        <is>
          <t>2022</t>
        </is>
      </c>
      <c r="E4839" s="1">
        <v>92868</v>
      </c>
      <c r="F4839" s="1">
        <v>2508</v>
      </c>
      <c r="G4839" s="1">
        <v>1081</v>
      </c>
      <c r="H4839" s="1">
        <v>4850</v>
      </c>
      <c r="I4839" s="1">
        <f>(F4839+G4839+H4839)/E4839*100</f>
        <v>9.087091355472283240728776328</v>
      </c>
      <c r="J4839" s="1">
        <f>(F4839+G4839)/E4839*100</f>
        <v>3.8646250592238445966317784382</v>
      </c>
      <c r="K4839" s="1">
        <f>F4839/E4839*100</f>
        <v>2.7006073136064090967825300426</v>
      </c>
      <c r="L4839" s="1">
        <v>2490.87</v>
      </c>
      <c r="M4839" s="1">
        <v>1760.00</v>
      </c>
      <c r="N4839" s="1">
        <v>2.24</v>
      </c>
      <c r="O4839" s="1">
        <v>94.50</v>
      </c>
      <c r="P4839" s="1">
        <v>2.16</v>
      </c>
      <c r="Q4839" s="1">
        <v>21.49</v>
      </c>
      <c r="R4839" s="1">
        <v>71.41</v>
      </c>
      <c r="S4839" s="1">
        <v>6.77</v>
      </c>
      <c r="T4839" s="1">
        <v>0.02</v>
      </c>
      <c r="U4839" s="1">
        <v>99.67</v>
      </c>
      <c r="V4839" s="1">
        <f>100-U4839</f>
        <v>0.33</v>
      </c>
      <c r="W4839" s="1">
        <v>0.07</v>
      </c>
      <c r="X4839" s="0" t="inlineStr">
        <is>
          <t>IBGE — Censo Demográfico 2022 / SIDRA</t>
        </is>
      </c>
    </row>
    <row r="4840">
      <c r="A4840" s="0" t="inlineStr">
        <is>
          <t>4311429</t>
        </is>
      </c>
      <c r="B4840" s="0" t="inlineStr">
        <is>
          <t>Lajeado do Bugre</t>
        </is>
      </c>
      <c r="C4840" s="0" t="inlineStr">
        <is>
          <t>RS</t>
        </is>
      </c>
      <c r="D4840" s="0" t="inlineStr">
        <is>
          <t>2022</t>
        </is>
      </c>
      <c r="E4840" s="1">
        <v>2601</v>
      </c>
      <c r="F4840" s="1">
        <v>25</v>
      </c>
      <c r="G4840" s="1">
        <v>248</v>
      </c>
      <c r="H4840" s="1">
        <v>592</v>
      </c>
      <c r="I4840" s="1">
        <f>(F4840+G4840+H4840)/E4840*100</f>
        <v>33.256439830834294502114571319</v>
      </c>
      <c r="J4840" s="1">
        <f>(F4840+G4840)/E4840*100</f>
        <v>10.495963091118800461361014994</v>
      </c>
      <c r="K4840" s="1">
        <f>F4840/E4840*100</f>
        <v>0.9611687812379853902345251826</v>
      </c>
      <c r="L4840" s="1">
        <v>1182.61</v>
      </c>
      <c r="M4840" s="1">
        <v>808.00</v>
      </c>
      <c r="N4840" s="1">
        <v>12.01</v>
      </c>
      <c r="O4840" s="1">
        <v>51.07</v>
      </c>
      <c r="P4840" s="1">
        <v>7.02</v>
      </c>
      <c r="Q4840" s="1">
        <v>0.31</v>
      </c>
      <c r="R4840" s="1">
        <v>20.55</v>
      </c>
      <c r="S4840" s="1">
        <v>78.23</v>
      </c>
      <c s="1" r="T4840">
        <v>0</v>
      </c>
      <c r="U4840" s="1">
        <v>47.30</v>
      </c>
      <c r="V4840" s="1">
        <f>100-U4840</f>
        <v>52.70</v>
      </c>
      <c r="W4840" s="1">
        <v>48.32</v>
      </c>
      <c r="X4840" s="0" t="inlineStr">
        <is>
          <t>IBGE — Censo Demográfico 2022 / SIDRA</t>
        </is>
      </c>
    </row>
    <row r="4841">
      <c r="A4841" s="0" t="inlineStr">
        <is>
          <t>4311502</t>
        </is>
      </c>
      <c r="B4841" s="0" t="inlineStr">
        <is>
          <t>Lavras do Sul</t>
        </is>
      </c>
      <c r="C4841" s="0" t="inlineStr">
        <is>
          <t>RS</t>
        </is>
      </c>
      <c r="D4841" s="0" t="inlineStr">
        <is>
          <t>2022</t>
        </is>
      </c>
      <c r="E4841" s="1">
        <v>7071</v>
      </c>
      <c r="F4841" s="1">
        <v>166</v>
      </c>
      <c r="G4841" s="1">
        <v>492</v>
      </c>
      <c r="H4841" s="1">
        <v>1255</v>
      </c>
      <c r="I4841" s="1">
        <f>(F4841+G4841+H4841)/E4841*100</f>
        <v>27.05416489888276057134775845</v>
      </c>
      <c r="J4841" s="1">
        <f>(F4841+G4841)/E4841*100</f>
        <v>9.305614481685758732852496111</v>
      </c>
      <c r="K4841" s="1">
        <f>F4841/E4841*100</f>
        <v>2.3476170272945835101117239429</v>
      </c>
      <c r="L4841" s="1">
        <v>1521.74</v>
      </c>
      <c r="M4841" s="1">
        <v>1066.67</v>
      </c>
      <c r="N4841" s="1">
        <v>6.44</v>
      </c>
      <c r="O4841" s="1">
        <v>81.00</v>
      </c>
      <c r="P4841" s="1">
        <v>16.58</v>
      </c>
      <c r="Q4841" s="1">
        <v>56.63</v>
      </c>
      <c r="R4841" s="1">
        <v>6.32</v>
      </c>
      <c r="S4841" s="1">
        <v>34.28</v>
      </c>
      <c r="T4841" s="1">
        <v>0.03</v>
      </c>
      <c r="U4841" s="1">
        <v>86.43</v>
      </c>
      <c r="V4841" s="1">
        <f>100-U4841</f>
        <v>13.57</v>
      </c>
      <c r="W4841" s="1">
        <v>8.65</v>
      </c>
      <c r="X4841" s="0" t="inlineStr">
        <is>
          <t>IBGE — Censo Demográfico 2022 / SIDRA</t>
        </is>
      </c>
    </row>
    <row r="4842">
      <c r="A4842" s="0" t="inlineStr">
        <is>
          <t>4311601</t>
        </is>
      </c>
      <c r="B4842" s="0" t="inlineStr">
        <is>
          <t>Liberato Salzano</t>
        </is>
      </c>
      <c r="C4842" s="0" t="inlineStr">
        <is>
          <t>RS</t>
        </is>
      </c>
      <c r="D4842" s="0" t="inlineStr">
        <is>
          <t>2022</t>
        </is>
      </c>
      <c r="E4842" s="1">
        <v>4779</v>
      </c>
      <c r="F4842" s="1">
        <v>173</v>
      </c>
      <c r="G4842" s="1">
        <v>287</v>
      </c>
      <c r="H4842" s="1">
        <v>749</v>
      </c>
      <c r="I4842" s="1">
        <f>(F4842+G4842+H4842)/E4842*100</f>
        <v>25.298179535467671060891399874</v>
      </c>
      <c r="J4842" s="1">
        <f>(F4842+G4842)/E4842*100</f>
        <v>9.625444653693241263862732789</v>
      </c>
      <c r="K4842" s="1">
        <f>F4842/E4842*100</f>
        <v>3.6200041849759363883657668968</v>
      </c>
      <c r="L4842" s="1">
        <v>1705.05</v>
      </c>
      <c r="M4842" s="1">
        <v>1212.00</v>
      </c>
      <c r="N4842" s="1">
        <v>9.21</v>
      </c>
      <c r="O4842" s="1">
        <v>85.28</v>
      </c>
      <c r="P4842" s="1">
        <v>7.99</v>
      </c>
      <c r="Q4842" s="1">
        <v>2.08</v>
      </c>
      <c r="R4842" s="1">
        <v>16.31</v>
      </c>
      <c r="S4842" s="1">
        <v>79.58</v>
      </c>
      <c r="T4842" s="1">
        <v>0.11</v>
      </c>
      <c r="U4842" s="1">
        <v>77.45</v>
      </c>
      <c r="V4842" s="1">
        <f>100-U4842</f>
        <v>22.55</v>
      </c>
      <c r="W4842" s="1">
        <v>20.03</v>
      </c>
      <c r="X4842" s="0" t="inlineStr">
        <is>
          <t>IBGE — Censo Demográfico 2022 / SIDRA</t>
        </is>
      </c>
    </row>
    <row r="4843">
      <c r="A4843" s="0" t="inlineStr">
        <is>
          <t>4311627</t>
        </is>
      </c>
      <c r="B4843" s="0" t="inlineStr">
        <is>
          <t>Lindolfo Collor</t>
        </is>
      </c>
      <c r="C4843" s="0" t="inlineStr">
        <is>
          <t>RS</t>
        </is>
      </c>
      <c r="D4843" s="0" t="inlineStr">
        <is>
          <t>2022</t>
        </is>
      </c>
      <c r="E4843" s="1">
        <v>6237</v>
      </c>
      <c r="F4843" s="1">
        <v>76</v>
      </c>
      <c r="G4843" s="1">
        <v>89</v>
      </c>
      <c r="H4843" s="1">
        <v>478</v>
      </c>
      <c r="I4843" s="1">
        <f>(F4843+G4843+H4843)/E4843*100</f>
        <v>10.309443642776976110309443643</v>
      </c>
      <c r="J4843" s="1">
        <f>(F4843+G4843)/E4843*100</f>
        <v>2.6455026455026455026455026455</v>
      </c>
      <c r="K4843" s="1">
        <f>F4843/E4843*100</f>
        <v>1.2185345518678852012185345519</v>
      </c>
      <c r="L4843" s="1">
        <v>1516.47</v>
      </c>
      <c r="M4843" s="1">
        <v>1300.00</v>
      </c>
      <c r="N4843" s="1">
        <v>2.96</v>
      </c>
      <c r="O4843" s="1">
        <v>91.77</v>
      </c>
      <c r="P4843" s="1">
        <v>3.59</v>
      </c>
      <c r="Q4843" s="1">
        <v>78.61</v>
      </c>
      <c r="R4843" s="1">
        <v>19.18</v>
      </c>
      <c r="S4843" s="1">
        <v>1.65</v>
      </c>
      <c s="1" r="T4843">
        <v>0</v>
      </c>
      <c r="U4843" s="1">
        <v>99.78</v>
      </c>
      <c r="V4843" s="1">
        <f>100-U4843</f>
        <v>0.22</v>
      </c>
      <c r="W4843" s="1">
        <v>0.09</v>
      </c>
      <c r="X4843" s="0" t="inlineStr">
        <is>
          <t>IBGE — Censo Demográfico 2022 / SIDRA</t>
        </is>
      </c>
    </row>
    <row r="4844">
      <c r="A4844" s="0" t="inlineStr">
        <is>
          <t>4311643</t>
        </is>
      </c>
      <c r="B4844" s="0" t="inlineStr">
        <is>
          <t>Linha Nova</t>
        </is>
      </c>
      <c r="C4844" s="0" t="inlineStr">
        <is>
          <t>RS</t>
        </is>
      </c>
      <c r="D4844" s="0" t="inlineStr">
        <is>
          <t>2022</t>
        </is>
      </c>
      <c r="E4844" s="1">
        <v>1683</v>
      </c>
      <c r="F4844" s="1">
        <v>8</v>
      </c>
      <c r="G4844" s="1">
        <v>50</v>
      </c>
      <c r="H4844" s="1">
        <v>94</v>
      </c>
      <c r="I4844" s="1">
        <f>(F4844+G4844+H4844)/E4844*100</f>
        <v>9.031491384432560903149138443</v>
      </c>
      <c r="J4844" s="1">
        <f>(F4844+G4844)/E4844*100</f>
        <v>3.4462269756387403446226975639</v>
      </c>
      <c r="K4844" s="1">
        <f>F4844/E4844*100</f>
        <v>0.4753416518122400475341651812</v>
      </c>
      <c r="L4844" s="1">
        <v>1864.49</v>
      </c>
      <c r="M4844" s="1">
        <v>1450.00</v>
      </c>
      <c r="N4844" s="1">
        <v>2.31</v>
      </c>
      <c r="O4844" s="1">
        <v>83.16</v>
      </c>
      <c r="P4844" s="1">
        <v>4.21</v>
      </c>
      <c r="Q4844" s="1">
        <v>1.35</v>
      </c>
      <c r="R4844" s="1">
        <v>63.16</v>
      </c>
      <c r="S4844" s="1">
        <v>34.74</v>
      </c>
      <c s="1" r="T4844">
        <v>0</v>
      </c>
      <c r="U4844" s="1">
        <v>94.59</v>
      </c>
      <c r="V4844" s="1">
        <f>100-U4844</f>
        <v>5.41</v>
      </c>
      <c r="W4844" s="1">
        <v>3.46</v>
      </c>
      <c r="X4844" s="0" t="inlineStr">
        <is>
          <t>IBGE — Censo Demográfico 2022 / SIDRA</t>
        </is>
      </c>
    </row>
    <row r="4845">
      <c r="A4845" s="0" t="inlineStr">
        <is>
          <t>4311700</t>
        </is>
      </c>
      <c r="B4845" s="0" t="inlineStr">
        <is>
          <t>Machadinho</t>
        </is>
      </c>
      <c r="C4845" s="0" t="inlineStr">
        <is>
          <t>RS</t>
        </is>
      </c>
      <c r="D4845" s="0" t="inlineStr">
        <is>
          <t>2022</t>
        </is>
      </c>
      <c r="E4845" s="1">
        <v>5735</v>
      </c>
      <c r="F4845" s="1">
        <v>147</v>
      </c>
      <c r="G4845" s="1">
        <v>149</v>
      </c>
      <c r="H4845" s="1">
        <v>942</v>
      </c>
      <c r="I4845" s="1">
        <f>(F4845+G4845+H4845)/E4845*100</f>
        <v>21.586748038360941586748038361</v>
      </c>
      <c r="J4845" s="1">
        <f>(F4845+G4845)/E4845*100</f>
        <v>5.1612903225806451612903225806</v>
      </c>
      <c r="K4845" s="1">
        <f>F4845/E4845*100</f>
        <v>2.56320836965998256320836966</v>
      </c>
      <c r="L4845" s="1">
        <v>1501.06</v>
      </c>
      <c r="M4845" s="1">
        <v>1175.00</v>
      </c>
      <c r="N4845" s="1">
        <v>6.68</v>
      </c>
      <c r="O4845" s="1">
        <v>67.97</v>
      </c>
      <c r="P4845" s="1">
        <v>27.98</v>
      </c>
      <c r="Q4845" s="1">
        <v>17.89</v>
      </c>
      <c r="R4845" s="1">
        <v>74.98</v>
      </c>
      <c r="S4845" s="1">
        <v>6.96</v>
      </c>
      <c r="T4845" s="1">
        <v>0.04</v>
      </c>
      <c r="U4845" s="1">
        <v>94.73</v>
      </c>
      <c r="V4845" s="1">
        <f>100-U4845</f>
        <v>5.27</v>
      </c>
      <c r="W4845" s="1">
        <v>4.31</v>
      </c>
      <c r="X4845" s="0" t="inlineStr">
        <is>
          <t>IBGE — Censo Demográfico 2022 / SIDRA</t>
        </is>
      </c>
    </row>
    <row r="4846">
      <c r="A4846" s="0" t="inlineStr">
        <is>
          <t>4311718</t>
        </is>
      </c>
      <c r="B4846" s="0" t="inlineStr">
        <is>
          <t>Maçambará</t>
        </is>
      </c>
      <c r="C4846" s="0" t="inlineStr">
        <is>
          <t>RS</t>
        </is>
      </c>
      <c r="D4846" s="0" t="inlineStr">
        <is>
          <t>2022</t>
        </is>
      </c>
      <c r="E4846" s="1">
        <v>4425</v>
      </c>
      <c r="F4846" s="1">
        <v>64</v>
      </c>
      <c r="G4846" s="1">
        <v>169</v>
      </c>
      <c r="H4846" s="1">
        <v>918</v>
      </c>
      <c r="I4846" s="1">
        <f>(F4846+G4846+H4846)/E4846*100</f>
        <v>26.011299435028248587570621469</v>
      </c>
      <c r="J4846" s="1">
        <f>(F4846+G4846)/E4846*100</f>
        <v>5.2655367231638418079096045198</v>
      </c>
      <c r="K4846" s="1">
        <f>F4846/E4846*100</f>
        <v>1.4463276836158192090395480226</v>
      </c>
      <c r="L4846" s="1">
        <v>1297.03</v>
      </c>
      <c r="M4846" s="1">
        <v>933.33</v>
      </c>
      <c r="N4846" s="1">
        <v>6.08</v>
      </c>
      <c r="O4846" s="1">
        <v>55.45</v>
      </c>
      <c r="P4846" s="1">
        <v>19.67</v>
      </c>
      <c r="Q4846" s="1">
        <v>49.33</v>
      </c>
      <c r="R4846" s="1">
        <v>21.69</v>
      </c>
      <c r="S4846" s="1">
        <v>24.69</v>
      </c>
      <c r="T4846" s="1">
        <v>0.18</v>
      </c>
      <c r="U4846" s="1">
        <v>54.53</v>
      </c>
      <c r="V4846" s="1">
        <f>100-U4846</f>
        <v>45.47</v>
      </c>
      <c r="W4846" s="1">
        <v>32.84</v>
      </c>
      <c r="X4846" s="0" t="inlineStr">
        <is>
          <t>IBGE — Censo Demográfico 2022 / SIDRA</t>
        </is>
      </c>
    </row>
    <row r="4847">
      <c r="A4847" s="0" t="inlineStr">
        <is>
          <t>4311734</t>
        </is>
      </c>
      <c r="B4847" s="0" t="inlineStr">
        <is>
          <t>Mampituba</t>
        </is>
      </c>
      <c r="C4847" s="0" t="inlineStr">
        <is>
          <t>RS</t>
        </is>
      </c>
      <c r="D4847" s="0" t="inlineStr">
        <is>
          <t>2022</t>
        </is>
      </c>
      <c r="E4847" s="1">
        <v>3119</v>
      </c>
      <c r="F4847" s="1">
        <v>43</v>
      </c>
      <c r="G4847" s="1">
        <v>69</v>
      </c>
      <c r="H4847" s="1">
        <v>509</v>
      </c>
      <c r="I4847" s="1">
        <f>(F4847+G4847+H4847)/E4847*100</f>
        <v>19.910227637063161269637704392</v>
      </c>
      <c r="J4847" s="1">
        <f>(F4847+G4847)/E4847*100</f>
        <v>3.5908945174735492144918243027</v>
      </c>
      <c r="K4847" s="1">
        <f>F4847/E4847*100</f>
        <v>1.3786470022443090734209682591</v>
      </c>
      <c r="L4847" s="1">
        <v>1297.67</v>
      </c>
      <c r="M4847" s="1">
        <v>1200.00</v>
      </c>
      <c r="N4847" s="1">
        <v>7.44</v>
      </c>
      <c r="O4847" s="1">
        <v>62.69</v>
      </c>
      <c r="P4847" s="1">
        <v>26.52</v>
      </c>
      <c r="Q4847" s="1">
        <v>5.76</v>
      </c>
      <c r="R4847" s="1">
        <v>57.42</v>
      </c>
      <c r="S4847" s="1">
        <v>36.17</v>
      </c>
      <c r="T4847" s="1">
        <v>0.08</v>
      </c>
      <c r="U4847" s="1">
        <v>96.76</v>
      </c>
      <c r="V4847" s="1">
        <f>100-U4847</f>
        <v>3.24</v>
      </c>
      <c r="W4847" s="1">
        <v>3.00</v>
      </c>
      <c r="X4847" s="0" t="inlineStr">
        <is>
          <t>IBGE — Censo Demográfico 2022 / SIDRA</t>
        </is>
      </c>
    </row>
    <row r="4848">
      <c r="A4848" s="0" t="inlineStr">
        <is>
          <t>4311759</t>
        </is>
      </c>
      <c r="B4848" s="0" t="inlineStr">
        <is>
          <t>Manoel Viana</t>
        </is>
      </c>
      <c r="C4848" s="0" t="inlineStr">
        <is>
          <t>RS</t>
        </is>
      </c>
      <c r="D4848" s="0" t="inlineStr">
        <is>
          <t>2022</t>
        </is>
      </c>
      <c r="E4848" s="1">
        <v>6781</v>
      </c>
      <c r="F4848" s="1">
        <v>72</v>
      </c>
      <c r="G4848" s="1">
        <v>354</v>
      </c>
      <c r="H4848" s="1">
        <v>1145</v>
      </c>
      <c r="I4848" s="1">
        <f>(F4848+G4848+H4848)/E4848*100</f>
        <v>23.167674384309098952956791034</v>
      </c>
      <c r="J4848" s="1">
        <f>(F4848+G4848)/E4848*100</f>
        <v>6.2822592537973750184338593128</v>
      </c>
      <c r="K4848" s="1">
        <f>F4848/E4848*100</f>
        <v>1.0617902964164577495944550951</v>
      </c>
      <c r="L4848" s="1">
        <v>1491.49</v>
      </c>
      <c r="M4848" s="1">
        <v>1133.33</v>
      </c>
      <c r="N4848" s="1">
        <v>5.83</v>
      </c>
      <c r="O4848" s="1">
        <v>76.47</v>
      </c>
      <c r="P4848" s="1">
        <v>14.02</v>
      </c>
      <c r="Q4848" s="1">
        <v>5.02</v>
      </c>
      <c r="R4848" s="1">
        <v>7.19</v>
      </c>
      <c r="S4848" s="1">
        <v>87.53</v>
      </c>
      <c r="T4848" s="1">
        <v>0.07</v>
      </c>
      <c r="U4848" s="1">
        <v>80.56</v>
      </c>
      <c r="V4848" s="1">
        <f>100-U4848</f>
        <v>19.44</v>
      </c>
      <c r="W4848" s="1">
        <v>14.46</v>
      </c>
      <c r="X4848" s="0" t="inlineStr">
        <is>
          <t>IBGE — Censo Demográfico 2022 / SIDRA</t>
        </is>
      </c>
    </row>
    <row r="4849">
      <c r="A4849" s="0" t="inlineStr">
        <is>
          <t>4311775</t>
        </is>
      </c>
      <c r="B4849" s="0" t="inlineStr">
        <is>
          <t>Maquiné</t>
        </is>
      </c>
      <c r="C4849" s="0" t="inlineStr">
        <is>
          <t>RS</t>
        </is>
      </c>
      <c r="D4849" s="0" t="inlineStr">
        <is>
          <t>2022</t>
        </is>
      </c>
      <c r="E4849" s="1">
        <v>7409</v>
      </c>
      <c r="F4849" s="1">
        <v>42</v>
      </c>
      <c r="G4849" s="1">
        <v>363</v>
      </c>
      <c r="H4849" s="1">
        <v>1013</v>
      </c>
      <c r="I4849" s="1">
        <f>(F4849+G4849+H4849)/E4849*100</f>
        <v>19.138885139694965582399784046</v>
      </c>
      <c r="J4849" s="1">
        <f>(F4849+G4849)/E4849*100</f>
        <v>5.4663247401808611148603050344</v>
      </c>
      <c r="K4849" s="1">
        <f>F4849/E4849*100</f>
        <v>0.5668781212039411526521797813</v>
      </c>
      <c r="L4849" s="1">
        <v>1494.90</v>
      </c>
      <c r="M4849" s="1">
        <v>1200.00</v>
      </c>
      <c r="N4849" s="1">
        <v>4.67</v>
      </c>
      <c r="O4849" s="1">
        <v>51.50</v>
      </c>
      <c r="P4849" s="1">
        <v>43.45</v>
      </c>
      <c r="Q4849" s="1">
        <v>4.99</v>
      </c>
      <c r="R4849" s="1">
        <v>63.40</v>
      </c>
      <c r="S4849" s="1">
        <v>30.10</v>
      </c>
      <c r="T4849" s="1">
        <v>0.21</v>
      </c>
      <c r="U4849" s="1">
        <v>95.98</v>
      </c>
      <c r="V4849" s="1">
        <f>100-U4849</f>
        <v>4.02</v>
      </c>
      <c r="W4849" s="1">
        <v>3.75</v>
      </c>
      <c r="X4849" s="0" t="inlineStr">
        <is>
          <t>IBGE — Censo Demográfico 2022 / SIDRA</t>
        </is>
      </c>
    </row>
    <row r="4850">
      <c r="A4850" s="0" t="inlineStr">
        <is>
          <t>4311791</t>
        </is>
      </c>
      <c r="B4850" s="0" t="inlineStr">
        <is>
          <t>Maratá</t>
        </is>
      </c>
      <c r="C4850" s="0" t="inlineStr">
        <is>
          <t>RS</t>
        </is>
      </c>
      <c r="D4850" s="0" t="inlineStr">
        <is>
          <t>2022</t>
        </is>
      </c>
      <c r="E4850" s="1">
        <v>2457</v>
      </c>
      <c r="F4850" s="1">
        <v>14</v>
      </c>
      <c r="G4850" s="1">
        <v>12</v>
      </c>
      <c r="H4850" s="1">
        <v>108</v>
      </c>
      <c r="I4850" s="1">
        <f>(F4850+G4850+H4850)/E4850*100</f>
        <v>5.4538054538054538054538054538</v>
      </c>
      <c r="J4850" s="1">
        <f>(F4850+G4850)/E4850*100</f>
        <v>1.0582010582010582010582010582</v>
      </c>
      <c r="K4850" s="1">
        <f>F4850/E4850*100</f>
        <v>0.5698005698005698005698005698</v>
      </c>
      <c r="L4850" s="1">
        <v>2028.04</v>
      </c>
      <c r="M4850" s="1">
        <v>1612.00</v>
      </c>
      <c r="N4850" s="1">
        <v>3.33</v>
      </c>
      <c r="O4850" s="1">
        <v>87.46</v>
      </c>
      <c r="P4850" s="1">
        <v>4.93</v>
      </c>
      <c r="Q4850" s="1">
        <v>2.57</v>
      </c>
      <c r="R4850" s="1">
        <v>55.81</v>
      </c>
      <c r="S4850" s="1">
        <v>39.98</v>
      </c>
      <c r="T4850" s="1">
        <v>0.10</v>
      </c>
      <c r="U4850" s="1">
        <v>96.30</v>
      </c>
      <c r="V4850" s="1">
        <f>100-U4850</f>
        <v>3.70</v>
      </c>
      <c r="W4850" s="1">
        <v>3.29</v>
      </c>
      <c r="X4850" s="0" t="inlineStr">
        <is>
          <t>IBGE — Censo Demográfico 2022 / SIDRA</t>
        </is>
      </c>
    </row>
    <row r="4851">
      <c r="A4851" s="0" t="inlineStr">
        <is>
          <t>4311809</t>
        </is>
      </c>
      <c r="B4851" s="0" t="inlineStr">
        <is>
          <t>Marau</t>
        </is>
      </c>
      <c r="C4851" s="0" t="inlineStr">
        <is>
          <t>RS</t>
        </is>
      </c>
      <c r="D4851" s="0" t="inlineStr">
        <is>
          <t>2022</t>
        </is>
      </c>
      <c r="E4851" s="1">
        <v>45000</v>
      </c>
      <c r="F4851" s="1">
        <v>447</v>
      </c>
      <c r="G4851" s="1">
        <v>469</v>
      </c>
      <c r="H4851" s="1">
        <v>2659</v>
      </c>
      <c r="I4851" s="1">
        <f>(F4851+G4851+H4851)/E4851*100</f>
        <v>7.944444444444444444444444444</v>
      </c>
      <c r="J4851" s="1">
        <f>(F4851+G4851)/E4851*100</f>
        <v>2.0355555555555555555555555556</v>
      </c>
      <c r="K4851" s="1">
        <f>F4851/E4851*100</f>
        <v>0.9933333333333333333333333333</v>
      </c>
      <c r="L4851" s="1">
        <v>2256.96</v>
      </c>
      <c r="M4851" s="1">
        <v>1650.00</v>
      </c>
      <c r="N4851" s="1">
        <v>1.98</v>
      </c>
      <c r="O4851" s="1">
        <v>79.78</v>
      </c>
      <c r="P4851" s="1">
        <v>14.51</v>
      </c>
      <c r="Q4851" s="1">
        <v>73.97</v>
      </c>
      <c r="R4851" s="1">
        <v>20.16</v>
      </c>
      <c r="S4851" s="1">
        <v>5.43</v>
      </c>
      <c r="T4851" s="1">
        <v>0.01</v>
      </c>
      <c r="U4851" s="1">
        <v>98.06</v>
      </c>
      <c r="V4851" s="1">
        <f>100-U4851</f>
        <v>1.94</v>
      </c>
      <c r="W4851" s="1">
        <v>0.80</v>
      </c>
      <c r="X4851" s="0" t="inlineStr">
        <is>
          <t>IBGE — Censo Demográfico 2022 / SIDRA</t>
        </is>
      </c>
    </row>
    <row r="4852">
      <c r="A4852" s="0" t="inlineStr">
        <is>
          <t>4311908</t>
        </is>
      </c>
      <c r="B4852" s="0" t="inlineStr">
        <is>
          <t>Marcelino Ramos</t>
        </is>
      </c>
      <c r="C4852" s="0" t="inlineStr">
        <is>
          <t>RS</t>
        </is>
      </c>
      <c r="D4852" s="0" t="inlineStr">
        <is>
          <t>2022</t>
        </is>
      </c>
      <c r="E4852" s="1">
        <v>4307</v>
      </c>
      <c r="F4852" s="1">
        <v>21</v>
      </c>
      <c r="G4852" s="1">
        <v>137</v>
      </c>
      <c r="H4852" s="1">
        <v>424</v>
      </c>
      <c r="I4852" s="1">
        <f>(F4852+G4852+H4852)/E4852*100</f>
        <v>13.512885999535639656373345716</v>
      </c>
      <c r="J4852" s="1">
        <f>(F4852+G4852)/E4852*100</f>
        <v>3.6684467146505688414209426515</v>
      </c>
      <c r="K4852" s="1">
        <f>F4852/E4852*100</f>
        <v>0.4875783608079869979103784537</v>
      </c>
      <c r="L4852" s="1">
        <v>2070.86</v>
      </c>
      <c r="M4852" s="1">
        <v>1428.00</v>
      </c>
      <c r="N4852" s="1">
        <v>4.07</v>
      </c>
      <c r="O4852" s="1">
        <v>54.39</v>
      </c>
      <c r="P4852" s="1">
        <v>31.99</v>
      </c>
      <c r="Q4852" s="1">
        <v>3.70</v>
      </c>
      <c r="R4852" s="1">
        <v>77.19</v>
      </c>
      <c r="S4852" s="1">
        <v>17.44</v>
      </c>
      <c s="1" r="T4852">
        <v>0</v>
      </c>
      <c r="U4852" s="1">
        <v>81.58</v>
      </c>
      <c r="V4852" s="1">
        <f>100-U4852</f>
        <v>18.42</v>
      </c>
      <c r="W4852" s="1">
        <v>13.86</v>
      </c>
      <c r="X4852" s="0" t="inlineStr">
        <is>
          <t>IBGE — Censo Demográfico 2022 / SIDRA</t>
        </is>
      </c>
    </row>
    <row r="4853">
      <c r="A4853" s="0" t="inlineStr">
        <is>
          <t>4311981</t>
        </is>
      </c>
      <c r="B4853" s="0" t="inlineStr">
        <is>
          <t>Mariana Pimentel</t>
        </is>
      </c>
      <c r="C4853" s="0" t="inlineStr">
        <is>
          <t>RS</t>
        </is>
      </c>
      <c r="D4853" s="0" t="inlineStr">
        <is>
          <t>2022</t>
        </is>
      </c>
      <c r="E4853" s="1">
        <v>3916</v>
      </c>
      <c r="F4853" s="1">
        <v>3</v>
      </c>
      <c r="G4853" s="1">
        <v>189</v>
      </c>
      <c r="H4853" s="1">
        <v>691</v>
      </c>
      <c r="I4853" s="1">
        <f>(F4853+G4853+H4853)/E4853*100</f>
        <v>22.548518896833503575076608784</v>
      </c>
      <c r="J4853" s="1">
        <f>(F4853+G4853)/E4853*100</f>
        <v>4.9029622063329928498467824311</v>
      </c>
      <c r="K4853" s="1">
        <f>F4853/E4853*100</f>
        <v>0.0766087844739530132788559755</v>
      </c>
      <c r="L4853" s="1">
        <v>1441.03</v>
      </c>
      <c r="M4853" s="1">
        <v>1212.00</v>
      </c>
      <c r="N4853" s="1">
        <v>6.55</v>
      </c>
      <c r="O4853" s="1">
        <v>44.30</v>
      </c>
      <c r="P4853" s="1">
        <v>43.99</v>
      </c>
      <c r="Q4853" s="1">
        <v>15.13</v>
      </c>
      <c r="R4853" s="1">
        <v>41.92</v>
      </c>
      <c r="S4853" s="1">
        <v>40.33</v>
      </c>
      <c r="T4853" s="1">
        <v>0.06</v>
      </c>
      <c r="U4853" s="1">
        <v>94.51</v>
      </c>
      <c r="V4853" s="1">
        <f>100-U4853</f>
        <v>5.49</v>
      </c>
      <c r="W4853" s="1">
        <v>5.00</v>
      </c>
      <c r="X4853" s="0" t="inlineStr">
        <is>
          <t>IBGE — Censo Demográfico 2022 / SIDRA</t>
        </is>
      </c>
    </row>
    <row r="4854">
      <c r="A4854" s="0" t="inlineStr">
        <is>
          <t>4312005</t>
        </is>
      </c>
      <c r="B4854" s="0" t="inlineStr">
        <is>
          <t>Mariano Moro</t>
        </is>
      </c>
      <c r="C4854" s="0" t="inlineStr">
        <is>
          <t>RS</t>
        </is>
      </c>
      <c r="D4854" s="0" t="inlineStr">
        <is>
          <t>2022</t>
        </is>
      </c>
      <c r="E4854" s="1">
        <v>1851</v>
      </c>
      <c r="F4854" s="1">
        <v>46</v>
      </c>
      <c r="G4854" s="1">
        <v>26</v>
      </c>
      <c r="H4854" s="1">
        <v>126</v>
      </c>
      <c r="I4854" s="1">
        <f>(F4854+G4854+H4854)/E4854*100</f>
        <v>10.696920583468395461912479741</v>
      </c>
      <c r="J4854" s="1">
        <f>(F4854+G4854)/E4854*100</f>
        <v>3.8897893030794165316045380875</v>
      </c>
      <c r="K4854" s="1">
        <f>F4854/E4854*100</f>
        <v>2.4851431658562938951917882226</v>
      </c>
      <c r="L4854" s="1">
        <v>2243.73</v>
      </c>
      <c r="M4854" s="1">
        <v>1500.00</v>
      </c>
      <c r="N4854" s="1">
        <v>5.77</v>
      </c>
      <c r="O4854" s="1">
        <v>63.01</v>
      </c>
      <c r="P4854" s="1">
        <v>8.59</v>
      </c>
      <c r="Q4854" s="1">
        <v>2.91</v>
      </c>
      <c r="R4854" s="1">
        <v>89.43</v>
      </c>
      <c r="S4854" s="1">
        <v>6.21</v>
      </c>
      <c s="1" r="T4854">
        <v>0</v>
      </c>
      <c r="U4854" s="1">
        <v>93.39</v>
      </c>
      <c r="V4854" s="1">
        <f>100-U4854</f>
        <v>6.61</v>
      </c>
      <c r="W4854" s="1">
        <v>5.68</v>
      </c>
      <c r="X4854" s="0" t="inlineStr">
        <is>
          <t>IBGE — Censo Demográfico 2022 / SIDRA</t>
        </is>
      </c>
    </row>
    <row r="4855">
      <c r="A4855" s="0" t="inlineStr">
        <is>
          <t>4312054</t>
        </is>
      </c>
      <c r="B4855" s="0" t="inlineStr">
        <is>
          <t>Marques de Souza</t>
        </is>
      </c>
      <c r="C4855" s="0" t="inlineStr">
        <is>
          <t>RS</t>
        </is>
      </c>
      <c r="D4855" s="0" t="inlineStr">
        <is>
          <t>2022</t>
        </is>
      </c>
      <c r="E4855" s="1">
        <v>3969</v>
      </c>
      <c r="F4855" s="1">
        <v>49</v>
      </c>
      <c r="G4855" s="1">
        <v>70</v>
      </c>
      <c r="H4855" s="1">
        <v>260</v>
      </c>
      <c r="I4855" s="1">
        <f>(F4855+G4855+H4855)/E4855*100</f>
        <v>9.549004787100025195263290501</v>
      </c>
      <c r="J4855" s="1">
        <f>(F4855+G4855)/E4855*100</f>
        <v>2.9982363315696649029982363316</v>
      </c>
      <c r="K4855" s="1">
        <f>F4855/E4855*100</f>
        <v>1.2345679012345679012345679012</v>
      </c>
      <c r="L4855" s="1">
        <v>1825.90</v>
      </c>
      <c r="M4855" s="1">
        <v>1356.00</v>
      </c>
      <c r="N4855" s="1">
        <v>4.38</v>
      </c>
      <c r="O4855" s="1">
        <v>81.19</v>
      </c>
      <c r="P4855" s="1">
        <v>11.50</v>
      </c>
      <c r="Q4855" s="1">
        <v>1.78</v>
      </c>
      <c r="R4855" s="1">
        <v>83.42</v>
      </c>
      <c r="S4855" s="1">
        <v>14.49</v>
      </c>
      <c s="1" r="T4855">
        <v>0</v>
      </c>
      <c r="U4855" s="1">
        <v>94.85</v>
      </c>
      <c r="V4855" s="1">
        <f>100-U4855</f>
        <v>5.15</v>
      </c>
      <c r="W4855" s="1">
        <v>4.64</v>
      </c>
      <c r="X4855" s="0" t="inlineStr">
        <is>
          <t>IBGE — Censo Demográfico 2022 / SIDRA</t>
        </is>
      </c>
    </row>
    <row r="4856">
      <c r="A4856" s="0" t="inlineStr">
        <is>
          <t>4312104</t>
        </is>
      </c>
      <c r="B4856" s="0" t="inlineStr">
        <is>
          <t>Mata</t>
        </is>
      </c>
      <c r="C4856" s="0" t="inlineStr">
        <is>
          <t>RS</t>
        </is>
      </c>
      <c r="D4856" s="0" t="inlineStr">
        <is>
          <t>2022</t>
        </is>
      </c>
      <c r="E4856" s="1">
        <v>4669</v>
      </c>
      <c r="F4856" s="1">
        <v>42</v>
      </c>
      <c r="G4856" s="1">
        <v>283</v>
      </c>
      <c r="H4856" s="1">
        <v>742</v>
      </c>
      <c r="I4856" s="1">
        <f>(F4856+G4856+H4856)/E4856*100</f>
        <v>22.852859284643392589419575926</v>
      </c>
      <c r="J4856" s="1">
        <f>(F4856+G4856)/E4856*100</f>
        <v>6.960805311629899336046262583</v>
      </c>
      <c r="K4856" s="1">
        <f>F4856/E4856*100</f>
        <v>0.8995502248875562218890554723</v>
      </c>
      <c r="L4856" s="1">
        <v>1543.63</v>
      </c>
      <c r="M4856" s="1">
        <v>1204.00</v>
      </c>
      <c r="N4856" s="1">
        <v>4.51</v>
      </c>
      <c r="O4856" s="1">
        <v>50.18</v>
      </c>
      <c r="P4856" s="1">
        <v>42.62</v>
      </c>
      <c r="Q4856" s="1">
        <v>7.45</v>
      </c>
      <c r="R4856" s="1">
        <v>23.12</v>
      </c>
      <c r="S4856" s="1">
        <v>66.56</v>
      </c>
      <c r="T4856" s="1">
        <v>0.31</v>
      </c>
      <c r="U4856" s="1">
        <v>86.06</v>
      </c>
      <c r="V4856" s="1">
        <f>100-U4856</f>
        <v>13.94</v>
      </c>
      <c r="W4856" s="1">
        <v>11.54</v>
      </c>
      <c r="X4856" s="0" t="inlineStr">
        <is>
          <t>IBGE — Censo Demográfico 2022 / SIDRA</t>
        </is>
      </c>
    </row>
    <row r="4857">
      <c r="A4857" s="0" t="inlineStr">
        <is>
          <t>4312138</t>
        </is>
      </c>
      <c r="B4857" s="0" t="inlineStr">
        <is>
          <t>Mato Castelhano</t>
        </is>
      </c>
      <c r="C4857" s="0" t="inlineStr">
        <is>
          <t>RS</t>
        </is>
      </c>
      <c r="D4857" s="0" t="inlineStr">
        <is>
          <t>2022</t>
        </is>
      </c>
      <c r="E4857" s="1">
        <v>2453</v>
      </c>
      <c r="F4857" s="1">
        <v>22</v>
      </c>
      <c r="G4857" s="1">
        <v>77</v>
      </c>
      <c r="H4857" s="1">
        <v>281</v>
      </c>
      <c r="I4857" s="1">
        <f>(F4857+G4857+H4857)/E4857*100</f>
        <v>15.491235222176926212800652263</v>
      </c>
      <c r="J4857" s="1">
        <f>(F4857+G4857)/E4857*100</f>
        <v>4.0358744394618834080717488789</v>
      </c>
      <c r="K4857" s="1">
        <f>F4857/E4857*100</f>
        <v>0.8968609865470852017937219731</v>
      </c>
      <c r="L4857" s="1">
        <v>1605.58</v>
      </c>
      <c r="M4857" s="1">
        <v>1212.00</v>
      </c>
      <c r="N4857" s="1">
        <v>5.07</v>
      </c>
      <c r="O4857" s="1">
        <v>48.00</v>
      </c>
      <c r="P4857" s="1">
        <v>19.78</v>
      </c>
      <c r="Q4857" s="1">
        <v>2.05</v>
      </c>
      <c r="R4857" s="1">
        <v>85.62</v>
      </c>
      <c r="S4857" s="1">
        <v>11.89</v>
      </c>
      <c s="1" r="T4857">
        <v>0</v>
      </c>
      <c r="U4857" s="1">
        <v>86.59</v>
      </c>
      <c r="V4857" s="1">
        <f>100-U4857</f>
        <v>13.41</v>
      </c>
      <c r="W4857" s="1">
        <v>8.32</v>
      </c>
      <c r="X4857" s="0" t="inlineStr">
        <is>
          <t>IBGE — Censo Demográfico 2022 / SIDRA</t>
        </is>
      </c>
    </row>
    <row r="4858">
      <c r="A4858" s="0" t="inlineStr">
        <is>
          <t>4312153</t>
        </is>
      </c>
      <c r="B4858" s="0" t="inlineStr">
        <is>
          <t>Mato Leitão</t>
        </is>
      </c>
      <c r="C4858" s="0" t="inlineStr">
        <is>
          <t>RS</t>
        </is>
      </c>
      <c r="D4858" s="0" t="inlineStr">
        <is>
          <t>2022</t>
        </is>
      </c>
      <c r="E4858" s="1">
        <v>4841</v>
      </c>
      <c r="F4858" s="1">
        <v>19</v>
      </c>
      <c r="G4858" s="1">
        <v>158</v>
      </c>
      <c r="H4858" s="1">
        <v>360</v>
      </c>
      <c r="I4858" s="1">
        <f>(F4858+G4858+H4858)/E4858*100</f>
        <v>11.092749431935550506093782276</v>
      </c>
      <c r="J4858" s="1">
        <f>(F4858+G4858)/E4858*100</f>
        <v>3.656269365833505474075604214</v>
      </c>
      <c r="K4858" s="1">
        <f>F4858/E4858*100</f>
        <v>0.3924808923776079322454038422</v>
      </c>
      <c r="L4858" s="1">
        <v>1637.84</v>
      </c>
      <c r="M4858" s="1">
        <v>1303.00</v>
      </c>
      <c r="N4858" s="1">
        <v>3.33</v>
      </c>
      <c r="O4858" s="1">
        <v>98.14</v>
      </c>
      <c r="P4858" s="1">
        <v>0.96</v>
      </c>
      <c r="Q4858" s="1">
        <v>2.28</v>
      </c>
      <c r="R4858" s="1">
        <v>76.42</v>
      </c>
      <c r="S4858" s="1">
        <v>21.19</v>
      </c>
      <c r="T4858" s="1">
        <v>0.05</v>
      </c>
      <c r="U4858" s="1">
        <v>98.83</v>
      </c>
      <c r="V4858" s="1">
        <f>100-U4858</f>
        <v>1.17</v>
      </c>
      <c r="W4858" s="1">
        <v>0.80</v>
      </c>
      <c r="X4858" s="0" t="inlineStr">
        <is>
          <t>IBGE — Censo Demográfico 2022 / SIDRA</t>
        </is>
      </c>
    </row>
    <row r="4859">
      <c r="A4859" s="0" t="inlineStr">
        <is>
          <t>4312179</t>
        </is>
      </c>
      <c r="B4859" s="0" t="inlineStr">
        <is>
          <t>Mato Queimado</t>
        </is>
      </c>
      <c r="C4859" s="0" t="inlineStr">
        <is>
          <t>RS</t>
        </is>
      </c>
      <c r="D4859" s="0" t="inlineStr">
        <is>
          <t>2022</t>
        </is>
      </c>
      <c r="E4859" s="1">
        <v>1787</v>
      </c>
      <c r="F4859" s="1">
        <v>59</v>
      </c>
      <c r="G4859" s="1">
        <v>112</v>
      </c>
      <c r="H4859" s="1">
        <v>263</v>
      </c>
      <c r="I4859" s="1">
        <f>(F4859+G4859+H4859)/E4859*100</f>
        <v>24.286513710128707330721880246</v>
      </c>
      <c r="J4859" s="1">
        <f>(F4859+G4859)/E4859*100</f>
        <v>9.569110240626748740906547286</v>
      </c>
      <c r="K4859" s="1">
        <f>F4859/E4859*100</f>
        <v>3.3016228315612758813654168998</v>
      </c>
      <c r="L4859" s="1">
        <v>1352.71</v>
      </c>
      <c r="M4859" s="1">
        <v>1204.00</v>
      </c>
      <c r="N4859" s="1">
        <v>3.11</v>
      </c>
      <c r="O4859" s="1">
        <v>97.27</v>
      </c>
      <c r="P4859" s="1">
        <v>0.29</v>
      </c>
      <c r="Q4859" s="1">
        <v>0.43</v>
      </c>
      <c r="R4859" s="1">
        <v>73.03</v>
      </c>
      <c r="S4859" s="1">
        <v>25.82</v>
      </c>
      <c s="1" r="T4859">
        <v>0</v>
      </c>
      <c r="U4859" s="1">
        <v>76.90</v>
      </c>
      <c r="V4859" s="1">
        <f>100-U4859</f>
        <v>23.10</v>
      </c>
      <c r="W4859" s="1">
        <v>17.36</v>
      </c>
      <c r="X4859" s="0" t="inlineStr">
        <is>
          <t>IBGE — Censo Demográfico 2022 / SIDRA</t>
        </is>
      </c>
    </row>
    <row r="4860">
      <c r="A4860" s="0" t="inlineStr">
        <is>
          <t>4312203</t>
        </is>
      </c>
      <c r="B4860" s="0" t="inlineStr">
        <is>
          <t>Maximiliano de Almeida</t>
        </is>
      </c>
      <c r="C4860" s="0" t="inlineStr">
        <is>
          <t>RS</t>
        </is>
      </c>
      <c r="D4860" s="0" t="inlineStr">
        <is>
          <t>2022</t>
        </is>
      </c>
      <c r="E4860" s="1">
        <v>4187</v>
      </c>
      <c r="F4860" s="1">
        <v>100</v>
      </c>
      <c r="G4860" s="1">
        <v>181</v>
      </c>
      <c r="H4860" s="1">
        <v>531</v>
      </c>
      <c r="I4860" s="1">
        <f>(F4860+G4860+H4860)/E4860*100</f>
        <v>19.393360401241939336040124194</v>
      </c>
      <c r="J4860" s="1">
        <f>(F4860+G4860)/E4860*100</f>
        <v>6.7112491043706711249104370671</v>
      </c>
      <c r="K4860" s="1">
        <f>F4860/E4860*100</f>
        <v>2.3883448770002388344877000239</v>
      </c>
      <c r="L4860" s="1">
        <v>1564.17</v>
      </c>
      <c r="M4860" s="1">
        <v>1212.00</v>
      </c>
      <c r="N4860" s="1">
        <v>4.85</v>
      </c>
      <c r="O4860" s="1">
        <v>68.88</v>
      </c>
      <c r="P4860" s="1">
        <v>22.49</v>
      </c>
      <c r="Q4860" s="1">
        <v>50.94</v>
      </c>
      <c r="R4860" s="1">
        <v>35.44</v>
      </c>
      <c r="S4860" s="1">
        <v>12.64</v>
      </c>
      <c r="T4860" s="1">
        <v>0.06</v>
      </c>
      <c r="U4860" s="1">
        <v>89.60</v>
      </c>
      <c r="V4860" s="1">
        <f>100-U4860</f>
        <v>10.40</v>
      </c>
      <c r="W4860" s="1">
        <v>8.15</v>
      </c>
      <c r="X4860" s="0" t="inlineStr">
        <is>
          <t>IBGE — Censo Demográfico 2022 / SIDRA</t>
        </is>
      </c>
    </row>
    <row r="4861">
      <c r="A4861" s="0" t="inlineStr">
        <is>
          <t>4312252</t>
        </is>
      </c>
      <c r="B4861" s="0" t="inlineStr">
        <is>
          <t>Minas do Leão</t>
        </is>
      </c>
      <c r="C4861" s="0" t="inlineStr">
        <is>
          <t>RS</t>
        </is>
      </c>
      <c r="D4861" s="0" t="inlineStr">
        <is>
          <t>2022</t>
        </is>
      </c>
      <c r="E4861" s="1">
        <v>7505</v>
      </c>
      <c r="F4861" s="1">
        <v>285</v>
      </c>
      <c r="G4861" s="1">
        <v>595</v>
      </c>
      <c r="H4861" s="1">
        <v>1137</v>
      </c>
      <c r="I4861" s="1">
        <f>(F4861+G4861+H4861)/E4861*100</f>
        <v>26.875416389073950699533644237</v>
      </c>
      <c r="J4861" s="1">
        <f>(F4861+G4861)/E4861*100</f>
        <v>11.725516322451698867421718854</v>
      </c>
      <c r="K4861" s="1">
        <f>F4861/E4861*100</f>
        <v>3.797468354430379746835443038</v>
      </c>
      <c r="L4861" s="1">
        <v>1237.25</v>
      </c>
      <c r="M4861" s="1">
        <v>1009.67</v>
      </c>
      <c r="N4861" s="1">
        <v>5.67</v>
      </c>
      <c r="O4861" s="1">
        <v>96.94</v>
      </c>
      <c r="P4861" s="1">
        <v>2.67</v>
      </c>
      <c r="Q4861" s="1">
        <v>79.79</v>
      </c>
      <c r="R4861" s="1">
        <v>9.71</v>
      </c>
      <c r="S4861" s="1">
        <v>7.47</v>
      </c>
      <c r="T4861" s="1">
        <v>0.14</v>
      </c>
      <c r="U4861" s="1">
        <v>98.58</v>
      </c>
      <c r="V4861" s="1">
        <f>100-U4861</f>
        <v>1.42</v>
      </c>
      <c r="W4861" s="1">
        <v>1.25</v>
      </c>
      <c r="X4861" s="0" t="inlineStr">
        <is>
          <t>IBGE — Censo Demográfico 2022 / SIDRA</t>
        </is>
      </c>
    </row>
    <row r="4862">
      <c r="A4862" s="0" t="inlineStr">
        <is>
          <t>4312302</t>
        </is>
      </c>
      <c r="B4862" s="0" t="inlineStr">
        <is>
          <t>Miraguaí</t>
        </is>
      </c>
      <c r="C4862" s="0" t="inlineStr">
        <is>
          <t>RS</t>
        </is>
      </c>
      <c r="D4862" s="0" t="inlineStr">
        <is>
          <t>2022</t>
        </is>
      </c>
      <c r="E4862" s="1">
        <v>4427</v>
      </c>
      <c r="F4862" s="1">
        <v>520</v>
      </c>
      <c r="G4862" s="1">
        <v>149</v>
      </c>
      <c r="H4862" s="1">
        <v>575</v>
      </c>
      <c r="I4862" s="1">
        <f>(F4862+G4862+H4862)/E4862*100</f>
        <v>28.100293652586401626383555455</v>
      </c>
      <c r="J4862" s="1">
        <f>(F4862+G4862)/E4862*100</f>
        <v>15.111813869437542353738423311</v>
      </c>
      <c r="K4862" s="1">
        <f>F4862/E4862*100</f>
        <v>11.74610345606505534221820646</v>
      </c>
      <c r="L4862" s="1">
        <v>1413.56</v>
      </c>
      <c r="M4862" s="1">
        <v>1050.00</v>
      </c>
      <c r="N4862" s="1">
        <v>5.81</v>
      </c>
      <c r="O4862" s="1">
        <v>80.58</v>
      </c>
      <c r="P4862" s="1">
        <v>12.12</v>
      </c>
      <c r="Q4862" s="1">
        <v>3.56</v>
      </c>
      <c r="R4862" s="1">
        <v>63.27</v>
      </c>
      <c r="S4862" s="1">
        <v>32.81</v>
      </c>
      <c s="1" r="T4862">
        <v>0</v>
      </c>
      <c r="U4862" s="1">
        <v>67.85</v>
      </c>
      <c r="V4862" s="1">
        <f>100-U4862</f>
        <v>32.15</v>
      </c>
      <c r="W4862" s="1">
        <v>26.96</v>
      </c>
      <c r="X4862" s="0" t="inlineStr">
        <is>
          <t>IBGE — Censo Demográfico 2022 / SIDRA</t>
        </is>
      </c>
    </row>
    <row r="4863">
      <c r="A4863" s="0" t="inlineStr">
        <is>
          <t>4312351</t>
        </is>
      </c>
      <c r="B4863" s="0" t="inlineStr">
        <is>
          <t>Montauri</t>
        </is>
      </c>
      <c r="C4863" s="0" t="inlineStr">
        <is>
          <t>RS</t>
        </is>
      </c>
      <c r="D4863" s="0" t="inlineStr">
        <is>
          <t>2022</t>
        </is>
      </c>
      <c r="E4863" s="1">
        <v>1492</v>
      </c>
      <c r="F4863" s="1">
        <v>5</v>
      </c>
      <c r="G4863" s="1">
        <v>4</v>
      </c>
      <c r="H4863" s="1">
        <v>45</v>
      </c>
      <c r="I4863" s="1">
        <f>(F4863+G4863+H4863)/E4863*100</f>
        <v>3.6193029490616621983914209115</v>
      </c>
      <c r="J4863" s="1">
        <f>(F4863+G4863)/E4863*100</f>
        <v>0.6032171581769436997319034853</v>
      </c>
      <c r="K4863" s="1">
        <f>F4863/E4863*100</f>
        <v>0.3351206434316353887399463807</v>
      </c>
      <c r="L4863" s="1">
        <v>2821.46</v>
      </c>
      <c r="M4863" s="1">
        <v>2080.67</v>
      </c>
      <c r="N4863" s="1">
        <v>6.09</v>
      </c>
      <c r="O4863" s="1">
        <v>73.64</v>
      </c>
      <c r="P4863" s="1">
        <v>2.24</v>
      </c>
      <c r="Q4863" s="1">
        <v>2.99</v>
      </c>
      <c r="R4863" s="1">
        <v>38.32</v>
      </c>
      <c r="S4863" s="1">
        <v>58.69</v>
      </c>
      <c s="1" r="T4863">
        <v>0</v>
      </c>
      <c r="U4863" s="1">
        <v>97.20</v>
      </c>
      <c r="V4863" s="1">
        <f>100-U4863</f>
        <v>2.80</v>
      </c>
      <c r="W4863" s="1">
        <v>2.80</v>
      </c>
      <c r="X4863" s="0" t="inlineStr">
        <is>
          <t>IBGE — Censo Demográfico 2022 / SIDRA</t>
        </is>
      </c>
    </row>
    <row r="4864">
      <c r="A4864" s="0" t="inlineStr">
        <is>
          <t>4312377</t>
        </is>
      </c>
      <c r="B4864" s="0" t="inlineStr">
        <is>
          <t>Monte Alegre dos Campos</t>
        </is>
      </c>
      <c r="C4864" s="0" t="inlineStr">
        <is>
          <t>RS</t>
        </is>
      </c>
      <c r="D4864" s="0" t="inlineStr">
        <is>
          <t>2022</t>
        </is>
      </c>
      <c r="E4864" s="1">
        <v>3177</v>
      </c>
      <c r="F4864" s="1">
        <v>177</v>
      </c>
      <c r="G4864" s="1">
        <v>214</v>
      </c>
      <c r="H4864" s="1">
        <v>638</v>
      </c>
      <c r="I4864" s="1">
        <f>(F4864+G4864+H4864)/E4864*100</f>
        <v>32.389046270066100094428706327</v>
      </c>
      <c r="J4864" s="1">
        <f>(F4864+G4864)/E4864*100</f>
        <v>12.307208057916273213723638653</v>
      </c>
      <c r="K4864" s="1">
        <f>F4864/E4864*100</f>
        <v>5.571293673276676109537299339</v>
      </c>
      <c r="L4864" s="1">
        <v>1166.56</v>
      </c>
      <c r="M4864" s="1">
        <v>960.00</v>
      </c>
      <c r="N4864" s="1">
        <v>7.60</v>
      </c>
      <c r="O4864" s="1">
        <v>32.16</v>
      </c>
      <c r="P4864" s="1">
        <v>52.60</v>
      </c>
      <c r="Q4864" s="1">
        <v>11.06</v>
      </c>
      <c r="R4864" s="1">
        <v>14.49</v>
      </c>
      <c r="S4864" s="1">
        <v>64.57</v>
      </c>
      <c r="T4864" s="1">
        <v>0.50</v>
      </c>
      <c r="U4864" s="1">
        <v>67.76</v>
      </c>
      <c r="V4864" s="1">
        <f>100-U4864</f>
        <v>32.24</v>
      </c>
      <c r="W4864" s="1">
        <v>27.64</v>
      </c>
      <c r="X4864" s="0" t="inlineStr">
        <is>
          <t>IBGE — Censo Demográfico 2022 / SIDRA</t>
        </is>
      </c>
    </row>
    <row r="4865">
      <c r="A4865" s="0" t="inlineStr">
        <is>
          <t>4312385</t>
        </is>
      </c>
      <c r="B4865" s="0" t="inlineStr">
        <is>
          <t>Monte Belo do Sul</t>
        </is>
      </c>
      <c r="C4865" s="0" t="inlineStr">
        <is>
          <t>RS</t>
        </is>
      </c>
      <c r="D4865" s="0" t="inlineStr">
        <is>
          <t>2022</t>
        </is>
      </c>
      <c r="E4865" s="1">
        <v>2550</v>
      </c>
      <c r="F4865" s="1">
        <v>89</v>
      </c>
      <c r="G4865" s="1">
        <v>15</v>
      </c>
      <c r="H4865" s="1">
        <v>234</v>
      </c>
      <c r="I4865" s="1">
        <f>(F4865+G4865+H4865)/E4865*100</f>
        <v>13.254901960784313725490196078</v>
      </c>
      <c r="J4865" s="1">
        <f>(F4865+G4865)/E4865*100</f>
        <v>4.0784313725490196078431372549</v>
      </c>
      <c r="K4865" s="1">
        <f>F4865/E4865*100</f>
        <v>3.4901960784313725490196078431</v>
      </c>
      <c r="L4865" s="1">
        <v>1921.88</v>
      </c>
      <c r="M4865" s="1">
        <v>1600.00</v>
      </c>
      <c r="N4865" s="1">
        <v>1.38</v>
      </c>
      <c r="O4865" s="1">
        <v>87.79</v>
      </c>
      <c r="P4865" s="1">
        <v>2.62</v>
      </c>
      <c r="Q4865" s="1">
        <v>3.38</v>
      </c>
      <c r="R4865" s="1">
        <v>74.70</v>
      </c>
      <c r="S4865" s="1">
        <v>21.81</v>
      </c>
      <c s="1" r="T4865">
        <v>0</v>
      </c>
      <c r="U4865" s="1">
        <v>98.69</v>
      </c>
      <c r="V4865" s="1">
        <f>100-U4865</f>
        <v>1.31</v>
      </c>
      <c r="W4865" s="1">
        <v>0.87</v>
      </c>
      <c r="X4865" s="0" t="inlineStr">
        <is>
          <t>IBGE — Censo Demográfico 2022 / SIDRA</t>
        </is>
      </c>
    </row>
    <row r="4866">
      <c r="A4866" s="0" t="inlineStr">
        <is>
          <t>4312401</t>
        </is>
      </c>
      <c r="B4866" s="0" t="inlineStr">
        <is>
          <t>Montenegro</t>
        </is>
      </c>
      <c r="C4866" s="0" t="inlineStr">
        <is>
          <t>RS</t>
        </is>
      </c>
      <c r="D4866" s="0" t="inlineStr">
        <is>
          <t>2022</t>
        </is>
      </c>
      <c r="E4866" s="1">
        <v>63908</v>
      </c>
      <c r="F4866" s="1">
        <v>1663</v>
      </c>
      <c r="G4866" s="1">
        <v>2126</v>
      </c>
      <c r="H4866" s="1">
        <v>7017</v>
      </c>
      <c r="I4866" s="1">
        <f>(F4866+G4866+H4866)/E4866*100</f>
        <v>16.908681229267071415159291482</v>
      </c>
      <c r="J4866" s="1">
        <f>(F4866+G4866)/E4866*100</f>
        <v>5.9288352006008637416285910997</v>
      </c>
      <c r="K4866" s="1">
        <f>F4866/E4866*100</f>
        <v>2.6021781310634036427364336233</v>
      </c>
      <c r="L4866" s="1">
        <v>1897.77</v>
      </c>
      <c r="M4866" s="1">
        <v>1325.00</v>
      </c>
      <c r="N4866" s="1">
        <v>2.86</v>
      </c>
      <c r="O4866" s="1">
        <v>80.46</v>
      </c>
      <c r="P4866" s="1">
        <v>14.97</v>
      </c>
      <c r="Q4866" s="1">
        <v>70.10</v>
      </c>
      <c r="R4866" s="1">
        <v>19.67</v>
      </c>
      <c r="S4866" s="1">
        <v>8.44</v>
      </c>
      <c r="T4866" s="1">
        <v>0.03</v>
      </c>
      <c r="U4866" s="1">
        <v>99.42</v>
      </c>
      <c r="V4866" s="1">
        <f>100-U4866</f>
        <v>0.58</v>
      </c>
      <c r="W4866" s="1">
        <v>0.34</v>
      </c>
      <c r="X4866" s="0" t="inlineStr">
        <is>
          <t>IBGE — Censo Demográfico 2022 / SIDRA</t>
        </is>
      </c>
    </row>
    <row r="4867">
      <c r="A4867" s="0" t="inlineStr">
        <is>
          <t>4312427</t>
        </is>
      </c>
      <c r="B4867" s="0" t="inlineStr">
        <is>
          <t>Mormaço</t>
        </is>
      </c>
      <c r="C4867" s="0" t="inlineStr">
        <is>
          <t>RS</t>
        </is>
      </c>
      <c r="D4867" s="0" t="inlineStr">
        <is>
          <t>2022</t>
        </is>
      </c>
      <c r="E4867" s="1">
        <v>2751</v>
      </c>
      <c r="F4867" s="1">
        <v>157</v>
      </c>
      <c r="G4867" s="1">
        <v>101</v>
      </c>
      <c r="H4867" s="1">
        <v>403</v>
      </c>
      <c r="I4867" s="1">
        <f>(F4867+G4867+H4867)/E4867*100</f>
        <v>24.027626317702653580516175936</v>
      </c>
      <c r="J4867" s="1">
        <f>(F4867+G4867)/E4867*100</f>
        <v>9.378407851690294438386041439</v>
      </c>
      <c r="K4867" s="1">
        <f>F4867/E4867*100</f>
        <v>5.7070156306797528171573973101</v>
      </c>
      <c r="L4867" s="1">
        <v>1549.13</v>
      </c>
      <c r="M4867" s="1">
        <v>1212.00</v>
      </c>
      <c r="N4867" s="1">
        <v>6.53</v>
      </c>
      <c r="O4867" s="1">
        <v>87.15</v>
      </c>
      <c r="P4867" s="1">
        <v>2.55</v>
      </c>
      <c r="Q4867" s="1">
        <v>8.98</v>
      </c>
      <c r="R4867" s="1">
        <v>27.98</v>
      </c>
      <c r="S4867" s="1">
        <v>62.67</v>
      </c>
      <c s="1" r="T4867">
        <v>0</v>
      </c>
      <c r="U4867" s="1">
        <v>90.17</v>
      </c>
      <c r="V4867" s="1">
        <f>100-U4867</f>
        <v>9.83</v>
      </c>
      <c r="W4867" s="1">
        <v>8.51</v>
      </c>
      <c r="X4867" s="0" t="inlineStr">
        <is>
          <t>IBGE — Censo Demográfico 2022 / SIDRA</t>
        </is>
      </c>
    </row>
    <row r="4868">
      <c r="A4868" s="0" t="inlineStr">
        <is>
          <t>4312443</t>
        </is>
      </c>
      <c r="B4868" s="0" t="inlineStr">
        <is>
          <t>Morrinhos do Sul</t>
        </is>
      </c>
      <c r="C4868" s="0" t="inlineStr">
        <is>
          <t>RS</t>
        </is>
      </c>
      <c r="D4868" s="0" t="inlineStr">
        <is>
          <t>2022</t>
        </is>
      </c>
      <c r="E4868" s="1">
        <v>3070</v>
      </c>
      <c r="F4868" s="1">
        <v>88</v>
      </c>
      <c r="G4868" s="1">
        <v>112</v>
      </c>
      <c r="H4868" s="1">
        <v>360</v>
      </c>
      <c r="I4868" s="1">
        <f>(F4868+G4868+H4868)/E4868*100</f>
        <v>18.241042345276872964169381107</v>
      </c>
      <c r="J4868" s="1">
        <f>(F4868+G4868)/E4868*100</f>
        <v>6.5146579804560260586319218241</v>
      </c>
      <c r="K4868" s="1">
        <f>F4868/E4868*100</f>
        <v>2.8664495114006514657980456026</v>
      </c>
      <c r="L4868" s="1">
        <v>1608.45</v>
      </c>
      <c r="M4868" s="1">
        <v>1212.00</v>
      </c>
      <c r="N4868" s="1">
        <v>2.83</v>
      </c>
      <c r="O4868" s="1">
        <v>91.01</v>
      </c>
      <c r="P4868" s="1">
        <v>5.08</v>
      </c>
      <c r="Q4868" s="1">
        <v>1.64</v>
      </c>
      <c r="R4868" s="1">
        <v>98.05</v>
      </c>
      <c r="S4868" s="1">
        <v>0.23</v>
      </c>
      <c r="T4868" s="1">
        <v>0.08</v>
      </c>
      <c r="U4868" s="1">
        <v>98.59</v>
      </c>
      <c r="V4868" s="1">
        <f>100-U4868</f>
        <v>1.41</v>
      </c>
      <c s="1" r="W4868">
        <v>0</v>
      </c>
      <c r="X4868" s="0" t="inlineStr">
        <is>
          <t>IBGE — Censo Demográfico 2022 / SIDRA</t>
        </is>
      </c>
    </row>
    <row r="4869">
      <c r="A4869" s="0" t="inlineStr">
        <is>
          <t>4312450</t>
        </is>
      </c>
      <c r="B4869" s="0" t="inlineStr">
        <is>
          <t>Morro Redondo</t>
        </is>
      </c>
      <c r="C4869" s="0" t="inlineStr">
        <is>
          <t>RS</t>
        </is>
      </c>
      <c r="D4869" s="0" t="inlineStr">
        <is>
          <t>2022</t>
        </is>
      </c>
      <c r="E4869" s="1">
        <v>6037</v>
      </c>
      <c r="F4869" s="1">
        <v>134</v>
      </c>
      <c r="G4869" s="1">
        <v>227</v>
      </c>
      <c r="H4869" s="1">
        <v>807</v>
      </c>
      <c r="I4869" s="1">
        <f>(F4869+G4869+H4869)/E4869*100</f>
        <v>19.347357959251283750207056485</v>
      </c>
      <c r="J4869" s="1">
        <f>(F4869+G4869)/E4869*100</f>
        <v>5.9797912870631108166307768759</v>
      </c>
      <c r="K4869" s="1">
        <f>F4869/E4869*100</f>
        <v>2.2196455192976644028490972337</v>
      </c>
      <c r="L4869" s="1">
        <v>1503.22</v>
      </c>
      <c r="M4869" s="1">
        <v>1200.00</v>
      </c>
      <c r="N4869" s="1">
        <v>5.83</v>
      </c>
      <c r="O4869" s="1">
        <v>43.23</v>
      </c>
      <c r="P4869" s="1">
        <v>50.24</v>
      </c>
      <c r="Q4869" s="1">
        <v>10.76</v>
      </c>
      <c r="R4869" s="1">
        <v>69.48</v>
      </c>
      <c r="S4869" s="1">
        <v>17.53</v>
      </c>
      <c s="1" r="T4869">
        <v>0</v>
      </c>
      <c r="U4869" s="1">
        <v>83.78</v>
      </c>
      <c r="V4869" s="1">
        <f>100-U4869</f>
        <v>16.22</v>
      </c>
      <c r="W4869" s="1">
        <v>14.46</v>
      </c>
      <c r="X4869" s="0" t="inlineStr">
        <is>
          <t>IBGE — Censo Demográfico 2022 / SIDRA</t>
        </is>
      </c>
    </row>
    <row r="4870">
      <c r="A4870" s="0" t="inlineStr">
        <is>
          <t>4312476</t>
        </is>
      </c>
      <c r="B4870" s="0" t="inlineStr">
        <is>
          <t>Morro Reuter</t>
        </is>
      </c>
      <c r="C4870" s="0" t="inlineStr">
        <is>
          <t>RS</t>
        </is>
      </c>
      <c r="D4870" s="0" t="inlineStr">
        <is>
          <t>2022</t>
        </is>
      </c>
      <c r="E4870" s="1">
        <v>6022</v>
      </c>
      <c r="F4870" s="1">
        <v>37</v>
      </c>
      <c r="G4870" s="1">
        <v>34</v>
      </c>
      <c r="H4870" s="1">
        <v>314</v>
      </c>
      <c r="I4870" s="1">
        <f>(F4870+G4870+H4870)/E4870*100</f>
        <v>6.39322484224510129525074726</v>
      </c>
      <c r="J4870" s="1">
        <f>(F4870+G4870)/E4870*100</f>
        <v>1.1790102955828628362670209233</v>
      </c>
      <c r="K4870" s="1">
        <f>F4870/E4870*100</f>
        <v>0.6144138160079707738292925938</v>
      </c>
      <c r="L4870" s="1">
        <v>1806.64</v>
      </c>
      <c r="M4870" s="1">
        <v>1533.33</v>
      </c>
      <c r="N4870" s="1">
        <v>1.52</v>
      </c>
      <c r="O4870" s="1">
        <v>76.62</v>
      </c>
      <c r="P4870" s="1">
        <v>14.65</v>
      </c>
      <c r="Q4870" s="1">
        <v>19.95</v>
      </c>
      <c r="R4870" s="1">
        <v>76.01</v>
      </c>
      <c r="S4870" s="1">
        <v>3.87</v>
      </c>
      <c s="1" r="T4870">
        <v>0</v>
      </c>
      <c r="U4870" s="1">
        <v>99.57</v>
      </c>
      <c r="V4870" s="1">
        <f>100-U4870</f>
        <v>0.43</v>
      </c>
      <c r="W4870" s="1">
        <v>0.13</v>
      </c>
      <c r="X4870" s="0" t="inlineStr">
        <is>
          <t>IBGE — Censo Demográfico 2022 / SIDRA</t>
        </is>
      </c>
    </row>
    <row r="4871">
      <c r="A4871" s="0" t="inlineStr">
        <is>
          <t>4312500</t>
        </is>
      </c>
      <c r="B4871" s="0" t="inlineStr">
        <is>
          <t>Mostardas</t>
        </is>
      </c>
      <c r="C4871" s="0" t="inlineStr">
        <is>
          <t>RS</t>
        </is>
      </c>
      <c r="D4871" s="0" t="inlineStr">
        <is>
          <t>2022</t>
        </is>
      </c>
      <c r="E4871" s="1">
        <v>12083</v>
      </c>
      <c r="F4871" s="1">
        <v>435</v>
      </c>
      <c r="G4871" s="1">
        <v>650</v>
      </c>
      <c r="H4871" s="1">
        <v>2275</v>
      </c>
      <c r="I4871" s="1">
        <f>(F4871+G4871+H4871)/E4871*100</f>
        <v>27.807663659687163783828519407</v>
      </c>
      <c r="J4871" s="1">
        <f>(F4871+G4871)/E4871*100</f>
        <v>8.979558056773979971861292725</v>
      </c>
      <c r="K4871" s="1">
        <f>F4871/E4871*100</f>
        <v>3.6000993130844988827277993876</v>
      </c>
      <c r="L4871" s="1">
        <v>1246.83</v>
      </c>
      <c r="M4871" s="1">
        <v>1006.00</v>
      </c>
      <c r="N4871" s="1">
        <v>7.52</v>
      </c>
      <c r="O4871" s="1">
        <v>20.86</v>
      </c>
      <c r="P4871" s="1">
        <v>49.66</v>
      </c>
      <c r="Q4871" s="1">
        <v>54.76</v>
      </c>
      <c r="R4871" s="1">
        <v>33.14</v>
      </c>
      <c r="S4871" s="1">
        <v>10.97</v>
      </c>
      <c s="1" r="T4871">
        <v>0</v>
      </c>
      <c r="U4871" s="1">
        <v>92.03</v>
      </c>
      <c r="V4871" s="1">
        <f>100-U4871</f>
        <v>7.97</v>
      </c>
      <c r="W4871" s="1">
        <v>6.66</v>
      </c>
      <c r="X4871" s="0" t="inlineStr">
        <is>
          <t>IBGE — Censo Demográfico 2022 / SIDRA</t>
        </is>
      </c>
    </row>
    <row r="4872">
      <c r="A4872" s="0" t="inlineStr">
        <is>
          <t>4312609</t>
        </is>
      </c>
      <c r="B4872" s="0" t="inlineStr">
        <is>
          <t>Muçum</t>
        </is>
      </c>
      <c r="C4872" s="0" t="inlineStr">
        <is>
          <t>RS</t>
        </is>
      </c>
      <c r="D4872" s="0" t="inlineStr">
        <is>
          <t>2022</t>
        </is>
      </c>
      <c r="E4872" s="1">
        <v>4567</v>
      </c>
      <c r="F4872" s="1">
        <v>8</v>
      </c>
      <c r="G4872" s="1">
        <v>63</v>
      </c>
      <c r="H4872" s="1">
        <v>274</v>
      </c>
      <c r="I4872" s="1">
        <f>(F4872+G4872+H4872)/E4872*100</f>
        <v>7.5541931245894460258375301073</v>
      </c>
      <c r="J4872" s="1">
        <f>(F4872+G4872)/E4872*100</f>
        <v>1.5546310488285526603897525728</v>
      </c>
      <c r="K4872" s="1">
        <f>F4872/E4872*100</f>
        <v>0.1751696956426538208889862054</v>
      </c>
      <c r="L4872" s="1">
        <v>2114.86</v>
      </c>
      <c r="M4872" s="1">
        <v>1606.00</v>
      </c>
      <c r="N4872" s="1">
        <v>3.95</v>
      </c>
      <c r="O4872" s="1">
        <v>92.38</v>
      </c>
      <c r="P4872" s="1">
        <v>5.32</v>
      </c>
      <c r="Q4872" s="1">
        <v>61.12</v>
      </c>
      <c r="R4872" s="1">
        <v>24.99</v>
      </c>
      <c r="S4872" s="1">
        <v>13.28</v>
      </c>
      <c s="1" r="T4872">
        <v>0</v>
      </c>
      <c r="U4872" s="1">
        <v>98.15</v>
      </c>
      <c r="V4872" s="1">
        <f>100-U4872</f>
        <v>1.85</v>
      </c>
      <c r="W4872" s="1">
        <v>0.73</v>
      </c>
      <c r="X4872" s="0" t="inlineStr">
        <is>
          <t>IBGE — Censo Demográfico 2022 / SIDRA</t>
        </is>
      </c>
    </row>
    <row r="4873">
      <c r="A4873" s="0" t="inlineStr">
        <is>
          <t>4312617</t>
        </is>
      </c>
      <c r="B4873" s="0" t="inlineStr">
        <is>
          <t>Muitos Capões</t>
        </is>
      </c>
      <c r="C4873" s="0" t="inlineStr">
        <is>
          <t>RS</t>
        </is>
      </c>
      <c r="D4873" s="0" t="inlineStr">
        <is>
          <t>2022</t>
        </is>
      </c>
      <c r="E4873" s="1">
        <v>2871</v>
      </c>
      <c r="F4873" s="1">
        <v>5</v>
      </c>
      <c r="G4873" s="1">
        <v>178</v>
      </c>
      <c r="H4873" s="1">
        <v>483</v>
      </c>
      <c r="I4873" s="1">
        <f>(F4873+G4873+H4873)/E4873*100</f>
        <v>23.197492163009404388714733542</v>
      </c>
      <c r="J4873" s="1">
        <f>(F4873+G4873)/E4873*100</f>
        <v>6.3740856844305120167189132706</v>
      </c>
      <c r="K4873" s="1">
        <f>F4873/E4873*100</f>
        <v>0.17415534656913967258794845</v>
      </c>
      <c r="L4873" s="1">
        <v>1418.99</v>
      </c>
      <c r="M4873" s="1">
        <v>1166.67</v>
      </c>
      <c r="N4873" s="1">
        <v>3.44</v>
      </c>
      <c r="O4873" s="1">
        <v>37.14</v>
      </c>
      <c r="P4873" s="1">
        <v>61.04</v>
      </c>
      <c r="Q4873" s="1">
        <v>10.13</v>
      </c>
      <c r="R4873" s="1">
        <v>48.81</v>
      </c>
      <c r="S4873" s="1">
        <v>39.87</v>
      </c>
      <c s="1" r="T4873">
        <v>0</v>
      </c>
      <c r="U4873" s="1">
        <v>81.02</v>
      </c>
      <c r="V4873" s="1">
        <f>100-U4873</f>
        <v>18.98</v>
      </c>
      <c r="W4873" s="1">
        <v>14.87</v>
      </c>
      <c r="X4873" s="0" t="inlineStr">
        <is>
          <t>IBGE — Censo Demográfico 2022 / SIDRA</t>
        </is>
      </c>
    </row>
    <row r="4874">
      <c r="A4874" s="0" t="inlineStr">
        <is>
          <t>4312625</t>
        </is>
      </c>
      <c r="B4874" s="0" t="inlineStr">
        <is>
          <t>Muliterno</t>
        </is>
      </c>
      <c r="C4874" s="0" t="inlineStr">
        <is>
          <t>RS</t>
        </is>
      </c>
      <c r="D4874" s="0" t="inlineStr">
        <is>
          <t>2022</t>
        </is>
      </c>
      <c r="E4874" s="1">
        <v>1712</v>
      </c>
      <c r="F4874" s="1">
        <v>38</v>
      </c>
      <c r="G4874" s="1">
        <v>72</v>
      </c>
      <c r="H4874" s="1">
        <v>223</v>
      </c>
      <c r="I4874" s="1">
        <f>(F4874+G4874+H4874)/E4874*100</f>
        <v>19.450934579439252336448598131</v>
      </c>
      <c r="J4874" s="1">
        <f>(F4874+G4874)/E4874*100</f>
        <v>6.4252336448598130841121495327</v>
      </c>
      <c r="K4874" s="1">
        <f>F4874/E4874*100</f>
        <v>2.2196261682242990654205607477</v>
      </c>
      <c r="L4874" s="1">
        <v>2360.89</v>
      </c>
      <c r="M4874" s="1">
        <v>1308.00</v>
      </c>
      <c r="N4874" s="1">
        <v>5.60</v>
      </c>
      <c r="O4874" s="1">
        <v>46.61</v>
      </c>
      <c r="P4874" s="1">
        <v>3.80</v>
      </c>
      <c r="Q4874" s="1">
        <v>9.09</v>
      </c>
      <c r="R4874" s="1">
        <v>72.07</v>
      </c>
      <c r="S4874" s="1">
        <v>17.36</v>
      </c>
      <c s="1" r="T4874">
        <v>0</v>
      </c>
      <c r="U4874" s="1">
        <v>94.55</v>
      </c>
      <c r="V4874" s="1">
        <f>100-U4874</f>
        <v>5.45</v>
      </c>
      <c r="W4874" s="1">
        <v>4.13</v>
      </c>
      <c r="X4874" s="0" t="inlineStr">
        <is>
          <t>IBGE — Censo Demográfico 2022 / SIDRA</t>
        </is>
      </c>
    </row>
    <row r="4875">
      <c r="A4875" s="0" t="inlineStr">
        <is>
          <t>4312658</t>
        </is>
      </c>
      <c r="B4875" s="0" t="inlineStr">
        <is>
          <t>Não-Me-Toque</t>
        </is>
      </c>
      <c r="C4875" s="0" t="inlineStr">
        <is>
          <t>RS</t>
        </is>
      </c>
      <c r="D4875" s="0" t="inlineStr">
        <is>
          <t>2022</t>
        </is>
      </c>
      <c r="E4875" s="1">
        <v>17770</v>
      </c>
      <c r="F4875" s="1">
        <v>95</v>
      </c>
      <c r="G4875" s="1">
        <v>115</v>
      </c>
      <c r="H4875" s="1">
        <v>833</v>
      </c>
      <c r="I4875" s="1">
        <f>(F4875+G4875+H4875)/E4875*100</f>
        <v>5.8694428812605514912774338773</v>
      </c>
      <c r="J4875" s="1">
        <f>(F4875+G4875)/E4875*100</f>
        <v>1.181767023072594259988745076</v>
      </c>
      <c r="K4875" s="1">
        <f>F4875/E4875*100</f>
        <v>0.5346088913899831176139561058</v>
      </c>
      <c r="L4875" s="1">
        <v>2175.25</v>
      </c>
      <c r="M4875" s="1">
        <v>1737.33</v>
      </c>
      <c r="N4875" s="1">
        <v>2.63</v>
      </c>
      <c r="O4875" s="1">
        <v>93.68</v>
      </c>
      <c r="P4875" s="1">
        <v>6.04</v>
      </c>
      <c r="Q4875" s="1">
        <v>18.02</v>
      </c>
      <c r="R4875" s="1">
        <v>60.83</v>
      </c>
      <c r="S4875" s="1">
        <v>21.08</v>
      </c>
      <c s="1" r="T4875">
        <v>0</v>
      </c>
      <c r="U4875" s="1">
        <v>94.87</v>
      </c>
      <c r="V4875" s="1">
        <f>100-U4875</f>
        <v>5.13</v>
      </c>
      <c r="W4875" s="1">
        <v>1.13</v>
      </c>
      <c r="X4875" s="0" t="inlineStr">
        <is>
          <t>IBGE — Censo Demográfico 2022 / SIDRA</t>
        </is>
      </c>
    </row>
    <row r="4876">
      <c r="A4876" s="0" t="inlineStr">
        <is>
          <t>4312674</t>
        </is>
      </c>
      <c r="B4876" s="0" t="inlineStr">
        <is>
          <t>Nicolau Vergueiro</t>
        </is>
      </c>
      <c r="C4876" s="0" t="inlineStr">
        <is>
          <t>RS</t>
        </is>
      </c>
      <c r="D4876" s="0" t="inlineStr">
        <is>
          <t>2022</t>
        </is>
      </c>
      <c r="E4876" s="1">
        <v>1917</v>
      </c>
      <c r="F4876" s="1">
        <v>11</v>
      </c>
      <c r="G4876" s="1">
        <v>17</v>
      </c>
      <c r="H4876" s="1">
        <v>161</v>
      </c>
      <c r="I4876" s="1">
        <f>(F4876+G4876+H4876)/E4876*100</f>
        <v>9.859154929577464788732394366</v>
      </c>
      <c r="J4876" s="1">
        <f>(F4876+G4876)/E4876*100</f>
        <v>1.4606155451225873761085028691</v>
      </c>
      <c r="K4876" s="1">
        <f>F4876/E4876*100</f>
        <v>0.5738132498695878977569118414</v>
      </c>
      <c r="L4876" s="1">
        <v>2530.73</v>
      </c>
      <c r="M4876" s="1">
        <v>1556.00</v>
      </c>
      <c r="N4876" s="1">
        <v>4.13</v>
      </c>
      <c r="O4876" s="1">
        <v>93.63</v>
      </c>
      <c r="P4876" s="1">
        <v>2.86</v>
      </c>
      <c r="Q4876" s="1">
        <v>2.73</v>
      </c>
      <c r="R4876" s="1">
        <v>5.46</v>
      </c>
      <c r="S4876" s="1">
        <v>91.42</v>
      </c>
      <c s="1" r="T4876">
        <v>0</v>
      </c>
      <c r="U4876" s="1">
        <v>84.66</v>
      </c>
      <c r="V4876" s="1">
        <f>100-U4876</f>
        <v>15.34</v>
      </c>
      <c r="W4876" s="1">
        <v>10.01</v>
      </c>
      <c r="X4876" s="0" t="inlineStr">
        <is>
          <t>IBGE — Censo Demográfico 2022 / SIDRA</t>
        </is>
      </c>
    </row>
    <row r="4877">
      <c r="A4877" s="0" t="inlineStr">
        <is>
          <t>4312708</t>
        </is>
      </c>
      <c r="B4877" s="0" t="inlineStr">
        <is>
          <t>Nonoai</t>
        </is>
      </c>
      <c r="C4877" s="0" t="inlineStr">
        <is>
          <t>RS</t>
        </is>
      </c>
      <c r="D4877" s="0" t="inlineStr">
        <is>
          <t>2022</t>
        </is>
      </c>
      <c r="E4877" s="1">
        <v>13694</v>
      </c>
      <c r="F4877" s="1">
        <v>277</v>
      </c>
      <c r="G4877" s="1">
        <v>1149</v>
      </c>
      <c r="H4877" s="1">
        <v>2201</v>
      </c>
      <c r="I4877" s="1">
        <f>(F4877+G4877+H4877)/E4877*100</f>
        <v>26.486052285672557324375638966</v>
      </c>
      <c r="J4877" s="1">
        <f>(F4877+G4877)/E4877*100</f>
        <v>10.413319702059296042062217029</v>
      </c>
      <c r="K4877" s="1">
        <f>F4877/E4877*100</f>
        <v>2.0227837008909011245801080765</v>
      </c>
      <c r="L4877" s="1">
        <v>1582.13</v>
      </c>
      <c r="M4877" s="1">
        <v>1150.00</v>
      </c>
      <c r="N4877" s="1">
        <v>8.38</v>
      </c>
      <c r="O4877" s="1">
        <v>82.44</v>
      </c>
      <c r="P4877" s="1">
        <v>9.45</v>
      </c>
      <c r="Q4877" s="1">
        <v>1.58</v>
      </c>
      <c r="R4877" s="1">
        <v>31.96</v>
      </c>
      <c r="S4877" s="1">
        <v>57.77</v>
      </c>
      <c r="T4877" s="1">
        <v>0.12</v>
      </c>
      <c r="U4877" s="1">
        <v>85.42</v>
      </c>
      <c r="V4877" s="1">
        <f>100-U4877</f>
        <v>14.58</v>
      </c>
      <c r="W4877" s="1">
        <v>12.49</v>
      </c>
      <c r="X4877" s="0" t="inlineStr">
        <is>
          <t>IBGE — Censo Demográfico 2022 / SIDRA</t>
        </is>
      </c>
    </row>
    <row r="4878">
      <c r="A4878" s="0" t="inlineStr">
        <is>
          <t>4312757</t>
        </is>
      </c>
      <c r="B4878" s="0" t="inlineStr">
        <is>
          <t>Nova Alvorada</t>
        </is>
      </c>
      <c r="C4878" s="0" t="inlineStr">
        <is>
          <t>RS</t>
        </is>
      </c>
      <c r="D4878" s="0" t="inlineStr">
        <is>
          <t>2022</t>
        </is>
      </c>
      <c r="E4878" s="1">
        <v>3163</v>
      </c>
      <c r="F4878" s="1">
        <v>0</v>
      </c>
      <c r="G4878" s="1">
        <v>27</v>
      </c>
      <c r="H4878" s="1">
        <v>104</v>
      </c>
      <c r="I4878" s="1">
        <f>(F4878+G4878+H4878)/E4878*100</f>
        <v>4.1416376857413847613025608599</v>
      </c>
      <c r="J4878" s="1">
        <f>(F4878+G4878)/E4878*100</f>
        <v>0.8536199810306670882073980398</v>
      </c>
      <c r="K4878" s="1">
        <f>F4878/E4878*100</f>
        <v>0</v>
      </c>
      <c r="L4878" s="1">
        <v>2575.70</v>
      </c>
      <c r="M4878" s="1">
        <v>1912.00</v>
      </c>
      <c r="N4878" s="1">
        <v>4.86</v>
      </c>
      <c r="O4878" s="1">
        <v>88.65</v>
      </c>
      <c r="P4878" s="1">
        <v>2.39</v>
      </c>
      <c r="Q4878" s="1">
        <v>19.28</v>
      </c>
      <c r="R4878" s="1">
        <v>12.03</v>
      </c>
      <c r="S4878" s="1">
        <v>68.52</v>
      </c>
      <c s="1" r="T4878">
        <v>0</v>
      </c>
      <c r="U4878" s="1">
        <v>90.87</v>
      </c>
      <c r="V4878" s="1">
        <f>100-U4878</f>
        <v>9.13</v>
      </c>
      <c r="W4878" s="1">
        <v>7.08</v>
      </c>
      <c r="X4878" s="0" t="inlineStr">
        <is>
          <t>IBGE — Censo Demográfico 2022 / SIDRA</t>
        </is>
      </c>
    </row>
    <row r="4879">
      <c r="A4879" s="0" t="inlineStr">
        <is>
          <t>4312807</t>
        </is>
      </c>
      <c r="B4879" s="0" t="inlineStr">
        <is>
          <t>Nova Araçá</t>
        </is>
      </c>
      <c r="C4879" s="0" t="inlineStr">
        <is>
          <t>RS</t>
        </is>
      </c>
      <c r="D4879" s="0" t="inlineStr">
        <is>
          <t>2022</t>
        </is>
      </c>
      <c r="E4879" s="1">
        <v>4949</v>
      </c>
      <c r="F4879" s="1">
        <v>42</v>
      </c>
      <c r="G4879" s="1">
        <v>39</v>
      </c>
      <c r="H4879" s="1">
        <v>201</v>
      </c>
      <c r="I4879" s="1">
        <f>(F4879+G4879+H4879)/E4879*100</f>
        <v>5.6981208324914124065467771267</v>
      </c>
      <c r="J4879" s="1">
        <f>(F4879+G4879)/E4879*100</f>
        <v>1.6366942816730652657102444938</v>
      </c>
      <c r="K4879" s="1">
        <f>F4879/E4879*100</f>
        <v>0.8486562942008486562942008487</v>
      </c>
      <c r="L4879" s="1">
        <v>2136.64</v>
      </c>
      <c r="M4879" s="1">
        <v>1600.00</v>
      </c>
      <c r="N4879" s="1">
        <v>1.59</v>
      </c>
      <c r="O4879" s="1">
        <v>80.78</v>
      </c>
      <c r="P4879" s="1">
        <v>1.16</v>
      </c>
      <c r="Q4879" s="1">
        <v>70.62</v>
      </c>
      <c r="R4879" s="1">
        <v>18.22</v>
      </c>
      <c r="S4879" s="1">
        <v>10.88</v>
      </c>
      <c s="1" r="T4879">
        <v>0</v>
      </c>
      <c r="U4879" s="1">
        <v>99.39</v>
      </c>
      <c r="V4879" s="1">
        <f>100-U4879</f>
        <v>0.61</v>
      </c>
      <c r="W4879" s="1">
        <v>0.33</v>
      </c>
      <c r="X4879" s="0" t="inlineStr">
        <is>
          <t>IBGE — Censo Demográfico 2022 / SIDRA</t>
        </is>
      </c>
    </row>
    <row r="4880">
      <c r="A4880" s="0" t="inlineStr">
        <is>
          <t>4312906</t>
        </is>
      </c>
      <c r="B4880" s="0" t="inlineStr">
        <is>
          <t>Nova Bassano</t>
        </is>
      </c>
      <c r="C4880" s="0" t="inlineStr">
        <is>
          <t>RS</t>
        </is>
      </c>
      <c r="D4880" s="0" t="inlineStr">
        <is>
          <t>2022</t>
        </is>
      </c>
      <c r="E4880" s="1">
        <v>9611</v>
      </c>
      <c r="F4880" s="1">
        <v>20</v>
      </c>
      <c r="G4880" s="1">
        <v>89</v>
      </c>
      <c r="H4880" s="1">
        <v>734</v>
      </c>
      <c r="I4880" s="1">
        <f>(F4880+G4880+H4880)/E4880*100</f>
        <v>8.771199667048173967329102071</v>
      </c>
      <c r="J4880" s="1">
        <f>(F4880+G4880)/E4880*100</f>
        <v>1.1341171574237852460722089273</v>
      </c>
      <c r="K4880" s="1">
        <f>F4880/E4880*100</f>
        <v>0.2080948912704193112059098949</v>
      </c>
      <c r="L4880" s="1">
        <v>2046.80</v>
      </c>
      <c r="M4880" s="1">
        <v>1650.00</v>
      </c>
      <c r="N4880" s="1">
        <v>1.59</v>
      </c>
      <c r="O4880" s="1">
        <v>83.96</v>
      </c>
      <c r="P4880" s="1">
        <v>5.65</v>
      </c>
      <c r="Q4880" s="1">
        <v>49.77</v>
      </c>
      <c r="R4880" s="1">
        <v>35.40</v>
      </c>
      <c r="S4880" s="1">
        <v>14.68</v>
      </c>
      <c s="1" r="T4880">
        <v>0</v>
      </c>
      <c r="U4880" s="1">
        <v>99.54</v>
      </c>
      <c r="V4880" s="1">
        <f>100-U4880</f>
        <v>0.46</v>
      </c>
      <c r="W4880" s="1">
        <v>0.40</v>
      </c>
      <c r="X4880" s="0" t="inlineStr">
        <is>
          <t>IBGE — Censo Demográfico 2022 / SIDRA</t>
        </is>
      </c>
    </row>
    <row r="4881">
      <c r="A4881" s="0" t="inlineStr">
        <is>
          <t>4312955</t>
        </is>
      </c>
      <c r="B4881" s="0" t="inlineStr">
        <is>
          <t>Nova Boa Vista</t>
        </is>
      </c>
      <c r="C4881" s="0" t="inlineStr">
        <is>
          <t>RS</t>
        </is>
      </c>
      <c r="D4881" s="0" t="inlineStr">
        <is>
          <t>2022</t>
        </is>
      </c>
      <c r="E4881" s="1">
        <v>2042</v>
      </c>
      <c r="F4881" s="1">
        <v>4</v>
      </c>
      <c r="G4881" s="1">
        <v>3</v>
      </c>
      <c r="H4881" s="1">
        <v>40</v>
      </c>
      <c r="I4881" s="1">
        <f>(F4881+G4881+H4881)/E4881*100</f>
        <v>2.3016650342801175318315377081</v>
      </c>
      <c r="J4881" s="1">
        <f>(F4881+G4881)/E4881*100</f>
        <v>0.3428011753183153770812928501</v>
      </c>
      <c r="K4881" s="1">
        <f>F4881/E4881*100</f>
        <v>0.1958863858961802154750244858</v>
      </c>
      <c r="L4881" s="1">
        <v>2487.62</v>
      </c>
      <c r="M4881" s="1">
        <v>1818.00</v>
      </c>
      <c r="N4881" s="1">
        <v>1.65</v>
      </c>
      <c r="O4881" s="1">
        <v>72.24</v>
      </c>
      <c r="P4881" s="1">
        <v>0.63</v>
      </c>
      <c r="Q4881" s="1">
        <v>2.14</v>
      </c>
      <c r="R4881" s="1">
        <v>37.44</v>
      </c>
      <c r="S4881" s="1">
        <v>59.55</v>
      </c>
      <c s="1" r="T4881">
        <v>0</v>
      </c>
      <c r="U4881" s="1">
        <v>64.45</v>
      </c>
      <c r="V4881" s="1">
        <f>100-U4881</f>
        <v>35.55</v>
      </c>
      <c r="W4881" s="1">
        <v>28.27</v>
      </c>
      <c r="X4881" s="0" t="inlineStr">
        <is>
          <t>IBGE — Censo Demográfico 2022 / SIDRA</t>
        </is>
      </c>
    </row>
    <row r="4882">
      <c r="A4882" s="0" t="inlineStr">
        <is>
          <t>4313003</t>
        </is>
      </c>
      <c r="B4882" s="0" t="inlineStr">
        <is>
          <t>Nova Bréscia</t>
        </is>
      </c>
      <c r="C4882" s="0" t="inlineStr">
        <is>
          <t>RS</t>
        </is>
      </c>
      <c r="D4882" s="0" t="inlineStr">
        <is>
          <t>2022</t>
        </is>
      </c>
      <c r="E4882" s="1">
        <v>3042</v>
      </c>
      <c r="F4882" s="1">
        <v>19</v>
      </c>
      <c r="G4882" s="1">
        <v>50</v>
      </c>
      <c r="H4882" s="1">
        <v>152</v>
      </c>
      <c r="I4882" s="1">
        <f>(F4882+G4882+H4882)/E4882*100</f>
        <v>7.264957264957264957264957265</v>
      </c>
      <c r="J4882" s="1">
        <f>(F4882+G4882)/E4882*100</f>
        <v>2.268244575936883629191321499</v>
      </c>
      <c r="K4882" s="1">
        <f>F4882/E4882*100</f>
        <v>0.6245890861275476660092044707</v>
      </c>
      <c r="L4882" s="1">
        <v>2582.36</v>
      </c>
      <c r="M4882" s="1">
        <v>1808.00</v>
      </c>
      <c r="N4882" s="1">
        <v>2.04</v>
      </c>
      <c r="O4882" s="1">
        <v>78.73</v>
      </c>
      <c r="P4882" s="1">
        <v>9.98</v>
      </c>
      <c r="Q4882" s="1">
        <v>4.37</v>
      </c>
      <c r="R4882" s="1">
        <v>68.26</v>
      </c>
      <c r="S4882" s="1">
        <v>27.12</v>
      </c>
      <c s="1" r="T4882">
        <v>0</v>
      </c>
      <c r="U4882" s="1">
        <v>94.89</v>
      </c>
      <c r="V4882" s="1">
        <f>100-U4882</f>
        <v>5.11</v>
      </c>
      <c r="W4882" s="1">
        <v>4.62</v>
      </c>
      <c r="X4882" s="0" t="inlineStr">
        <is>
          <t>IBGE — Censo Demográfico 2022 / SIDRA</t>
        </is>
      </c>
    </row>
    <row r="4883">
      <c r="A4883" s="0" t="inlineStr">
        <is>
          <t>4313011</t>
        </is>
      </c>
      <c r="B4883" s="0" t="inlineStr">
        <is>
          <t>Nova Candelária</t>
        </is>
      </c>
      <c r="C4883" s="0" t="inlineStr">
        <is>
          <t>RS</t>
        </is>
      </c>
      <c r="D4883" s="0" t="inlineStr">
        <is>
          <t>2022</t>
        </is>
      </c>
      <c r="E4883" s="1">
        <v>3059</v>
      </c>
      <c r="F4883" s="1">
        <v>82</v>
      </c>
      <c r="G4883" s="1">
        <v>21</v>
      </c>
      <c r="H4883" s="1">
        <v>97</v>
      </c>
      <c r="I4883" s="1">
        <f>(F4883+G4883+H4883)/E4883*100</f>
        <v>6.5380843412880026152337365152</v>
      </c>
      <c r="J4883" s="1">
        <f>(F4883+G4883)/E4883*100</f>
        <v>3.3671134357633213468453743053</v>
      </c>
      <c r="K4883" s="1">
        <f>F4883/E4883*100</f>
        <v>2.6806145799280810722458319712</v>
      </c>
      <c r="L4883" s="1">
        <v>2547.55</v>
      </c>
      <c r="M4883" s="1">
        <v>1800.00</v>
      </c>
      <c r="N4883" s="1">
        <v>2.10</v>
      </c>
      <c r="O4883" s="1">
        <v>89.17</v>
      </c>
      <c r="P4883" s="1">
        <v>2.88</v>
      </c>
      <c r="Q4883" s="1">
        <v>12.35</v>
      </c>
      <c r="R4883" s="1">
        <v>38.92</v>
      </c>
      <c r="S4883" s="1">
        <v>48.73</v>
      </c>
      <c s="1" r="T4883">
        <v>0</v>
      </c>
      <c r="U4883" s="1">
        <v>87.06</v>
      </c>
      <c r="V4883" s="1">
        <f>100-U4883</f>
        <v>12.94</v>
      </c>
      <c r="W4883" s="1">
        <v>10.24</v>
      </c>
      <c r="X4883" s="0" t="inlineStr">
        <is>
          <t>IBGE — Censo Demográfico 2022 / SIDRA</t>
        </is>
      </c>
    </row>
    <row r="4884">
      <c r="A4884" s="0" t="inlineStr">
        <is>
          <t>4313037</t>
        </is>
      </c>
      <c r="B4884" s="0" t="inlineStr">
        <is>
          <t>Nova Esperança do Sul</t>
        </is>
      </c>
      <c r="C4884" s="0" t="inlineStr">
        <is>
          <t>RS</t>
        </is>
      </c>
      <c r="D4884" s="0" t="inlineStr">
        <is>
          <t>2022</t>
        </is>
      </c>
      <c r="E4884" s="1">
        <v>4865</v>
      </c>
      <c r="F4884" s="1">
        <v>13</v>
      </c>
      <c r="G4884" s="1">
        <v>75</v>
      </c>
      <c r="H4884" s="1">
        <v>359</v>
      </c>
      <c r="I4884" s="1">
        <f>(F4884+G4884+H4884)/E4884*100</f>
        <v>9.188078108941418293936279548</v>
      </c>
      <c r="J4884" s="1">
        <f>(F4884+G4884)/E4884*100</f>
        <v>1.8088386433710174717368961973</v>
      </c>
      <c r="K4884" s="1">
        <f>F4884/E4884*100</f>
        <v>0.2672147995889003083247687564</v>
      </c>
      <c r="L4884" s="1">
        <v>1628.39</v>
      </c>
      <c r="M4884" s="1">
        <v>1212.00</v>
      </c>
      <c r="N4884" s="1">
        <v>3.30</v>
      </c>
      <c r="O4884" s="1">
        <v>87.78</v>
      </c>
      <c r="P4884" s="1">
        <v>11.80</v>
      </c>
      <c r="Q4884" s="1">
        <v>19.15</v>
      </c>
      <c r="R4884" s="1">
        <v>51.47</v>
      </c>
      <c r="S4884" s="1">
        <v>28.59</v>
      </c>
      <c s="1" r="T4884">
        <v>0</v>
      </c>
      <c r="U4884" s="1">
        <v>93.02</v>
      </c>
      <c r="V4884" s="1">
        <f>100-U4884</f>
        <v>6.98</v>
      </c>
      <c r="W4884" s="1">
        <v>3.52</v>
      </c>
      <c r="X4884" s="0" t="inlineStr">
        <is>
          <t>IBGE — Censo Demográfico 2022 / SIDRA</t>
        </is>
      </c>
    </row>
    <row r="4885">
      <c r="A4885" s="0" t="inlineStr">
        <is>
          <t>4313060</t>
        </is>
      </c>
      <c r="B4885" s="0" t="inlineStr">
        <is>
          <t>Nova Hartz</t>
        </is>
      </c>
      <c r="C4885" s="0" t="inlineStr">
        <is>
          <t>RS</t>
        </is>
      </c>
      <c r="D4885" s="0" t="inlineStr">
        <is>
          <t>2022</t>
        </is>
      </c>
      <c r="E4885" s="1">
        <v>20030</v>
      </c>
      <c r="F4885" s="1">
        <v>83</v>
      </c>
      <c r="G4885" s="1">
        <v>458</v>
      </c>
      <c r="H4885" s="1">
        <v>1655</v>
      </c>
      <c r="I4885" s="1">
        <f>(F4885+G4885+H4885)/E4885*100</f>
        <v>10.96355466799800299550673989</v>
      </c>
      <c r="J4885" s="1">
        <f>(F4885+G4885)/E4885*100</f>
        <v>2.7009485771342985521717423864</v>
      </c>
      <c r="K4885" s="1">
        <f>F4885/E4885*100</f>
        <v>0.414378432351472790813779331</v>
      </c>
      <c r="L4885" s="1">
        <v>1487.48</v>
      </c>
      <c r="M4885" s="1">
        <v>1250.00</v>
      </c>
      <c r="N4885" s="1">
        <v>3.17</v>
      </c>
      <c r="O4885" s="1">
        <v>17.10</v>
      </c>
      <c r="P4885" s="1">
        <v>76.52</v>
      </c>
      <c r="Q4885" s="1">
        <v>62.83</v>
      </c>
      <c r="R4885" s="1">
        <v>26.85</v>
      </c>
      <c r="S4885" s="1">
        <v>7.79</v>
      </c>
      <c s="1" r="T4885">
        <v>0</v>
      </c>
      <c r="U4885" s="1">
        <v>99.64</v>
      </c>
      <c r="V4885" s="1">
        <f>100-U4885</f>
        <v>0.36</v>
      </c>
      <c r="W4885" s="1">
        <v>0.16</v>
      </c>
      <c r="X4885" s="0" t="inlineStr">
        <is>
          <t>IBGE — Censo Demográfico 2022 / SIDRA</t>
        </is>
      </c>
    </row>
    <row r="4886">
      <c r="A4886" s="0" t="inlineStr">
        <is>
          <t>4313086</t>
        </is>
      </c>
      <c r="B4886" s="0" t="inlineStr">
        <is>
          <t>Nova Pádua</t>
        </is>
      </c>
      <c r="C4886" s="0" t="inlineStr">
        <is>
          <t>RS</t>
        </is>
      </c>
      <c r="D4886" s="0" t="inlineStr">
        <is>
          <t>2022</t>
        </is>
      </c>
      <c r="E4886" s="1">
        <v>2340</v>
      </c>
      <c r="F4886" s="1">
        <v>33</v>
      </c>
      <c r="G4886" s="1">
        <v>10</v>
      </c>
      <c r="H4886" s="1">
        <v>73</v>
      </c>
      <c r="I4886" s="1">
        <f>(F4886+G4886+H4886)/E4886*100</f>
        <v>4.9572649572649572649572649573</v>
      </c>
      <c r="J4886" s="1">
        <f>(F4886+G4886)/E4886*100</f>
        <v>1.8376068376068376068376068376</v>
      </c>
      <c r="K4886" s="1">
        <f>F4886/E4886*100</f>
        <v>1.4102564102564102564102564103</v>
      </c>
      <c r="L4886" s="1">
        <v>2241.70</v>
      </c>
      <c r="M4886" s="1">
        <v>1962.00</v>
      </c>
      <c r="N4886" s="1">
        <v>2.15</v>
      </c>
      <c r="O4886" s="1">
        <v>58.02</v>
      </c>
      <c r="P4886" s="1">
        <v>9.51</v>
      </c>
      <c r="Q4886" s="1">
        <v>38.77</v>
      </c>
      <c r="R4886" s="1">
        <v>39.26</v>
      </c>
      <c r="S4886" s="1">
        <v>18.64</v>
      </c>
      <c s="1" r="T4886">
        <v>0</v>
      </c>
      <c r="U4886" s="1">
        <v>95.68</v>
      </c>
      <c r="V4886" s="1">
        <f>100-U4886</f>
        <v>4.32</v>
      </c>
      <c r="W4886" s="1">
        <v>3.58</v>
      </c>
      <c r="X4886" s="0" t="inlineStr">
        <is>
          <t>IBGE — Censo Demográfico 2022 / SIDRA</t>
        </is>
      </c>
    </row>
    <row r="4887">
      <c r="A4887" s="0" t="inlineStr">
        <is>
          <t>4313102</t>
        </is>
      </c>
      <c r="B4887" s="0" t="inlineStr">
        <is>
          <t>Nova Palma</t>
        </is>
      </c>
      <c r="C4887" s="0" t="inlineStr">
        <is>
          <t>RS</t>
        </is>
      </c>
      <c r="D4887" s="0" t="inlineStr">
        <is>
          <t>2022</t>
        </is>
      </c>
      <c r="E4887" s="1">
        <v>5581</v>
      </c>
      <c r="F4887" s="1">
        <v>34</v>
      </c>
      <c r="G4887" s="1">
        <v>183</v>
      </c>
      <c r="H4887" s="1">
        <v>557</v>
      </c>
      <c r="I4887" s="1">
        <f>(F4887+G4887+H4887)/E4887*100</f>
        <v>13.86848235083318401720121842</v>
      </c>
      <c r="J4887" s="1">
        <f>(F4887+G4887)/E4887*100</f>
        <v>3.8881920802723526249776025802</v>
      </c>
      <c r="K4887" s="1">
        <f>F4887/E4887*100</f>
        <v>0.6092098190288478767246013259</v>
      </c>
      <c r="L4887" s="1">
        <v>1829.37</v>
      </c>
      <c r="M4887" s="1">
        <v>1300.00</v>
      </c>
      <c r="N4887" s="1">
        <v>2.33</v>
      </c>
      <c r="O4887" s="1">
        <v>65.12</v>
      </c>
      <c r="P4887" s="1">
        <v>25.13</v>
      </c>
      <c r="Q4887" s="1">
        <v>30.03</v>
      </c>
      <c r="R4887" s="1">
        <v>47.04</v>
      </c>
      <c r="S4887" s="1">
        <v>18.81</v>
      </c>
      <c r="T4887" s="1">
        <v>0.05</v>
      </c>
      <c r="U4887" s="1">
        <v>92.41</v>
      </c>
      <c r="V4887" s="1">
        <f>100-U4887</f>
        <v>7.59</v>
      </c>
      <c r="W4887" s="1">
        <v>7.01</v>
      </c>
      <c r="X4887" s="0" t="inlineStr">
        <is>
          <t>IBGE — Censo Demográfico 2022 / SIDRA</t>
        </is>
      </c>
    </row>
    <row r="4888">
      <c r="A4888" s="0" t="inlineStr">
        <is>
          <t>4313201</t>
        </is>
      </c>
      <c r="B4888" s="0" t="inlineStr">
        <is>
          <t>Nova Petrópolis</t>
        </is>
      </c>
      <c r="C4888" s="0" t="inlineStr">
        <is>
          <t>RS</t>
        </is>
      </c>
      <c r="D4888" s="0" t="inlineStr">
        <is>
          <t>2022</t>
        </is>
      </c>
      <c r="E4888" s="1">
        <v>23117</v>
      </c>
      <c r="F4888" s="1">
        <v>147</v>
      </c>
      <c r="G4888" s="1">
        <v>130</v>
      </c>
      <c r="H4888" s="1">
        <v>1065</v>
      </c>
      <c r="I4888" s="1">
        <f>(F4888+G4888+H4888)/E4888*100</f>
        <v>5.8052515464809447592680711165</v>
      </c>
      <c r="J4888" s="1">
        <f>(F4888+G4888)/E4888*100</f>
        <v>1.198252368386901414543409612</v>
      </c>
      <c r="K4888" s="1">
        <f>F4888/E4888*100</f>
        <v>0.6358956612017130250465025739</v>
      </c>
      <c r="L4888" s="1">
        <v>2219.28</v>
      </c>
      <c r="M4888" s="1">
        <v>1712.50</v>
      </c>
      <c r="N4888" s="1">
        <v>1.38</v>
      </c>
      <c r="O4888" s="1">
        <v>78.85</v>
      </c>
      <c r="P4888" s="1">
        <v>14.35</v>
      </c>
      <c r="Q4888" s="1">
        <v>6.65</v>
      </c>
      <c r="R4888" s="1">
        <v>85.63</v>
      </c>
      <c r="S4888" s="1">
        <v>7.53</v>
      </c>
      <c s="1" r="T4888">
        <v>0</v>
      </c>
      <c r="U4888" s="1">
        <v>98.36</v>
      </c>
      <c r="V4888" s="1">
        <f>100-U4888</f>
        <v>1.64</v>
      </c>
      <c r="W4888" s="1">
        <v>0.59</v>
      </c>
      <c r="X4888" s="0" t="inlineStr">
        <is>
          <t>IBGE — Censo Demográfico 2022 / SIDRA</t>
        </is>
      </c>
    </row>
    <row r="4889">
      <c r="A4889" s="0" t="inlineStr">
        <is>
          <t>4313300</t>
        </is>
      </c>
      <c r="B4889" s="0" t="inlineStr">
        <is>
          <t>Nova Prata</t>
        </is>
      </c>
      <c r="C4889" s="0" t="inlineStr">
        <is>
          <t>RS</t>
        </is>
      </c>
      <c r="D4889" s="0" t="inlineStr">
        <is>
          <t>2022</t>
        </is>
      </c>
      <c r="E4889" s="1">
        <v>25557</v>
      </c>
      <c r="F4889" s="1">
        <v>316</v>
      </c>
      <c r="G4889" s="1">
        <v>339</v>
      </c>
      <c r="H4889" s="1">
        <v>1613</v>
      </c>
      <c r="I4889" s="1">
        <f>(F4889+G4889+H4889)/E4889*100</f>
        <v>8.874281018898931799506984388</v>
      </c>
      <c r="J4889" s="1">
        <f>(F4889+G4889)/E4889*100</f>
        <v>2.5628986187737214853073521931</v>
      </c>
      <c r="K4889" s="1">
        <f>F4889/E4889*100</f>
        <v>1.2364518527213679226826309817</v>
      </c>
      <c r="L4889" s="1">
        <v>2089.33</v>
      </c>
      <c r="M4889" s="1">
        <v>1600.00</v>
      </c>
      <c r="N4889" s="1">
        <v>2.05</v>
      </c>
      <c r="O4889" s="1">
        <v>85.67</v>
      </c>
      <c r="P4889" s="1">
        <v>11.67</v>
      </c>
      <c r="Q4889" s="1">
        <v>60.31</v>
      </c>
      <c r="R4889" s="1">
        <v>32.50</v>
      </c>
      <c r="S4889" s="1">
        <v>6.96</v>
      </c>
      <c s="1" r="T4889">
        <v>0</v>
      </c>
      <c r="U4889" s="1">
        <v>99.16</v>
      </c>
      <c r="V4889" s="1">
        <f>100-U4889</f>
        <v>0.84</v>
      </c>
      <c r="W4889" s="1">
        <v>0.62</v>
      </c>
      <c r="X4889" s="0" t="inlineStr">
        <is>
          <t>IBGE — Censo Demográfico 2022 / SIDRA</t>
        </is>
      </c>
    </row>
    <row r="4890">
      <c r="A4890" s="0" t="inlineStr">
        <is>
          <t>4313334</t>
        </is>
      </c>
      <c r="B4890" s="0" t="inlineStr">
        <is>
          <t>Nova Ramada</t>
        </is>
      </c>
      <c r="C4890" s="0" t="inlineStr">
        <is>
          <t>RS</t>
        </is>
      </c>
      <c r="D4890" s="0" t="inlineStr">
        <is>
          <t>2022</t>
        </is>
      </c>
      <c r="E4890" s="1">
        <v>2163</v>
      </c>
      <c r="F4890" s="1">
        <v>34</v>
      </c>
      <c r="G4890" s="1">
        <v>68</v>
      </c>
      <c r="H4890" s="1">
        <v>130</v>
      </c>
      <c r="I4890" s="1">
        <f>(F4890+G4890+H4890)/E4890*100</f>
        <v>10.725843735552473416551086454</v>
      </c>
      <c r="J4890" s="1">
        <f>(F4890+G4890)/E4890*100</f>
        <v>4.7156726768377253814147018031</v>
      </c>
      <c r="K4890" s="1">
        <f>F4890/E4890*100</f>
        <v>1.571890892279241793804900601</v>
      </c>
      <c r="L4890" s="1">
        <v>3024.38</v>
      </c>
      <c r="M4890" s="1">
        <v>1616.00</v>
      </c>
      <c r="N4890" s="1">
        <v>3.74</v>
      </c>
      <c r="O4890" s="1">
        <v>87.04</v>
      </c>
      <c r="P4890" s="1">
        <v>4.17</v>
      </c>
      <c r="Q4890" s="1">
        <v>0.93</v>
      </c>
      <c r="R4890" s="1">
        <v>6.13</v>
      </c>
      <c r="S4890" s="1">
        <v>92.82</v>
      </c>
      <c s="1" r="T4890">
        <v>0</v>
      </c>
      <c r="U4890" s="1">
        <v>66.78</v>
      </c>
      <c r="V4890" s="1">
        <f>100-U4890</f>
        <v>33.22</v>
      </c>
      <c r="W4890" s="1">
        <v>26.85</v>
      </c>
      <c r="X4890" s="0" t="inlineStr">
        <is>
          <t>IBGE — Censo Demográfico 2022 / SIDRA</t>
        </is>
      </c>
    </row>
    <row r="4891">
      <c r="A4891" s="0" t="inlineStr">
        <is>
          <t>4313359</t>
        </is>
      </c>
      <c r="B4891" s="0" t="inlineStr">
        <is>
          <t>Nova Roma do Sul</t>
        </is>
      </c>
      <c r="C4891" s="0" t="inlineStr">
        <is>
          <t>RS</t>
        </is>
      </c>
      <c r="D4891" s="0" t="inlineStr">
        <is>
          <t>2022</t>
        </is>
      </c>
      <c r="E4891" s="1">
        <v>3447</v>
      </c>
      <c r="F4891" s="1">
        <v>7</v>
      </c>
      <c r="G4891" s="1">
        <v>49</v>
      </c>
      <c r="H4891" s="1">
        <v>153</v>
      </c>
      <c r="I4891" s="1">
        <f>(F4891+G4891+H4891)/E4891*100</f>
        <v>6.0632434000580214679431389614</v>
      </c>
      <c r="J4891" s="1">
        <f>(F4891+G4891)/E4891*100</f>
        <v>1.6246011024078909196402668988</v>
      </c>
      <c r="K4891" s="1">
        <f>F4891/E4891*100</f>
        <v>0.2030751378009863649550333623</v>
      </c>
      <c r="L4891" s="1">
        <v>2294.79</v>
      </c>
      <c r="M4891" s="1">
        <v>1666.67</v>
      </c>
      <c r="N4891" s="1">
        <v>2.62</v>
      </c>
      <c r="O4891" s="1">
        <v>67.42</v>
      </c>
      <c r="P4891" s="1">
        <v>4.09</v>
      </c>
      <c r="Q4891" s="1">
        <v>53.05</v>
      </c>
      <c r="R4891" s="1">
        <v>24.48</v>
      </c>
      <c r="S4891" s="1">
        <v>21.67</v>
      </c>
      <c s="1" r="T4891">
        <v>0</v>
      </c>
      <c r="U4891" s="1">
        <v>86.28</v>
      </c>
      <c r="V4891" s="1">
        <f>100-U4891</f>
        <v>13.72</v>
      </c>
      <c r="W4891" s="1">
        <v>11.88</v>
      </c>
      <c r="X4891" s="0" t="inlineStr">
        <is>
          <t>IBGE — Censo Demográfico 2022 / SIDRA</t>
        </is>
      </c>
    </row>
    <row r="4892">
      <c r="A4892" s="0" t="inlineStr">
        <is>
          <t>4313375</t>
        </is>
      </c>
      <c r="B4892" s="0" t="inlineStr">
        <is>
          <t>Nova Santa Rita</t>
        </is>
      </c>
      <c r="C4892" s="0" t="inlineStr">
        <is>
          <t>RS</t>
        </is>
      </c>
      <c r="D4892" s="0" t="inlineStr">
        <is>
          <t>2022</t>
        </is>
      </c>
      <c r="E4892" s="1">
        <v>28993</v>
      </c>
      <c r="F4892" s="1">
        <v>940</v>
      </c>
      <c r="G4892" s="1">
        <v>1397</v>
      </c>
      <c r="H4892" s="1">
        <v>4018</v>
      </c>
      <c r="I4892" s="1">
        <f>(F4892+G4892+H4892)/E4892*100</f>
        <v>21.919083916807505259890318353</v>
      </c>
      <c r="J4892" s="1">
        <f>(F4892+G4892)/E4892*100</f>
        <v>8.060566343600179353637084814</v>
      </c>
      <c r="K4892" s="1">
        <f>F4892/E4892*100</f>
        <v>3.2421619011485530990239023212</v>
      </c>
      <c r="L4892" s="1">
        <v>1533.62</v>
      </c>
      <c r="M4892" s="1">
        <v>1200.00</v>
      </c>
      <c r="N4892" s="1">
        <v>2.97</v>
      </c>
      <c r="O4892" s="1">
        <v>49.59</v>
      </c>
      <c r="P4892" s="1">
        <v>28.90</v>
      </c>
      <c r="Q4892" s="1">
        <v>34.86</v>
      </c>
      <c r="R4892" s="1">
        <v>51.40</v>
      </c>
      <c r="S4892" s="1">
        <v>11.76</v>
      </c>
      <c r="T4892" s="1">
        <v>0.01</v>
      </c>
      <c r="U4892" s="1">
        <v>99.22</v>
      </c>
      <c r="V4892" s="1">
        <f>100-U4892</f>
        <v>0.78</v>
      </c>
      <c r="W4892" s="1">
        <v>0.38</v>
      </c>
      <c r="X4892" s="0" t="inlineStr">
        <is>
          <t>IBGE — Censo Demográfico 2022 / SIDRA</t>
        </is>
      </c>
    </row>
    <row r="4893">
      <c r="A4893" s="0" t="inlineStr">
        <is>
          <t>4313391</t>
        </is>
      </c>
      <c r="B4893" s="0" t="inlineStr">
        <is>
          <t>Novo Cabrais</t>
        </is>
      </c>
      <c r="C4893" s="0" t="inlineStr">
        <is>
          <t>RS</t>
        </is>
      </c>
      <c r="D4893" s="0" t="inlineStr">
        <is>
          <t>2022</t>
        </is>
      </c>
      <c r="E4893" s="1">
        <v>3560</v>
      </c>
      <c r="F4893" s="1">
        <v>27</v>
      </c>
      <c r="G4893" s="1">
        <v>125</v>
      </c>
      <c r="H4893" s="1">
        <v>358</v>
      </c>
      <c r="I4893" s="1">
        <f>(F4893+G4893+H4893)/E4893*100</f>
        <v>14.325842696629213483146067416</v>
      </c>
      <c r="J4893" s="1">
        <f>(F4893+G4893)/E4893*100</f>
        <v>4.2696629213483146067415730337</v>
      </c>
      <c r="K4893" s="1">
        <f>F4893/E4893*100</f>
        <v>0.7584269662921348314606741573</v>
      </c>
      <c r="L4893" s="1">
        <v>1644.07</v>
      </c>
      <c r="M4893" s="1">
        <v>1212.00</v>
      </c>
      <c r="N4893" s="1">
        <v>5.27</v>
      </c>
      <c r="O4893" s="1">
        <v>81.41</v>
      </c>
      <c r="P4893" s="1">
        <v>13.17</v>
      </c>
      <c r="Q4893" s="1">
        <v>1.44</v>
      </c>
      <c r="R4893" s="1">
        <v>91.77</v>
      </c>
      <c r="S4893" s="1">
        <v>6.17</v>
      </c>
      <c s="1" r="T4893">
        <v>0</v>
      </c>
      <c r="U4893" s="1">
        <v>97.19</v>
      </c>
      <c r="V4893" s="1">
        <f>100-U4893</f>
        <v>2.81</v>
      </c>
      <c r="W4893" s="1">
        <v>2.81</v>
      </c>
      <c r="X4893" s="0" t="inlineStr">
        <is>
          <t>IBGE — Censo Demográfico 2022 / SIDRA</t>
        </is>
      </c>
    </row>
    <row r="4894">
      <c r="A4894" s="0" t="inlineStr">
        <is>
          <t>4313409</t>
        </is>
      </c>
      <c r="B4894" s="0" t="inlineStr">
        <is>
          <t>Novo Hamburgo</t>
        </is>
      </c>
      <c r="C4894" s="0" t="inlineStr">
        <is>
          <t>RS</t>
        </is>
      </c>
      <c r="D4894" s="0" t="inlineStr">
        <is>
          <t>2022</t>
        </is>
      </c>
      <c r="E4894" s="1">
        <v>226461</v>
      </c>
      <c r="F4894" s="1">
        <v>4725</v>
      </c>
      <c r="G4894" s="1">
        <v>6428</v>
      </c>
      <c r="H4894" s="1">
        <v>21391</v>
      </c>
      <c r="I4894" s="1">
        <f>(F4894+G4894+H4894)/E4894*100</f>
        <v>14.370686343343887026905294951</v>
      </c>
      <c r="J4894" s="1">
        <f>(F4894+G4894)/E4894*100</f>
        <v>4.9249098078697877338702911318</v>
      </c>
      <c r="K4894" s="1">
        <f>F4894/E4894*100</f>
        <v>2.0864519718627048365943804894</v>
      </c>
      <c r="L4894" s="1">
        <v>2138.48</v>
      </c>
      <c r="M4894" s="1">
        <v>1380.00</v>
      </c>
      <c r="N4894" s="1">
        <v>2.25</v>
      </c>
      <c r="O4894" s="1">
        <v>76.03</v>
      </c>
      <c r="P4894" s="1">
        <v>11.07</v>
      </c>
      <c r="Q4894" s="1">
        <v>90.29</v>
      </c>
      <c r="R4894" s="1">
        <v>7.03</v>
      </c>
      <c r="S4894" s="1">
        <v>0.82</v>
      </c>
      <c r="T4894" s="1">
        <v>0.01</v>
      </c>
      <c r="U4894" s="1">
        <v>99.82</v>
      </c>
      <c r="V4894" s="1">
        <f>100-U4894</f>
        <v>0.18</v>
      </c>
      <c r="W4894" s="1">
        <v>0.07</v>
      </c>
      <c r="X4894" s="0" t="inlineStr">
        <is>
          <t>IBGE — Censo Demográfico 2022 / SIDRA</t>
        </is>
      </c>
    </row>
    <row r="4895">
      <c r="A4895" s="0" t="inlineStr">
        <is>
          <t>4313425</t>
        </is>
      </c>
      <c r="B4895" s="0" t="inlineStr">
        <is>
          <t>Novo Machado</t>
        </is>
      </c>
      <c r="C4895" s="0" t="inlineStr">
        <is>
          <t>RS</t>
        </is>
      </c>
      <c r="D4895" s="0" t="inlineStr">
        <is>
          <t>2022</t>
        </is>
      </c>
      <c r="E4895" s="1">
        <v>3191</v>
      </c>
      <c r="F4895" s="1">
        <v>205</v>
      </c>
      <c r="G4895" s="1">
        <v>199</v>
      </c>
      <c r="H4895" s="1">
        <v>547</v>
      </c>
      <c r="I4895" s="1">
        <f>(F4895+G4895+H4895)/E4895*100</f>
        <v>29.802569727358194923221560639</v>
      </c>
      <c r="J4895" s="1">
        <f>(F4895+G4895)/E4895*100</f>
        <v>12.660607959887182701347539956</v>
      </c>
      <c r="K4895" s="1">
        <f>F4895/E4895*100</f>
        <v>6.4243183954873080539015982451</v>
      </c>
      <c r="L4895" s="1">
        <v>1276.42</v>
      </c>
      <c r="M4895" s="1">
        <v>1200.00</v>
      </c>
      <c r="N4895" s="1">
        <v>4.95</v>
      </c>
      <c r="O4895" s="1">
        <v>88.27</v>
      </c>
      <c r="P4895" s="1">
        <v>10.12</v>
      </c>
      <c r="Q4895" s="1">
        <v>0.15</v>
      </c>
      <c r="R4895" s="1">
        <v>42.87</v>
      </c>
      <c r="S4895" s="1">
        <v>56.60</v>
      </c>
      <c s="1" r="T4895">
        <v>0</v>
      </c>
      <c r="U4895" s="1">
        <v>77.45</v>
      </c>
      <c r="V4895" s="1">
        <f>100-U4895</f>
        <v>22.55</v>
      </c>
      <c r="W4895" s="1">
        <v>20.17</v>
      </c>
      <c r="X4895" s="0" t="inlineStr">
        <is>
          <t>IBGE — Censo Demográfico 2022 / SIDRA</t>
        </is>
      </c>
    </row>
    <row r="4896">
      <c r="A4896" s="0" t="inlineStr">
        <is>
          <t>4313441</t>
        </is>
      </c>
      <c r="B4896" s="0" t="inlineStr">
        <is>
          <t>Novo Tiradentes</t>
        </is>
      </c>
      <c r="C4896" s="0" t="inlineStr">
        <is>
          <t>RS</t>
        </is>
      </c>
      <c r="D4896" s="0" t="inlineStr">
        <is>
          <t>2022</t>
        </is>
      </c>
      <c r="E4896" s="1">
        <v>2146</v>
      </c>
      <c r="F4896" s="1">
        <v>25</v>
      </c>
      <c r="G4896" s="1">
        <v>127</v>
      </c>
      <c r="H4896" s="1">
        <v>386</v>
      </c>
      <c r="I4896" s="1">
        <f>(F4896+G4896+H4896)/E4896*100</f>
        <v>25.069897483690587138863000932</v>
      </c>
      <c r="J4896" s="1">
        <f>(F4896+G4896)/E4896*100</f>
        <v>7.0829450139794967381174277726</v>
      </c>
      <c r="K4896" s="1">
        <f>F4896/E4896*100</f>
        <v>1.1649580615097856477166821994</v>
      </c>
      <c r="L4896" s="1">
        <v>1617.01</v>
      </c>
      <c r="M4896" s="1">
        <v>1200.00</v>
      </c>
      <c r="N4896" s="1">
        <v>7.62</v>
      </c>
      <c r="O4896" s="1">
        <v>92.43</v>
      </c>
      <c r="P4896" s="1">
        <v>1.10</v>
      </c>
      <c r="Q4896" s="1">
        <v>40.78</v>
      </c>
      <c r="R4896" s="1">
        <v>2.32</v>
      </c>
      <c r="S4896" s="1">
        <v>56.65</v>
      </c>
      <c s="1" r="T4896">
        <v>0</v>
      </c>
      <c r="U4896" s="1">
        <v>65.08</v>
      </c>
      <c r="V4896" s="1">
        <f>100-U4896</f>
        <v>34.92</v>
      </c>
      <c r="W4896" s="1">
        <v>28.69</v>
      </c>
      <c r="X4896" s="0" t="inlineStr">
        <is>
          <t>IBGE — Censo Demográfico 2022 / SIDRA</t>
        </is>
      </c>
    </row>
    <row r="4897">
      <c r="A4897" s="0" t="inlineStr">
        <is>
          <t>4313466</t>
        </is>
      </c>
      <c r="B4897" s="0" t="inlineStr">
        <is>
          <t>Novo Xingu</t>
        </is>
      </c>
      <c r="C4897" s="0" t="inlineStr">
        <is>
          <t>RS</t>
        </is>
      </c>
      <c r="D4897" s="0" t="inlineStr">
        <is>
          <t>2022</t>
        </is>
      </c>
      <c r="E4897" s="1">
        <v>1646</v>
      </c>
      <c r="F4897" s="1">
        <v>11</v>
      </c>
      <c r="G4897" s="1">
        <v>29</v>
      </c>
      <c r="H4897" s="1">
        <v>114</v>
      </c>
      <c r="I4897" s="1">
        <f>(F4897+G4897+H4897)/E4897*100</f>
        <v>9.356014580801944106925880923</v>
      </c>
      <c r="J4897" s="1">
        <f>(F4897+G4897)/E4897*100</f>
        <v>2.4301336573511543134872417983</v>
      </c>
      <c r="K4897" s="1">
        <f>F4897/E4897*100</f>
        <v>0.6682867557715674362089914945</v>
      </c>
      <c r="L4897" s="1">
        <v>2118.70</v>
      </c>
      <c r="M4897" s="1">
        <v>1500.00</v>
      </c>
      <c r="N4897" s="1">
        <v>4.52</v>
      </c>
      <c r="O4897" s="1">
        <v>95.82</v>
      </c>
      <c r="P4897" s="1">
        <v>0.80</v>
      </c>
      <c r="Q4897" s="1">
        <v>0.16</v>
      </c>
      <c r="R4897" s="1">
        <v>10.93</v>
      </c>
      <c r="S4897" s="1">
        <v>88.59</v>
      </c>
      <c r="T4897" s="1">
        <v>0.16</v>
      </c>
      <c r="U4897" s="1">
        <v>77.17</v>
      </c>
      <c r="V4897" s="1">
        <f>100-U4897</f>
        <v>22.83</v>
      </c>
      <c r="W4897" s="1">
        <v>19.77</v>
      </c>
      <c r="X4897" s="0" t="inlineStr">
        <is>
          <t>IBGE — Censo Demográfico 2022 / SIDRA</t>
        </is>
      </c>
    </row>
    <row r="4898">
      <c r="A4898" s="0" t="inlineStr">
        <is>
          <t>4313490</t>
        </is>
      </c>
      <c r="B4898" s="0" t="inlineStr">
        <is>
          <t>Novo Barreiro</t>
        </is>
      </c>
      <c r="C4898" s="0" t="inlineStr">
        <is>
          <t>RS</t>
        </is>
      </c>
      <c r="D4898" s="0" t="inlineStr">
        <is>
          <t>2022</t>
        </is>
      </c>
      <c r="E4898" s="1">
        <v>4272</v>
      </c>
      <c r="F4898" s="1">
        <v>208</v>
      </c>
      <c r="G4898" s="1">
        <v>237</v>
      </c>
      <c r="H4898" s="1">
        <v>553</v>
      </c>
      <c r="I4898" s="1">
        <f>(F4898+G4898+H4898)/E4898*100</f>
        <v>23.361423220973782771535580524</v>
      </c>
      <c r="J4898" s="1">
        <f>(F4898+G4898)/E4898*100</f>
        <v>10.416666666666666666666666667</v>
      </c>
      <c r="K4898" s="1">
        <f>F4898/E4898*100</f>
        <v>4.8689138576779026217228464419</v>
      </c>
      <c r="L4898" s="1">
        <v>1322.87</v>
      </c>
      <c r="M4898" s="1">
        <v>1100.00</v>
      </c>
      <c r="N4898" s="1">
        <v>7.14</v>
      </c>
      <c r="O4898" s="1">
        <v>69.03</v>
      </c>
      <c r="P4898" s="1">
        <v>27.14</v>
      </c>
      <c r="Q4898" s="1">
        <v>1.70</v>
      </c>
      <c r="R4898" s="1">
        <v>6.44</v>
      </c>
      <c r="S4898" s="1">
        <v>91.56</v>
      </c>
      <c r="T4898" s="1">
        <v>0.06</v>
      </c>
      <c r="U4898" s="1">
        <v>67.46</v>
      </c>
      <c r="V4898" s="1">
        <f>100-U4898</f>
        <v>32.54</v>
      </c>
      <c r="W4898" s="1">
        <v>24.71</v>
      </c>
      <c r="X4898" s="0" t="inlineStr">
        <is>
          <t>IBGE — Censo Demográfico 2022 / SIDRA</t>
        </is>
      </c>
    </row>
    <row r="4899">
      <c r="A4899" s="0" t="inlineStr">
        <is>
          <t>4313508</t>
        </is>
      </c>
      <c r="B4899" s="0" t="inlineStr">
        <is>
          <t>Osório</t>
        </is>
      </c>
      <c r="C4899" s="0" t="inlineStr">
        <is>
          <t>RS</t>
        </is>
      </c>
      <c r="D4899" s="0" t="inlineStr">
        <is>
          <t>2022</t>
        </is>
      </c>
      <c r="E4899" s="1">
        <v>45908</v>
      </c>
      <c r="F4899" s="1">
        <v>594</v>
      </c>
      <c r="G4899" s="1">
        <v>1473</v>
      </c>
      <c r="H4899" s="1">
        <v>4145</v>
      </c>
      <c r="I4899" s="1">
        <f>(F4899+G4899+H4899)/E4899*100</f>
        <v>13.531410647381719961662455345</v>
      </c>
      <c r="J4899" s="1">
        <f>(F4899+G4899)/E4899*100</f>
        <v>4.5024832273242136446806656792</v>
      </c>
      <c r="K4899" s="1">
        <f>F4899/E4899*100</f>
        <v>1.2938921320902674915047486277</v>
      </c>
      <c r="L4899" s="1">
        <v>2065.29</v>
      </c>
      <c r="M4899" s="1">
        <v>1416.00</v>
      </c>
      <c r="N4899" s="1">
        <v>2.79</v>
      </c>
      <c r="O4899" s="1">
        <v>69.63</v>
      </c>
      <c r="P4899" s="1">
        <v>19.35</v>
      </c>
      <c r="Q4899" s="1">
        <v>51.21</v>
      </c>
      <c r="R4899" s="1">
        <v>44.38</v>
      </c>
      <c r="S4899" s="1">
        <v>3.81</v>
      </c>
      <c r="T4899" s="1">
        <v>0.04</v>
      </c>
      <c r="U4899" s="1">
        <v>99.33</v>
      </c>
      <c r="V4899" s="1">
        <f>100-U4899</f>
        <v>0.67</v>
      </c>
      <c r="W4899" s="1">
        <v>0.25</v>
      </c>
      <c r="X4899" s="0" t="inlineStr">
        <is>
          <t>IBGE — Censo Demográfico 2022 / SIDRA</t>
        </is>
      </c>
    </row>
    <row r="4900">
      <c r="A4900" s="0" t="inlineStr">
        <is>
          <t>4313607</t>
        </is>
      </c>
      <c r="B4900" s="0" t="inlineStr">
        <is>
          <t>Paim Filho</t>
        </is>
      </c>
      <c r="C4900" s="0" t="inlineStr">
        <is>
          <t>RS</t>
        </is>
      </c>
      <c r="D4900" s="0" t="inlineStr">
        <is>
          <t>2022</t>
        </is>
      </c>
      <c r="E4900" s="1">
        <v>3629</v>
      </c>
      <c r="F4900" s="1">
        <v>29</v>
      </c>
      <c r="G4900" s="1">
        <v>121</v>
      </c>
      <c r="H4900" s="1">
        <v>418</v>
      </c>
      <c r="I4900" s="1">
        <f>(F4900+G4900+H4900)/E4900*100</f>
        <v>15.651694681730504271149076881</v>
      </c>
      <c r="J4900" s="1">
        <f>(F4900+G4900)/E4900*100</f>
        <v>4.1333700744006613392119041058</v>
      </c>
      <c r="K4900" s="1">
        <f>F4900/E4900*100</f>
        <v>0.7991182143841278589143014605</v>
      </c>
      <c r="L4900" s="1">
        <v>1670.92</v>
      </c>
      <c r="M4900" s="1">
        <v>1212.00</v>
      </c>
      <c r="N4900" s="1">
        <v>4.23</v>
      </c>
      <c r="O4900" s="1">
        <v>62.31</v>
      </c>
      <c r="P4900" s="1">
        <v>30.98</v>
      </c>
      <c r="Q4900" s="1">
        <v>12.02</v>
      </c>
      <c r="R4900" s="1">
        <v>82.39</v>
      </c>
      <c r="S4900" s="1">
        <v>5.16</v>
      </c>
      <c r="T4900" s="1">
        <v>0.07</v>
      </c>
      <c r="U4900" s="1">
        <v>82.46</v>
      </c>
      <c r="V4900" s="1">
        <f>100-U4900</f>
        <v>17.54</v>
      </c>
      <c r="W4900" s="1">
        <v>13.51</v>
      </c>
      <c r="X4900" s="0" t="inlineStr">
        <is>
          <t>IBGE — Censo Demográfico 2022 / SIDRA</t>
        </is>
      </c>
    </row>
    <row r="4901">
      <c r="A4901" s="0" t="inlineStr">
        <is>
          <t>4313656</t>
        </is>
      </c>
      <c r="B4901" s="0" t="inlineStr">
        <is>
          <t>Palmares do Sul</t>
        </is>
      </c>
      <c r="C4901" s="0" t="inlineStr">
        <is>
          <t>RS</t>
        </is>
      </c>
      <c r="D4901" s="0" t="inlineStr">
        <is>
          <t>2022</t>
        </is>
      </c>
      <c r="E4901" s="1">
        <v>12823</v>
      </c>
      <c r="F4901" s="1">
        <v>244</v>
      </c>
      <c r="G4901" s="1">
        <v>983</v>
      </c>
      <c r="H4901" s="1">
        <v>2663</v>
      </c>
      <c r="I4901" s="1">
        <f>(F4901+G4901+H4901)/E4901*100</f>
        <v>30.336114793730016376822896358</v>
      </c>
      <c r="J4901" s="1">
        <f>(F4901+G4901)/E4901*100</f>
        <v>9.568743663729236528113545972</v>
      </c>
      <c r="K4901" s="1">
        <f>F4901/E4901*100</f>
        <v>1.9028308508149419012711533962</v>
      </c>
      <c r="L4901" s="1">
        <v>1325.77</v>
      </c>
      <c r="M4901" s="1">
        <v>1040.00</v>
      </c>
      <c r="N4901" s="1">
        <v>5.14</v>
      </c>
      <c r="O4901" s="1">
        <v>41.19</v>
      </c>
      <c r="P4901" s="1">
        <v>45.56</v>
      </c>
      <c r="Q4901" s="1">
        <v>12.57</v>
      </c>
      <c r="R4901" s="1">
        <v>78.06</v>
      </c>
      <c r="S4901" s="1">
        <v>8.83</v>
      </c>
      <c r="T4901" s="1">
        <v>0.02</v>
      </c>
      <c r="U4901" s="1">
        <v>98.51</v>
      </c>
      <c r="V4901" s="1">
        <f>100-U4901</f>
        <v>1.49</v>
      </c>
      <c r="W4901" s="1">
        <v>0.93</v>
      </c>
      <c r="X4901" s="0" t="inlineStr">
        <is>
          <t>IBGE — Censo Demográfico 2022 / SIDRA</t>
        </is>
      </c>
    </row>
    <row r="4902">
      <c r="A4902" s="0" t="inlineStr">
        <is>
          <t>4313706</t>
        </is>
      </c>
      <c r="B4902" s="0" t="inlineStr">
        <is>
          <t>Palmeira das Missões</t>
        </is>
      </c>
      <c r="C4902" s="0" t="inlineStr">
        <is>
          <t>RS</t>
        </is>
      </c>
      <c r="D4902" s="0" t="inlineStr">
        <is>
          <t>2022</t>
        </is>
      </c>
      <c r="E4902" s="1">
        <v>32957</v>
      </c>
      <c r="F4902" s="1">
        <v>970</v>
      </c>
      <c r="G4902" s="1">
        <v>1872</v>
      </c>
      <c r="H4902" s="1">
        <v>5397</v>
      </c>
      <c r="I4902" s="1">
        <f>(F4902+G4902+H4902)/E4902*100</f>
        <v>24.999241435810298267439390721</v>
      </c>
      <c r="J4902" s="1">
        <f>(F4902+G4902)/E4902*100</f>
        <v>8.623357708529295749006280911</v>
      </c>
      <c r="K4902" s="1">
        <f>F4902/E4902*100</f>
        <v>2.9432290560427223351640015778</v>
      </c>
      <c r="L4902" s="1">
        <v>1578.86</v>
      </c>
      <c r="M4902" s="1">
        <v>1183.33</v>
      </c>
      <c r="N4902" s="1">
        <v>6.30</v>
      </c>
      <c r="O4902" s="1">
        <v>91.28</v>
      </c>
      <c r="P4902" s="1">
        <v>3.86</v>
      </c>
      <c r="Q4902" s="1">
        <v>25.87</v>
      </c>
      <c r="R4902" s="1">
        <v>8.20</v>
      </c>
      <c r="S4902" s="1">
        <v>59.81</v>
      </c>
      <c r="T4902" s="1">
        <v>0.02</v>
      </c>
      <c r="U4902" s="1">
        <v>91.63</v>
      </c>
      <c r="V4902" s="1">
        <f>100-U4902</f>
        <v>8.37</v>
      </c>
      <c r="W4902" s="1">
        <v>6.51</v>
      </c>
      <c r="X4902" s="0" t="inlineStr">
        <is>
          <t>IBGE — Censo Demográfico 2022 / SIDRA</t>
        </is>
      </c>
    </row>
    <row r="4903">
      <c r="A4903" s="0" t="inlineStr">
        <is>
          <t>4313805</t>
        </is>
      </c>
      <c r="B4903" s="0" t="inlineStr">
        <is>
          <t>Palmitinho</t>
        </is>
      </c>
      <c r="C4903" s="0" t="inlineStr">
        <is>
          <t>RS</t>
        </is>
      </c>
      <c r="D4903" s="0" t="inlineStr">
        <is>
          <t>2022</t>
        </is>
      </c>
      <c r="E4903" s="1">
        <v>7812</v>
      </c>
      <c r="F4903" s="1">
        <v>266</v>
      </c>
      <c r="G4903" s="1">
        <v>346</v>
      </c>
      <c r="H4903" s="1">
        <v>1070</v>
      </c>
      <c r="I4903" s="1">
        <f>(F4903+G4903+H4903)/E4903*100</f>
        <v>21.530977982590885816692268305</v>
      </c>
      <c r="J4903" s="1">
        <f>(F4903+G4903)/E4903*100</f>
        <v>7.8341013824884792626728110599</v>
      </c>
      <c r="K4903" s="1">
        <f>F4903/E4903*100</f>
        <v>3.405017921146953405017921147</v>
      </c>
      <c r="L4903" s="1">
        <v>1562.57</v>
      </c>
      <c r="M4903" s="1">
        <v>1212.00</v>
      </c>
      <c r="N4903" s="1">
        <v>7.00</v>
      </c>
      <c r="O4903" s="1">
        <v>87.82</v>
      </c>
      <c r="P4903" s="1">
        <v>4.89</v>
      </c>
      <c r="Q4903" s="1">
        <v>14.44</v>
      </c>
      <c r="R4903" s="1">
        <v>38.90</v>
      </c>
      <c r="S4903" s="1">
        <v>46.02</v>
      </c>
      <c r="T4903" s="1">
        <v>0.07</v>
      </c>
      <c r="U4903" s="1">
        <v>78.07</v>
      </c>
      <c r="V4903" s="1">
        <f>100-U4903</f>
        <v>21.93</v>
      </c>
      <c r="W4903" s="1">
        <v>20.20</v>
      </c>
      <c r="X4903" s="0" t="inlineStr">
        <is>
          <t>IBGE — Censo Demográfico 2022 / SIDRA</t>
        </is>
      </c>
    </row>
    <row r="4904">
      <c r="A4904" s="0" t="inlineStr">
        <is>
          <t>4313904</t>
        </is>
      </c>
      <c r="B4904" s="0" t="inlineStr">
        <is>
          <t>Panambi</t>
        </is>
      </c>
      <c r="C4904" s="0" t="inlineStr">
        <is>
          <t>RS</t>
        </is>
      </c>
      <c r="D4904" s="0" t="inlineStr">
        <is>
          <t>2022</t>
        </is>
      </c>
      <c r="E4904" s="1">
        <v>43388</v>
      </c>
      <c r="F4904" s="1">
        <v>585</v>
      </c>
      <c r="G4904" s="1">
        <v>551</v>
      </c>
      <c r="H4904" s="1">
        <v>2279</v>
      </c>
      <c r="I4904" s="1">
        <f>(F4904+G4904+H4904)/E4904*100</f>
        <v>7.8708398635567438001290679451</v>
      </c>
      <c r="J4904" s="1">
        <f>(F4904+G4904)/E4904*100</f>
        <v>2.6182354568083341015949110353</v>
      </c>
      <c r="K4904" s="1">
        <f>F4904/E4904*100</f>
        <v>1.3482990688669678252051258412</v>
      </c>
      <c r="L4904" s="1">
        <v>2086.21</v>
      </c>
      <c r="M4904" s="1">
        <v>1642.40</v>
      </c>
      <c r="N4904" s="1">
        <v>2.09</v>
      </c>
      <c r="O4904" s="1">
        <v>91.25</v>
      </c>
      <c r="P4904" s="1">
        <v>6.73</v>
      </c>
      <c r="Q4904" s="1">
        <v>9.00</v>
      </c>
      <c r="R4904" s="1">
        <v>62.25</v>
      </c>
      <c r="S4904" s="1">
        <v>28.26</v>
      </c>
      <c r="T4904" s="1">
        <v>0.01</v>
      </c>
      <c r="U4904" s="1">
        <v>97.69</v>
      </c>
      <c r="V4904" s="1">
        <f>100-U4904</f>
        <v>2.31</v>
      </c>
      <c r="W4904" s="1">
        <v>1.84</v>
      </c>
      <c r="X4904" s="0" t="inlineStr">
        <is>
          <t>IBGE — Censo Demográfico 2022 / SIDRA</t>
        </is>
      </c>
    </row>
    <row r="4905">
      <c r="A4905" s="0" t="inlineStr">
        <is>
          <t>4313953</t>
        </is>
      </c>
      <c r="B4905" s="0" t="inlineStr">
        <is>
          <t>Pantano Grande</t>
        </is>
      </c>
      <c r="C4905" s="0" t="inlineStr">
        <is>
          <t>RS</t>
        </is>
      </c>
      <c r="D4905" s="0" t="inlineStr">
        <is>
          <t>2022</t>
        </is>
      </c>
      <c r="E4905" s="1">
        <v>10187</v>
      </c>
      <c r="F4905" s="1">
        <v>98</v>
      </c>
      <c r="G4905" s="1">
        <v>659</v>
      </c>
      <c r="H4905" s="1">
        <v>1997</v>
      </c>
      <c r="I4905" s="1">
        <f>(F4905+G4905+H4905)/E4905*100</f>
        <v>27.034455678806321782664179837</v>
      </c>
      <c r="J4905" s="1">
        <f>(F4905+G4905)/E4905*100</f>
        <v>7.4310395602238146657504662806</v>
      </c>
      <c r="K4905" s="1">
        <f>F4905/E4905*100</f>
        <v>0.9620104054186708550112888976</v>
      </c>
      <c r="L4905" s="1">
        <v>1438.55</v>
      </c>
      <c r="M4905" s="1">
        <v>1053.00</v>
      </c>
      <c r="N4905" s="1">
        <v>7.30</v>
      </c>
      <c r="O4905" s="1">
        <v>84.87</v>
      </c>
      <c r="P4905" s="1">
        <v>9.80</v>
      </c>
      <c r="Q4905" s="1">
        <v>76.08</v>
      </c>
      <c r="R4905" s="1">
        <v>3.30</v>
      </c>
      <c r="S4905" s="1">
        <v>14.51</v>
      </c>
      <c r="T4905" s="1">
        <v>0.10</v>
      </c>
      <c r="U4905" s="1">
        <v>93.63</v>
      </c>
      <c r="V4905" s="1">
        <f>100-U4905</f>
        <v>6.37</v>
      </c>
      <c r="W4905" s="1">
        <v>4.43</v>
      </c>
      <c r="X4905" s="0" t="inlineStr">
        <is>
          <t>IBGE — Censo Demográfico 2022 / SIDRA</t>
        </is>
      </c>
    </row>
    <row r="4906">
      <c r="A4906" s="0" t="inlineStr">
        <is>
          <t>4314001</t>
        </is>
      </c>
      <c r="B4906" s="0" t="inlineStr">
        <is>
          <t>Paraí</t>
        </is>
      </c>
      <c r="C4906" s="0" t="inlineStr">
        <is>
          <t>RS</t>
        </is>
      </c>
      <c r="D4906" s="0" t="inlineStr">
        <is>
          <t>2022</t>
        </is>
      </c>
      <c r="E4906" s="1">
        <v>7173</v>
      </c>
      <c r="F4906" s="1">
        <v>4</v>
      </c>
      <c r="G4906" s="1">
        <v>42</v>
      </c>
      <c r="H4906" s="1">
        <v>252</v>
      </c>
      <c r="I4906" s="1">
        <f>(F4906+G4906+H4906)/E4906*100</f>
        <v>4.1544681444305032761745434267</v>
      </c>
      <c r="J4906" s="1">
        <f>(F4906+G4906)/E4906*100</f>
        <v>0.6412937404154468144430503276</v>
      </c>
      <c r="K4906" s="1">
        <f>F4906/E4906*100</f>
        <v>0.0557646730796040708211348111</v>
      </c>
      <c r="L4906" s="1">
        <v>2303.16</v>
      </c>
      <c r="M4906" s="1">
        <v>1778.00</v>
      </c>
      <c r="N4906" s="1">
        <v>1.75</v>
      </c>
      <c r="O4906" s="1">
        <v>70.01</v>
      </c>
      <c r="P4906" s="1">
        <v>11.30</v>
      </c>
      <c r="Q4906" s="1">
        <v>52.94</v>
      </c>
      <c r="R4906" s="1">
        <v>32.71</v>
      </c>
      <c r="S4906" s="1">
        <v>14.28</v>
      </c>
      <c s="1" r="T4906">
        <v>0</v>
      </c>
      <c r="U4906" s="1">
        <v>99.85</v>
      </c>
      <c r="V4906" s="1">
        <f>100-U4906</f>
        <v>0.15</v>
      </c>
      <c r="W4906" s="1">
        <v>0.11</v>
      </c>
      <c r="X4906" s="0" t="inlineStr">
        <is>
          <t>IBGE — Censo Demográfico 2022 / SIDRA</t>
        </is>
      </c>
    </row>
    <row r="4907">
      <c r="A4907" s="0" t="inlineStr">
        <is>
          <t>4314027</t>
        </is>
      </c>
      <c r="B4907" s="0" t="inlineStr">
        <is>
          <t>Paraíso do Sul</t>
        </is>
      </c>
      <c r="C4907" s="0" t="inlineStr">
        <is>
          <t>RS</t>
        </is>
      </c>
      <c r="D4907" s="0" t="inlineStr">
        <is>
          <t>2022</t>
        </is>
      </c>
      <c r="E4907" s="1">
        <v>6454</v>
      </c>
      <c r="F4907" s="1">
        <v>1148</v>
      </c>
      <c r="G4907" s="1">
        <v>346</v>
      </c>
      <c r="H4907" s="1">
        <v>866</v>
      </c>
      <c r="I4907" s="1">
        <f>(F4907+G4907+H4907)/E4907*100</f>
        <v>36.566470405949798574527424853</v>
      </c>
      <c r="J4907" s="1">
        <f>(F4907+G4907)/E4907*100</f>
        <v>23.148435079020762317942361326</v>
      </c>
      <c r="K4907" s="1">
        <f>F4907/E4907*100</f>
        <v>17.787418655097613882863340564</v>
      </c>
      <c r="L4907" s="1">
        <v>1115.75</v>
      </c>
      <c r="M4907" s="1">
        <v>1000.00</v>
      </c>
      <c r="N4907" s="1">
        <v>5.87</v>
      </c>
      <c r="O4907" s="1">
        <v>72.76</v>
      </c>
      <c r="P4907" s="1">
        <v>20.29</v>
      </c>
      <c r="Q4907" s="1">
        <v>15.86</v>
      </c>
      <c r="R4907" s="1">
        <v>56.17</v>
      </c>
      <c r="S4907" s="1">
        <v>25.72</v>
      </c>
      <c r="T4907" s="1">
        <v>0.15</v>
      </c>
      <c r="U4907" s="1">
        <v>91.29</v>
      </c>
      <c r="V4907" s="1">
        <f>100-U4907</f>
        <v>8.71</v>
      </c>
      <c r="W4907" s="1">
        <v>4.47</v>
      </c>
      <c r="X4907" s="0" t="inlineStr">
        <is>
          <t>IBGE — Censo Demográfico 2022 / SIDRA</t>
        </is>
      </c>
    </row>
    <row r="4908">
      <c r="A4908" s="0" t="inlineStr">
        <is>
          <t>4314035</t>
        </is>
      </c>
      <c r="B4908" s="0" t="inlineStr">
        <is>
          <t>Pareci Novo</t>
        </is>
      </c>
      <c r="C4908" s="0" t="inlineStr">
        <is>
          <t>RS</t>
        </is>
      </c>
      <c r="D4908" s="0" t="inlineStr">
        <is>
          <t>2022</t>
        </is>
      </c>
      <c r="E4908" s="1">
        <v>4304</v>
      </c>
      <c r="F4908" s="1">
        <v>146</v>
      </c>
      <c r="G4908" s="1">
        <v>59</v>
      </c>
      <c r="H4908" s="1">
        <v>257</v>
      </c>
      <c r="I4908" s="1">
        <f>(F4908+G4908+H4908)/E4908*100</f>
        <v>10.734200743494423791821561338</v>
      </c>
      <c r="J4908" s="1">
        <f>(F4908+G4908)/E4908*100</f>
        <v>4.7630111524163568773234200743</v>
      </c>
      <c r="K4908" s="1">
        <f>F4908/E4908*100</f>
        <v>3.3921933085501858736059479554</v>
      </c>
      <c r="L4908" s="1">
        <v>1816.63</v>
      </c>
      <c r="M4908" s="1">
        <v>1356.00</v>
      </c>
      <c r="N4908" s="1">
        <v>1.90</v>
      </c>
      <c r="O4908" s="1">
        <v>64.70</v>
      </c>
      <c r="P4908" s="1">
        <v>20.65</v>
      </c>
      <c r="Q4908" s="1">
        <v>23.93</v>
      </c>
      <c r="R4908" s="1">
        <v>50.77</v>
      </c>
      <c r="S4908" s="1">
        <v>24.82</v>
      </c>
      <c s="1" r="T4908">
        <v>0</v>
      </c>
      <c r="U4908" s="1">
        <v>99.40</v>
      </c>
      <c r="V4908" s="1">
        <f>100-U4908</f>
        <v>0.60</v>
      </c>
      <c r="W4908" s="1">
        <v>0.42</v>
      </c>
      <c r="X4908" s="0" t="inlineStr">
        <is>
          <t>IBGE — Censo Demográfico 2022 / SIDRA</t>
        </is>
      </c>
    </row>
    <row r="4909">
      <c r="A4909" s="0" t="inlineStr">
        <is>
          <t>4314050</t>
        </is>
      </c>
      <c r="B4909" s="0" t="inlineStr">
        <is>
          <t>Parobé</t>
        </is>
      </c>
      <c r="C4909" s="0" t="inlineStr">
        <is>
          <t>RS</t>
        </is>
      </c>
      <c r="D4909" s="0" t="inlineStr">
        <is>
          <t>2022</t>
        </is>
      </c>
      <c r="E4909" s="1">
        <v>51838</v>
      </c>
      <c r="F4909" s="1">
        <v>446</v>
      </c>
      <c r="G4909" s="1">
        <v>1625</v>
      </c>
      <c r="H4909" s="1">
        <v>4894</v>
      </c>
      <c r="I4909" s="1">
        <f>(F4909+G4909+H4909)/E4909*100</f>
        <v>13.436089355299201358077086307</v>
      </c>
      <c r="J4909" s="1">
        <f>(F4909+G4909)/E4909*100</f>
        <v>3.995138701338786218604112813</v>
      </c>
      <c r="K4909" s="1">
        <f>F4909/E4909*100</f>
        <v>0.8603726995640263899070180177</v>
      </c>
      <c r="L4909" s="1">
        <v>1535.37</v>
      </c>
      <c r="M4909" s="1">
        <v>1225.00</v>
      </c>
      <c r="N4909" s="1">
        <v>3.32</v>
      </c>
      <c r="O4909" s="1">
        <v>48.47</v>
      </c>
      <c r="P4909" s="1">
        <v>34.22</v>
      </c>
      <c r="Q4909" s="1">
        <v>85.17</v>
      </c>
      <c r="R4909" s="1">
        <v>6.42</v>
      </c>
      <c r="S4909" s="1">
        <v>6.18</v>
      </c>
      <c r="T4909" s="1">
        <v>0.02</v>
      </c>
      <c r="U4909" s="1">
        <v>99.31</v>
      </c>
      <c r="V4909" s="1">
        <f>100-U4909</f>
        <v>0.69</v>
      </c>
      <c r="W4909" s="1">
        <v>0.20</v>
      </c>
      <c r="X4909" s="0" t="inlineStr">
        <is>
          <t>IBGE — Censo Demográfico 2022 / SIDRA</t>
        </is>
      </c>
    </row>
    <row r="4910">
      <c r="A4910" s="0" t="inlineStr">
        <is>
          <t>4314068</t>
        </is>
      </c>
      <c r="B4910" s="0" t="inlineStr">
        <is>
          <t>Passa Sete</t>
        </is>
      </c>
      <c r="C4910" s="0" t="inlineStr">
        <is>
          <t>RS</t>
        </is>
      </c>
      <c r="D4910" s="0" t="inlineStr">
        <is>
          <t>2022</t>
        </is>
      </c>
      <c r="E4910" s="1">
        <v>3951</v>
      </c>
      <c r="F4910" s="1">
        <v>126</v>
      </c>
      <c r="G4910" s="1">
        <v>387</v>
      </c>
      <c r="H4910" s="1">
        <v>727</v>
      </c>
      <c r="I4910" s="1">
        <f>(F4910+G4910+H4910)/E4910*100</f>
        <v>31.384459630473297899266008605</v>
      </c>
      <c r="J4910" s="1">
        <f>(F4910+G4910)/E4910*100</f>
        <v>12.984054669703872437357630979</v>
      </c>
      <c r="K4910" s="1">
        <f>F4910/E4910*100</f>
        <v>3.1890660592255125284738041002</v>
      </c>
      <c r="L4910" s="1">
        <v>1266.84</v>
      </c>
      <c r="M4910" s="1">
        <v>960.00</v>
      </c>
      <c r="N4910" s="1">
        <v>8.82</v>
      </c>
      <c r="O4910" s="1">
        <v>37.44</v>
      </c>
      <c r="P4910" s="1">
        <v>52.33</v>
      </c>
      <c r="Q4910" s="1">
        <v>0.59</v>
      </c>
      <c r="R4910" s="1">
        <v>12.46</v>
      </c>
      <c r="S4910" s="1">
        <v>84.13</v>
      </c>
      <c r="T4910" s="1">
        <v>1.51</v>
      </c>
      <c r="U4910" s="1">
        <v>52.79</v>
      </c>
      <c r="V4910" s="1">
        <f>100-U4910</f>
        <v>47.21</v>
      </c>
      <c r="W4910" s="1">
        <v>34.56</v>
      </c>
      <c r="X4910" s="0" t="inlineStr">
        <is>
          <t>IBGE — Censo Demográfico 2022 / SIDRA</t>
        </is>
      </c>
    </row>
    <row r="4911">
      <c r="A4911" s="0" t="inlineStr">
        <is>
          <t>4314076</t>
        </is>
      </c>
      <c r="B4911" s="0" t="inlineStr">
        <is>
          <t>Passo do Sobrado</t>
        </is>
      </c>
      <c r="C4911" s="0" t="inlineStr">
        <is>
          <t>RS</t>
        </is>
      </c>
      <c r="D4911" s="0" t="inlineStr">
        <is>
          <t>2022</t>
        </is>
      </c>
      <c r="E4911" s="1">
        <v>5994</v>
      </c>
      <c r="F4911" s="1">
        <v>133</v>
      </c>
      <c r="G4911" s="1">
        <v>270</v>
      </c>
      <c r="H4911" s="1">
        <v>878</v>
      </c>
      <c r="I4911" s="1">
        <f>(F4911+G4911+H4911)/E4911*100</f>
        <v>21.371371371371371371371371371</v>
      </c>
      <c r="J4911" s="1">
        <f>(F4911+G4911)/E4911*100</f>
        <v>6.7233900567233900567233900567</v>
      </c>
      <c r="K4911" s="1">
        <f>F4911/E4911*100</f>
        <v>2.2188855522188855522188855522</v>
      </c>
      <c r="L4911" s="1">
        <v>1493.09</v>
      </c>
      <c r="M4911" s="1">
        <v>1212.00</v>
      </c>
      <c r="N4911" s="1">
        <v>3.96</v>
      </c>
      <c r="O4911" s="1">
        <v>71.31</v>
      </c>
      <c r="P4911" s="1">
        <v>17.09</v>
      </c>
      <c r="Q4911" s="1">
        <v>25.16</v>
      </c>
      <c r="R4911" s="1">
        <v>63.38</v>
      </c>
      <c r="S4911" s="1">
        <v>7.31</v>
      </c>
      <c r="T4911" s="1">
        <v>0.04</v>
      </c>
      <c r="U4911" s="1">
        <v>90.80</v>
      </c>
      <c r="V4911" s="1">
        <f>100-U4911</f>
        <v>9.20</v>
      </c>
      <c r="W4911" s="1">
        <v>7.56</v>
      </c>
      <c r="X4911" s="0" t="inlineStr">
        <is>
          <t>IBGE — Censo Demográfico 2022 / SIDRA</t>
        </is>
      </c>
    </row>
    <row r="4912">
      <c r="A4912" s="0" t="inlineStr">
        <is>
          <t>4314100</t>
        </is>
      </c>
      <c r="B4912" s="0" t="inlineStr">
        <is>
          <t>Passo Fundo</t>
        </is>
      </c>
      <c r="C4912" s="0" t="inlineStr">
        <is>
          <t>RS</t>
        </is>
      </c>
      <c r="D4912" s="0" t="inlineStr">
        <is>
          <t>2022</t>
        </is>
      </c>
      <c r="E4912" s="1">
        <v>205245</v>
      </c>
      <c r="F4912" s="1">
        <v>4595</v>
      </c>
      <c r="G4912" s="1">
        <v>6350</v>
      </c>
      <c r="H4912" s="1">
        <v>18791</v>
      </c>
      <c r="I4912" s="1">
        <f>(F4912+G4912+H4912)/E4912*100</f>
        <v>14.488050866038149528612146459</v>
      </c>
      <c r="J4912" s="1">
        <f>(F4912+G4912)/E4912*100</f>
        <v>5.332651221710638505201101123</v>
      </c>
      <c r="K4912" s="1">
        <f>F4912/E4912*100</f>
        <v>2.2387877902019537625764330434</v>
      </c>
      <c r="L4912" s="1">
        <v>2343.36</v>
      </c>
      <c r="M4912" s="1">
        <v>1500.00</v>
      </c>
      <c r="N4912" s="1">
        <v>2.46</v>
      </c>
      <c r="O4912" s="1">
        <v>95.13</v>
      </c>
      <c r="P4912" s="1">
        <v>2.32</v>
      </c>
      <c r="Q4912" s="1">
        <v>56.79</v>
      </c>
      <c r="R4912" s="1">
        <v>19.61</v>
      </c>
      <c r="S4912" s="1">
        <v>20.74</v>
      </c>
      <c r="T4912" s="1">
        <v>0.03</v>
      </c>
      <c r="U4912" s="1">
        <v>99.26</v>
      </c>
      <c r="V4912" s="1">
        <f>100-U4912</f>
        <v>0.74</v>
      </c>
      <c r="W4912" s="1">
        <v>0.33</v>
      </c>
      <c r="X4912" s="0" t="inlineStr">
        <is>
          <t>IBGE — Censo Demográfico 2022 / SIDRA</t>
        </is>
      </c>
    </row>
    <row r="4913">
      <c r="A4913" s="0" t="inlineStr">
        <is>
          <t>4314134</t>
        </is>
      </c>
      <c r="B4913" s="0" t="inlineStr">
        <is>
          <t>Paulo Bento</t>
        </is>
      </c>
      <c r="C4913" s="0" t="inlineStr">
        <is>
          <t>RS</t>
        </is>
      </c>
      <c r="D4913" s="0" t="inlineStr">
        <is>
          <t>2022</t>
        </is>
      </c>
      <c r="E4913" s="1">
        <v>2144</v>
      </c>
      <c r="F4913" s="1">
        <v>2</v>
      </c>
      <c r="G4913" s="1">
        <v>13</v>
      </c>
      <c r="H4913" s="1">
        <v>118</v>
      </c>
      <c r="I4913" s="1">
        <f>(F4913+G4913+H4913)/E4913*100</f>
        <v>6.2033582089552238805970149254</v>
      </c>
      <c r="J4913" s="1">
        <f>(F4913+G4913)/E4913*100</f>
        <v>0.6996268656716417910447761194</v>
      </c>
      <c r="K4913" s="1">
        <f>F4913/E4913*100</f>
        <v>0.0932835820895522388059701493</v>
      </c>
      <c r="L4913" s="1">
        <v>2959.51</v>
      </c>
      <c r="M4913" s="1">
        <v>2000.00</v>
      </c>
      <c r="N4913" s="1">
        <v>3.26</v>
      </c>
      <c r="O4913" s="1">
        <v>82.35</v>
      </c>
      <c r="P4913" s="1">
        <v>3.28</v>
      </c>
      <c r="Q4913" s="1">
        <v>1.89</v>
      </c>
      <c r="R4913" s="1">
        <v>53.09</v>
      </c>
      <c r="S4913" s="1">
        <v>43.25</v>
      </c>
      <c s="1" r="T4913">
        <v>0</v>
      </c>
      <c r="U4913" s="1">
        <v>77.93</v>
      </c>
      <c r="V4913" s="1">
        <f>100-U4913</f>
        <v>22.07</v>
      </c>
      <c r="W4913" s="1">
        <v>18.79</v>
      </c>
      <c r="X4913" s="0" t="inlineStr">
        <is>
          <t>IBGE — Censo Demográfico 2022 / SIDRA</t>
        </is>
      </c>
    </row>
    <row r="4914">
      <c r="A4914" s="0" t="inlineStr">
        <is>
          <t>4314159</t>
        </is>
      </c>
      <c r="B4914" s="0" t="inlineStr">
        <is>
          <t>Paverama</t>
        </is>
      </c>
      <c r="C4914" s="0" t="inlineStr">
        <is>
          <t>RS</t>
        </is>
      </c>
      <c r="D4914" s="0" t="inlineStr">
        <is>
          <t>2022</t>
        </is>
      </c>
      <c r="E4914" s="1">
        <v>7923</v>
      </c>
      <c r="F4914" s="1">
        <v>66</v>
      </c>
      <c r="G4914" s="1">
        <v>204</v>
      </c>
      <c r="H4914" s="1">
        <v>946</v>
      </c>
      <c r="I4914" s="1">
        <f>(F4914+G4914+H4914)/E4914*100</f>
        <v>15.347721822541966426858513189</v>
      </c>
      <c r="J4914" s="1">
        <f>(F4914+G4914)/E4914*100</f>
        <v>3.4078000757288905717531238167</v>
      </c>
      <c r="K4914" s="1">
        <f>F4914/E4914*100</f>
        <v>0.833017796289284361984096933</v>
      </c>
      <c r="L4914" s="1">
        <v>1447.12</v>
      </c>
      <c r="M4914" s="1">
        <v>1212.00</v>
      </c>
      <c r="N4914" s="1">
        <v>3.79</v>
      </c>
      <c r="O4914" s="1">
        <v>85.65</v>
      </c>
      <c r="P4914" s="1">
        <v>7.78</v>
      </c>
      <c r="Q4914" s="1">
        <v>1.52</v>
      </c>
      <c r="R4914" s="1">
        <v>74.40</v>
      </c>
      <c r="S4914" s="1">
        <v>23.53</v>
      </c>
      <c s="1" r="T4914">
        <v>0</v>
      </c>
      <c r="U4914" s="1">
        <v>95.97</v>
      </c>
      <c r="V4914" s="1">
        <f>100-U4914</f>
        <v>4.03</v>
      </c>
      <c r="W4914" s="1">
        <v>2.99</v>
      </c>
      <c r="X4914" s="0" t="inlineStr">
        <is>
          <t>IBGE — Censo Demográfico 2022 / SIDRA</t>
        </is>
      </c>
    </row>
    <row r="4915">
      <c r="A4915" s="0" t="inlineStr">
        <is>
          <t>4314175</t>
        </is>
      </c>
      <c r="B4915" s="0" t="inlineStr">
        <is>
          <t>Pedras Altas</t>
        </is>
      </c>
      <c r="C4915" s="0" t="inlineStr">
        <is>
          <t>RS</t>
        </is>
      </c>
      <c r="D4915" s="0" t="inlineStr">
        <is>
          <t>2022</t>
        </is>
      </c>
      <c r="E4915" s="1">
        <v>2059</v>
      </c>
      <c r="F4915" s="1">
        <v>5</v>
      </c>
      <c r="G4915" s="1">
        <v>45</v>
      </c>
      <c r="H4915" s="1">
        <v>296</v>
      </c>
      <c r="I4915" s="1">
        <f>(F4915+G4915+H4915)/E4915*100</f>
        <v>16.804273919378338999514327343</v>
      </c>
      <c r="J4915" s="1">
        <f>(F4915+G4915)/E4915*100</f>
        <v>2.4283632831471588149587178242</v>
      </c>
      <c r="K4915" s="1">
        <f>F4915/E4915*100</f>
        <v>0.2428363283147158814958717824</v>
      </c>
      <c r="L4915" s="1">
        <v>1529.35</v>
      </c>
      <c r="M4915" s="1">
        <v>1200.00</v>
      </c>
      <c r="N4915" s="1">
        <v>6.77</v>
      </c>
      <c r="O4915" s="1">
        <v>70.67</v>
      </c>
      <c r="P4915" s="1">
        <v>24.25</v>
      </c>
      <c r="Q4915" s="1">
        <v>47.46</v>
      </c>
      <c r="R4915" s="1">
        <v>41.22</v>
      </c>
      <c r="S4915" s="1">
        <v>9.58</v>
      </c>
      <c s="1" r="T4915">
        <v>0</v>
      </c>
      <c r="U4915" s="1">
        <v>47.58</v>
      </c>
      <c r="V4915" s="1">
        <f>100-U4915</f>
        <v>52.42</v>
      </c>
      <c r="W4915" s="1">
        <v>39.38</v>
      </c>
      <c r="X4915" s="0" t="inlineStr">
        <is>
          <t>IBGE — Censo Demográfico 2022 / SIDRA</t>
        </is>
      </c>
    </row>
    <row r="4916">
      <c r="A4916" s="0" t="inlineStr">
        <is>
          <t>4314209</t>
        </is>
      </c>
      <c r="B4916" s="0" t="inlineStr">
        <is>
          <t>Pedro Osório</t>
        </is>
      </c>
      <c r="C4916" s="0" t="inlineStr">
        <is>
          <t>RS</t>
        </is>
      </c>
      <c r="D4916" s="0" t="inlineStr">
        <is>
          <t>2022</t>
        </is>
      </c>
      <c r="E4916" s="1">
        <v>7448</v>
      </c>
      <c r="F4916" s="1">
        <v>117</v>
      </c>
      <c r="G4916" s="1">
        <v>808</v>
      </c>
      <c r="H4916" s="1">
        <v>1596</v>
      </c>
      <c r="I4916" s="1">
        <f>(F4916+G4916+H4916)/E4916*100</f>
        <v>33.848012889366272824919441461</v>
      </c>
      <c r="J4916" s="1">
        <f>(F4916+G4916)/E4916*100</f>
        <v>12.419441460794844253490870032</v>
      </c>
      <c r="K4916" s="1">
        <f>F4916/E4916*100</f>
        <v>1.5708915145005370569280343716</v>
      </c>
      <c r="L4916" s="1">
        <v>1254.09</v>
      </c>
      <c r="M4916" s="1">
        <v>906.00</v>
      </c>
      <c r="N4916" s="1">
        <v>6.40</v>
      </c>
      <c r="O4916" s="1">
        <v>93.09</v>
      </c>
      <c r="P4916" s="1">
        <v>6.42</v>
      </c>
      <c r="Q4916" s="1">
        <v>67.54</v>
      </c>
      <c r="R4916" s="1">
        <v>23.51</v>
      </c>
      <c r="S4916" s="1">
        <v>8.37</v>
      </c>
      <c r="T4916" s="1">
        <v>0.03</v>
      </c>
      <c r="U4916" s="1">
        <v>98.15</v>
      </c>
      <c r="V4916" s="1">
        <f>100-U4916</f>
        <v>1.85</v>
      </c>
      <c r="W4916" s="1">
        <v>1.36</v>
      </c>
      <c r="X4916" s="0" t="inlineStr">
        <is>
          <t>IBGE — Censo Demográfico 2022 / SIDRA</t>
        </is>
      </c>
    </row>
    <row r="4917">
      <c r="A4917" s="0" t="inlineStr">
        <is>
          <t>4314308</t>
        </is>
      </c>
      <c r="B4917" s="0" t="inlineStr">
        <is>
          <t>Pejuçara</t>
        </is>
      </c>
      <c r="C4917" s="0" t="inlineStr">
        <is>
          <t>RS</t>
        </is>
      </c>
      <c r="D4917" s="0" t="inlineStr">
        <is>
          <t>2022</t>
        </is>
      </c>
      <c r="E4917" s="1">
        <v>3738</v>
      </c>
      <c r="F4917" s="1">
        <v>76</v>
      </c>
      <c r="G4917" s="1">
        <v>68</v>
      </c>
      <c r="H4917" s="1">
        <v>346</v>
      </c>
      <c r="I4917" s="1">
        <f>(F4917+G4917+H4917)/E4917*100</f>
        <v>13.108614232209737827715355805</v>
      </c>
      <c r="J4917" s="1">
        <f>(F4917+G4917)/E4917*100</f>
        <v>3.8523274478330658105939004815</v>
      </c>
      <c r="K4917" s="1">
        <f>F4917/E4917*100</f>
        <v>2.0331728196896736222578919208</v>
      </c>
      <c r="L4917" s="1">
        <v>1691.27</v>
      </c>
      <c r="M4917" s="1">
        <v>1228.00</v>
      </c>
      <c r="N4917" s="1">
        <v>3.00</v>
      </c>
      <c r="O4917" s="1">
        <v>72.80</v>
      </c>
      <c r="P4917" s="1">
        <v>19.85</v>
      </c>
      <c r="Q4917" s="1">
        <v>6.25</v>
      </c>
      <c r="R4917" s="1">
        <v>13.60</v>
      </c>
      <c r="S4917" s="1">
        <v>80.00</v>
      </c>
      <c s="1" r="T4917">
        <v>0</v>
      </c>
      <c r="U4917" s="1">
        <v>90.76</v>
      </c>
      <c r="V4917" s="1">
        <f>100-U4917</f>
        <v>9.24</v>
      </c>
      <c r="W4917" s="1">
        <v>7.71</v>
      </c>
      <c r="X4917" s="0" t="inlineStr">
        <is>
          <t>IBGE — Censo Demográfico 2022 / SIDRA</t>
        </is>
      </c>
    </row>
    <row r="4918">
      <c r="A4918" s="0" t="inlineStr">
        <is>
          <t>4314407</t>
        </is>
      </c>
      <c r="B4918" s="0" t="inlineStr">
        <is>
          <t>Pelotas</t>
        </is>
      </c>
      <c r="C4918" s="0" t="inlineStr">
        <is>
          <t>RS</t>
        </is>
      </c>
      <c r="D4918" s="0" t="inlineStr">
        <is>
          <t>2022</t>
        </is>
      </c>
      <c r="E4918" s="1">
        <v>323442</v>
      </c>
      <c r="F4918" s="1">
        <v>7760</v>
      </c>
      <c r="G4918" s="1">
        <v>17865</v>
      </c>
      <c r="H4918" s="1">
        <v>44884</v>
      </c>
      <c r="I4918" s="1">
        <f>(F4918+G4918+H4918)/E4918*100</f>
        <v>21.799580759456100320923071215</v>
      </c>
      <c r="J4918" s="1">
        <f>(F4918+G4918)/E4918*100</f>
        <v>7.9225950865997613173304641945</v>
      </c>
      <c r="K4918" s="1">
        <f>F4918/E4918*100</f>
        <v>2.3991936730542106467310986205</v>
      </c>
      <c r="L4918" s="1">
        <v>1959.93</v>
      </c>
      <c r="M4918" s="1">
        <v>1212.00</v>
      </c>
      <c r="N4918" s="1">
        <v>2.81</v>
      </c>
      <c r="O4918" s="1">
        <v>95.12</v>
      </c>
      <c r="P4918" s="1">
        <v>3.97</v>
      </c>
      <c r="Q4918" s="1">
        <v>78.46</v>
      </c>
      <c r="R4918" s="1">
        <v>15.15</v>
      </c>
      <c r="S4918" s="1">
        <v>2.37</v>
      </c>
      <c r="T4918" s="1">
        <v>0.07</v>
      </c>
      <c r="U4918" s="1">
        <v>98.78</v>
      </c>
      <c r="V4918" s="1">
        <f>100-U4918</f>
        <v>1.22</v>
      </c>
      <c r="W4918" s="1">
        <v>0.94</v>
      </c>
      <c r="X4918" s="0" t="inlineStr">
        <is>
          <t>IBGE — Censo Demográfico 2022 / SIDRA</t>
        </is>
      </c>
    </row>
    <row r="4919">
      <c r="A4919" s="0" t="inlineStr">
        <is>
          <t>4314423</t>
        </is>
      </c>
      <c r="B4919" s="0" t="inlineStr">
        <is>
          <t>Picada Café</t>
        </is>
      </c>
      <c r="C4919" s="0" t="inlineStr">
        <is>
          <t>RS</t>
        </is>
      </c>
      <c r="D4919" s="0" t="inlineStr">
        <is>
          <t>2022</t>
        </is>
      </c>
      <c r="E4919" s="1">
        <v>5348</v>
      </c>
      <c r="F4919" s="1">
        <v>18</v>
      </c>
      <c r="G4919" s="1">
        <v>0</v>
      </c>
      <c r="H4919" s="1">
        <v>178</v>
      </c>
      <c r="I4919" s="1">
        <f>(F4919+G4919+H4919)/E4919*100</f>
        <v>3.6649214659685863874345549738</v>
      </c>
      <c r="J4919" s="1">
        <f>(F4919+G4919)/E4919*100</f>
        <v>0.3365744203440538519072550486</v>
      </c>
      <c r="K4919" s="1">
        <f>F4919/E4919*100</f>
        <v>0.3365744203440538519072550486</v>
      </c>
      <c r="L4919" s="1">
        <v>2056.94</v>
      </c>
      <c r="M4919" s="1">
        <v>1666.67</v>
      </c>
      <c r="N4919" s="1">
        <v>1.44</v>
      </c>
      <c r="O4919" s="1">
        <v>82.96</v>
      </c>
      <c r="P4919" s="1">
        <v>3.25</v>
      </c>
      <c r="Q4919" s="1">
        <v>35.16</v>
      </c>
      <c r="R4919" s="1">
        <v>51.99</v>
      </c>
      <c r="S4919" s="1">
        <v>12.75</v>
      </c>
      <c s="1" r="T4919">
        <v>0</v>
      </c>
      <c r="U4919" s="1">
        <v>99.70</v>
      </c>
      <c r="V4919" s="1">
        <f>100-U4919</f>
        <v>0.30</v>
      </c>
      <c r="W4919" s="1">
        <v>0.20</v>
      </c>
      <c r="X4919" s="0" t="inlineStr">
        <is>
          <t>IBGE — Censo Demográfico 2022 / SIDRA</t>
        </is>
      </c>
    </row>
    <row r="4920">
      <c r="A4920" s="0" t="inlineStr">
        <is>
          <t>4314456</t>
        </is>
      </c>
      <c r="B4920" s="0" t="inlineStr">
        <is>
          <t>Pinhal</t>
        </is>
      </c>
      <c r="C4920" s="0" t="inlineStr">
        <is>
          <t>RS</t>
        </is>
      </c>
      <c r="D4920" s="0" t="inlineStr">
        <is>
          <t>2022</t>
        </is>
      </c>
      <c r="E4920" s="1">
        <v>2959</v>
      </c>
      <c r="F4920" s="1">
        <v>146</v>
      </c>
      <c r="G4920" s="1">
        <v>65</v>
      </c>
      <c r="H4920" s="1">
        <v>430</v>
      </c>
      <c r="I4920" s="1">
        <f>(F4920+G4920+H4920)/E4920*100</f>
        <v>21.662723893207164582629266644</v>
      </c>
      <c r="J4920" s="1">
        <f>(F4920+G4920)/E4920*100</f>
        <v>7.1307874281851977019263264616</v>
      </c>
      <c r="K4920" s="1">
        <f>F4920/E4920*100</f>
        <v>4.9340993578911794525177424806</v>
      </c>
      <c r="L4920" s="1">
        <v>1426.23</v>
      </c>
      <c r="M4920" s="1">
        <v>1200.00</v>
      </c>
      <c r="N4920" s="1">
        <v>7.62</v>
      </c>
      <c r="O4920" s="1">
        <v>82.74</v>
      </c>
      <c r="P4920" s="1">
        <v>8.08</v>
      </c>
      <c r="Q4920" s="1">
        <v>26.35</v>
      </c>
      <c r="R4920" s="1">
        <v>58.22</v>
      </c>
      <c r="S4920" s="1">
        <v>15.34</v>
      </c>
      <c r="T4920" s="1">
        <v>0.09</v>
      </c>
      <c r="U4920" s="1">
        <v>88.98</v>
      </c>
      <c r="V4920" s="1">
        <f>100-U4920</f>
        <v>11.02</v>
      </c>
      <c r="W4920" s="1">
        <v>9.92</v>
      </c>
      <c r="X4920" s="0" t="inlineStr">
        <is>
          <t>IBGE — Censo Demográfico 2022 / SIDRA</t>
        </is>
      </c>
    </row>
    <row r="4921">
      <c r="A4921" s="0" t="inlineStr">
        <is>
          <t>4314464</t>
        </is>
      </c>
      <c r="B4921" s="0" t="inlineStr">
        <is>
          <t>Pinhal da Serra</t>
        </is>
      </c>
      <c r="C4921" s="0" t="inlineStr">
        <is>
          <t>RS</t>
        </is>
      </c>
      <c r="D4921" s="0" t="inlineStr">
        <is>
          <t>2022</t>
        </is>
      </c>
      <c r="E4921" s="1">
        <v>2242</v>
      </c>
      <c r="F4921" s="1">
        <v>75</v>
      </c>
      <c r="G4921" s="1">
        <v>88</v>
      </c>
      <c r="H4921" s="1">
        <v>338</v>
      </c>
      <c r="I4921" s="1">
        <f>(F4921+G4921+H4921)/E4921*100</f>
        <v>22.346119536128456735057983943</v>
      </c>
      <c r="J4921" s="1">
        <f>(F4921+G4921)/E4921*100</f>
        <v>7.2702943800178412132024977698</v>
      </c>
      <c r="K4921" s="1">
        <f>F4921/E4921*100</f>
        <v>3.3452274754683318465655664585</v>
      </c>
      <c r="L4921" s="1">
        <v>1382.28</v>
      </c>
      <c r="M4921" s="1">
        <v>1133.33</v>
      </c>
      <c r="N4921" s="1">
        <v>6.74</v>
      </c>
      <c r="O4921" s="1">
        <v>91.86</v>
      </c>
      <c r="P4921" s="1">
        <v>6.21</v>
      </c>
      <c r="Q4921" s="1">
        <v>0.79</v>
      </c>
      <c r="R4921" s="1">
        <v>60.68</v>
      </c>
      <c r="S4921" s="1">
        <v>38.19</v>
      </c>
      <c r="T4921" s="1">
        <v>0.11</v>
      </c>
      <c r="U4921" s="1">
        <v>92.43</v>
      </c>
      <c r="V4921" s="1">
        <f>100-U4921</f>
        <v>7.57</v>
      </c>
      <c r="W4921" s="1">
        <v>6.44</v>
      </c>
      <c r="X4921" s="0" t="inlineStr">
        <is>
          <t>IBGE — Censo Demográfico 2022 / SIDRA</t>
        </is>
      </c>
    </row>
    <row r="4922">
      <c r="A4922" s="0" t="inlineStr">
        <is>
          <t>4314472</t>
        </is>
      </c>
      <c r="B4922" s="0" t="inlineStr">
        <is>
          <t>Pinhal Grande</t>
        </is>
      </c>
      <c r="C4922" s="0" t="inlineStr">
        <is>
          <t>RS</t>
        </is>
      </c>
      <c r="D4922" s="0" t="inlineStr">
        <is>
          <t>2022</t>
        </is>
      </c>
      <c r="E4922" s="1">
        <v>3803</v>
      </c>
      <c r="F4922" s="1">
        <v>43</v>
      </c>
      <c r="G4922" s="1">
        <v>235</v>
      </c>
      <c r="H4922" s="1">
        <v>479</v>
      </c>
      <c r="I4922" s="1">
        <f>(F4922+G4922+H4922)/E4922*100</f>
        <v>19.905337891138574809361030765</v>
      </c>
      <c r="J4922" s="1">
        <f>(F4922+G4922)/E4922*100</f>
        <v>7.310018406521167499342624244</v>
      </c>
      <c r="K4922" s="1">
        <f>F4922/E4922*100</f>
        <v>1.130686300289245332632132527</v>
      </c>
      <c r="L4922" s="1">
        <v>2173.71</v>
      </c>
      <c r="M4922" s="1">
        <v>1312.00</v>
      </c>
      <c r="N4922" s="1">
        <v>5.14</v>
      </c>
      <c r="O4922" s="1">
        <v>72.73</v>
      </c>
      <c r="P4922" s="1">
        <v>20.22</v>
      </c>
      <c r="Q4922" s="1">
        <v>47.69</v>
      </c>
      <c r="R4922" s="1">
        <v>25.44</v>
      </c>
      <c r="S4922" s="1">
        <v>25.10</v>
      </c>
      <c r="T4922" s="1">
        <v>0.54</v>
      </c>
      <c r="U4922" s="1">
        <v>61.06</v>
      </c>
      <c r="V4922" s="1">
        <f>100-U4922</f>
        <v>38.94</v>
      </c>
      <c r="W4922" s="1">
        <v>31.68</v>
      </c>
      <c r="X4922" s="0" t="inlineStr">
        <is>
          <t>IBGE — Censo Demográfico 2022 / SIDRA</t>
        </is>
      </c>
    </row>
    <row r="4923">
      <c r="A4923" s="0" t="inlineStr">
        <is>
          <t>4314498</t>
        </is>
      </c>
      <c r="B4923" s="0" t="inlineStr">
        <is>
          <t>Pinheirinho do Vale</t>
        </is>
      </c>
      <c r="C4923" s="0" t="inlineStr">
        <is>
          <t>RS</t>
        </is>
      </c>
      <c r="D4923" s="0" t="inlineStr">
        <is>
          <t>2022</t>
        </is>
      </c>
      <c r="E4923" s="1">
        <v>4540</v>
      </c>
      <c r="F4923" s="1">
        <v>19</v>
      </c>
      <c r="G4923" s="1">
        <v>217</v>
      </c>
      <c r="H4923" s="1">
        <v>605</v>
      </c>
      <c r="I4923" s="1">
        <f>(F4923+G4923+H4923)/E4923*100</f>
        <v>18.52422907488986784140969163</v>
      </c>
      <c r="J4923" s="1">
        <f>(F4923+G4923)/E4923*100</f>
        <v>5.1982378854625550660792951542</v>
      </c>
      <c r="K4923" s="1">
        <f>F4923/E4923*100</f>
        <v>0.4185022026431718061674008811</v>
      </c>
      <c r="L4923" s="1">
        <v>1757.29</v>
      </c>
      <c r="M4923" s="1">
        <v>1212.00</v>
      </c>
      <c r="N4923" s="1">
        <v>8.39</v>
      </c>
      <c r="O4923" s="1">
        <v>56.07</v>
      </c>
      <c r="P4923" s="1">
        <v>16.80</v>
      </c>
      <c r="Q4923" s="1">
        <v>2.89</v>
      </c>
      <c r="R4923" s="1">
        <v>47.70</v>
      </c>
      <c r="S4923" s="1">
        <v>48.94</v>
      </c>
      <c s="1" r="T4923">
        <v>0</v>
      </c>
      <c r="U4923" s="1">
        <v>80.72</v>
      </c>
      <c r="V4923" s="1">
        <f>100-U4923</f>
        <v>19.28</v>
      </c>
      <c r="W4923" s="1">
        <v>18.16</v>
      </c>
      <c r="X4923" s="0" t="inlineStr">
        <is>
          <t>IBGE — Censo Demográfico 2022 / SIDRA</t>
        </is>
      </c>
    </row>
    <row r="4924">
      <c r="A4924" s="0" t="inlineStr">
        <is>
          <t>4314506</t>
        </is>
      </c>
      <c r="B4924" s="0" t="inlineStr">
        <is>
          <t>Pinheiro Machado</t>
        </is>
      </c>
      <c r="C4924" s="0" t="inlineStr">
        <is>
          <t>RS</t>
        </is>
      </c>
      <c r="D4924" s="0" t="inlineStr">
        <is>
          <t>2022</t>
        </is>
      </c>
      <c r="E4924" s="1">
        <v>11182</v>
      </c>
      <c r="F4924" s="1">
        <v>390</v>
      </c>
      <c r="G4924" s="1">
        <v>632</v>
      </c>
      <c r="H4924" s="1">
        <v>2040</v>
      </c>
      <c r="I4924" s="1">
        <f>(F4924+G4924+H4924)/E4924*100</f>
        <v>27.383294580575925594705777142</v>
      </c>
      <c r="J4924" s="1">
        <f>(F4924+G4924)/E4924*100</f>
        <v>9.139688785548202468252548739</v>
      </c>
      <c r="K4924" s="1">
        <f>F4924/E4924*100</f>
        <v>3.4877481666964764800572348417</v>
      </c>
      <c r="L4924" s="1">
        <v>1416.97</v>
      </c>
      <c r="M4924" s="1">
        <v>1050.00</v>
      </c>
      <c r="N4924" s="1">
        <v>6.99</v>
      </c>
      <c r="O4924" s="1">
        <v>80.81</v>
      </c>
      <c r="P4924" s="1">
        <v>16.51</v>
      </c>
      <c r="Q4924" s="1">
        <v>75.95</v>
      </c>
      <c r="R4924" s="1">
        <v>8.38</v>
      </c>
      <c r="S4924" s="1">
        <v>12.93</v>
      </c>
      <c r="T4924" s="1">
        <v>0.12</v>
      </c>
      <c r="U4924" s="1">
        <v>85.15</v>
      </c>
      <c r="V4924" s="1">
        <f>100-U4924</f>
        <v>14.85</v>
      </c>
      <c r="W4924" s="1">
        <v>11.57</v>
      </c>
      <c r="X4924" s="0" t="inlineStr">
        <is>
          <t>IBGE — Censo Demográfico 2022 / SIDRA</t>
        </is>
      </c>
    </row>
    <row r="4925">
      <c r="A4925" s="0" t="inlineStr">
        <is>
          <t>4314548</t>
        </is>
      </c>
      <c r="B4925" s="0" t="inlineStr">
        <is>
          <t>Pinto Bandeira</t>
        </is>
      </c>
      <c r="C4925" s="0" t="inlineStr">
        <is>
          <t>RS</t>
        </is>
      </c>
      <c r="D4925" s="0" t="inlineStr">
        <is>
          <t>2022</t>
        </is>
      </c>
      <c r="E4925" s="1">
        <v>2689</v>
      </c>
      <c r="F4925" s="1">
        <v>0</v>
      </c>
      <c r="G4925" s="1">
        <v>29</v>
      </c>
      <c r="H4925" s="1">
        <v>96</v>
      </c>
      <c r="I4925" s="1">
        <f>(F4925+G4925+H4925)/E4925*100</f>
        <v>4.6485682409817776124953514318</v>
      </c>
      <c r="J4925" s="1">
        <f>(F4925+G4925)/E4925*100</f>
        <v>1.0784678319077724060989215322</v>
      </c>
      <c r="K4925" s="1">
        <f>F4925/E4925*100</f>
        <v>0</v>
      </c>
      <c r="L4925" s="1">
        <v>2510.66</v>
      </c>
      <c r="M4925" s="1">
        <v>1975.00</v>
      </c>
      <c r="N4925" s="1">
        <v>2.37</v>
      </c>
      <c r="O4925" s="1">
        <v>42.98</v>
      </c>
      <c r="P4925" s="1">
        <v>20.24</v>
      </c>
      <c r="Q4925" s="1">
        <v>0.87</v>
      </c>
      <c r="R4925" s="1">
        <v>47.77</v>
      </c>
      <c r="S4925" s="1">
        <v>50.92</v>
      </c>
      <c s="1" r="T4925">
        <v>0</v>
      </c>
      <c r="U4925" s="1">
        <v>93.91</v>
      </c>
      <c r="V4925" s="1">
        <f>100-U4925</f>
        <v>6.09</v>
      </c>
      <c r="W4925" s="1">
        <v>5.33</v>
      </c>
      <c r="X4925" s="0" t="inlineStr">
        <is>
          <t>IBGE — Censo Demográfico 2022 / SIDRA</t>
        </is>
      </c>
    </row>
    <row r="4926">
      <c r="A4926" s="0" t="inlineStr">
        <is>
          <t>4314555</t>
        </is>
      </c>
      <c r="B4926" s="0" t="inlineStr">
        <is>
          <t>Pirapó</t>
        </is>
      </c>
      <c r="C4926" s="0" t="inlineStr">
        <is>
          <t>RS</t>
        </is>
      </c>
      <c r="D4926" s="0" t="inlineStr">
        <is>
          <t>2022</t>
        </is>
      </c>
      <c r="E4926" s="1">
        <v>2243</v>
      </c>
      <c r="F4926" s="1">
        <v>68</v>
      </c>
      <c r="G4926" s="1">
        <v>191</v>
      </c>
      <c r="H4926" s="1">
        <v>389</v>
      </c>
      <c r="I4926" s="1">
        <f>(F4926+G4926+H4926)/E4926*100</f>
        <v>28.889879625501560410164957646</v>
      </c>
      <c r="J4926" s="1">
        <f>(F4926+G4926)/E4926*100</f>
        <v>11.547035220686580472581364244</v>
      </c>
      <c r="K4926" s="1">
        <f>F4926/E4926*100</f>
        <v>3.03165403477485510477039679</v>
      </c>
      <c r="L4926" s="1">
        <v>1342.02</v>
      </c>
      <c r="M4926" s="1">
        <v>1056.00</v>
      </c>
      <c r="N4926" s="1">
        <v>9.87</v>
      </c>
      <c r="O4926" s="1">
        <v>96.18</v>
      </c>
      <c r="P4926" s="1">
        <v>2.84</v>
      </c>
      <c r="Q4926" s="1">
        <v>0.55</v>
      </c>
      <c r="R4926" s="1">
        <v>85.17</v>
      </c>
      <c r="S4926" s="1">
        <v>13.96</v>
      </c>
      <c s="1" r="T4926">
        <v>0</v>
      </c>
      <c r="U4926" s="1">
        <v>86.04</v>
      </c>
      <c r="V4926" s="1">
        <f>100-U4926</f>
        <v>13.96</v>
      </c>
      <c r="W4926" s="1">
        <v>12.65</v>
      </c>
      <c r="X4926" s="0" t="inlineStr">
        <is>
          <t>IBGE — Censo Demográfico 2022 / SIDRA</t>
        </is>
      </c>
    </row>
    <row r="4927">
      <c r="A4927" s="0" t="inlineStr">
        <is>
          <t>4314605</t>
        </is>
      </c>
      <c r="B4927" s="0" t="inlineStr">
        <is>
          <t>Piratini</t>
        </is>
      </c>
      <c r="C4927" s="0" t="inlineStr">
        <is>
          <t>RS</t>
        </is>
      </c>
      <c r="D4927" s="0" t="inlineStr">
        <is>
          <t>2022</t>
        </is>
      </c>
      <c r="E4927" s="1">
        <v>17494</v>
      </c>
      <c r="F4927" s="1">
        <v>786</v>
      </c>
      <c r="G4927" s="1">
        <v>1437</v>
      </c>
      <c r="H4927" s="1">
        <v>2923</v>
      </c>
      <c r="I4927" s="1">
        <f>(F4927+G4927+H4927)/E4927*100</f>
        <v>29.41579970275523036469646736</v>
      </c>
      <c r="J4927" s="1">
        <f>(F4927+G4927)/E4927*100</f>
        <v>12.707213901909226020349834229</v>
      </c>
      <c r="K4927" s="1">
        <f>F4927/E4927*100</f>
        <v>4.4929690179490110895164056248</v>
      </c>
      <c r="L4927" s="1">
        <v>1240.96</v>
      </c>
      <c r="M4927" s="1">
        <v>1000.00</v>
      </c>
      <c r="N4927" s="1">
        <v>7.15</v>
      </c>
      <c r="O4927" s="1">
        <v>64.83</v>
      </c>
      <c r="P4927" s="1">
        <v>33.78</v>
      </c>
      <c r="Q4927" s="1">
        <v>39.77</v>
      </c>
      <c r="R4927" s="1">
        <v>15.63</v>
      </c>
      <c r="S4927" s="1">
        <v>43.03</v>
      </c>
      <c r="T4927" s="1">
        <v>0.36</v>
      </c>
      <c r="U4927" s="1">
        <v>71.40</v>
      </c>
      <c r="V4927" s="1">
        <f>100-U4927</f>
        <v>28.60</v>
      </c>
      <c r="W4927" s="1">
        <v>22.35</v>
      </c>
      <c r="X4927" s="0" t="inlineStr">
        <is>
          <t>IBGE — Censo Demográfico 2022 / SIDRA</t>
        </is>
      </c>
    </row>
    <row r="4928">
      <c r="A4928" s="0" t="inlineStr">
        <is>
          <t>4314704</t>
        </is>
      </c>
      <c r="B4928" s="0" t="inlineStr">
        <is>
          <t>Planalto</t>
        </is>
      </c>
      <c r="C4928" s="0" t="inlineStr">
        <is>
          <t>RS</t>
        </is>
      </c>
      <c r="D4928" s="0" t="inlineStr">
        <is>
          <t>2022</t>
        </is>
      </c>
      <c r="E4928" s="1">
        <v>10393</v>
      </c>
      <c r="F4928" s="1">
        <v>385</v>
      </c>
      <c r="G4928" s="1">
        <v>938</v>
      </c>
      <c r="H4928" s="1">
        <v>1776</v>
      </c>
      <c r="I4928" s="1">
        <f>(F4928+G4928+H4928)/E4928*100</f>
        <v>29.818146829596844029635331473</v>
      </c>
      <c r="J4928" s="1">
        <f>(F4928+G4928)/E4928*100</f>
        <v>12.729721928220917925526796883</v>
      </c>
      <c r="K4928" s="1">
        <f>F4928/E4928*100</f>
        <v>3.7044164341383623592802848071</v>
      </c>
      <c r="L4928" s="1">
        <v>1342.22</v>
      </c>
      <c r="M4928" s="1">
        <v>1000.00</v>
      </c>
      <c r="N4928" s="1">
        <v>7.83</v>
      </c>
      <c r="O4928" s="1">
        <v>77.45</v>
      </c>
      <c r="P4928" s="1">
        <v>18.52</v>
      </c>
      <c r="Q4928" s="1">
        <v>9.80</v>
      </c>
      <c r="R4928" s="1">
        <v>55.37</v>
      </c>
      <c r="S4928" s="1">
        <v>33.47</v>
      </c>
      <c r="T4928" s="1">
        <v>0.91</v>
      </c>
      <c r="U4928" s="1">
        <v>74.31</v>
      </c>
      <c r="V4928" s="1">
        <f>100-U4928</f>
        <v>25.69</v>
      </c>
      <c r="W4928" s="1">
        <v>23.61</v>
      </c>
      <c r="X4928" s="0" t="inlineStr">
        <is>
          <t>IBGE — Censo Demográfico 2022 / SIDRA</t>
        </is>
      </c>
    </row>
    <row r="4929">
      <c r="A4929" s="0" t="inlineStr">
        <is>
          <t>4314753</t>
        </is>
      </c>
      <c r="B4929" s="0" t="inlineStr">
        <is>
          <t>Poço das Antas</t>
        </is>
      </c>
      <c r="C4929" s="0" t="inlineStr">
        <is>
          <t>RS</t>
        </is>
      </c>
      <c r="D4929" s="0" t="inlineStr">
        <is>
          <t>2022</t>
        </is>
      </c>
      <c r="E4929" s="1">
        <v>2171</v>
      </c>
      <c r="F4929" s="1">
        <v>0</v>
      </c>
      <c r="G4929" s="1">
        <v>17</v>
      </c>
      <c r="H4929" s="1">
        <v>135</v>
      </c>
      <c r="I4929" s="1">
        <f>(F4929+G4929+H4929)/E4929*100</f>
        <v>7.0013818516812528788576692768</v>
      </c>
      <c r="J4929" s="1">
        <f>(F4929+G4929)/E4929*100</f>
        <v>0.7830492860432980193459235375</v>
      </c>
      <c r="K4929" s="1">
        <f>F4929/E4929*100</f>
        <v>0</v>
      </c>
      <c r="L4929" s="1">
        <v>1915.28</v>
      </c>
      <c r="M4929" s="1">
        <v>1496.50</v>
      </c>
      <c r="N4929" s="1">
        <v>2.13</v>
      </c>
      <c r="O4929" s="1">
        <v>93.11</v>
      </c>
      <c r="P4929" s="1">
        <v>0.24</v>
      </c>
      <c r="Q4929" s="1">
        <v>0.24</v>
      </c>
      <c r="R4929" s="1">
        <v>63.66</v>
      </c>
      <c r="S4929" s="1">
        <v>35.87</v>
      </c>
      <c s="1" r="T4929">
        <v>0</v>
      </c>
      <c r="U4929" s="1">
        <v>99.41</v>
      </c>
      <c r="V4929" s="1">
        <f>100-U4929</f>
        <v>0.59</v>
      </c>
      <c r="W4929" s="1">
        <v>0.59</v>
      </c>
      <c r="X4929" s="0" t="inlineStr">
        <is>
          <t>IBGE — Censo Demográfico 2022 / SIDRA</t>
        </is>
      </c>
    </row>
    <row r="4930">
      <c r="A4930" s="0" t="inlineStr">
        <is>
          <t>4314779</t>
        </is>
      </c>
      <c r="B4930" s="0" t="inlineStr">
        <is>
          <t>Pontão</t>
        </is>
      </c>
      <c r="C4930" s="0" t="inlineStr">
        <is>
          <t>RS</t>
        </is>
      </c>
      <c r="D4930" s="0" t="inlineStr">
        <is>
          <t>2022</t>
        </is>
      </c>
      <c r="E4930" s="1">
        <v>3296</v>
      </c>
      <c r="F4930" s="1">
        <v>162</v>
      </c>
      <c r="G4930" s="1">
        <v>89</v>
      </c>
      <c r="H4930" s="1">
        <v>400</v>
      </c>
      <c r="I4930" s="1">
        <f>(F4930+G4930+H4930)/E4930*100</f>
        <v>19.751213592233009708737864078</v>
      </c>
      <c r="J4930" s="1">
        <f>(F4930+G4930)/E4930*100</f>
        <v>7.6152912621359223300970873786</v>
      </c>
      <c r="K4930" s="1">
        <f>F4930/E4930*100</f>
        <v>4.9150485436893203883495145631</v>
      </c>
      <c r="L4930" s="1">
        <v>1695.82</v>
      </c>
      <c r="M4930" s="1">
        <v>1212.00</v>
      </c>
      <c r="N4930" s="1">
        <v>3.83</v>
      </c>
      <c r="O4930" s="1">
        <v>66.00</v>
      </c>
      <c r="P4930" s="1">
        <v>13.03</v>
      </c>
      <c r="Q4930" s="1">
        <v>18.35</v>
      </c>
      <c r="R4930" s="1">
        <v>65.13</v>
      </c>
      <c r="S4930" s="1">
        <v>16.52</v>
      </c>
      <c s="1" r="T4930">
        <v>0</v>
      </c>
      <c r="U4930" s="1">
        <v>64.10</v>
      </c>
      <c r="V4930" s="1">
        <f>100-U4930</f>
        <v>35.90</v>
      </c>
      <c r="W4930" s="1">
        <v>20.57</v>
      </c>
      <c r="X4930" s="0" t="inlineStr">
        <is>
          <t>IBGE — Censo Demográfico 2022 / SIDRA</t>
        </is>
      </c>
    </row>
    <row r="4931">
      <c r="A4931" s="0" t="inlineStr">
        <is>
          <t>4314787</t>
        </is>
      </c>
      <c r="B4931" s="0" t="inlineStr">
        <is>
          <t>Ponte Preta</t>
        </is>
      </c>
      <c r="C4931" s="0" t="inlineStr">
        <is>
          <t>RS</t>
        </is>
      </c>
      <c r="D4931" s="0" t="inlineStr">
        <is>
          <t>2022</t>
        </is>
      </c>
      <c r="E4931" s="1">
        <v>1575</v>
      </c>
      <c r="F4931" s="1">
        <v>10</v>
      </c>
      <c r="G4931" s="1">
        <v>30</v>
      </c>
      <c r="H4931" s="1">
        <v>59</v>
      </c>
      <c r="I4931" s="1">
        <f>(F4931+G4931+H4931)/E4931*100</f>
        <v>6.2857142857142857142857142857</v>
      </c>
      <c r="J4931" s="1">
        <f>(F4931+G4931)/E4931*100</f>
        <v>2.5396825396825396825396825397</v>
      </c>
      <c r="K4931" s="1">
        <f>F4931/E4931*100</f>
        <v>0.6349206349206349206349206349</v>
      </c>
      <c r="L4931" s="1">
        <v>2431.26</v>
      </c>
      <c r="M4931" s="1">
        <v>1553.00</v>
      </c>
      <c r="N4931" s="1">
        <v>4.02</v>
      </c>
      <c r="O4931" s="1">
        <v>64.10</v>
      </c>
      <c r="P4931" s="1">
        <v>4.62</v>
      </c>
      <c r="Q4931" s="1">
        <v>1.20</v>
      </c>
      <c r="R4931" s="1">
        <v>79.49</v>
      </c>
      <c r="S4931" s="1">
        <v>18.97</v>
      </c>
      <c s="1" r="T4931">
        <v>0</v>
      </c>
      <c r="U4931" s="1">
        <v>52.14</v>
      </c>
      <c r="V4931" s="1">
        <f>100-U4931</f>
        <v>47.86</v>
      </c>
      <c r="W4931" s="1">
        <v>32.48</v>
      </c>
      <c r="X4931" s="0" t="inlineStr">
        <is>
          <t>IBGE — Censo Demográfico 2022 / SIDRA</t>
        </is>
      </c>
    </row>
    <row r="4932">
      <c r="A4932" s="0" t="inlineStr">
        <is>
          <t>4314803</t>
        </is>
      </c>
      <c r="B4932" s="0" t="inlineStr">
        <is>
          <t>Portão</t>
        </is>
      </c>
      <c r="C4932" s="0" t="inlineStr">
        <is>
          <t>RS</t>
        </is>
      </c>
      <c r="D4932" s="0" t="inlineStr">
        <is>
          <t>2022</t>
        </is>
      </c>
      <c r="E4932" s="1">
        <v>33862</v>
      </c>
      <c r="F4932" s="1">
        <v>495</v>
      </c>
      <c r="G4932" s="1">
        <v>942</v>
      </c>
      <c r="H4932" s="1">
        <v>4204</v>
      </c>
      <c r="I4932" s="1">
        <f>(F4932+G4932+H4932)/E4932*100</f>
        <v>16.658791565766936388872482429</v>
      </c>
      <c r="J4932" s="1">
        <f>(F4932+G4932)/E4932*100</f>
        <v>4.2436949973421534463410312445</v>
      </c>
      <c r="K4932" s="1">
        <f>F4932/E4932*100</f>
        <v>1.4618156045124328155454491761</v>
      </c>
      <c r="L4932" s="1">
        <v>1627.56</v>
      </c>
      <c r="M4932" s="1">
        <v>1300.00</v>
      </c>
      <c r="N4932" s="1">
        <v>2.91</v>
      </c>
      <c r="O4932" s="1">
        <v>40.77</v>
      </c>
      <c r="P4932" s="1">
        <v>45.23</v>
      </c>
      <c r="Q4932" s="1">
        <v>76.08</v>
      </c>
      <c r="R4932" s="1">
        <v>18.15</v>
      </c>
      <c r="S4932" s="1">
        <v>4.14</v>
      </c>
      <c r="T4932" s="1">
        <v>0.01</v>
      </c>
      <c r="U4932" s="1">
        <v>99.62</v>
      </c>
      <c r="V4932" s="1">
        <f>100-U4932</f>
        <v>0.38</v>
      </c>
      <c r="W4932" s="1">
        <v>0.26</v>
      </c>
      <c r="X4932" s="0" t="inlineStr">
        <is>
          <t>IBGE — Censo Demográfico 2022 / SIDRA</t>
        </is>
      </c>
    </row>
    <row r="4933">
      <c r="A4933" s="0" t="inlineStr">
        <is>
          <t>4314902</t>
        </is>
      </c>
      <c r="B4933" s="0" t="inlineStr">
        <is>
          <t>Porto Alegre</t>
        </is>
      </c>
      <c r="C4933" s="0" t="inlineStr">
        <is>
          <t>RS</t>
        </is>
      </c>
      <c r="D4933" s="0" t="inlineStr">
        <is>
          <t>2022</t>
        </is>
      </c>
      <c r="E4933" s="1">
        <v>1321863</v>
      </c>
      <c r="F4933" s="1">
        <v>42194</v>
      </c>
      <c r="G4933" s="1">
        <v>50413</v>
      </c>
      <c r="H4933" s="1">
        <v>135431</v>
      </c>
      <c r="I4933" s="1">
        <f>(F4933+G4933+H4933)/E4933*100</f>
        <v>17.251258262013536955039970103</v>
      </c>
      <c r="J4933" s="1">
        <f>(F4933+G4933)/E4933*100</f>
        <v>7.0057940951520694655951486652</v>
      </c>
      <c r="K4933" s="1">
        <f>F4933/E4933*100</f>
        <v>3.1920100645830921963925157146</v>
      </c>
      <c r="L4933" s="1">
        <v>3203.31</v>
      </c>
      <c r="M4933" s="1">
        <v>1700.00</v>
      </c>
      <c r="N4933" s="1">
        <v>1.74</v>
      </c>
      <c r="O4933" s="1">
        <v>99.12</v>
      </c>
      <c r="P4933" s="1">
        <v>0.61</v>
      </c>
      <c r="Q4933" s="1">
        <v>93.01</v>
      </c>
      <c r="R4933" s="1">
        <v>3.08</v>
      </c>
      <c r="S4933" s="1">
        <v>1.15</v>
      </c>
      <c r="T4933" s="1">
        <v>0.03</v>
      </c>
      <c r="U4933" s="1">
        <v>99.46</v>
      </c>
      <c r="V4933" s="1">
        <f>100-U4933</f>
        <v>0.54</v>
      </c>
      <c r="W4933" s="1">
        <v>0.06</v>
      </c>
      <c r="X4933" s="0" t="inlineStr">
        <is>
          <t>IBGE — Censo Demográfico 2022 / SIDRA</t>
        </is>
      </c>
    </row>
    <row r="4934">
      <c r="A4934" s="0" t="inlineStr">
        <is>
          <t>4315008</t>
        </is>
      </c>
      <c r="B4934" s="0" t="inlineStr">
        <is>
          <t>Porto Lucena</t>
        </is>
      </c>
      <c r="C4934" s="0" t="inlineStr">
        <is>
          <t>RS</t>
        </is>
      </c>
      <c r="D4934" s="0" t="inlineStr">
        <is>
          <t>2022</t>
        </is>
      </c>
      <c r="E4934" s="1">
        <v>4343</v>
      </c>
      <c r="F4934" s="1">
        <v>41</v>
      </c>
      <c r="G4934" s="1">
        <v>160</v>
      </c>
      <c r="H4934" s="1">
        <v>474</v>
      </c>
      <c r="I4934" s="1">
        <f>(F4934+G4934+H4934)/E4934*100</f>
        <v>15.542251899608565507713562054</v>
      </c>
      <c r="J4934" s="1">
        <f>(F4934+G4934)/E4934*100</f>
        <v>4.628137232327883951185816256</v>
      </c>
      <c r="K4934" s="1">
        <f>F4934/E4934*100</f>
        <v>0.9440478931614091641722311766</v>
      </c>
      <c r="L4934" s="1">
        <v>1673.28</v>
      </c>
      <c r="M4934" s="1">
        <v>1212.00</v>
      </c>
      <c r="N4934" s="1">
        <v>7.02</v>
      </c>
      <c r="O4934" s="1">
        <v>93.91</v>
      </c>
      <c r="P4934" s="1">
        <v>3.23</v>
      </c>
      <c r="Q4934" s="1">
        <v>1.26</v>
      </c>
      <c r="R4934" s="1">
        <v>1.54</v>
      </c>
      <c r="S4934" s="1">
        <v>96.98</v>
      </c>
      <c s="1" r="T4934">
        <v>0</v>
      </c>
      <c r="U4934" s="1">
        <v>76.59</v>
      </c>
      <c r="V4934" s="1">
        <f>100-U4934</f>
        <v>23.41</v>
      </c>
      <c r="W4934" s="1">
        <v>21.49</v>
      </c>
      <c r="X4934" s="0" t="inlineStr">
        <is>
          <t>IBGE — Censo Demográfico 2022 / SIDRA</t>
        </is>
      </c>
    </row>
    <row r="4935">
      <c r="A4935" s="0" t="inlineStr">
        <is>
          <t>4315057</t>
        </is>
      </c>
      <c r="B4935" s="0" t="inlineStr">
        <is>
          <t>Porto Mauá</t>
        </is>
      </c>
      <c r="C4935" s="0" t="inlineStr">
        <is>
          <t>RS</t>
        </is>
      </c>
      <c r="D4935" s="0" t="inlineStr">
        <is>
          <t>2022</t>
        </is>
      </c>
      <c r="E4935" s="1">
        <v>2135</v>
      </c>
      <c r="F4935" s="1">
        <v>65</v>
      </c>
      <c r="G4935" s="1">
        <v>66</v>
      </c>
      <c r="H4935" s="1">
        <v>335</v>
      </c>
      <c r="I4935" s="1">
        <f>(F4935+G4935+H4935)/E4935*100</f>
        <v>21.826697892271662763466042155</v>
      </c>
      <c r="J4935" s="1">
        <f>(F4935+G4935)/E4935*100</f>
        <v>6.1358313817330210772833723653</v>
      </c>
      <c r="K4935" s="1">
        <f>F4935/E4935*100</f>
        <v>3.0444964871194379391100702576</v>
      </c>
      <c r="L4935" s="1">
        <v>1373.97</v>
      </c>
      <c r="M4935" s="1">
        <v>1212.00</v>
      </c>
      <c r="N4935" s="1">
        <v>5.11</v>
      </c>
      <c r="O4935" s="1">
        <v>98.46</v>
      </c>
      <c r="P4935" s="1">
        <v>0.36</v>
      </c>
      <c r="Q4935" s="1">
        <v>1.66</v>
      </c>
      <c r="R4935" s="1">
        <v>15.54</v>
      </c>
      <c r="S4935" s="1">
        <v>82.80</v>
      </c>
      <c s="1" r="T4935">
        <v>0</v>
      </c>
      <c r="U4935" s="1">
        <v>97.63</v>
      </c>
      <c r="V4935" s="1">
        <f>100-U4935</f>
        <v>2.37</v>
      </c>
      <c r="W4935" s="1">
        <v>1.90</v>
      </c>
      <c r="X4935" s="0" t="inlineStr">
        <is>
          <t>IBGE — Censo Demográfico 2022 / SIDRA</t>
        </is>
      </c>
    </row>
    <row r="4936">
      <c r="A4936" s="0" t="inlineStr">
        <is>
          <t>4315073</t>
        </is>
      </c>
      <c r="B4936" s="0" t="inlineStr">
        <is>
          <t>Porto Vera Cruz</t>
        </is>
      </c>
      <c r="C4936" s="0" t="inlineStr">
        <is>
          <t>RS</t>
        </is>
      </c>
      <c r="D4936" s="0" t="inlineStr">
        <is>
          <t>2022</t>
        </is>
      </c>
      <c r="E4936" s="1">
        <v>1560</v>
      </c>
      <c r="F4936" s="1">
        <v>76</v>
      </c>
      <c r="G4936" s="1">
        <v>138</v>
      </c>
      <c r="H4936" s="1">
        <v>143</v>
      </c>
      <c r="I4936" s="1">
        <f>(F4936+G4936+H4936)/E4936*100</f>
        <v>22.884615384615384615384615385</v>
      </c>
      <c r="J4936" s="1">
        <f>(F4936+G4936)/E4936*100</f>
        <v>13.717948717948717948717948718</v>
      </c>
      <c r="K4936" s="1">
        <f>F4936/E4936*100</f>
        <v>4.8717948717948717948717948718</v>
      </c>
      <c r="L4936" s="1">
        <v>1544.81</v>
      </c>
      <c r="M4936" s="1">
        <v>1212.00</v>
      </c>
      <c r="N4936" s="1">
        <v>7.51</v>
      </c>
      <c r="O4936" s="1">
        <v>89.77</v>
      </c>
      <c r="P4936" s="1">
        <v>4.81</v>
      </c>
      <c r="Q4936" s="1">
        <v>8.42</v>
      </c>
      <c r="R4936" s="1">
        <v>24.06</v>
      </c>
      <c r="S4936" s="1">
        <v>66.62</v>
      </c>
      <c r="T4936" s="1">
        <v>0.15</v>
      </c>
      <c r="U4936" s="1">
        <v>91.88</v>
      </c>
      <c r="V4936" s="1">
        <f>100-U4936</f>
        <v>8.12</v>
      </c>
      <c r="W4936" s="1">
        <v>7.22</v>
      </c>
      <c r="X4936" s="0" t="inlineStr">
        <is>
          <t>IBGE — Censo Demográfico 2022 / SIDRA</t>
        </is>
      </c>
    </row>
    <row r="4937">
      <c r="A4937" s="0" t="inlineStr">
        <is>
          <t>4315107</t>
        </is>
      </c>
      <c r="B4937" s="0" t="inlineStr">
        <is>
          <t>Porto Xavier</t>
        </is>
      </c>
      <c r="C4937" s="0" t="inlineStr">
        <is>
          <t>RS</t>
        </is>
      </c>
      <c r="D4937" s="0" t="inlineStr">
        <is>
          <t>2022</t>
        </is>
      </c>
      <c r="E4937" s="1">
        <v>9910</v>
      </c>
      <c r="F4937" s="1">
        <v>47</v>
      </c>
      <c r="G4937" s="1">
        <v>681</v>
      </c>
      <c r="H4937" s="1">
        <v>1605</v>
      </c>
      <c r="I4937" s="1">
        <f>(F4937+G4937+H4937)/E4937*100</f>
        <v>23.541876892028254288597376387</v>
      </c>
      <c r="J4937" s="1">
        <f>(F4937+G4937)/E4937*100</f>
        <v>7.3461150353178607467204843592</v>
      </c>
      <c r="K4937" s="1">
        <f>F4937/E4937*100</f>
        <v>0.4742684157416750756811301715</v>
      </c>
      <c r="L4937" s="1">
        <v>1572.31</v>
      </c>
      <c r="M4937" s="1">
        <v>1212.00</v>
      </c>
      <c r="N4937" s="1">
        <v>6.64</v>
      </c>
      <c r="O4937" s="1">
        <v>75.55</v>
      </c>
      <c r="P4937" s="1">
        <v>17.70</v>
      </c>
      <c r="Q4937" s="1">
        <v>39.29</v>
      </c>
      <c r="R4937" s="1">
        <v>20.88</v>
      </c>
      <c r="S4937" s="1">
        <v>38.43</v>
      </c>
      <c r="T4937" s="1">
        <v>0.10</v>
      </c>
      <c r="U4937" s="1">
        <v>81.74</v>
      </c>
      <c r="V4937" s="1">
        <f>100-U4937</f>
        <v>18.26</v>
      </c>
      <c r="W4937" s="1">
        <v>17.19</v>
      </c>
      <c r="X4937" s="0" t="inlineStr">
        <is>
          <t>IBGE — Censo Demográfico 2022 / SIDRA</t>
        </is>
      </c>
    </row>
    <row r="4938">
      <c r="A4938" s="0" t="inlineStr">
        <is>
          <t>4315131</t>
        </is>
      </c>
      <c r="B4938" s="0" t="inlineStr">
        <is>
          <t>Pouso Novo</t>
        </is>
      </c>
      <c r="C4938" s="0" t="inlineStr">
        <is>
          <t>RS</t>
        </is>
      </c>
      <c r="D4938" s="0" t="inlineStr">
        <is>
          <t>2022</t>
        </is>
      </c>
      <c r="E4938" s="1">
        <v>1737</v>
      </c>
      <c r="F4938" s="1">
        <v>8</v>
      </c>
      <c r="G4938" s="1">
        <v>89</v>
      </c>
      <c r="H4938" s="1">
        <v>161</v>
      </c>
      <c r="I4938" s="1">
        <f>(F4938+G4938+H4938)/E4938*100</f>
        <v>14.853195164075993091537132988</v>
      </c>
      <c r="J4938" s="1">
        <f>(F4938+G4938)/E4938*100</f>
        <v>5.5843408175014392630972941854</v>
      </c>
      <c r="K4938" s="1">
        <f>F4938/E4938*100</f>
        <v>0.4605641911341393206678180771</v>
      </c>
      <c r="L4938" s="1">
        <v>1783.78</v>
      </c>
      <c r="M4938" s="1">
        <v>1250.00</v>
      </c>
      <c r="N4938" s="1">
        <v>8.19</v>
      </c>
      <c r="O4938" s="1">
        <v>60.90</v>
      </c>
      <c r="P4938" s="1">
        <v>22.26</v>
      </c>
      <c r="Q4938" s="1">
        <v>1.95</v>
      </c>
      <c r="R4938" s="1">
        <v>5.86</v>
      </c>
      <c r="S4938" s="1">
        <v>87.82</v>
      </c>
      <c r="T4938" s="1">
        <v>0.45</v>
      </c>
      <c r="U4938" s="1">
        <v>73.08</v>
      </c>
      <c r="V4938" s="1">
        <f>100-U4938</f>
        <v>26.92</v>
      </c>
      <c r="W4938" s="1">
        <v>24.66</v>
      </c>
      <c r="X4938" s="0" t="inlineStr">
        <is>
          <t>IBGE — Censo Demográfico 2022 / SIDRA</t>
        </is>
      </c>
    </row>
    <row r="4939">
      <c r="A4939" s="0" t="inlineStr">
        <is>
          <t>4315149</t>
        </is>
      </c>
      <c r="B4939" s="0" t="inlineStr">
        <is>
          <t>Presidente Lucena</t>
        </is>
      </c>
      <c r="C4939" s="0" t="inlineStr">
        <is>
          <t>RS</t>
        </is>
      </c>
      <c r="D4939" s="0" t="inlineStr">
        <is>
          <t>2022</t>
        </is>
      </c>
      <c r="E4939" s="1">
        <v>3069</v>
      </c>
      <c r="F4939" s="1">
        <v>3</v>
      </c>
      <c r="G4939" s="1">
        <v>29</v>
      </c>
      <c r="H4939" s="1">
        <v>252</v>
      </c>
      <c r="I4939" s="1">
        <f>(F4939+G4939+H4939)/E4939*100</f>
        <v>9.253828608667318344737699576</v>
      </c>
      <c r="J4939" s="1">
        <f>(F4939+G4939)/E4939*100</f>
        <v>1.0426849136526555881394591072</v>
      </c>
      <c r="K4939" s="1">
        <f>F4939/E4939*100</f>
        <v>0.0977517106549364613880742913</v>
      </c>
      <c r="L4939" s="1">
        <v>1581.99</v>
      </c>
      <c r="M4939" s="1">
        <v>1350.00</v>
      </c>
      <c r="N4939" s="1">
        <v>2.21</v>
      </c>
      <c r="O4939" s="1">
        <v>99.55</v>
      </c>
      <c s="1" r="P4939">
        <v>0</v>
      </c>
      <c r="Q4939" s="1">
        <v>97.84</v>
      </c>
      <c r="R4939" s="1">
        <v>2.16</v>
      </c>
      <c s="1" r="S4939">
        <v>0</v>
      </c>
      <c s="1" r="T4939">
        <v>0</v>
      </c>
      <c r="U4939" s="1">
        <v>100.00</v>
      </c>
      <c r="V4939" s="1">
        <f>100-U4939</f>
        <v>0.00</v>
      </c>
      <c s="1" r="W4939">
        <v>0</v>
      </c>
      <c r="X4939" s="0" t="inlineStr">
        <is>
          <t>IBGE — Censo Demográfico 2022 / SIDRA</t>
        </is>
      </c>
    </row>
    <row r="4940">
      <c r="A4940" s="0" t="inlineStr">
        <is>
          <t>4315156</t>
        </is>
      </c>
      <c r="B4940" s="0" t="inlineStr">
        <is>
          <t>Progresso</t>
        </is>
      </c>
      <c r="C4940" s="0" t="inlineStr">
        <is>
          <t>RS</t>
        </is>
      </c>
      <c r="D4940" s="0" t="inlineStr">
        <is>
          <t>2022</t>
        </is>
      </c>
      <c r="E4940" s="1">
        <v>5340</v>
      </c>
      <c r="F4940" s="1">
        <v>33</v>
      </c>
      <c r="G4940" s="1">
        <v>231</v>
      </c>
      <c r="H4940" s="1">
        <v>628</v>
      </c>
      <c r="I4940" s="1">
        <f>(F4940+G4940+H4940)/E4940*100</f>
        <v>16.704119850187265917602996255</v>
      </c>
      <c r="J4940" s="1">
        <f>(F4940+G4940)/E4940*100</f>
        <v>4.943820224719101123595505618</v>
      </c>
      <c r="K4940" s="1">
        <f>F4940/E4940*100</f>
        <v>0.6179775280898876404494382022</v>
      </c>
      <c r="L4940" s="1">
        <v>1524.47</v>
      </c>
      <c r="M4940" s="1">
        <v>1212.00</v>
      </c>
      <c r="N4940" s="1">
        <v>7.60</v>
      </c>
      <c r="O4940" s="1">
        <v>66.48</v>
      </c>
      <c r="P4940" s="1">
        <v>20.01</v>
      </c>
      <c r="Q4940" s="1">
        <v>8.87</v>
      </c>
      <c r="R4940" s="1">
        <v>63.30</v>
      </c>
      <c r="S4940" s="1">
        <v>25.13</v>
      </c>
      <c r="T4940" s="1">
        <v>0.24</v>
      </c>
      <c r="U4940" s="1">
        <v>74.82</v>
      </c>
      <c r="V4940" s="1">
        <f>100-U4940</f>
        <v>25.18</v>
      </c>
      <c r="W4940" s="1">
        <v>23.00</v>
      </c>
      <c r="X4940" s="0" t="inlineStr">
        <is>
          <t>IBGE — Censo Demográfico 2022 / SIDRA</t>
        </is>
      </c>
    </row>
    <row r="4941">
      <c r="A4941" s="0" t="inlineStr">
        <is>
          <t>4315172</t>
        </is>
      </c>
      <c r="B4941" s="0" t="inlineStr">
        <is>
          <t>Protásio Alves</t>
        </is>
      </c>
      <c r="C4941" s="0" t="inlineStr">
        <is>
          <t>RS</t>
        </is>
      </c>
      <c r="D4941" s="0" t="inlineStr">
        <is>
          <t>2022</t>
        </is>
      </c>
      <c r="E4941" s="1">
        <v>2025</v>
      </c>
      <c r="F4941" s="1">
        <v>9</v>
      </c>
      <c r="G4941" s="1">
        <v>23</v>
      </c>
      <c r="H4941" s="1">
        <v>149</v>
      </c>
      <c r="I4941" s="1">
        <f>(F4941+G4941+H4941)/E4941*100</f>
        <v>8.938271604938271604938271605</v>
      </c>
      <c r="J4941" s="1">
        <f>(F4941+G4941)/E4941*100</f>
        <v>1.5802469135802469135802469136</v>
      </c>
      <c r="K4941" s="1">
        <f>F4941/E4941*100</f>
        <v>0.4444444444444444444444444444</v>
      </c>
      <c r="L4941" s="1">
        <v>2219.02</v>
      </c>
      <c r="M4941" s="1">
        <v>1715.00</v>
      </c>
      <c r="N4941" s="1">
        <v>4.77</v>
      </c>
      <c r="O4941" s="1">
        <v>86.57</v>
      </c>
      <c r="P4941" s="1">
        <v>6.52</v>
      </c>
      <c r="Q4941" s="1">
        <v>0.40</v>
      </c>
      <c r="R4941" s="1">
        <v>24.34</v>
      </c>
      <c r="S4941" s="1">
        <v>75.27</v>
      </c>
      <c s="1" r="T4941">
        <v>0</v>
      </c>
      <c r="U4941" s="1">
        <v>94.28</v>
      </c>
      <c r="V4941" s="1">
        <f>100-U4941</f>
        <v>5.72</v>
      </c>
      <c r="W4941" s="1">
        <v>3.32</v>
      </c>
      <c r="X4941" s="0" t="inlineStr">
        <is>
          <t>IBGE — Censo Demográfico 2022 / SIDRA</t>
        </is>
      </c>
    </row>
    <row r="4942">
      <c r="A4942" s="0" t="inlineStr">
        <is>
          <t>4315206</t>
        </is>
      </c>
      <c r="B4942" s="0" t="inlineStr">
        <is>
          <t>Putinga</t>
        </is>
      </c>
      <c r="C4942" s="0" t="inlineStr">
        <is>
          <t>RS</t>
        </is>
      </c>
      <c r="D4942" s="0" t="inlineStr">
        <is>
          <t>2022</t>
        </is>
      </c>
      <c r="E4942" s="1">
        <v>3739</v>
      </c>
      <c r="F4942" s="1">
        <v>72</v>
      </c>
      <c r="G4942" s="1">
        <v>92</v>
      </c>
      <c r="H4942" s="1">
        <v>453</v>
      </c>
      <c r="I4942" s="1">
        <f>(F4942+G4942+H4942)/E4942*100</f>
        <v>16.501738432736025675314255148</v>
      </c>
      <c r="J4942" s="1">
        <f>(F4942+G4942)/E4942*100</f>
        <v>4.3861995185878577159668360524</v>
      </c>
      <c r="K4942" s="1">
        <f>F4942/E4942*100</f>
        <v>1.9256485691361326557903182669</v>
      </c>
      <c r="L4942" s="1">
        <v>1838.13</v>
      </c>
      <c r="M4942" s="1">
        <v>1462.00</v>
      </c>
      <c r="N4942" s="1">
        <v>4.69</v>
      </c>
      <c r="O4942" s="1">
        <v>50.66</v>
      </c>
      <c r="P4942" s="1">
        <v>45.53</v>
      </c>
      <c r="Q4942" s="1">
        <v>41.00</v>
      </c>
      <c r="R4942" s="1">
        <v>34.55</v>
      </c>
      <c r="S4942" s="1">
        <v>22.77</v>
      </c>
      <c r="T4942" s="1">
        <v>0.29</v>
      </c>
      <c r="U4942" s="1">
        <v>78.77</v>
      </c>
      <c r="V4942" s="1">
        <f>100-U4942</f>
        <v>21.23</v>
      </c>
      <c r="W4942" s="1">
        <v>18.96</v>
      </c>
      <c r="X4942" s="0" t="inlineStr">
        <is>
          <t>IBGE — Censo Demográfico 2022 / SIDRA</t>
        </is>
      </c>
    </row>
    <row r="4943">
      <c r="A4943" s="0" t="inlineStr">
        <is>
          <t>4315305</t>
        </is>
      </c>
      <c r="B4943" s="0" t="inlineStr">
        <is>
          <t>Quaraí</t>
        </is>
      </c>
      <c r="C4943" s="0" t="inlineStr">
        <is>
          <t>RS</t>
        </is>
      </c>
      <c r="D4943" s="0" t="inlineStr">
        <is>
          <t>2022</t>
        </is>
      </c>
      <c r="E4943" s="1">
        <v>23312</v>
      </c>
      <c r="F4943" s="1">
        <v>494</v>
      </c>
      <c r="G4943" s="1">
        <v>1179</v>
      </c>
      <c r="H4943" s="1">
        <v>4718</v>
      </c>
      <c r="I4943" s="1">
        <f>(F4943+G4943+H4943)/E4943*100</f>
        <v>27.415065202470830473575840769</v>
      </c>
      <c r="J4943" s="1">
        <f>(F4943+G4943)/E4943*100</f>
        <v>7.1765614275909402882635552505</v>
      </c>
      <c r="K4943" s="1">
        <f>F4943/E4943*100</f>
        <v>2.1190803019903912148249828415</v>
      </c>
      <c r="L4943" s="1">
        <v>1391.76</v>
      </c>
      <c r="M4943" s="1">
        <v>1028.57</v>
      </c>
      <c r="N4943" s="1">
        <v>3.83</v>
      </c>
      <c r="O4943" s="1">
        <v>90.98</v>
      </c>
      <c r="P4943" s="1">
        <v>8.45</v>
      </c>
      <c r="Q4943" s="1">
        <v>79.34</v>
      </c>
      <c r="R4943" s="1">
        <v>12.64</v>
      </c>
      <c r="S4943" s="1">
        <v>7.14</v>
      </c>
      <c r="T4943" s="1">
        <v>0.08</v>
      </c>
      <c r="U4943" s="1">
        <v>93.77</v>
      </c>
      <c r="V4943" s="1">
        <f>100-U4943</f>
        <v>6.23</v>
      </c>
      <c r="W4943" s="1">
        <v>3.86</v>
      </c>
      <c r="X4943" s="0" t="inlineStr">
        <is>
          <t>IBGE — Censo Demográfico 2022 / SIDRA</t>
        </is>
      </c>
    </row>
    <row r="4944">
      <c r="A4944" s="0" t="inlineStr">
        <is>
          <t>4315313</t>
        </is>
      </c>
      <c r="B4944" s="0" t="inlineStr">
        <is>
          <t>Quatro Irmãos</t>
        </is>
      </c>
      <c r="C4944" s="0" t="inlineStr">
        <is>
          <t>RS</t>
        </is>
      </c>
      <c r="D4944" s="0" t="inlineStr">
        <is>
          <t>2022</t>
        </is>
      </c>
      <c r="E4944" s="1">
        <v>1552</v>
      </c>
      <c r="F4944" s="1">
        <v>7</v>
      </c>
      <c r="G4944" s="1">
        <v>23</v>
      </c>
      <c r="H4944" s="1">
        <v>202</v>
      </c>
      <c r="I4944" s="1">
        <f>(F4944+G4944+H4944)/E4944*100</f>
        <v>14.948453608247422680412371134</v>
      </c>
      <c r="J4944" s="1">
        <f>(F4944+G4944)/E4944*100</f>
        <v>1.9329896907216494845360824742</v>
      </c>
      <c r="K4944" s="1">
        <f>F4944/E4944*100</f>
        <v>0.4510309278350515463917525773</v>
      </c>
      <c r="L4944" s="1">
        <v>1947.15</v>
      </c>
      <c r="M4944" s="1">
        <v>1212.00</v>
      </c>
      <c r="N4944" s="1">
        <v>5.67</v>
      </c>
      <c r="O4944" s="1">
        <v>75.91</v>
      </c>
      <c r="P4944" s="1">
        <v>15.94</v>
      </c>
      <c r="Q4944" s="1">
        <v>0.35</v>
      </c>
      <c r="R4944" s="1">
        <v>50.61</v>
      </c>
      <c r="S4944" s="1">
        <v>48.70</v>
      </c>
      <c r="T4944" s="1">
        <v>0.17</v>
      </c>
      <c r="U4944" s="1">
        <v>71.40</v>
      </c>
      <c r="V4944" s="1">
        <f>100-U4944</f>
        <v>28.60</v>
      </c>
      <c r="W4944" s="1">
        <v>20.10</v>
      </c>
      <c r="X4944" s="0" t="inlineStr">
        <is>
          <t>IBGE — Censo Demográfico 2022 / SIDRA</t>
        </is>
      </c>
    </row>
    <row r="4945">
      <c r="A4945" s="0" t="inlineStr">
        <is>
          <t>4315321</t>
        </is>
      </c>
      <c r="B4945" s="0" t="inlineStr">
        <is>
          <t>Quevedos</t>
        </is>
      </c>
      <c r="C4945" s="0" t="inlineStr">
        <is>
          <t>RS</t>
        </is>
      </c>
      <c r="D4945" s="0" t="inlineStr">
        <is>
          <t>2022</t>
        </is>
      </c>
      <c r="E4945" s="1">
        <v>2501</v>
      </c>
      <c r="F4945" s="1">
        <v>57</v>
      </c>
      <c r="G4945" s="1">
        <v>205</v>
      </c>
      <c r="H4945" s="1">
        <v>369</v>
      </c>
      <c r="I4945" s="1">
        <f>(F4945+G4945+H4945)/E4945*100</f>
        <v>25.229908036785285885645741703</v>
      </c>
      <c r="J4945" s="1">
        <f>(F4945+G4945)/E4945*100</f>
        <v>10.475809676129548180727708916</v>
      </c>
      <c r="K4945" s="1">
        <f>F4945/E4945*100</f>
        <v>2.2790883646541383446621351459</v>
      </c>
      <c r="L4945" s="1">
        <v>1417.51</v>
      </c>
      <c r="M4945" s="1">
        <v>1087.50</v>
      </c>
      <c r="N4945" s="1">
        <v>6.39</v>
      </c>
      <c r="O4945" s="1">
        <v>88.09</v>
      </c>
      <c r="P4945" s="1">
        <v>10.84</v>
      </c>
      <c r="Q4945" s="1">
        <v>0.58</v>
      </c>
      <c r="R4945" s="1">
        <v>1.84</v>
      </c>
      <c r="S4945" s="1">
        <v>97.00</v>
      </c>
      <c r="T4945" s="1">
        <v>0.19</v>
      </c>
      <c r="U4945" s="1">
        <v>64.47</v>
      </c>
      <c r="V4945" s="1">
        <f>100-U4945</f>
        <v>35.53</v>
      </c>
      <c r="W4945" s="1">
        <v>29.14</v>
      </c>
      <c r="X4945" s="0" t="inlineStr">
        <is>
          <t>IBGE — Censo Demográfico 2022 / SIDRA</t>
        </is>
      </c>
    </row>
    <row r="4946">
      <c r="A4946" s="0" t="inlineStr">
        <is>
          <t>4315354</t>
        </is>
      </c>
      <c r="B4946" s="0" t="inlineStr">
        <is>
          <t>Quinze de Novembro</t>
        </is>
      </c>
      <c r="C4946" s="0" t="inlineStr">
        <is>
          <t>RS</t>
        </is>
      </c>
      <c r="D4946" s="0" t="inlineStr">
        <is>
          <t>2022</t>
        </is>
      </c>
      <c r="E4946" s="1">
        <v>3902</v>
      </c>
      <c r="F4946" s="1">
        <v>87</v>
      </c>
      <c r="G4946" s="1">
        <v>0</v>
      </c>
      <c r="H4946" s="1">
        <v>304</v>
      </c>
      <c r="I4946" s="1">
        <f>(F4946+G4946+H4946)/E4946*100</f>
        <v>10.020502306509482316760635572</v>
      </c>
      <c r="J4946" s="1">
        <f>(F4946+G4946)/E4946*100</f>
        <v>2.2296258329062019477191184008</v>
      </c>
      <c r="K4946" s="1">
        <f>F4946/E4946*100</f>
        <v>2.2296258329062019477191184008</v>
      </c>
      <c r="L4946" s="1">
        <v>2866.59</v>
      </c>
      <c r="M4946" s="1">
        <v>1684.00</v>
      </c>
      <c r="N4946" s="1">
        <v>2.42</v>
      </c>
      <c r="O4946" s="1">
        <v>73.98</v>
      </c>
      <c r="P4946" s="1">
        <v>24.24</v>
      </c>
      <c r="Q4946" s="1">
        <v>1.78</v>
      </c>
      <c r="R4946" s="1">
        <v>31.23</v>
      </c>
      <c r="S4946" s="1">
        <v>67.00</v>
      </c>
      <c s="1" r="T4946">
        <v>0</v>
      </c>
      <c r="U4946" s="1">
        <v>97.17</v>
      </c>
      <c r="V4946" s="1">
        <f>100-U4946</f>
        <v>2.83</v>
      </c>
      <c r="W4946" s="1">
        <v>1.91</v>
      </c>
      <c r="X4946" s="0" t="inlineStr">
        <is>
          <t>IBGE — Censo Demográfico 2022 / SIDRA</t>
        </is>
      </c>
    </row>
    <row r="4947">
      <c r="A4947" s="0" t="inlineStr">
        <is>
          <t>4315404</t>
        </is>
      </c>
      <c r="B4947" s="0" t="inlineStr">
        <is>
          <t>Redentora</t>
        </is>
      </c>
      <c r="C4947" s="0" t="inlineStr">
        <is>
          <t>RS</t>
        </is>
      </c>
      <c r="D4947" s="0" t="inlineStr">
        <is>
          <t>2022</t>
        </is>
      </c>
      <c r="E4947" s="1">
        <v>9711</v>
      </c>
      <c r="F4947" s="1">
        <v>406</v>
      </c>
      <c r="G4947" s="1">
        <v>1837</v>
      </c>
      <c r="H4947" s="1">
        <v>2644</v>
      </c>
      <c r="I4947" s="1">
        <f>(F4947+G4947+H4947)/E4947*100</f>
        <v>50.324374420759962928637627433</v>
      </c>
      <c r="J4947" s="1">
        <f>(F4947+G4947)/E4947*100</f>
        <v>23.097518278241169807434867676</v>
      </c>
      <c r="K4947" s="1">
        <f>F4947/E4947*100</f>
        <v>4.1808258675728555246627535784</v>
      </c>
      <c r="L4947" s="1">
        <v>851.69</v>
      </c>
      <c r="M4947" s="1">
        <v>606.00</v>
      </c>
      <c r="N4947" s="1">
        <v>9.28</v>
      </c>
      <c r="O4947" s="1">
        <v>67.56</v>
      </c>
      <c r="P4947" s="1">
        <v>18.80</v>
      </c>
      <c r="Q4947" s="1">
        <v>1.93</v>
      </c>
      <c r="R4947" s="1">
        <v>29.47</v>
      </c>
      <c r="S4947" s="1">
        <v>64.46</v>
      </c>
      <c r="T4947" s="1">
        <v>0.68</v>
      </c>
      <c r="U4947" s="1">
        <v>49.27</v>
      </c>
      <c r="V4947" s="1">
        <f>100-U4947</f>
        <v>50.73</v>
      </c>
      <c r="W4947" s="1">
        <v>47.53</v>
      </c>
      <c r="X4947" s="0" t="inlineStr">
        <is>
          <t>IBGE — Censo Demográfico 2022 / SIDRA</t>
        </is>
      </c>
    </row>
    <row r="4948">
      <c r="A4948" s="0" t="inlineStr">
        <is>
          <t>4315453</t>
        </is>
      </c>
      <c r="B4948" s="0" t="inlineStr">
        <is>
          <t>Relvado</t>
        </is>
      </c>
      <c r="C4948" s="0" t="inlineStr">
        <is>
          <t>RS</t>
        </is>
      </c>
      <c r="D4948" s="0" t="inlineStr">
        <is>
          <t>2022</t>
        </is>
      </c>
      <c r="E4948" s="1">
        <v>1783</v>
      </c>
      <c r="F4948" s="1">
        <v>0</v>
      </c>
      <c r="G4948" s="1">
        <v>8</v>
      </c>
      <c r="H4948" s="1">
        <v>78</v>
      </c>
      <c r="I4948" s="1">
        <f>(F4948+G4948+H4948)/E4948*100</f>
        <v>4.8233314638250140213123948402</v>
      </c>
      <c r="J4948" s="1">
        <f>(F4948+G4948)/E4948*100</f>
        <v>0.4486819966348850252383623107</v>
      </c>
      <c r="K4948" s="1">
        <f>F4948/E4948*100</f>
        <v>0</v>
      </c>
      <c r="L4948" s="1">
        <v>1810.47</v>
      </c>
      <c r="M4948" s="1">
        <v>1606.00</v>
      </c>
      <c r="N4948" s="1">
        <v>3.47</v>
      </c>
      <c r="O4948" s="1">
        <v>87.48</v>
      </c>
      <c r="P4948" s="1">
        <v>0.43</v>
      </c>
      <c r="Q4948" s="1">
        <v>26.62</v>
      </c>
      <c r="R4948" s="1">
        <v>65.61</v>
      </c>
      <c r="S4948" s="1">
        <v>4.89</v>
      </c>
      <c s="1" r="T4948">
        <v>0</v>
      </c>
      <c r="U4948" s="1">
        <v>90.07</v>
      </c>
      <c r="V4948" s="1">
        <f>100-U4948</f>
        <v>9.93</v>
      </c>
      <c r="W4948" s="1">
        <v>7.91</v>
      </c>
      <c r="X4948" s="0" t="inlineStr">
        <is>
          <t>IBGE — Censo Demográfico 2022 / SIDRA</t>
        </is>
      </c>
    </row>
    <row r="4949">
      <c r="A4949" s="0" t="inlineStr">
        <is>
          <t>4315503</t>
        </is>
      </c>
      <c r="B4949" s="0" t="inlineStr">
        <is>
          <t>Restinga Sêca</t>
        </is>
      </c>
      <c r="C4949" s="0" t="inlineStr">
        <is>
          <t>RS</t>
        </is>
      </c>
      <c r="D4949" s="0" t="inlineStr">
        <is>
          <t>2022</t>
        </is>
      </c>
      <c r="E4949" s="1">
        <v>14848</v>
      </c>
      <c r="F4949" s="1">
        <v>115</v>
      </c>
      <c r="G4949" s="1">
        <v>516</v>
      </c>
      <c r="H4949" s="1">
        <v>2144</v>
      </c>
      <c r="I4949" s="1">
        <f>(F4949+G4949+H4949)/E4949*100</f>
        <v>18.689385775862068965517241379</v>
      </c>
      <c r="J4949" s="1">
        <f>(F4949+G4949)/E4949*100</f>
        <v>4.2497306034482758620689655172</v>
      </c>
      <c r="K4949" s="1">
        <f>F4949/E4949*100</f>
        <v>0.774515086206896551724137931</v>
      </c>
      <c r="L4949" s="1">
        <v>1470.95</v>
      </c>
      <c r="M4949" s="1">
        <v>1200.00</v>
      </c>
      <c r="N4949" s="1">
        <v>5.22</v>
      </c>
      <c r="O4949" s="1">
        <v>84.86</v>
      </c>
      <c r="P4949" s="1">
        <v>10.63</v>
      </c>
      <c r="Q4949" s="1">
        <v>30.88</v>
      </c>
      <c r="R4949" s="1">
        <v>14.27</v>
      </c>
      <c r="S4949" s="1">
        <v>53.30</v>
      </c>
      <c r="T4949" s="1">
        <v>0.07</v>
      </c>
      <c r="U4949" s="1">
        <v>96.73</v>
      </c>
      <c r="V4949" s="1">
        <f>100-U4949</f>
        <v>3.27</v>
      </c>
      <c r="W4949" s="1">
        <v>2.34</v>
      </c>
      <c r="X4949" s="0" t="inlineStr">
        <is>
          <t>IBGE — Censo Demográfico 2022 / SIDRA</t>
        </is>
      </c>
    </row>
    <row r="4950">
      <c r="A4950" s="0" t="inlineStr">
        <is>
          <t>4315552</t>
        </is>
      </c>
      <c r="B4950" s="0" t="inlineStr">
        <is>
          <t>Rio dos Índios</t>
        </is>
      </c>
      <c r="C4950" s="0" t="inlineStr">
        <is>
          <t>RS</t>
        </is>
      </c>
      <c r="D4950" s="0" t="inlineStr">
        <is>
          <t>2022</t>
        </is>
      </c>
      <c r="E4950" s="1">
        <v>2835</v>
      </c>
      <c r="F4950" s="1">
        <v>28</v>
      </c>
      <c r="G4950" s="1">
        <v>213</v>
      </c>
      <c r="H4950" s="1">
        <v>406</v>
      </c>
      <c r="I4950" s="1">
        <f>(F4950+G4950+H4950)/E4950*100</f>
        <v>22.821869488536155202821869489</v>
      </c>
      <c r="J4950" s="1">
        <f>(F4950+G4950)/E4950*100</f>
        <v>8.500881834215167548500881834</v>
      </c>
      <c r="K4950" s="1">
        <f>F4950/E4950*100</f>
        <v>0.987654320987654320987654321</v>
      </c>
      <c r="L4950" s="1">
        <v>1646.66</v>
      </c>
      <c r="M4950" s="1">
        <v>1212.00</v>
      </c>
      <c r="N4950" s="1">
        <v>10.20</v>
      </c>
      <c r="O4950" s="1">
        <v>54.35</v>
      </c>
      <c r="P4950" s="1">
        <v>34.65</v>
      </c>
      <c r="Q4950" s="1">
        <v>0.73</v>
      </c>
      <c r="R4950" s="1">
        <v>3.94</v>
      </c>
      <c r="S4950" s="1">
        <v>94.32</v>
      </c>
      <c s="1" r="T4950">
        <v>0</v>
      </c>
      <c r="U4950" s="1">
        <v>32.63</v>
      </c>
      <c r="V4950" s="1">
        <f>100-U4950</f>
        <v>67.37</v>
      </c>
      <c r="W4950" s="1">
        <v>57.29</v>
      </c>
      <c r="X4950" s="0" t="inlineStr">
        <is>
          <t>IBGE — Censo Demográfico 2022 / SIDRA</t>
        </is>
      </c>
    </row>
    <row r="4951">
      <c r="A4951" s="0" t="inlineStr">
        <is>
          <t>4315602</t>
        </is>
      </c>
      <c r="B4951" s="0" t="inlineStr">
        <is>
          <t>Rio Grande</t>
        </is>
      </c>
      <c r="C4951" s="0" t="inlineStr">
        <is>
          <t>RS</t>
        </is>
      </c>
      <c r="D4951" s="0" t="inlineStr">
        <is>
          <t>2022</t>
        </is>
      </c>
      <c r="E4951" s="1">
        <v>190641</v>
      </c>
      <c r="F4951" s="1">
        <v>4702</v>
      </c>
      <c r="G4951" s="1">
        <v>12361</v>
      </c>
      <c r="H4951" s="1">
        <v>29093</v>
      </c>
      <c r="I4951" s="1">
        <f>(F4951+G4951+H4951)/E4951*100</f>
        <v>24.210951474236916507991460389</v>
      </c>
      <c r="J4951" s="1">
        <f>(F4951+G4951)/E4951*100</f>
        <v>8.950330726339035149836603878</v>
      </c>
      <c r="K4951" s="1">
        <f>F4951/E4951*100</f>
        <v>2.466415933613440970200533988</v>
      </c>
      <c r="L4951" s="1">
        <v>1671.01</v>
      </c>
      <c r="M4951" s="1">
        <v>1200.00</v>
      </c>
      <c r="N4951" s="1">
        <v>3.26</v>
      </c>
      <c r="O4951" s="1">
        <v>92.50</v>
      </c>
      <c r="P4951" s="1">
        <v>6.79</v>
      </c>
      <c r="Q4951" s="1">
        <v>39.64</v>
      </c>
      <c r="R4951" s="1">
        <v>58.41</v>
      </c>
      <c r="S4951" s="1">
        <v>1.23</v>
      </c>
      <c r="T4951" s="1">
        <v>0.05</v>
      </c>
      <c r="U4951" s="1">
        <v>99.25</v>
      </c>
      <c r="V4951" s="1">
        <f>100-U4951</f>
        <v>0.75</v>
      </c>
      <c r="W4951" s="1">
        <v>0.41</v>
      </c>
      <c r="X4951" s="0" t="inlineStr">
        <is>
          <t>IBGE — Censo Demográfico 2022 / SIDRA</t>
        </is>
      </c>
    </row>
    <row r="4952">
      <c r="A4952" s="0" t="inlineStr">
        <is>
          <t>4315701</t>
        </is>
      </c>
      <c r="B4952" s="0" t="inlineStr">
        <is>
          <t>Rio Pardo</t>
        </is>
      </c>
      <c r="C4952" s="0" t="inlineStr">
        <is>
          <t>RS</t>
        </is>
      </c>
      <c r="D4952" s="0" t="inlineStr">
        <is>
          <t>2022</t>
        </is>
      </c>
      <c r="E4952" s="1">
        <v>34384</v>
      </c>
      <c r="F4952" s="1">
        <v>652</v>
      </c>
      <c r="G4952" s="1">
        <v>2446</v>
      </c>
      <c r="H4952" s="1">
        <v>5847</v>
      </c>
      <c r="I4952" s="1">
        <f>(F4952+G4952+H4952)/E4952*100</f>
        <v>26.015006979990693345742205677</v>
      </c>
      <c r="J4952" s="1">
        <f>(F4952+G4952)/E4952*100</f>
        <v>9.010004653327128897161470451</v>
      </c>
      <c r="K4952" s="1">
        <f>F4952/E4952*100</f>
        <v>1.8962308050255932992089343881</v>
      </c>
      <c r="L4952" s="1">
        <v>1477.03</v>
      </c>
      <c r="M4952" s="1">
        <v>1100.00</v>
      </c>
      <c r="N4952" s="1">
        <v>5.69</v>
      </c>
      <c r="O4952" s="1">
        <v>76.55</v>
      </c>
      <c r="P4952" s="1">
        <v>19.28</v>
      </c>
      <c r="Q4952" s="1">
        <v>60.22</v>
      </c>
      <c r="R4952" s="1">
        <v>13.15</v>
      </c>
      <c r="S4952" s="1">
        <v>24.30</v>
      </c>
      <c r="T4952" s="1">
        <v>0.07</v>
      </c>
      <c r="U4952" s="1">
        <v>92.79</v>
      </c>
      <c r="V4952" s="1">
        <f>100-U4952</f>
        <v>7.21</v>
      </c>
      <c r="W4952" s="1">
        <v>6.10</v>
      </c>
      <c r="X4952" s="0" t="inlineStr">
        <is>
          <t>IBGE — Censo Demográfico 2022 / SIDRA</t>
        </is>
      </c>
    </row>
    <row r="4953">
      <c r="A4953" s="0" t="inlineStr">
        <is>
          <t>4315750</t>
        </is>
      </c>
      <c r="B4953" s="0" t="inlineStr">
        <is>
          <t>Riozinho</t>
        </is>
      </c>
      <c r="C4953" s="0" t="inlineStr">
        <is>
          <t>RS</t>
        </is>
      </c>
      <c r="D4953" s="0" t="inlineStr">
        <is>
          <t>2022</t>
        </is>
      </c>
      <c r="E4953" s="1">
        <v>4409</v>
      </c>
      <c r="F4953" s="1">
        <v>3</v>
      </c>
      <c r="G4953" s="1">
        <v>45</v>
      </c>
      <c r="H4953" s="1">
        <v>417</v>
      </c>
      <c r="I4953" s="1">
        <f>(F4953+G4953+H4953)/E4953*100</f>
        <v>10.546609208437287366749829893</v>
      </c>
      <c r="J4953" s="1">
        <f>(F4953+G4953)/E4953*100</f>
        <v>1.0886822408709457926967566342</v>
      </c>
      <c r="K4953" s="1">
        <f>F4953/E4953*100</f>
        <v>0.0680426400544341120435472896</v>
      </c>
      <c r="L4953" s="1">
        <v>1519.68</v>
      </c>
      <c r="M4953" s="1">
        <v>1226.67</v>
      </c>
      <c r="N4953" s="1">
        <v>6.44</v>
      </c>
      <c r="O4953" s="1">
        <v>59.47</v>
      </c>
      <c r="P4953" s="1">
        <v>30.80</v>
      </c>
      <c r="Q4953" s="1">
        <v>24.78</v>
      </c>
      <c r="R4953" s="1">
        <v>70.47</v>
      </c>
      <c r="S4953" s="1">
        <v>2.32</v>
      </c>
      <c r="T4953" s="1">
        <v>0.06</v>
      </c>
      <c r="U4953" s="1">
        <v>97.10</v>
      </c>
      <c r="V4953" s="1">
        <f>100-U4953</f>
        <v>2.90</v>
      </c>
      <c r="W4953" s="1">
        <v>2.37</v>
      </c>
      <c r="X4953" s="0" t="inlineStr">
        <is>
          <t>IBGE — Censo Demográfico 2022 / SIDRA</t>
        </is>
      </c>
    </row>
    <row r="4954">
      <c r="A4954" s="0" t="inlineStr">
        <is>
          <t>4315800</t>
        </is>
      </c>
      <c r="B4954" s="0" t="inlineStr">
        <is>
          <t>Roca Sales</t>
        </is>
      </c>
      <c r="C4954" s="0" t="inlineStr">
        <is>
          <t>RS</t>
        </is>
      </c>
      <c r="D4954" s="0" t="inlineStr">
        <is>
          <t>2022</t>
        </is>
      </c>
      <c r="E4954" s="1">
        <v>10351</v>
      </c>
      <c r="F4954" s="1">
        <v>27</v>
      </c>
      <c r="G4954" s="1">
        <v>174</v>
      </c>
      <c r="H4954" s="1">
        <v>654</v>
      </c>
      <c r="I4954" s="1">
        <f>(F4954+G4954+H4954)/E4954*100</f>
        <v>8.260071490677229253212250024</v>
      </c>
      <c r="J4954" s="1">
        <f>(F4954+G4954)/E4954*100</f>
        <v>1.9418413679837696840884938653</v>
      </c>
      <c r="K4954" s="1">
        <f>F4954/E4954*100</f>
        <v>0.2608443628634914501014394744</v>
      </c>
      <c r="L4954" s="1">
        <v>1866.11</v>
      </c>
      <c r="M4954" s="1">
        <v>1456.00</v>
      </c>
      <c r="N4954" s="1">
        <v>2.40</v>
      </c>
      <c r="O4954" s="1">
        <v>77.30</v>
      </c>
      <c r="P4954" s="1">
        <v>3.01</v>
      </c>
      <c r="Q4954" s="1">
        <v>48.85</v>
      </c>
      <c r="R4954" s="1">
        <v>32.72</v>
      </c>
      <c r="S4954" s="1">
        <v>17.96</v>
      </c>
      <c s="1" r="T4954">
        <v>0</v>
      </c>
      <c r="U4954" s="1">
        <v>96.44</v>
      </c>
      <c r="V4954" s="1">
        <f>100-U4954</f>
        <v>3.56</v>
      </c>
      <c r="W4954" s="1">
        <v>2.62</v>
      </c>
      <c r="X4954" s="0" t="inlineStr">
        <is>
          <t>IBGE — Censo Demográfico 2022 / SIDRA</t>
        </is>
      </c>
    </row>
    <row r="4955">
      <c r="A4955" s="0" t="inlineStr">
        <is>
          <t>4315909</t>
        </is>
      </c>
      <c r="B4955" s="0" t="inlineStr">
        <is>
          <t>Rodeio Bonito</t>
        </is>
      </c>
      <c r="C4955" s="0" t="inlineStr">
        <is>
          <t>RS</t>
        </is>
      </c>
      <c r="D4955" s="0" t="inlineStr">
        <is>
          <t>2022</t>
        </is>
      </c>
      <c r="E4955" s="1">
        <v>6649</v>
      </c>
      <c r="F4955" s="1">
        <v>19</v>
      </c>
      <c r="G4955" s="1">
        <v>236</v>
      </c>
      <c r="H4955" s="1">
        <v>772</v>
      </c>
      <c r="I4955" s="1">
        <f>(F4955+G4955+H4955)/E4955*100</f>
        <v>15.44593171905549706722815461</v>
      </c>
      <c r="J4955" s="1">
        <f>(F4955+G4955)/E4955*100</f>
        <v>3.8351631824334486388930666266</v>
      </c>
      <c r="K4955" s="1">
        <f>F4955/E4955*100</f>
        <v>0.2857572567303353887802677094</v>
      </c>
      <c r="L4955" s="1">
        <v>1960.07</v>
      </c>
      <c r="M4955" s="1">
        <v>1380.00</v>
      </c>
      <c r="N4955" s="1">
        <v>5.39</v>
      </c>
      <c r="O4955" s="1">
        <v>95.00</v>
      </c>
      <c r="P4955" s="1">
        <v>0.89</v>
      </c>
      <c r="Q4955" s="1">
        <v>1.12</v>
      </c>
      <c r="R4955" s="1">
        <v>2.67</v>
      </c>
      <c r="S4955" s="1">
        <v>95.16</v>
      </c>
      <c r="T4955" s="1">
        <v>0.08</v>
      </c>
      <c r="U4955" s="1">
        <v>91.05</v>
      </c>
      <c r="V4955" s="1">
        <f>100-U4955</f>
        <v>8.95</v>
      </c>
      <c r="W4955" s="1">
        <v>7.36</v>
      </c>
      <c r="X4955" s="0" t="inlineStr">
        <is>
          <t>IBGE — Censo Demográfico 2022 / SIDRA</t>
        </is>
      </c>
    </row>
    <row r="4956">
      <c r="A4956" s="0" t="inlineStr">
        <is>
          <t>4315958</t>
        </is>
      </c>
      <c r="B4956" s="0" t="inlineStr">
        <is>
          <t>Rolador</t>
        </is>
      </c>
      <c r="C4956" s="0" t="inlineStr">
        <is>
          <t>RS</t>
        </is>
      </c>
      <c r="D4956" s="0" t="inlineStr">
        <is>
          <t>2022</t>
        </is>
      </c>
      <c r="E4956" s="1">
        <v>2291</v>
      </c>
      <c r="F4956" s="1">
        <v>48</v>
      </c>
      <c r="G4956" s="1">
        <v>118</v>
      </c>
      <c r="H4956" s="1">
        <v>423</v>
      </c>
      <c r="I4956" s="1">
        <f>(F4956+G4956+H4956)/E4956*100</f>
        <v>25.709297250109122653862941947</v>
      </c>
      <c r="J4956" s="1">
        <f>(F4956+G4956)/E4956*100</f>
        <v>7.2457442164993452640768223483</v>
      </c>
      <c r="K4956" s="1">
        <f>F4956/E4956*100</f>
        <v>2.0951549541684853775643823658</v>
      </c>
      <c r="L4956" s="1">
        <v>1225.08</v>
      </c>
      <c r="M4956" s="1">
        <v>1050.00</v>
      </c>
      <c r="N4956" s="1">
        <v>6.33</v>
      </c>
      <c r="O4956" s="1">
        <v>83.13</v>
      </c>
      <c r="P4956" s="1">
        <v>15.33</v>
      </c>
      <c r="Q4956" s="1">
        <v>19.17</v>
      </c>
      <c r="R4956" s="1">
        <v>54.65</v>
      </c>
      <c r="S4956" s="1">
        <v>25.74</v>
      </c>
      <c s="1" r="T4956">
        <v>0</v>
      </c>
      <c r="U4956" s="1">
        <v>69.33</v>
      </c>
      <c r="V4956" s="1">
        <f>100-U4956</f>
        <v>30.67</v>
      </c>
      <c r="W4956" s="1">
        <v>23.22</v>
      </c>
      <c r="X4956" s="0" t="inlineStr">
        <is>
          <t>IBGE — Censo Demográfico 2022 / SIDRA</t>
        </is>
      </c>
    </row>
    <row r="4957">
      <c r="A4957" s="0" t="inlineStr">
        <is>
          <t>4316006</t>
        </is>
      </c>
      <c r="B4957" s="0" t="inlineStr">
        <is>
          <t>Rolante</t>
        </is>
      </c>
      <c r="C4957" s="0" t="inlineStr">
        <is>
          <t>RS</t>
        </is>
      </c>
      <c r="D4957" s="0" t="inlineStr">
        <is>
          <t>2022</t>
        </is>
      </c>
      <c r="E4957" s="1">
        <v>21211</v>
      </c>
      <c r="F4957" s="1">
        <v>181</v>
      </c>
      <c r="G4957" s="1">
        <v>225</v>
      </c>
      <c r="H4957" s="1">
        <v>1630</v>
      </c>
      <c r="I4957" s="1">
        <f>(F4957+G4957+H4957)/E4957*100</f>
        <v>9.598793079062750459667153835</v>
      </c>
      <c r="J4957" s="1">
        <f>(F4957+G4957)/E4957*100</f>
        <v>1.9141011739191928716232143699</v>
      </c>
      <c r="K4957" s="1">
        <f>F4957/E4957*100</f>
        <v>0.8533308189147140634576399038</v>
      </c>
      <c r="L4957" s="1">
        <v>1643.72</v>
      </c>
      <c r="M4957" s="1">
        <v>1287.33</v>
      </c>
      <c r="N4957" s="1">
        <v>4.05</v>
      </c>
      <c r="O4957" s="1">
        <v>60.52</v>
      </c>
      <c r="P4957" s="1">
        <v>26.93</v>
      </c>
      <c r="Q4957" s="1">
        <v>37.53</v>
      </c>
      <c r="R4957" s="1">
        <v>58.10</v>
      </c>
      <c r="S4957" s="1">
        <v>3.06</v>
      </c>
      <c s="1" r="T4957">
        <v>0</v>
      </c>
      <c r="U4957" s="1">
        <v>97.41</v>
      </c>
      <c r="V4957" s="1">
        <f>100-U4957</f>
        <v>2.59</v>
      </c>
      <c r="W4957" s="1">
        <v>2.38</v>
      </c>
      <c r="X4957" s="0" t="inlineStr">
        <is>
          <t>IBGE — Censo Demográfico 2022 / SIDRA</t>
        </is>
      </c>
    </row>
    <row r="4958">
      <c r="A4958" s="0" t="inlineStr">
        <is>
          <t>4316105</t>
        </is>
      </c>
      <c r="B4958" s="0" t="inlineStr">
        <is>
          <t>Ronda Alta</t>
        </is>
      </c>
      <c r="C4958" s="0" t="inlineStr">
        <is>
          <t>RS</t>
        </is>
      </c>
      <c r="D4958" s="0" t="inlineStr">
        <is>
          <t>2022</t>
        </is>
      </c>
      <c r="E4958" s="1">
        <v>9712</v>
      </c>
      <c r="F4958" s="1">
        <v>157</v>
      </c>
      <c r="G4958" s="1">
        <v>369</v>
      </c>
      <c r="H4958" s="1">
        <v>1140</v>
      </c>
      <c r="I4958" s="1">
        <f>(F4958+G4958+H4958)/E4958*100</f>
        <v>17.154036243822075782537067545</v>
      </c>
      <c r="J4958" s="1">
        <f>(F4958+G4958)/E4958*100</f>
        <v>5.4159802306425041186161449753</v>
      </c>
      <c r="K4958" s="1">
        <f>F4958/E4958*100</f>
        <v>1.616556836902800658978583196</v>
      </c>
      <c r="L4958" s="1">
        <v>2330.21</v>
      </c>
      <c r="M4958" s="1">
        <v>1350.00</v>
      </c>
      <c r="N4958" s="1">
        <v>5.59</v>
      </c>
      <c r="O4958" s="1">
        <v>90.59</v>
      </c>
      <c r="P4958" s="1">
        <v>4.66</v>
      </c>
      <c r="Q4958" s="1">
        <v>18.01</v>
      </c>
      <c r="R4958" s="1">
        <v>42.54</v>
      </c>
      <c r="S4958" s="1">
        <v>37.82</v>
      </c>
      <c r="T4958" s="1">
        <v>0.28</v>
      </c>
      <c r="U4958" s="1">
        <v>91.96</v>
      </c>
      <c r="V4958" s="1">
        <f>100-U4958</f>
        <v>8.04</v>
      </c>
      <c r="W4958" s="1">
        <v>7.00</v>
      </c>
      <c r="X4958" s="0" t="inlineStr">
        <is>
          <t>IBGE — Censo Demográfico 2022 / SIDRA</t>
        </is>
      </c>
    </row>
    <row r="4959">
      <c r="A4959" s="0" t="inlineStr">
        <is>
          <t>4316204</t>
        </is>
      </c>
      <c r="B4959" s="0" t="inlineStr">
        <is>
          <t>Rondinha</t>
        </is>
      </c>
      <c r="C4959" s="0" t="inlineStr">
        <is>
          <t>RS</t>
        </is>
      </c>
      <c r="D4959" s="0" t="inlineStr">
        <is>
          <t>2022</t>
        </is>
      </c>
      <c r="E4959" s="1">
        <v>4976</v>
      </c>
      <c r="F4959" s="1">
        <v>47</v>
      </c>
      <c r="G4959" s="1">
        <v>158</v>
      </c>
      <c r="H4959" s="1">
        <v>491</v>
      </c>
      <c r="I4959" s="1">
        <f>(F4959+G4959+H4959)/E4959*100</f>
        <v>13.987138263665594855305466238</v>
      </c>
      <c r="J4959" s="1">
        <f>(F4959+G4959)/E4959*100</f>
        <v>4.1197749196141479099678456592</v>
      </c>
      <c r="K4959" s="1">
        <f>F4959/E4959*100</f>
        <v>0.9445337620578778135048231511</v>
      </c>
      <c r="L4959" s="1">
        <v>2559.50</v>
      </c>
      <c r="M4959" s="1">
        <v>1333.33</v>
      </c>
      <c r="N4959" s="1">
        <v>3.94</v>
      </c>
      <c r="O4959" s="1">
        <v>80.28</v>
      </c>
      <c r="P4959" s="1">
        <v>9.23</v>
      </c>
      <c r="Q4959" s="1">
        <v>14.30</v>
      </c>
      <c r="R4959" s="1">
        <v>49.63</v>
      </c>
      <c r="S4959" s="1">
        <v>34.87</v>
      </c>
      <c r="T4959" s="1">
        <v>0.06</v>
      </c>
      <c r="U4959" s="1">
        <v>71.00</v>
      </c>
      <c r="V4959" s="1">
        <f>100-U4959</f>
        <v>29.00</v>
      </c>
      <c r="W4959" s="1">
        <v>21.82</v>
      </c>
      <c r="X4959" s="0" t="inlineStr">
        <is>
          <t>IBGE — Censo Demográfico 2022 / SIDRA</t>
        </is>
      </c>
    </row>
    <row r="4960">
      <c r="A4960" s="0" t="inlineStr">
        <is>
          <t>4316303</t>
        </is>
      </c>
      <c r="B4960" s="0" t="inlineStr">
        <is>
          <t>Roque Gonzales</t>
        </is>
      </c>
      <c r="C4960" s="0" t="inlineStr">
        <is>
          <t>RS</t>
        </is>
      </c>
      <c r="D4960" s="0" t="inlineStr">
        <is>
          <t>2022</t>
        </is>
      </c>
      <c r="E4960" s="1">
        <v>6573</v>
      </c>
      <c r="F4960" s="1">
        <v>64</v>
      </c>
      <c r="G4960" s="1">
        <v>352</v>
      </c>
      <c r="H4960" s="1">
        <v>849</v>
      </c>
      <c r="I4960" s="1">
        <f>(F4960+G4960+H4960)/E4960*100</f>
        <v>19.245397839647040924996196562</v>
      </c>
      <c r="J4960" s="1">
        <f>(F4960+G4960)/E4960*100</f>
        <v>6.3289213448957857903544804503</v>
      </c>
      <c r="K4960" s="1">
        <f>F4960/E4960*100</f>
        <v>0.9736802069070439677468431462</v>
      </c>
      <c r="L4960" s="1">
        <v>1796.07</v>
      </c>
      <c r="M4960" s="1">
        <v>1222.40</v>
      </c>
      <c r="N4960" s="1">
        <v>5.43</v>
      </c>
      <c r="O4960" s="1">
        <v>96.52</v>
      </c>
      <c r="P4960" s="1">
        <v>0.39</v>
      </c>
      <c r="Q4960" s="1">
        <v>1.70</v>
      </c>
      <c r="R4960" s="1">
        <v>24.91</v>
      </c>
      <c r="S4960" s="1">
        <v>73.08</v>
      </c>
      <c s="1" r="T4960">
        <v>0</v>
      </c>
      <c r="U4960" s="1">
        <v>83.37</v>
      </c>
      <c r="V4960" s="1">
        <f>100-U4960</f>
        <v>16.63</v>
      </c>
      <c r="W4960" s="1">
        <v>13.19</v>
      </c>
      <c r="X4960" s="0" t="inlineStr">
        <is>
          <t>IBGE — Censo Demográfico 2022 / SIDRA</t>
        </is>
      </c>
    </row>
    <row r="4961">
      <c r="A4961" s="0" t="inlineStr">
        <is>
          <t>4316402</t>
        </is>
      </c>
      <c r="B4961" s="0" t="inlineStr">
        <is>
          <t>Rosário do Sul</t>
        </is>
      </c>
      <c r="C4961" s="0" t="inlineStr">
        <is>
          <t>RS</t>
        </is>
      </c>
      <c r="D4961" s="0" t="inlineStr">
        <is>
          <t>2022</t>
        </is>
      </c>
      <c r="E4961" s="1">
        <v>36363</v>
      </c>
      <c r="F4961" s="1">
        <v>648</v>
      </c>
      <c r="G4961" s="1">
        <v>2004</v>
      </c>
      <c r="H4961" s="1">
        <v>5636</v>
      </c>
      <c r="I4961" s="1">
        <f>(F4961+G4961+H4961)/E4961*100</f>
        <v>22.792398866980172153012677722</v>
      </c>
      <c r="J4961" s="1">
        <f>(F4961+G4961)/E4961*100</f>
        <v>7.2931276297335203366058906031</v>
      </c>
      <c r="K4961" s="1">
        <f>F4961/E4961*100</f>
        <v>1.7820311855457470505733850342</v>
      </c>
      <c r="L4961" s="1">
        <v>1627.08</v>
      </c>
      <c r="M4961" s="1">
        <v>1150.00</v>
      </c>
      <c r="N4961" s="1">
        <v>4.93</v>
      </c>
      <c r="O4961" s="1">
        <v>80.42</v>
      </c>
      <c r="P4961" s="1">
        <v>14.79</v>
      </c>
      <c r="Q4961" s="1">
        <v>69.86</v>
      </c>
      <c r="R4961" s="1">
        <v>15.02</v>
      </c>
      <c r="S4961" s="1">
        <v>10.99</v>
      </c>
      <c r="T4961" s="1">
        <v>0.05</v>
      </c>
      <c r="U4961" s="1">
        <v>90.63</v>
      </c>
      <c r="V4961" s="1">
        <f>100-U4961</f>
        <v>9.37</v>
      </c>
      <c r="W4961" s="1">
        <v>5.30</v>
      </c>
      <c r="X4961" s="0" t="inlineStr">
        <is>
          <t>IBGE — Censo Demográfico 2022 / SIDRA</t>
        </is>
      </c>
    </row>
    <row r="4962">
      <c r="A4962" s="0" t="inlineStr">
        <is>
          <t>4316428</t>
        </is>
      </c>
      <c r="B4962" s="0" t="inlineStr">
        <is>
          <t>Sagrada Família</t>
        </is>
      </c>
      <c r="C4962" s="0" t="inlineStr">
        <is>
          <t>RS</t>
        </is>
      </c>
      <c r="D4962" s="0" t="inlineStr">
        <is>
          <t>2022</t>
        </is>
      </c>
      <c r="E4962" s="1">
        <v>2480</v>
      </c>
      <c r="F4962" s="1">
        <v>61</v>
      </c>
      <c r="G4962" s="1">
        <v>173</v>
      </c>
      <c r="H4962" s="1">
        <v>303</v>
      </c>
      <c r="I4962" s="1">
        <f>(F4962+G4962+H4962)/E4962*100</f>
        <v>21.653225806451612903225806452</v>
      </c>
      <c r="J4962" s="1">
        <f>(F4962+G4962)/E4962*100</f>
        <v>9.435483870967741935483870968</v>
      </c>
      <c r="K4962" s="1">
        <f>F4962/E4962*100</f>
        <v>2.4596774193548387096774193548</v>
      </c>
      <c r="L4962" s="1">
        <v>1376.32</v>
      </c>
      <c r="M4962" s="1">
        <v>1212.00</v>
      </c>
      <c r="N4962" s="1">
        <v>6.93</v>
      </c>
      <c r="O4962" s="1">
        <v>79.96</v>
      </c>
      <c r="P4962" s="1">
        <v>3.91</v>
      </c>
      <c r="Q4962" s="1">
        <v>1.75</v>
      </c>
      <c r="R4962" s="1">
        <v>3.29</v>
      </c>
      <c r="S4962" s="1">
        <v>94.24</v>
      </c>
      <c r="T4962" s="1">
        <v>0.21</v>
      </c>
      <c r="U4962" s="1">
        <v>66.50</v>
      </c>
      <c r="V4962" s="1">
        <f>100-U4962</f>
        <v>33.50</v>
      </c>
      <c r="W4962" s="1">
        <v>29.50</v>
      </c>
      <c r="X4962" s="0" t="inlineStr">
        <is>
          <t>IBGE — Censo Demográfico 2022 / SIDRA</t>
        </is>
      </c>
    </row>
    <row r="4963">
      <c r="A4963" s="0" t="inlineStr">
        <is>
          <t>4316436</t>
        </is>
      </c>
      <c r="B4963" s="0" t="inlineStr">
        <is>
          <t>Saldanha Marinho</t>
        </is>
      </c>
      <c r="C4963" s="0" t="inlineStr">
        <is>
          <t>RS</t>
        </is>
      </c>
      <c r="D4963" s="0" t="inlineStr">
        <is>
          <t>2022</t>
        </is>
      </c>
      <c r="E4963" s="1">
        <v>2570</v>
      </c>
      <c r="F4963" s="1">
        <v>54</v>
      </c>
      <c r="G4963" s="1">
        <v>120</v>
      </c>
      <c r="H4963" s="1">
        <v>252</v>
      </c>
      <c r="I4963" s="1">
        <f>(F4963+G4963+H4963)/E4963*100</f>
        <v>16.57587548638132295719844358</v>
      </c>
      <c r="J4963" s="1">
        <f>(F4963+G4963)/E4963*100</f>
        <v>6.7704280155642023346303501946</v>
      </c>
      <c r="K4963" s="1">
        <f>F4963/E4963*100</f>
        <v>2.1011673151750972762645914397</v>
      </c>
      <c r="L4963" s="1">
        <v>1873.11</v>
      </c>
      <c r="M4963" s="1">
        <v>1300.00</v>
      </c>
      <c r="N4963" s="1">
        <v>3.53</v>
      </c>
      <c r="O4963" s="1">
        <v>77.78</v>
      </c>
      <c r="P4963" s="1">
        <v>14.20</v>
      </c>
      <c r="Q4963" s="1">
        <v>6.67</v>
      </c>
      <c r="R4963" s="1">
        <v>47.73</v>
      </c>
      <c r="S4963" s="1">
        <v>45.22</v>
      </c>
      <c s="1" r="T4963">
        <v>0</v>
      </c>
      <c r="U4963" s="1">
        <v>93.33</v>
      </c>
      <c r="V4963" s="1">
        <f>100-U4963</f>
        <v>6.67</v>
      </c>
      <c r="W4963" s="1">
        <v>5.31</v>
      </c>
      <c r="X4963" s="0" t="inlineStr">
        <is>
          <t>IBGE — Censo Demográfico 2022 / SIDRA</t>
        </is>
      </c>
    </row>
    <row r="4964">
      <c r="A4964" s="0" t="inlineStr">
        <is>
          <t>4316451</t>
        </is>
      </c>
      <c r="B4964" s="0" t="inlineStr">
        <is>
          <t>Salto do Jacuí</t>
        </is>
      </c>
      <c r="C4964" s="0" t="inlineStr">
        <is>
          <t>RS</t>
        </is>
      </c>
      <c r="D4964" s="0" t="inlineStr">
        <is>
          <t>2022</t>
        </is>
      </c>
      <c r="E4964" s="1">
        <v>10145</v>
      </c>
      <c r="F4964" s="1">
        <v>166</v>
      </c>
      <c r="G4964" s="1">
        <v>503</v>
      </c>
      <c r="H4964" s="1">
        <v>1358</v>
      </c>
      <c r="I4964" s="1">
        <f>(F4964+G4964+H4964)/E4964*100</f>
        <v>19.980285855101034992607195663</v>
      </c>
      <c r="J4964" s="1">
        <f>(F4964+G4964)/E4964*100</f>
        <v>6.5943814687037949728930507639</v>
      </c>
      <c r="K4964" s="1">
        <f>F4964/E4964*100</f>
        <v>1.6362740266140956136027599803</v>
      </c>
      <c r="L4964" s="1">
        <v>1561.65</v>
      </c>
      <c r="M4964" s="1">
        <v>1180.00</v>
      </c>
      <c r="N4964" s="1">
        <v>6.65</v>
      </c>
      <c r="O4964" s="1">
        <v>92.17</v>
      </c>
      <c r="P4964" s="1">
        <v>6.09</v>
      </c>
      <c r="Q4964" s="1">
        <v>43.57</v>
      </c>
      <c r="R4964" s="1">
        <v>16.78</v>
      </c>
      <c r="S4964" s="1">
        <v>37.63</v>
      </c>
      <c r="T4964" s="1">
        <v>0.17</v>
      </c>
      <c r="U4964" s="1">
        <v>88.29</v>
      </c>
      <c r="V4964" s="1">
        <f>100-U4964</f>
        <v>11.71</v>
      </c>
      <c r="W4964" s="1">
        <v>10.76</v>
      </c>
      <c r="X4964" s="0" t="inlineStr">
        <is>
          <t>IBGE — Censo Demográfico 2022 / SIDRA</t>
        </is>
      </c>
    </row>
    <row r="4965">
      <c r="A4965" s="0" t="inlineStr">
        <is>
          <t>4316477</t>
        </is>
      </c>
      <c r="B4965" s="0" t="inlineStr">
        <is>
          <t>Salvador das Missões</t>
        </is>
      </c>
      <c r="C4965" s="0" t="inlineStr">
        <is>
          <t>RS</t>
        </is>
      </c>
      <c r="D4965" s="0" t="inlineStr">
        <is>
          <t>2022</t>
        </is>
      </c>
      <c r="E4965" s="1">
        <v>2871</v>
      </c>
      <c r="F4965" s="1">
        <v>13</v>
      </c>
      <c r="G4965" s="1">
        <v>69</v>
      </c>
      <c r="H4965" s="1">
        <v>188</v>
      </c>
      <c r="I4965" s="1">
        <f>(F4965+G4965+H4965)/E4965*100</f>
        <v>9.404388714733542319749216301</v>
      </c>
      <c r="J4965" s="1">
        <f>(F4965+G4965)/E4965*100</f>
        <v>2.8561476837338906304423545803</v>
      </c>
      <c r="K4965" s="1">
        <f>F4965/E4965*100</f>
        <v>0.45280390107976314872866597</v>
      </c>
      <c r="L4965" s="1">
        <v>1696.82</v>
      </c>
      <c r="M4965" s="1">
        <v>1237.33</v>
      </c>
      <c r="N4965" s="1">
        <v>1.34</v>
      </c>
      <c r="O4965" s="1">
        <v>81.84</v>
      </c>
      <c r="P4965" s="1">
        <v>0.72</v>
      </c>
      <c r="Q4965" s="1">
        <v>1.34</v>
      </c>
      <c r="R4965" s="1">
        <v>87.21</v>
      </c>
      <c r="S4965" s="1">
        <v>11.27</v>
      </c>
      <c s="1" r="T4965">
        <v>0</v>
      </c>
      <c r="U4965" s="1">
        <v>96.78</v>
      </c>
      <c r="V4965" s="1">
        <f>100-U4965</f>
        <v>3.22</v>
      </c>
      <c r="W4965" s="1">
        <v>2.15</v>
      </c>
      <c r="X4965" s="0" t="inlineStr">
        <is>
          <t>IBGE — Censo Demográfico 2022 / SIDRA</t>
        </is>
      </c>
    </row>
    <row r="4966">
      <c r="A4966" s="0" t="inlineStr">
        <is>
          <t>4316501</t>
        </is>
      </c>
      <c r="B4966" s="0" t="inlineStr">
        <is>
          <t>Salvador do Sul</t>
        </is>
      </c>
      <c r="C4966" s="0" t="inlineStr">
        <is>
          <t>RS</t>
        </is>
      </c>
      <c r="D4966" s="0" t="inlineStr">
        <is>
          <t>2022</t>
        </is>
      </c>
      <c r="E4966" s="1">
        <v>6861</v>
      </c>
      <c r="F4966" s="1">
        <v>67</v>
      </c>
      <c r="G4966" s="1">
        <v>70</v>
      </c>
      <c r="H4966" s="1">
        <v>283</v>
      </c>
      <c r="I4966" s="1">
        <f>(F4966+G4966+H4966)/E4966*100</f>
        <v>6.1215566243987756886751202449</v>
      </c>
      <c r="J4966" s="1">
        <f>(F4966+G4966)/E4966*100</f>
        <v>1.9967934703396006413059320799</v>
      </c>
      <c r="K4966" s="1">
        <f>F4966/E4966*100</f>
        <v>0.9765340329398046931934120391</v>
      </c>
      <c r="L4966" s="1">
        <v>1967.63</v>
      </c>
      <c r="M4966" s="1">
        <v>1650.00</v>
      </c>
      <c r="N4966" s="1">
        <v>2.06</v>
      </c>
      <c r="O4966" s="1">
        <v>91.68</v>
      </c>
      <c r="P4966" s="1">
        <v>3.03</v>
      </c>
      <c r="Q4966" s="1">
        <v>5.73</v>
      </c>
      <c r="R4966" s="1">
        <v>91.76</v>
      </c>
      <c r="S4966" s="1">
        <v>2.36</v>
      </c>
      <c s="1" r="T4966">
        <v>0</v>
      </c>
      <c r="U4966" s="1">
        <v>98.09</v>
      </c>
      <c r="V4966" s="1">
        <f>100-U4966</f>
        <v>1.91</v>
      </c>
      <c r="W4966" s="1">
        <v>0.67</v>
      </c>
      <c r="X4966" s="0" t="inlineStr">
        <is>
          <t>IBGE — Censo Demográfico 2022 / SIDRA</t>
        </is>
      </c>
    </row>
    <row r="4967">
      <c r="A4967" s="0" t="inlineStr">
        <is>
          <t>4316600</t>
        </is>
      </c>
      <c r="B4967" s="0" t="inlineStr">
        <is>
          <t>Sananduva</t>
        </is>
      </c>
      <c r="C4967" s="0" t="inlineStr">
        <is>
          <t>RS</t>
        </is>
      </c>
      <c r="D4967" s="0" t="inlineStr">
        <is>
          <t>2022</t>
        </is>
      </c>
      <c r="E4967" s="1">
        <v>16389</v>
      </c>
      <c r="F4967" s="1">
        <v>714</v>
      </c>
      <c r="G4967" s="1">
        <v>215</v>
      </c>
      <c r="H4967" s="1">
        <v>1343</v>
      </c>
      <c r="I4967" s="1">
        <f>(F4967+G4967+H4967)/E4967*100</f>
        <v>13.862956861309414851424736103</v>
      </c>
      <c r="J4967" s="1">
        <f>(F4967+G4967)/E4967*100</f>
        <v>5.6684361461956190127524559156</v>
      </c>
      <c r="K4967" s="1">
        <f>F4967/E4967*100</f>
        <v>4.356580633351638293977667948</v>
      </c>
      <c r="L4967" s="1">
        <v>1943.31</v>
      </c>
      <c r="M4967" s="1">
        <v>1370.67</v>
      </c>
      <c r="N4967" s="1">
        <v>3.28</v>
      </c>
      <c r="O4967" s="1">
        <v>76.18</v>
      </c>
      <c r="P4967" s="1">
        <v>12.45</v>
      </c>
      <c r="Q4967" s="1">
        <v>45.26</v>
      </c>
      <c r="R4967" s="1">
        <v>26.15</v>
      </c>
      <c r="S4967" s="1">
        <v>24.98</v>
      </c>
      <c s="1" r="T4967">
        <v>0</v>
      </c>
      <c r="U4967" s="1">
        <v>83.17</v>
      </c>
      <c r="V4967" s="1">
        <f>100-U4967</f>
        <v>16.83</v>
      </c>
      <c r="W4967" s="1">
        <v>14.11</v>
      </c>
      <c r="X4967" s="0" t="inlineStr">
        <is>
          <t>IBGE — Censo Demográfico 2022 / SIDRA</t>
        </is>
      </c>
    </row>
    <row r="4968">
      <c r="A4968" s="0" t="inlineStr">
        <is>
          <t>4316709</t>
        </is>
      </c>
      <c r="B4968" s="0" t="inlineStr">
        <is>
          <t>Santa Bárbara do Sul</t>
        </is>
      </c>
      <c r="C4968" s="0" t="inlineStr">
        <is>
          <t>RS</t>
        </is>
      </c>
      <c r="D4968" s="0" t="inlineStr">
        <is>
          <t>2022</t>
        </is>
      </c>
      <c r="E4968" s="1">
        <v>8122</v>
      </c>
      <c r="F4968" s="1">
        <v>129</v>
      </c>
      <c r="G4968" s="1">
        <v>149</v>
      </c>
      <c r="H4968" s="1">
        <v>987</v>
      </c>
      <c r="I4968" s="1">
        <f>(F4968+G4968+H4968)/E4968*100</f>
        <v>15.574981531642452597882295001</v>
      </c>
      <c r="J4968" s="1">
        <f>(F4968+G4968)/E4968*100</f>
        <v>3.4228022654518591479931051465</v>
      </c>
      <c r="K4968" s="1">
        <f>F4968/E4968*100</f>
        <v>1.5882787490765821226298941148</v>
      </c>
      <c r="L4968" s="1">
        <v>1887.18</v>
      </c>
      <c r="M4968" s="1">
        <v>1300.00</v>
      </c>
      <c r="N4968" s="1">
        <v>4.15</v>
      </c>
      <c r="O4968" s="1">
        <v>83.56</v>
      </c>
      <c r="P4968" s="1">
        <v>13.88</v>
      </c>
      <c r="Q4968" s="1">
        <v>11.32</v>
      </c>
      <c r="R4968" s="1">
        <v>41.52</v>
      </c>
      <c r="S4968" s="1">
        <v>43.23</v>
      </c>
      <c s="1" r="T4968">
        <v>0</v>
      </c>
      <c r="U4968" s="1">
        <v>90.70</v>
      </c>
      <c r="V4968" s="1">
        <f>100-U4968</f>
        <v>9.30</v>
      </c>
      <c r="W4968" s="1">
        <v>5.15</v>
      </c>
      <c r="X4968" s="0" t="inlineStr">
        <is>
          <t>IBGE — Censo Demográfico 2022 / SIDRA</t>
        </is>
      </c>
    </row>
    <row r="4969">
      <c r="A4969" s="0" t="inlineStr">
        <is>
          <t>4316733</t>
        </is>
      </c>
      <c r="B4969" s="0" t="inlineStr">
        <is>
          <t>Santa Cecília do Sul</t>
        </is>
      </c>
      <c r="C4969" s="0" t="inlineStr">
        <is>
          <t>RS</t>
        </is>
      </c>
      <c r="D4969" s="0" t="inlineStr">
        <is>
          <t>2022</t>
        </is>
      </c>
      <c r="E4969" s="1">
        <v>1674</v>
      </c>
      <c r="F4969" s="1">
        <v>17</v>
      </c>
      <c r="G4969" s="1">
        <v>25</v>
      </c>
      <c r="H4969" s="1">
        <v>196</v>
      </c>
      <c r="I4969" s="1">
        <f>(F4969+G4969+H4969)/E4969*100</f>
        <v>14.217443249701314217443249701</v>
      </c>
      <c r="J4969" s="1">
        <f>(F4969+G4969)/E4969*100</f>
        <v>2.5089605734767025089605734767</v>
      </c>
      <c r="K4969" s="1">
        <f>F4969/E4969*100</f>
        <v>1.015531660692951015531660693</v>
      </c>
      <c r="L4969" s="1">
        <v>2248.46</v>
      </c>
      <c r="M4969" s="1">
        <v>1356.00</v>
      </c>
      <c r="N4969" s="1">
        <v>4.35</v>
      </c>
      <c r="O4969" s="1">
        <v>41.98</v>
      </c>
      <c r="P4969" s="1">
        <v>48.30</v>
      </c>
      <c r="Q4969" s="1">
        <v>0.97</v>
      </c>
      <c r="R4969" s="1">
        <v>89.63</v>
      </c>
      <c r="S4969" s="1">
        <v>8.10</v>
      </c>
      <c r="T4969" s="1">
        <v>0.16</v>
      </c>
      <c r="U4969" s="1">
        <v>90.76</v>
      </c>
      <c r="V4969" s="1">
        <f>100-U4969</f>
        <v>9.24</v>
      </c>
      <c r="W4969" s="1">
        <v>6.48</v>
      </c>
      <c r="X4969" s="0" t="inlineStr">
        <is>
          <t>IBGE — Censo Demográfico 2022 / SIDRA</t>
        </is>
      </c>
    </row>
    <row r="4970">
      <c r="A4970" s="0" t="inlineStr">
        <is>
          <t>4316758</t>
        </is>
      </c>
      <c r="B4970" s="0" t="inlineStr">
        <is>
          <t>Santa Clara do Sul</t>
        </is>
      </c>
      <c r="C4970" s="0" t="inlineStr">
        <is>
          <t>RS</t>
        </is>
      </c>
      <c r="D4970" s="0" t="inlineStr">
        <is>
          <t>2022</t>
        </is>
      </c>
      <c r="E4970" s="1">
        <v>6830</v>
      </c>
      <c r="F4970" s="1">
        <v>48</v>
      </c>
      <c r="G4970" s="1">
        <v>163</v>
      </c>
      <c r="H4970" s="1">
        <v>260</v>
      </c>
      <c r="I4970" s="1">
        <f>(F4970+G4970+H4970)/E4970*100</f>
        <v>6.8960468521229868228404099561</v>
      </c>
      <c r="J4970" s="1">
        <f>(F4970+G4970)/E4970*100</f>
        <v>3.0893118594436310395314787701</v>
      </c>
      <c r="K4970" s="1">
        <f>F4970/E4970*100</f>
        <v>0.702781844802342606149341142</v>
      </c>
      <c r="L4970" s="1">
        <v>1832.22</v>
      </c>
      <c r="M4970" s="1">
        <v>1474.67</v>
      </c>
      <c r="N4970" s="1">
        <v>2.13</v>
      </c>
      <c r="O4970" s="1">
        <v>96.51</v>
      </c>
      <c r="P4970" s="1">
        <v>1.20</v>
      </c>
      <c r="Q4970" s="1">
        <v>3.64</v>
      </c>
      <c r="R4970" s="1">
        <v>87.87</v>
      </c>
      <c r="S4970" s="1">
        <v>8.22</v>
      </c>
      <c r="T4970" s="1">
        <v>0.08</v>
      </c>
      <c r="U4970" s="1">
        <v>97.87</v>
      </c>
      <c r="V4970" s="1">
        <f>100-U4970</f>
        <v>2.13</v>
      </c>
      <c r="W4970" s="1">
        <v>1.74</v>
      </c>
      <c r="X4970" s="0" t="inlineStr">
        <is>
          <t>IBGE — Censo Demográfico 2022 / SIDRA</t>
        </is>
      </c>
    </row>
    <row r="4971">
      <c r="A4971" s="0" t="inlineStr">
        <is>
          <t>4316808</t>
        </is>
      </c>
      <c r="B4971" s="0" t="inlineStr">
        <is>
          <t>Santa Cruz do Sul</t>
        </is>
      </c>
      <c r="C4971" s="0" t="inlineStr">
        <is>
          <t>RS</t>
        </is>
      </c>
      <c r="D4971" s="0" t="inlineStr">
        <is>
          <t>2022</t>
        </is>
      </c>
      <c r="E4971" s="1">
        <v>132188</v>
      </c>
      <c r="F4971" s="1">
        <v>4941</v>
      </c>
      <c r="G4971" s="1">
        <v>3442</v>
      </c>
      <c r="H4971" s="1">
        <v>10118</v>
      </c>
      <c r="I4971" s="1">
        <f>(F4971+G4971+H4971)/E4971*100</f>
        <v>13.995975428934547765303961025</v>
      </c>
      <c r="J4971" s="1">
        <f>(F4971+G4971)/E4971*100</f>
        <v>6.341725421369564559566677762</v>
      </c>
      <c r="K4971" s="1">
        <f>F4971/E4971*100</f>
        <v>3.7378582019547916603625139952</v>
      </c>
      <c r="L4971" s="1">
        <v>2192.33</v>
      </c>
      <c r="M4971" s="1">
        <v>1500.00</v>
      </c>
      <c r="N4971" s="1">
        <v>2.25</v>
      </c>
      <c r="O4971" s="1">
        <v>93.70</v>
      </c>
      <c r="P4971" s="1">
        <v>4.02</v>
      </c>
      <c r="Q4971" s="1">
        <v>84.77</v>
      </c>
      <c r="R4971" s="1">
        <v>11.99</v>
      </c>
      <c r="S4971" s="1">
        <v>2.32</v>
      </c>
      <c r="T4971" s="1">
        <v>0.02</v>
      </c>
      <c r="U4971" s="1">
        <v>99.36</v>
      </c>
      <c r="V4971" s="1">
        <f>100-U4971</f>
        <v>0.64</v>
      </c>
      <c r="W4971" s="1">
        <v>0.48</v>
      </c>
      <c r="X4971" s="0" t="inlineStr">
        <is>
          <t>IBGE — Censo Demográfico 2022 / SIDRA</t>
        </is>
      </c>
    </row>
    <row r="4972">
      <c r="A4972" s="0" t="inlineStr">
        <is>
          <t>4316907</t>
        </is>
      </c>
      <c r="B4972" s="0" t="inlineStr">
        <is>
          <t>Santa Maria</t>
        </is>
      </c>
      <c r="C4972" s="0" t="inlineStr">
        <is>
          <t>RS</t>
        </is>
      </c>
      <c r="D4972" s="0" t="inlineStr">
        <is>
          <t>2022</t>
        </is>
      </c>
      <c r="E4972" s="1">
        <v>268614</v>
      </c>
      <c r="F4972" s="1">
        <v>5662</v>
      </c>
      <c r="G4972" s="1">
        <v>9322</v>
      </c>
      <c r="H4972" s="1">
        <v>30683</v>
      </c>
      <c r="I4972" s="1">
        <f>(F4972+G4972+H4972)/E4972*100</f>
        <v>17.00097537730721406925923444</v>
      </c>
      <c r="J4972" s="1">
        <f>(F4972+G4972)/E4972*100</f>
        <v>5.5782647218685548780033803152</v>
      </c>
      <c r="K4972" s="1">
        <f>F4972/E4972*100</f>
        <v>2.1078573715442977655669473669</v>
      </c>
      <c r="L4972" s="1">
        <v>2365.64</v>
      </c>
      <c r="M4972" s="1">
        <v>1450.00</v>
      </c>
      <c r="N4972" s="1">
        <v>2.10</v>
      </c>
      <c r="O4972" s="1">
        <v>93.50</v>
      </c>
      <c r="P4972" s="1">
        <v>4.73</v>
      </c>
      <c r="Q4972" s="1">
        <v>77.06</v>
      </c>
      <c r="R4972" s="1">
        <v>14.44</v>
      </c>
      <c r="S4972" s="1">
        <v>5.41</v>
      </c>
      <c r="T4972" s="1">
        <v>0.05</v>
      </c>
      <c r="U4972" s="1">
        <v>98.95</v>
      </c>
      <c r="V4972" s="1">
        <f>100-U4972</f>
        <v>1.05</v>
      </c>
      <c r="W4972" s="1">
        <v>0.59</v>
      </c>
      <c r="X4972" s="0" t="inlineStr">
        <is>
          <t>IBGE — Censo Demográfico 2022 / SIDRA</t>
        </is>
      </c>
    </row>
    <row r="4973">
      <c r="A4973" s="0" t="inlineStr">
        <is>
          <t>4316956</t>
        </is>
      </c>
      <c r="B4973" s="0" t="inlineStr">
        <is>
          <t>Santa Maria do Herval</t>
        </is>
      </c>
      <c r="C4973" s="0" t="inlineStr">
        <is>
          <t>RS</t>
        </is>
      </c>
      <c r="D4973" s="0" t="inlineStr">
        <is>
          <t>2022</t>
        </is>
      </c>
      <c r="E4973" s="1">
        <v>6334</v>
      </c>
      <c r="F4973" s="1">
        <v>16</v>
      </c>
      <c r="G4973" s="1">
        <v>27</v>
      </c>
      <c r="H4973" s="1">
        <v>249</v>
      </c>
      <c r="I4973" s="1">
        <f>(F4973+G4973+H4973)/E4973*100</f>
        <v>4.6100410483107041364066940322</v>
      </c>
      <c r="J4973" s="1">
        <f>(F4973+G4973)/E4973*100</f>
        <v>0.6788759077991790337859172719</v>
      </c>
      <c r="K4973" s="1">
        <f>F4973/E4973*100</f>
        <v>0.2526049889485317335017366593</v>
      </c>
      <c r="L4973" s="1">
        <v>1764.69</v>
      </c>
      <c r="M4973" s="1">
        <v>1475.00</v>
      </c>
      <c r="N4973" s="1">
        <v>2.05</v>
      </c>
      <c r="O4973" s="1">
        <v>61.23</v>
      </c>
      <c r="P4973" s="1">
        <v>31.03</v>
      </c>
      <c r="Q4973" s="1">
        <v>1.28</v>
      </c>
      <c r="R4973" s="1">
        <v>89.19</v>
      </c>
      <c r="S4973" s="1">
        <v>9.24</v>
      </c>
      <c s="1" r="T4973">
        <v>0</v>
      </c>
      <c r="U4973" s="1">
        <v>96.56</v>
      </c>
      <c r="V4973" s="1">
        <f>100-U4973</f>
        <v>3.44</v>
      </c>
      <c r="W4973" s="1">
        <v>1.28</v>
      </c>
      <c r="X4973" s="0" t="inlineStr">
        <is>
          <t>IBGE — Censo Demográfico 2022 / SIDRA</t>
        </is>
      </c>
    </row>
    <row r="4974">
      <c r="A4974" s="0" t="inlineStr">
        <is>
          <t>4316972</t>
        </is>
      </c>
      <c r="B4974" s="0" t="inlineStr">
        <is>
          <t>Santa Margarida do Sul</t>
        </is>
      </c>
      <c r="C4974" s="0" t="inlineStr">
        <is>
          <t>RS</t>
        </is>
      </c>
      <c r="D4974" s="0" t="inlineStr">
        <is>
          <t>2022</t>
        </is>
      </c>
      <c r="E4974" s="1">
        <v>2591</v>
      </c>
      <c r="F4974" s="1">
        <v>27</v>
      </c>
      <c r="G4974" s="1">
        <v>91</v>
      </c>
      <c r="H4974" s="1">
        <v>462</v>
      </c>
      <c r="I4974" s="1">
        <f>(F4974+G4974+H4974)/E4974*100</f>
        <v>22.385179467387109224237746044</v>
      </c>
      <c r="J4974" s="1">
        <f>(F4974+G4974)/E4974*100</f>
        <v>4.5542261675028946352759552296</v>
      </c>
      <c r="K4974" s="1">
        <f>F4974/E4974*100</f>
        <v>1.0420686993438826707834812814</v>
      </c>
      <c r="L4974" s="1">
        <v>1610.73</v>
      </c>
      <c r="M4974" s="1">
        <v>1166.67</v>
      </c>
      <c r="N4974" s="1">
        <v>9.03</v>
      </c>
      <c r="O4974" s="1">
        <v>55.16</v>
      </c>
      <c r="P4974" s="1">
        <v>35.10</v>
      </c>
      <c r="Q4974" s="1">
        <v>5.50</v>
      </c>
      <c r="R4974" s="1">
        <v>21.22</v>
      </c>
      <c r="S4974" s="1">
        <v>71.84</v>
      </c>
      <c r="T4974" s="1">
        <v>0.29</v>
      </c>
      <c r="U4974" s="1">
        <v>79.17</v>
      </c>
      <c r="V4974" s="1">
        <f>100-U4974</f>
        <v>20.83</v>
      </c>
      <c r="W4974" s="1">
        <v>17.26</v>
      </c>
      <c r="X4974" s="0" t="inlineStr">
        <is>
          <t>IBGE — Censo Demográfico 2022 / SIDRA</t>
        </is>
      </c>
    </row>
    <row r="4975">
      <c r="A4975" s="0" t="inlineStr">
        <is>
          <t>4317004</t>
        </is>
      </c>
      <c r="B4975" s="0" t="inlineStr">
        <is>
          <t>Santana da Boa Vista</t>
        </is>
      </c>
      <c r="C4975" s="0" t="inlineStr">
        <is>
          <t>RS</t>
        </is>
      </c>
      <c r="D4975" s="0" t="inlineStr">
        <is>
          <t>2022</t>
        </is>
      </c>
      <c r="E4975" s="1">
        <v>7014</v>
      </c>
      <c r="F4975" s="1">
        <v>302</v>
      </c>
      <c r="G4975" s="1">
        <v>598</v>
      </c>
      <c r="H4975" s="1">
        <v>1504</v>
      </c>
      <c r="I4975" s="1">
        <f>(F4975+G4975+H4975)/E4975*100</f>
        <v>34.274308525805531793555745652</v>
      </c>
      <c r="J4975" s="1">
        <f>(F4975+G4975)/E4975*100</f>
        <v>12.83147989734816082121471343</v>
      </c>
      <c r="K4975" s="1">
        <f>F4975/E4975*100</f>
        <v>4.3056743655546050755631593955</v>
      </c>
      <c r="L4975" s="1">
        <v>1182.47</v>
      </c>
      <c r="M4975" s="1">
        <v>900.00</v>
      </c>
      <c r="N4975" s="1">
        <v>8.36</v>
      </c>
      <c r="O4975" s="1">
        <v>58.40</v>
      </c>
      <c r="P4975" s="1">
        <v>36.38</v>
      </c>
      <c r="Q4975" s="1">
        <v>42.66</v>
      </c>
      <c r="R4975" s="1">
        <v>17.09</v>
      </c>
      <c r="S4975" s="1">
        <v>37.56</v>
      </c>
      <c r="T4975" s="1">
        <v>0.07</v>
      </c>
      <c r="U4975" s="1">
        <v>61.58</v>
      </c>
      <c r="V4975" s="1">
        <f>100-U4975</f>
        <v>38.42</v>
      </c>
      <c r="W4975" s="1">
        <v>33.42</v>
      </c>
      <c r="X4975" s="0" t="inlineStr">
        <is>
          <t>IBGE — Censo Demográfico 2022 / SIDRA</t>
        </is>
      </c>
    </row>
    <row r="4976">
      <c r="A4976" s="0" t="inlineStr">
        <is>
          <t>4317103</t>
        </is>
      </c>
      <c r="B4976" s="0" t="inlineStr">
        <is>
          <t>Sant'Ana do Livramento</t>
        </is>
      </c>
      <c r="C4976" s="0" t="inlineStr">
        <is>
          <t>RS</t>
        </is>
      </c>
      <c r="D4976" s="0" t="inlineStr">
        <is>
          <t>2022</t>
        </is>
      </c>
      <c r="E4976" s="1">
        <v>83912</v>
      </c>
      <c r="F4976" s="1">
        <v>2329</v>
      </c>
      <c r="G4976" s="1">
        <v>5169</v>
      </c>
      <c r="H4976" s="1">
        <v>14453</v>
      </c>
      <c r="I4976" s="1">
        <f>(F4976+G4976+H4976)/E4976*100</f>
        <v>26.159548098007436361902945943</v>
      </c>
      <c r="J4976" s="1">
        <f>(F4976+G4976)/E4976*100</f>
        <v>8.935551530174468490799885594</v>
      </c>
      <c r="K4976" s="1">
        <f>F4976/E4976*100</f>
        <v>2.7755267423014586709886547812</v>
      </c>
      <c r="L4976" s="1">
        <v>1600.16</v>
      </c>
      <c r="M4976" s="1">
        <v>1084.80</v>
      </c>
      <c r="N4976" s="1">
        <v>2.88</v>
      </c>
      <c r="O4976" s="1">
        <v>92.27</v>
      </c>
      <c r="P4976" s="1">
        <v>7.06</v>
      </c>
      <c r="Q4976" s="1">
        <v>40.62</v>
      </c>
      <c r="R4976" s="1">
        <v>49.30</v>
      </c>
      <c r="S4976" s="1">
        <v>7.68</v>
      </c>
      <c r="T4976" s="1">
        <v>0.07</v>
      </c>
      <c r="U4976" s="1">
        <v>93.59</v>
      </c>
      <c r="V4976" s="1">
        <f>100-U4976</f>
        <v>6.41</v>
      </c>
      <c r="W4976" s="1">
        <v>4.86</v>
      </c>
      <c r="X4976" s="0" t="inlineStr">
        <is>
          <t>IBGE — Censo Demográfico 2022 / SIDRA</t>
        </is>
      </c>
    </row>
    <row r="4977">
      <c r="A4977" s="0" t="inlineStr">
        <is>
          <t>4317202</t>
        </is>
      </c>
      <c r="B4977" s="0" t="inlineStr">
        <is>
          <t>Santa Rosa</t>
        </is>
      </c>
      <c r="C4977" s="0" t="inlineStr">
        <is>
          <t>RS</t>
        </is>
      </c>
      <c r="D4977" s="0" t="inlineStr">
        <is>
          <t>2022</t>
        </is>
      </c>
      <c r="E4977" s="1">
        <v>76431</v>
      </c>
      <c r="F4977" s="1">
        <v>939</v>
      </c>
      <c r="G4977" s="1">
        <v>1521</v>
      </c>
      <c r="H4977" s="1">
        <v>5899</v>
      </c>
      <c r="I4977" s="1">
        <f>(F4977+G4977+H4977)/E4977*100</f>
        <v>10.936661825698996480485666811</v>
      </c>
      <c r="J4977" s="1">
        <f>(F4977+G4977)/E4977*100</f>
        <v>3.2185893158535149350394473447</v>
      </c>
      <c r="K4977" s="1">
        <f>F4977/E4977*100</f>
        <v>1.2285590925148172861796914864</v>
      </c>
      <c r="L4977" s="1">
        <v>2122.58</v>
      </c>
      <c r="M4977" s="1">
        <v>1575.00</v>
      </c>
      <c r="N4977" s="1">
        <v>2.39</v>
      </c>
      <c r="O4977" s="1">
        <v>93.60</v>
      </c>
      <c r="P4977" s="1">
        <v>3.73</v>
      </c>
      <c r="Q4977" s="1">
        <v>36.06</v>
      </c>
      <c r="R4977" s="1">
        <v>35.89</v>
      </c>
      <c r="S4977" s="1">
        <v>25.96</v>
      </c>
      <c r="T4977" s="1">
        <v>0.01</v>
      </c>
      <c r="U4977" s="1">
        <v>98.20</v>
      </c>
      <c r="V4977" s="1">
        <f>100-U4977</f>
        <v>1.80</v>
      </c>
      <c r="W4977" s="1">
        <v>1.49</v>
      </c>
      <c r="X4977" s="0" t="inlineStr">
        <is>
          <t>IBGE — Censo Demográfico 2022 / SIDRA</t>
        </is>
      </c>
    </row>
    <row r="4978">
      <c r="A4978" s="0" t="inlineStr">
        <is>
          <t>4317251</t>
        </is>
      </c>
      <c r="B4978" s="0" t="inlineStr">
        <is>
          <t>Santa Tereza</t>
        </is>
      </c>
      <c r="C4978" s="0" t="inlineStr">
        <is>
          <t>RS</t>
        </is>
      </c>
      <c r="D4978" s="0" t="inlineStr">
        <is>
          <t>2022</t>
        </is>
      </c>
      <c r="E4978" s="1">
        <v>1501</v>
      </c>
      <c r="F4978" s="1">
        <v>3</v>
      </c>
      <c r="G4978" s="1">
        <v>0</v>
      </c>
      <c r="H4978" s="1">
        <v>42</v>
      </c>
      <c r="I4978" s="1">
        <f>(F4978+G4978+H4978)/E4978*100</f>
        <v>2.9980013324450366422385076616</v>
      </c>
      <c r="J4978" s="1">
        <f>(F4978+G4978)/E4978*100</f>
        <v>0.1998667554963357761492338441</v>
      </c>
      <c r="K4978" s="1">
        <f>F4978/E4978*100</f>
        <v>0.1998667554963357761492338441</v>
      </c>
      <c r="L4978" s="1">
        <v>2366.65</v>
      </c>
      <c r="M4978" s="1">
        <v>2000.00</v>
      </c>
      <c r="N4978" s="1">
        <v>2.14</v>
      </c>
      <c r="O4978" s="1">
        <v>91.39</v>
      </c>
      <c r="P4978" s="1">
        <v>5.07</v>
      </c>
      <c r="Q4978" s="1">
        <v>5.74</v>
      </c>
      <c r="R4978" s="1">
        <v>52.87</v>
      </c>
      <c r="S4978" s="1">
        <v>40.71</v>
      </c>
      <c s="1" r="T4978">
        <v>0</v>
      </c>
      <c r="U4978" s="1">
        <v>97.97</v>
      </c>
      <c r="V4978" s="1">
        <f>100-U4978</f>
        <v>2.03</v>
      </c>
      <c r="W4978" s="1">
        <v>1.35</v>
      </c>
      <c r="X4978" s="0" t="inlineStr">
        <is>
          <t>IBGE — Censo Demográfico 2022 / SIDRA</t>
        </is>
      </c>
    </row>
    <row r="4979">
      <c r="A4979" s="0" t="inlineStr">
        <is>
          <t>4317301</t>
        </is>
      </c>
      <c r="B4979" s="0" t="inlineStr">
        <is>
          <t>Santa Vitória do Palmar</t>
        </is>
      </c>
      <c r="C4979" s="0" t="inlineStr">
        <is>
          <t>RS</t>
        </is>
      </c>
      <c r="D4979" s="0" t="inlineStr">
        <is>
          <t>2022</t>
        </is>
      </c>
      <c r="E4979" s="1">
        <v>30797</v>
      </c>
      <c r="F4979" s="1">
        <v>1393</v>
      </c>
      <c r="G4979" s="1">
        <v>1448</v>
      </c>
      <c r="H4979" s="1">
        <v>5160</v>
      </c>
      <c r="I4979" s="1">
        <f>(F4979+G4979+H4979)/E4979*100</f>
        <v>25.979803227587102639867519564</v>
      </c>
      <c r="J4979" s="1">
        <f>(F4979+G4979)/E4979*100</f>
        <v>9.224924505633665616780855278</v>
      </c>
      <c r="K4979" s="1">
        <f>F4979/E4979*100</f>
        <v>4.5231678410234763126278533623</v>
      </c>
      <c r="L4979" s="1">
        <v>1518.77</v>
      </c>
      <c r="M4979" s="1">
        <v>1106.00</v>
      </c>
      <c r="N4979" s="1">
        <v>4.09</v>
      </c>
      <c r="O4979" s="1">
        <v>80.46</v>
      </c>
      <c r="P4979" s="1">
        <v>15.58</v>
      </c>
      <c r="Q4979" s="1">
        <v>66.27</v>
      </c>
      <c r="R4979" s="1">
        <v>19.99</v>
      </c>
      <c r="S4979" s="1">
        <v>5.54</v>
      </c>
      <c r="T4979" s="1">
        <v>0.02</v>
      </c>
      <c r="U4979" s="1">
        <v>95.95</v>
      </c>
      <c r="V4979" s="1">
        <f>100-U4979</f>
        <v>4.05</v>
      </c>
      <c r="W4979" s="1">
        <v>2.48</v>
      </c>
      <c r="X4979" s="0" t="inlineStr">
        <is>
          <t>IBGE — Censo Demográfico 2022 / SIDRA</t>
        </is>
      </c>
    </row>
    <row r="4980">
      <c r="A4980" s="0" t="inlineStr">
        <is>
          <t>4317400</t>
        </is>
      </c>
      <c r="B4980" s="0" t="inlineStr">
        <is>
          <t>Santiago</t>
        </is>
      </c>
      <c r="C4980" s="0" t="inlineStr">
        <is>
          <t>RS</t>
        </is>
      </c>
      <c r="D4980" s="0" t="inlineStr">
        <is>
          <t>2022</t>
        </is>
      </c>
      <c r="E4980" s="1">
        <v>48682</v>
      </c>
      <c r="F4980" s="1">
        <v>710</v>
      </c>
      <c r="G4980" s="1">
        <v>1332</v>
      </c>
      <c r="H4980" s="1">
        <v>5422</v>
      </c>
      <c r="I4980" s="1">
        <f>(F4980+G4980+H4980)/E4980*100</f>
        <v>15.332155622201224271804773838</v>
      </c>
      <c r="J4980" s="1">
        <f>(F4980+G4980)/E4980*100</f>
        <v>4.1945688344768086767182942361</v>
      </c>
      <c r="K4980" s="1">
        <f>F4980/E4980*100</f>
        <v>1.4584445996466866603672815414</v>
      </c>
      <c r="L4980" s="1">
        <v>2097.02</v>
      </c>
      <c r="M4980" s="1">
        <v>1342.40</v>
      </c>
      <c r="N4980" s="1">
        <v>3.27</v>
      </c>
      <c r="O4980" s="1">
        <v>91.42</v>
      </c>
      <c r="P4980" s="1">
        <v>4.99</v>
      </c>
      <c r="Q4980" s="1">
        <v>80.90</v>
      </c>
      <c r="R4980" s="1">
        <v>4.66</v>
      </c>
      <c r="S4980" s="1">
        <v>13.88</v>
      </c>
      <c r="T4980" s="1">
        <v>0.02</v>
      </c>
      <c r="U4980" s="1">
        <v>96.35</v>
      </c>
      <c r="V4980" s="1">
        <f>100-U4980</f>
        <v>3.65</v>
      </c>
      <c r="W4980" s="1">
        <v>2.22</v>
      </c>
      <c r="X4980" s="0" t="inlineStr">
        <is>
          <t>IBGE — Censo Demográfico 2022 / SIDRA</t>
        </is>
      </c>
    </row>
    <row r="4981">
      <c r="A4981" s="0" t="inlineStr">
        <is>
          <t>4317509</t>
        </is>
      </c>
      <c r="B4981" s="0" t="inlineStr">
        <is>
          <t>Santo Ângelo</t>
        </is>
      </c>
      <c r="C4981" s="0" t="inlineStr">
        <is>
          <t>RS</t>
        </is>
      </c>
      <c r="D4981" s="0" t="inlineStr">
        <is>
          <t>2022</t>
        </is>
      </c>
      <c r="E4981" s="1">
        <v>76425</v>
      </c>
      <c r="F4981" s="1">
        <v>1058</v>
      </c>
      <c r="G4981" s="1">
        <v>2994</v>
      </c>
      <c r="H4981" s="1">
        <v>9868</v>
      </c>
      <c r="I4981" s="1">
        <f>(F4981+G4981+H4981)/E4981*100</f>
        <v>18.213935230618253189401373896</v>
      </c>
      <c r="J4981" s="1">
        <f>(F4981+G4981)/E4981*100</f>
        <v>5.3019299967288191036964344128</v>
      </c>
      <c r="K4981" s="1">
        <f>F4981/E4981*100</f>
        <v>1.3843637553156689564932940792</v>
      </c>
      <c r="L4981" s="1">
        <v>2046.80</v>
      </c>
      <c r="M4981" s="1">
        <v>1333.33</v>
      </c>
      <c r="N4981" s="1">
        <v>2.93</v>
      </c>
      <c r="O4981" s="1">
        <v>93.53</v>
      </c>
      <c r="P4981" s="1">
        <v>3.03</v>
      </c>
      <c r="Q4981" s="1">
        <v>34.78</v>
      </c>
      <c r="R4981" s="1">
        <v>26.08</v>
      </c>
      <c r="S4981" s="1">
        <v>36.91</v>
      </c>
      <c r="T4981" s="1">
        <v>0.02</v>
      </c>
      <c r="U4981" s="1">
        <v>97.59</v>
      </c>
      <c r="V4981" s="1">
        <f>100-U4981</f>
        <v>2.41</v>
      </c>
      <c r="W4981" s="1">
        <v>1.64</v>
      </c>
      <c r="X4981" s="0" t="inlineStr">
        <is>
          <t>IBGE — Censo Demográfico 2022 / SIDRA</t>
        </is>
      </c>
    </row>
    <row r="4982">
      <c r="A4982" s="0" t="inlineStr">
        <is>
          <t>4317558</t>
        </is>
      </c>
      <c r="B4982" s="0" t="inlineStr">
        <is>
          <t>Santo Antônio do Palma</t>
        </is>
      </c>
      <c r="C4982" s="0" t="inlineStr">
        <is>
          <t>RS</t>
        </is>
      </c>
      <c r="D4982" s="0" t="inlineStr">
        <is>
          <t>2022</t>
        </is>
      </c>
      <c r="E4982" s="1">
        <v>2089</v>
      </c>
      <c r="F4982" s="1">
        <v>87</v>
      </c>
      <c r="G4982" s="1">
        <v>36</v>
      </c>
      <c r="H4982" s="1">
        <v>165</v>
      </c>
      <c r="I4982" s="1">
        <f>(F4982+G4982+H4982)/E4982*100</f>
        <v>13.78650071804691239827668741</v>
      </c>
      <c r="J4982" s="1">
        <f>(F4982+G4982)/E4982*100</f>
        <v>5.8879846816658688367640019148</v>
      </c>
      <c r="K4982" s="1">
        <f>F4982/E4982*100</f>
        <v>4.1646720919100047869794159885</v>
      </c>
      <c r="L4982" s="1">
        <v>2000.81</v>
      </c>
      <c r="M4982" s="1">
        <v>1401.00</v>
      </c>
      <c r="N4982" s="1">
        <v>3.42</v>
      </c>
      <c r="O4982" s="1">
        <v>85.96</v>
      </c>
      <c r="P4982" s="1">
        <v>6.15</v>
      </c>
      <c r="Q4982" s="1">
        <v>3.21</v>
      </c>
      <c r="R4982" s="1">
        <v>30.88</v>
      </c>
      <c r="S4982" s="1">
        <v>65.91</v>
      </c>
      <c s="1" r="T4982">
        <v>0</v>
      </c>
      <c r="U4982" s="1">
        <v>96.66</v>
      </c>
      <c r="V4982" s="1">
        <f>100-U4982</f>
        <v>3.34</v>
      </c>
      <c r="W4982" s="1">
        <v>2.94</v>
      </c>
      <c r="X4982" s="0" t="inlineStr">
        <is>
          <t>IBGE — Censo Demográfico 2022 / SIDRA</t>
        </is>
      </c>
    </row>
    <row r="4983">
      <c r="A4983" s="0" t="inlineStr">
        <is>
          <t>4317608</t>
        </is>
      </c>
      <c r="B4983" s="0" t="inlineStr">
        <is>
          <t>Santo Antônio da Patrulha</t>
        </is>
      </c>
      <c r="C4983" s="0" t="inlineStr">
        <is>
          <t>RS</t>
        </is>
      </c>
      <c r="D4983" s="0" t="inlineStr">
        <is>
          <t>2022</t>
        </is>
      </c>
      <c r="E4983" s="1">
        <v>42646</v>
      </c>
      <c r="F4983" s="1">
        <v>710</v>
      </c>
      <c r="G4983" s="1">
        <v>1289</v>
      </c>
      <c r="H4983" s="1">
        <v>4824</v>
      </c>
      <c r="I4983" s="1">
        <f>(F4983+G4983+H4983)/E4983*100</f>
        <v>15.999155841110537916803451672</v>
      </c>
      <c r="J4983" s="1">
        <f>(F4983+G4983)/E4983*100</f>
        <v>4.6874267223186230830558551799</v>
      </c>
      <c r="K4983" s="1">
        <f>F4983/E4983*100</f>
        <v>1.6648689208835529709703137457</v>
      </c>
      <c r="L4983" s="1">
        <v>1614.13</v>
      </c>
      <c r="M4983" s="1">
        <v>1212.00</v>
      </c>
      <c r="N4983" s="1">
        <v>5.74</v>
      </c>
      <c r="O4983" s="1">
        <v>65.16</v>
      </c>
      <c r="P4983" s="1">
        <v>28.79</v>
      </c>
      <c r="Q4983" s="1">
        <v>33.08</v>
      </c>
      <c r="R4983" s="1">
        <v>56.62</v>
      </c>
      <c r="S4983" s="1">
        <v>9.31</v>
      </c>
      <c r="T4983" s="1">
        <v>0.04</v>
      </c>
      <c r="U4983" s="1">
        <v>96.16</v>
      </c>
      <c r="V4983" s="1">
        <f>100-U4983</f>
        <v>3.84</v>
      </c>
      <c r="W4983" s="1">
        <v>3.25</v>
      </c>
      <c r="X4983" s="0" t="inlineStr">
        <is>
          <t>IBGE — Censo Demográfico 2022 / SIDRA</t>
        </is>
      </c>
    </row>
    <row r="4984">
      <c r="A4984" s="0" t="inlineStr">
        <is>
          <t>4317707</t>
        </is>
      </c>
      <c r="B4984" s="0" t="inlineStr">
        <is>
          <t>Santo Antônio das Missões</t>
        </is>
      </c>
      <c r="C4984" s="0" t="inlineStr">
        <is>
          <t>RS</t>
        </is>
      </c>
      <c r="D4984" s="0" t="inlineStr">
        <is>
          <t>2022</t>
        </is>
      </c>
      <c r="E4984" s="1">
        <v>10230</v>
      </c>
      <c r="F4984" s="1">
        <v>84</v>
      </c>
      <c r="G4984" s="1">
        <v>592</v>
      </c>
      <c r="H4984" s="1">
        <v>1771</v>
      </c>
      <c r="I4984" s="1">
        <f>(F4984+G4984+H4984)/E4984*100</f>
        <v>23.919843597262952101661779081</v>
      </c>
      <c r="J4984" s="1">
        <f>(F4984+G4984)/E4984*100</f>
        <v>6.6080156402737047898338220919</v>
      </c>
      <c r="K4984" s="1">
        <f>F4984/E4984*100</f>
        <v>0.8211143695014662756598240469</v>
      </c>
      <c r="L4984" s="1">
        <v>1526.41</v>
      </c>
      <c r="M4984" s="1">
        <v>1104.00</v>
      </c>
      <c r="N4984" s="1">
        <v>7.09</v>
      </c>
      <c r="O4984" s="1">
        <v>72.66</v>
      </c>
      <c r="P4984" s="1">
        <v>21.93</v>
      </c>
      <c r="Q4984" s="1">
        <v>0.93</v>
      </c>
      <c r="R4984" s="1">
        <v>59.32</v>
      </c>
      <c r="S4984" s="1">
        <v>39.55</v>
      </c>
      <c s="1" r="T4984">
        <v>0</v>
      </c>
      <c r="U4984" s="1">
        <v>73.76</v>
      </c>
      <c r="V4984" s="1">
        <f>100-U4984</f>
        <v>26.24</v>
      </c>
      <c r="W4984" s="1">
        <v>18.67</v>
      </c>
      <c r="X4984" s="0" t="inlineStr">
        <is>
          <t>IBGE — Censo Demográfico 2022 / SIDRA</t>
        </is>
      </c>
    </row>
    <row r="4985">
      <c r="A4985" s="0" t="inlineStr">
        <is>
          <t>4317756</t>
        </is>
      </c>
      <c r="B4985" s="0" t="inlineStr">
        <is>
          <t>Santo Antônio do Planalto</t>
        </is>
      </c>
      <c r="C4985" s="0" t="inlineStr">
        <is>
          <t>RS</t>
        </is>
      </c>
      <c r="D4985" s="0" t="inlineStr">
        <is>
          <t>2022</t>
        </is>
      </c>
      <c r="E4985" s="1">
        <v>2089</v>
      </c>
      <c r="F4985" s="1">
        <v>10</v>
      </c>
      <c r="G4985" s="1">
        <v>14</v>
      </c>
      <c r="H4985" s="1">
        <v>172</v>
      </c>
      <c r="I4985" s="1">
        <f>(F4985+G4985+H4985)/E4985*100</f>
        <v>9.382479655337482048827190043</v>
      </c>
      <c r="J4985" s="1">
        <f>(F4985+G4985)/E4985*100</f>
        <v>1.1488750598372426998563906175</v>
      </c>
      <c r="K4985" s="1">
        <f>F4985/E4985*100</f>
        <v>0.4786979415988511249401627573</v>
      </c>
      <c r="L4985" s="1">
        <v>1912.78</v>
      </c>
      <c r="M4985" s="1">
        <v>1462.00</v>
      </c>
      <c r="N4985" s="1">
        <v>3.43</v>
      </c>
      <c r="O4985" s="1">
        <v>92.03</v>
      </c>
      <c r="P4985" s="1">
        <v>3.06</v>
      </c>
      <c s="1" r="Q4985">
        <v>0</v>
      </c>
      <c r="R4985" s="1">
        <v>0.37</v>
      </c>
      <c r="S4985" s="1">
        <v>99.51</v>
      </c>
      <c s="1" r="T4985">
        <v>0</v>
      </c>
      <c r="U4985" s="1">
        <v>94.61</v>
      </c>
      <c r="V4985" s="1">
        <f>100-U4985</f>
        <v>5.39</v>
      </c>
      <c r="W4985" s="1">
        <v>5.15</v>
      </c>
      <c r="X4985" s="0" t="inlineStr">
        <is>
          <t>IBGE — Censo Demográfico 2022 / SIDRA</t>
        </is>
      </c>
    </row>
    <row r="4986">
      <c r="A4986" s="0" t="inlineStr">
        <is>
          <t>4317806</t>
        </is>
      </c>
      <c r="B4986" s="0" t="inlineStr">
        <is>
          <t>Santo Augusto</t>
        </is>
      </c>
      <c r="C4986" s="0" t="inlineStr">
        <is>
          <t>RS</t>
        </is>
      </c>
      <c r="D4986" s="0" t="inlineStr">
        <is>
          <t>2022</t>
        </is>
      </c>
      <c r="E4986" s="1">
        <v>13894</v>
      </c>
      <c r="F4986" s="1">
        <v>78</v>
      </c>
      <c r="G4986" s="1">
        <v>371</v>
      </c>
      <c r="H4986" s="1">
        <v>1475</v>
      </c>
      <c r="I4986" s="1">
        <f>(F4986+G4986+H4986)/E4986*100</f>
        <v>13.847704044911472578091262415</v>
      </c>
      <c r="J4986" s="1">
        <f>(F4986+G4986)/E4986*100</f>
        <v>3.2316107672376565423923995969</v>
      </c>
      <c r="K4986" s="1">
        <f>F4986/E4986*100</f>
        <v>0.5613934072261407801928890168</v>
      </c>
      <c r="L4986" s="1">
        <v>1895.92</v>
      </c>
      <c r="M4986" s="1">
        <v>1212.00</v>
      </c>
      <c r="N4986" s="1">
        <v>6.04</v>
      </c>
      <c r="O4986" s="1">
        <v>95.89</v>
      </c>
      <c r="P4986" s="1">
        <v>3.11</v>
      </c>
      <c r="Q4986" s="1">
        <v>3.45</v>
      </c>
      <c r="R4986" s="1">
        <v>63.85</v>
      </c>
      <c r="S4986" s="1">
        <v>32.52</v>
      </c>
      <c r="T4986" s="1">
        <v>0.02</v>
      </c>
      <c r="U4986" s="1">
        <v>93.29</v>
      </c>
      <c r="V4986" s="1">
        <f>100-U4986</f>
        <v>6.71</v>
      </c>
      <c r="W4986" s="1">
        <v>5.08</v>
      </c>
      <c r="X4986" s="0" t="inlineStr">
        <is>
          <t>IBGE — Censo Demográfico 2022 / SIDRA</t>
        </is>
      </c>
    </row>
    <row r="4987">
      <c r="A4987" s="0" t="inlineStr">
        <is>
          <t>4317905</t>
        </is>
      </c>
      <c r="B4987" s="0" t="inlineStr">
        <is>
          <t>Santo Cristo</t>
        </is>
      </c>
      <c r="C4987" s="0" t="inlineStr">
        <is>
          <t>RS</t>
        </is>
      </c>
      <c r="D4987" s="0" t="inlineStr">
        <is>
          <t>2022</t>
        </is>
      </c>
      <c r="E4987" s="1">
        <v>15273</v>
      </c>
      <c r="F4987" s="1">
        <v>740</v>
      </c>
      <c r="G4987" s="1">
        <v>295</v>
      </c>
      <c r="H4987" s="1">
        <v>1021</v>
      </c>
      <c r="I4987" s="1">
        <f>(F4987+G4987+H4987)/E4987*100</f>
        <v>13.461664375040921888299613697</v>
      </c>
      <c r="J4987" s="1">
        <f>(F4987+G4987)/E4987*100</f>
        <v>6.776664702416028285209192693</v>
      </c>
      <c r="K4987" s="1">
        <f>F4987/E4987*100</f>
        <v>4.8451515746742617691350749689</v>
      </c>
      <c r="L4987" s="1">
        <v>2116.06</v>
      </c>
      <c r="M4987" s="1">
        <v>1404.00</v>
      </c>
      <c r="N4987" s="1">
        <v>2.46</v>
      </c>
      <c r="O4987" s="1">
        <v>90.86</v>
      </c>
      <c r="P4987" s="1">
        <v>4.38</v>
      </c>
      <c r="Q4987" s="1">
        <v>4.99</v>
      </c>
      <c r="R4987" s="1">
        <v>42.97</v>
      </c>
      <c r="S4987" s="1">
        <v>51.09</v>
      </c>
      <c s="1" r="T4987">
        <v>0</v>
      </c>
      <c r="U4987" s="1">
        <v>87.94</v>
      </c>
      <c r="V4987" s="1">
        <f>100-U4987</f>
        <v>12.06</v>
      </c>
      <c r="W4987" s="1">
        <v>10.22</v>
      </c>
      <c r="X4987" s="0" t="inlineStr">
        <is>
          <t>IBGE — Censo Demográfico 2022 / SIDRA</t>
        </is>
      </c>
    </row>
    <row r="4988">
      <c r="A4988" s="0" t="inlineStr">
        <is>
          <t>4317954</t>
        </is>
      </c>
      <c r="B4988" s="0" t="inlineStr">
        <is>
          <t>Santo Expedito do Sul</t>
        </is>
      </c>
      <c r="C4988" s="0" t="inlineStr">
        <is>
          <t>RS</t>
        </is>
      </c>
      <c r="D4988" s="0" t="inlineStr">
        <is>
          <t>2022</t>
        </is>
      </c>
      <c r="E4988" s="1">
        <v>2349</v>
      </c>
      <c r="F4988" s="1">
        <v>31</v>
      </c>
      <c r="G4988" s="1">
        <v>40</v>
      </c>
      <c r="H4988" s="1">
        <v>198</v>
      </c>
      <c r="I4988" s="1">
        <f>(F4988+G4988+H4988)/E4988*100</f>
        <v>11.451681566624095359727543636</v>
      </c>
      <c r="J4988" s="1">
        <f>(F4988+G4988)/E4988*100</f>
        <v>3.0225627926777352064708386547</v>
      </c>
      <c r="K4988" s="1">
        <f>F4988/E4988*100</f>
        <v>1.3197105151128139633886760324</v>
      </c>
      <c r="L4988" s="1">
        <v>2108.68</v>
      </c>
      <c r="M4988" s="1">
        <v>1400.00</v>
      </c>
      <c r="N4988" s="1">
        <v>7.23</v>
      </c>
      <c r="O4988" s="1">
        <v>65.83</v>
      </c>
      <c r="P4988" s="1">
        <v>14.85</v>
      </c>
      <c r="Q4988" s="1">
        <v>3.60</v>
      </c>
      <c r="R4988" s="1">
        <v>83.52</v>
      </c>
      <c r="S4988" s="1">
        <v>11.57</v>
      </c>
      <c s="1" r="T4988">
        <v>0</v>
      </c>
      <c r="U4988" s="1">
        <v>56.66</v>
      </c>
      <c r="V4988" s="1">
        <f>100-U4988</f>
        <v>43.34</v>
      </c>
      <c r="W4988" s="1">
        <v>22.38</v>
      </c>
      <c r="X4988" s="0" t="inlineStr">
        <is>
          <t>IBGE — Censo Demográfico 2022 / SIDRA</t>
        </is>
      </c>
    </row>
    <row r="4989">
      <c r="A4989" s="0" t="inlineStr">
        <is>
          <t>4318002</t>
        </is>
      </c>
      <c r="B4989" s="0" t="inlineStr">
        <is>
          <t>São Borja</t>
        </is>
      </c>
      <c r="C4989" s="0" t="inlineStr">
        <is>
          <t>RS</t>
        </is>
      </c>
      <c r="D4989" s="0" t="inlineStr">
        <is>
          <t>2022</t>
        </is>
      </c>
      <c r="E4989" s="1">
        <v>59038</v>
      </c>
      <c r="F4989" s="1">
        <v>1488</v>
      </c>
      <c r="G4989" s="1">
        <v>2441</v>
      </c>
      <c r="H4989" s="1">
        <v>10917</v>
      </c>
      <c r="I4989" s="1">
        <f>(F4989+G4989+H4989)/E4989*100</f>
        <v>25.146515803380873335817608998</v>
      </c>
      <c r="J4989" s="1">
        <f>(F4989+G4989)/E4989*100</f>
        <v>6.6550357396930790338426098445</v>
      </c>
      <c r="K4989" s="1">
        <f>F4989/E4989*100</f>
        <v>2.5204105830143297537179443748</v>
      </c>
      <c r="L4989" s="1">
        <v>1568.58</v>
      </c>
      <c r="M4989" s="1">
        <v>1100.00</v>
      </c>
      <c r="N4989" s="1">
        <v>5.12</v>
      </c>
      <c r="O4989" s="1">
        <v>86.64</v>
      </c>
      <c r="P4989" s="1">
        <v>8.70</v>
      </c>
      <c r="Q4989" s="1">
        <v>37.54</v>
      </c>
      <c r="R4989" s="1">
        <v>31.41</v>
      </c>
      <c r="S4989" s="1">
        <v>30.10</v>
      </c>
      <c r="T4989" s="1">
        <v>0.06</v>
      </c>
      <c r="U4989" s="1">
        <v>91.39</v>
      </c>
      <c r="V4989" s="1">
        <f>100-U4989</f>
        <v>8.61</v>
      </c>
      <c r="W4989" s="1">
        <v>5.83</v>
      </c>
      <c r="X4989" s="0" t="inlineStr">
        <is>
          <t>IBGE — Censo Demográfico 2022 / SIDRA</t>
        </is>
      </c>
    </row>
    <row r="4990">
      <c r="A4990" s="0" t="inlineStr">
        <is>
          <t>4318051</t>
        </is>
      </c>
      <c r="B4990" s="0" t="inlineStr">
        <is>
          <t>São Domingos do Sul</t>
        </is>
      </c>
      <c r="C4990" s="0" t="inlineStr">
        <is>
          <t>RS</t>
        </is>
      </c>
      <c r="D4990" s="0" t="inlineStr">
        <is>
          <t>2022</t>
        </is>
      </c>
      <c r="E4990" s="1">
        <v>2749</v>
      </c>
      <c r="F4990" s="1">
        <v>9</v>
      </c>
      <c r="G4990" s="1">
        <v>11</v>
      </c>
      <c r="H4990" s="1">
        <v>84</v>
      </c>
      <c r="I4990" s="1">
        <f>(F4990+G4990+H4990)/E4990*100</f>
        <v>3.7831938886867951982539105129</v>
      </c>
      <c r="J4990" s="1">
        <f>(F4990+G4990)/E4990*100</f>
        <v>0.7275372862859221535103674063</v>
      </c>
      <c r="K4990" s="1">
        <f>F4990/E4990*100</f>
        <v>0.3273917788286649690796653328</v>
      </c>
      <c r="L4990" s="1">
        <v>2785.62</v>
      </c>
      <c r="M4990" s="1">
        <v>1866.67</v>
      </c>
      <c r="N4990" s="1">
        <v>2.56</v>
      </c>
      <c r="O4990" s="1">
        <v>93.76</v>
      </c>
      <c r="P4990" s="1">
        <v>0.19</v>
      </c>
      <c r="Q4990" s="1">
        <v>6.72</v>
      </c>
      <c r="R4990" s="1">
        <v>42.86</v>
      </c>
      <c r="S4990" s="1">
        <v>50.33</v>
      </c>
      <c s="1" r="T4990">
        <v>0</v>
      </c>
      <c r="U4990" s="1">
        <v>99.05</v>
      </c>
      <c r="V4990" s="1">
        <f>100-U4990</f>
        <v>0.95</v>
      </c>
      <c r="W4990" s="1">
        <v>0.76</v>
      </c>
      <c r="X4990" s="0" t="inlineStr">
        <is>
          <t>IBGE — Censo Demográfico 2022 / SIDRA</t>
        </is>
      </c>
    </row>
    <row r="4991">
      <c r="A4991" s="0" t="inlineStr">
        <is>
          <t>4318101</t>
        </is>
      </c>
      <c r="B4991" s="0" t="inlineStr">
        <is>
          <t>São Francisco de Assis</t>
        </is>
      </c>
      <c r="C4991" s="0" t="inlineStr">
        <is>
          <t>RS</t>
        </is>
      </c>
      <c r="D4991" s="0" t="inlineStr">
        <is>
          <t>2022</t>
        </is>
      </c>
      <c r="E4991" s="1">
        <v>17530</v>
      </c>
      <c r="F4991" s="1">
        <v>157</v>
      </c>
      <c r="G4991" s="1">
        <v>759</v>
      </c>
      <c r="H4991" s="1">
        <v>2488</v>
      </c>
      <c r="I4991" s="1">
        <f>(F4991+G4991+H4991)/E4991*100</f>
        <v>19.418140330861380490587564176</v>
      </c>
      <c r="J4991" s="1">
        <f>(F4991+G4991)/E4991*100</f>
        <v>5.2253280091272104962920707359</v>
      </c>
      <c r="K4991" s="1">
        <f>F4991/E4991*100</f>
        <v>0.8956075299486594409583571021</v>
      </c>
      <c r="L4991" s="1">
        <v>1663.89</v>
      </c>
      <c r="M4991" s="1">
        <v>1212.00</v>
      </c>
      <c r="N4991" s="1">
        <v>6.62</v>
      </c>
      <c r="O4991" s="1">
        <v>74.41</v>
      </c>
      <c r="P4991" s="1">
        <v>25.32</v>
      </c>
      <c r="Q4991" s="1">
        <v>10.54</v>
      </c>
      <c r="R4991" s="1">
        <v>42.31</v>
      </c>
      <c r="S4991" s="1">
        <v>45.97</v>
      </c>
      <c r="T4991" s="1">
        <v>0.12</v>
      </c>
      <c r="U4991" s="1">
        <v>80.09</v>
      </c>
      <c r="V4991" s="1">
        <f>100-U4991</f>
        <v>19.91</v>
      </c>
      <c r="W4991" s="1">
        <v>14.88</v>
      </c>
      <c r="X4991" s="0" t="inlineStr">
        <is>
          <t>IBGE — Censo Demográfico 2022 / SIDRA</t>
        </is>
      </c>
    </row>
    <row r="4992">
      <c r="A4992" s="0" t="inlineStr">
        <is>
          <t>4318200</t>
        </is>
      </c>
      <c r="B4992" s="0" t="inlineStr">
        <is>
          <t>São Francisco de Paula</t>
        </is>
      </c>
      <c r="C4992" s="0" t="inlineStr">
        <is>
          <t>RS</t>
        </is>
      </c>
      <c r="D4992" s="0" t="inlineStr">
        <is>
          <t>2022</t>
        </is>
      </c>
      <c r="E4992" s="1">
        <v>21003</v>
      </c>
      <c r="F4992" s="1">
        <v>389</v>
      </c>
      <c r="G4992" s="1">
        <v>1041</v>
      </c>
      <c r="H4992" s="1">
        <v>2942</v>
      </c>
      <c r="I4992" s="1">
        <f>(F4992+G4992+H4992)/E4992*100</f>
        <v>20.816073894205589677665095463</v>
      </c>
      <c r="J4992" s="1">
        <f>(F4992+G4992)/E4992*100</f>
        <v>6.8085511593581869256772841975</v>
      </c>
      <c r="K4992" s="1">
        <f>F4992/E4992*100</f>
        <v>1.8521163643289053944674570299</v>
      </c>
      <c r="L4992" s="1">
        <v>1572.34</v>
      </c>
      <c r="M4992" s="1">
        <v>1200.00</v>
      </c>
      <c r="N4992" s="1">
        <v>4.76</v>
      </c>
      <c r="O4992" s="1">
        <v>72.60</v>
      </c>
      <c r="P4992" s="1">
        <v>23.28</v>
      </c>
      <c r="Q4992" s="1">
        <v>46.38</v>
      </c>
      <c r="R4992" s="1">
        <v>39.37</v>
      </c>
      <c r="S4992" s="1">
        <v>10.61</v>
      </c>
      <c r="T4992" s="1">
        <v>0.02</v>
      </c>
      <c r="U4992" s="1">
        <v>95.74</v>
      </c>
      <c r="V4992" s="1">
        <f>100-U4992</f>
        <v>4.26</v>
      </c>
      <c r="W4992" s="1">
        <v>3.37</v>
      </c>
      <c r="X4992" s="0" t="inlineStr">
        <is>
          <t>IBGE — Censo Demográfico 2022 / SIDRA</t>
        </is>
      </c>
    </row>
    <row r="4993">
      <c r="A4993" s="0" t="inlineStr">
        <is>
          <t>4318309</t>
        </is>
      </c>
      <c r="B4993" s="0" t="inlineStr">
        <is>
          <t>São Gabriel</t>
        </is>
      </c>
      <c r="C4993" s="0" t="inlineStr">
        <is>
          <t>RS</t>
        </is>
      </c>
      <c r="D4993" s="0" t="inlineStr">
        <is>
          <t>2022</t>
        </is>
      </c>
      <c r="E4993" s="1">
        <v>58098</v>
      </c>
      <c r="F4993" s="1">
        <v>1973</v>
      </c>
      <c r="G4993" s="1">
        <v>3599</v>
      </c>
      <c r="H4993" s="1">
        <v>9956</v>
      </c>
      <c r="I4993" s="1">
        <f>(F4993+G4993+H4993)/E4993*100</f>
        <v>26.72725395022203862439326655</v>
      </c>
      <c r="J4993" s="1">
        <f>(F4993+G4993)/E4993*100</f>
        <v>9.5906915900719473992220042</v>
      </c>
      <c r="K4993" s="1">
        <f>F4993/E4993*100</f>
        <v>3.3959860924644566078006127578</v>
      </c>
      <c r="L4993" s="1">
        <v>1526.68</v>
      </c>
      <c r="M4993" s="1">
        <v>1051.00</v>
      </c>
      <c r="N4993" s="1">
        <v>5.77</v>
      </c>
      <c r="O4993" s="1">
        <v>90.09</v>
      </c>
      <c r="P4993" s="1">
        <v>9.03</v>
      </c>
      <c r="Q4993" s="1">
        <v>68.55</v>
      </c>
      <c r="R4993" s="1">
        <v>11.57</v>
      </c>
      <c r="S4993" s="1">
        <v>13.10</v>
      </c>
      <c r="T4993" s="1">
        <v>0.06</v>
      </c>
      <c r="U4993" s="1">
        <v>91.48</v>
      </c>
      <c r="V4993" s="1">
        <f>100-U4993</f>
        <v>8.52</v>
      </c>
      <c r="W4993" s="1">
        <v>6.04</v>
      </c>
      <c r="X4993" s="0" t="inlineStr">
        <is>
          <t>IBGE — Censo Demográfico 2022 / SIDRA</t>
        </is>
      </c>
    </row>
    <row r="4994">
      <c r="A4994" s="0" t="inlineStr">
        <is>
          <t>4318408</t>
        </is>
      </c>
      <c r="B4994" s="0" t="inlineStr">
        <is>
          <t>São Jerônimo</t>
        </is>
      </c>
      <c r="C4994" s="0" t="inlineStr">
        <is>
          <t>RS</t>
        </is>
      </c>
      <c r="D4994" s="0" t="inlineStr">
        <is>
          <t>2022</t>
        </is>
      </c>
      <c r="E4994" s="1">
        <v>20926</v>
      </c>
      <c r="F4994" s="1">
        <v>673</v>
      </c>
      <c r="G4994" s="1">
        <v>1367</v>
      </c>
      <c r="H4994" s="1">
        <v>3265</v>
      </c>
      <c r="I4994" s="1">
        <f>(F4994+G4994+H4994)/E4994*100</f>
        <v>25.351237694733823951065659945</v>
      </c>
      <c r="J4994" s="1">
        <f>(F4994+G4994)/E4994*100</f>
        <v>9.748638057918379049985663768</v>
      </c>
      <c r="K4994" s="1">
        <f>F4994/E4994*100</f>
        <v>3.2160948102838574022746822135</v>
      </c>
      <c r="L4994" s="1">
        <v>1635.38</v>
      </c>
      <c r="M4994" s="1">
        <v>1100.00</v>
      </c>
      <c r="N4994" s="1">
        <v>5.64</v>
      </c>
      <c r="O4994" s="1">
        <v>78.28</v>
      </c>
      <c r="P4994" s="1">
        <v>21.10</v>
      </c>
      <c r="Q4994" s="1">
        <v>33.06</v>
      </c>
      <c r="R4994" s="1">
        <v>47.73</v>
      </c>
      <c r="S4994" s="1">
        <v>15.17</v>
      </c>
      <c r="T4994" s="1">
        <v>0.17</v>
      </c>
      <c r="U4994" s="1">
        <v>85.87</v>
      </c>
      <c r="V4994" s="1">
        <f>100-U4994</f>
        <v>14.13</v>
      </c>
      <c r="W4994" s="1">
        <v>11.73</v>
      </c>
      <c r="X4994" s="0" t="inlineStr">
        <is>
          <t>IBGE — Censo Demográfico 2022 / SIDRA</t>
        </is>
      </c>
    </row>
    <row r="4995">
      <c r="A4995" s="0" t="inlineStr">
        <is>
          <t>4318424</t>
        </is>
      </c>
      <c r="B4995" s="0" t="inlineStr">
        <is>
          <t>São João da Urtiga</t>
        </is>
      </c>
      <c r="C4995" s="0" t="inlineStr">
        <is>
          <t>RS</t>
        </is>
      </c>
      <c r="D4995" s="0" t="inlineStr">
        <is>
          <t>2022</t>
        </is>
      </c>
      <c r="E4995" s="1">
        <v>4461</v>
      </c>
      <c r="F4995" s="1">
        <v>23</v>
      </c>
      <c r="G4995" s="1">
        <v>44</v>
      </c>
      <c r="H4995" s="1">
        <v>333</v>
      </c>
      <c r="I4995" s="1">
        <f>(F4995+G4995+H4995)/E4995*100</f>
        <v>8.966599417171037883882537548</v>
      </c>
      <c r="J4995" s="1">
        <f>(F4995+G4995)/E4995*100</f>
        <v>1.5019054023761488455503250392</v>
      </c>
      <c r="K4995" s="1">
        <f>F4995/E4995*100</f>
        <v>0.515579466487334678323245909</v>
      </c>
      <c r="L4995" s="1">
        <v>2185.87</v>
      </c>
      <c r="M4995" s="1">
        <v>1378.00</v>
      </c>
      <c r="N4995" s="1">
        <v>6.05</v>
      </c>
      <c r="O4995" s="1">
        <v>66.82</v>
      </c>
      <c r="P4995" s="1">
        <v>22.48</v>
      </c>
      <c r="Q4995" s="1">
        <v>31.86</v>
      </c>
      <c r="R4995" s="1">
        <v>47.61</v>
      </c>
      <c r="S4995" s="1">
        <v>19.32</v>
      </c>
      <c s="1" r="T4995">
        <v>0</v>
      </c>
      <c r="U4995" s="1">
        <v>87.75</v>
      </c>
      <c r="V4995" s="1">
        <f>100-U4995</f>
        <v>12.25</v>
      </c>
      <c r="W4995" s="1">
        <v>9.72</v>
      </c>
      <c r="X4995" s="0" t="inlineStr">
        <is>
          <t>IBGE — Censo Demográfico 2022 / SIDRA</t>
        </is>
      </c>
    </row>
    <row r="4996">
      <c r="A4996" s="0" t="inlineStr">
        <is>
          <t>4318432</t>
        </is>
      </c>
      <c r="B4996" s="0" t="inlineStr">
        <is>
          <t>São João do Polêsine</t>
        </is>
      </c>
      <c r="C4996" s="0" t="inlineStr">
        <is>
          <t>RS</t>
        </is>
      </c>
      <c r="D4996" s="0" t="inlineStr">
        <is>
          <t>2022</t>
        </is>
      </c>
      <c r="E4996" s="1">
        <v>2617</v>
      </c>
      <c r="F4996" s="1">
        <v>3</v>
      </c>
      <c r="G4996" s="1">
        <v>36</v>
      </c>
      <c r="H4996" s="1">
        <v>236</v>
      </c>
      <c r="I4996" s="1">
        <f>(F4996+G4996+H4996)/E4996*100</f>
        <v>10.50821551394726786396637371</v>
      </c>
      <c r="J4996" s="1">
        <f>(F4996+G4996)/E4996*100</f>
        <v>1.4902560183416125334352311807</v>
      </c>
      <c r="K4996" s="1">
        <f>F4996/E4996*100</f>
        <v>0.1146350783339701948796331677</v>
      </c>
      <c r="L4996" s="1">
        <v>2028.21</v>
      </c>
      <c r="M4996" s="1">
        <v>1400.00</v>
      </c>
      <c r="N4996" s="1">
        <v>2.38</v>
      </c>
      <c r="O4996" s="1">
        <v>75.22</v>
      </c>
      <c r="P4996" s="1">
        <v>7.68</v>
      </c>
      <c r="Q4996" s="1">
        <v>59.94</v>
      </c>
      <c r="R4996" s="1">
        <v>6.24</v>
      </c>
      <c r="S4996" s="1">
        <v>32.76</v>
      </c>
      <c s="1" r="T4996">
        <v>0</v>
      </c>
      <c r="U4996" s="1">
        <v>98.08</v>
      </c>
      <c r="V4996" s="1">
        <f>100-U4996</f>
        <v>1.92</v>
      </c>
      <c r="W4996" s="1">
        <v>1.63</v>
      </c>
      <c r="X4996" s="0" t="inlineStr">
        <is>
          <t>IBGE — Censo Demográfico 2022 / SIDRA</t>
        </is>
      </c>
    </row>
    <row r="4997">
      <c r="A4997" s="0" t="inlineStr">
        <is>
          <t>4318440</t>
        </is>
      </c>
      <c r="B4997" s="0" t="inlineStr">
        <is>
          <t>São Jorge</t>
        </is>
      </c>
      <c r="C4997" s="0" t="inlineStr">
        <is>
          <t>RS</t>
        </is>
      </c>
      <c r="D4997" s="0" t="inlineStr">
        <is>
          <t>2022</t>
        </is>
      </c>
      <c r="E4997" s="1">
        <v>2900</v>
      </c>
      <c r="F4997" s="1">
        <v>196</v>
      </c>
      <c r="G4997" s="1">
        <v>29</v>
      </c>
      <c r="H4997" s="1">
        <v>210</v>
      </c>
      <c r="I4997" s="1">
        <f>(F4997+G4997+H4997)/E4997*100</f>
        <v>15</v>
      </c>
      <c r="J4997" s="1">
        <f>(F4997+G4997)/E4997*100</f>
        <v>7.7586206896551724137931034483</v>
      </c>
      <c r="K4997" s="1">
        <f>F4997/E4997*100</f>
        <v>6.7586206896551724137931034483</v>
      </c>
      <c r="L4997" s="1">
        <v>1677.22</v>
      </c>
      <c r="M4997" s="1">
        <v>1415.00</v>
      </c>
      <c r="N4997" s="1">
        <v>2.39</v>
      </c>
      <c r="O4997" s="1">
        <v>87.17</v>
      </c>
      <c r="P4997" s="1">
        <v>3.42</v>
      </c>
      <c r="Q4997" s="1">
        <v>42.29</v>
      </c>
      <c r="R4997" s="1">
        <v>36.57</v>
      </c>
      <c r="S4997" s="1">
        <v>20.78</v>
      </c>
      <c s="1" r="T4997">
        <v>0</v>
      </c>
      <c r="U4997" s="1">
        <v>98.80</v>
      </c>
      <c r="V4997" s="1">
        <f>100-U4997</f>
        <v>1.20</v>
      </c>
      <c r="W4997" s="1">
        <v>0.37</v>
      </c>
      <c r="X4997" s="0" t="inlineStr">
        <is>
          <t>IBGE — Censo Demográfico 2022 / SIDRA</t>
        </is>
      </c>
    </row>
    <row r="4998">
      <c r="A4998" s="0" t="inlineStr">
        <is>
          <t>4318457</t>
        </is>
      </c>
      <c r="B4998" s="0" t="inlineStr">
        <is>
          <t>São José das Missões</t>
        </is>
      </c>
      <c r="C4998" s="0" t="inlineStr">
        <is>
          <t>RS</t>
        </is>
      </c>
      <c r="D4998" s="0" t="inlineStr">
        <is>
          <t>2022</t>
        </is>
      </c>
      <c r="E4998" s="1">
        <v>2362</v>
      </c>
      <c r="F4998" s="1">
        <v>97</v>
      </c>
      <c r="G4998" s="1">
        <v>204</v>
      </c>
      <c r="H4998" s="1">
        <v>392</v>
      </c>
      <c r="I4998" s="1">
        <f>(F4998+G4998+H4998)/E4998*100</f>
        <v>29.339542760372565622353937341</v>
      </c>
      <c r="J4998" s="1">
        <f>(F4998+G4998)/E4998*100</f>
        <v>12.743437764606265876375952583</v>
      </c>
      <c r="K4998" s="1">
        <f>F4998/E4998*100</f>
        <v>4.1066892464013547840812870449</v>
      </c>
      <c r="L4998" s="1">
        <v>1309.27</v>
      </c>
      <c r="M4998" s="1">
        <v>1125.00</v>
      </c>
      <c r="N4998" s="1">
        <v>7.79</v>
      </c>
      <c r="O4998" s="1">
        <v>90.67</v>
      </c>
      <c r="P4998" s="1">
        <v>3.54</v>
      </c>
      <c r="Q4998" s="1">
        <v>0.54</v>
      </c>
      <c r="R4998" s="1">
        <v>26.82</v>
      </c>
      <c r="S4998" s="1">
        <v>72.53</v>
      </c>
      <c s="1" r="T4998">
        <v>0</v>
      </c>
      <c r="U4998" s="1">
        <v>58.80</v>
      </c>
      <c r="V4998" s="1">
        <f>100-U4998</f>
        <v>41.20</v>
      </c>
      <c r="W4998" s="1">
        <v>30.69</v>
      </c>
      <c r="X4998" s="0" t="inlineStr">
        <is>
          <t>IBGE — Censo Demográfico 2022 / SIDRA</t>
        </is>
      </c>
    </row>
    <row r="4999">
      <c r="A4999" s="0" t="inlineStr">
        <is>
          <t>4318465</t>
        </is>
      </c>
      <c r="B4999" s="0" t="inlineStr">
        <is>
          <t>São José do Herval</t>
        </is>
      </c>
      <c r="C4999" s="0" t="inlineStr">
        <is>
          <t>RS</t>
        </is>
      </c>
      <c r="D4999" s="0" t="inlineStr">
        <is>
          <t>2022</t>
        </is>
      </c>
      <c r="E4999" s="1">
        <v>1902</v>
      </c>
      <c r="F4999" s="1">
        <v>67</v>
      </c>
      <c r="G4999" s="1">
        <v>115</v>
      </c>
      <c r="H4999" s="1">
        <v>372</v>
      </c>
      <c r="I4999" s="1">
        <f>(F4999+G4999+H4999)/E4999*100</f>
        <v>29.127234490010515247108307045</v>
      </c>
      <c r="J4999" s="1">
        <f>(F4999+G4999)/E4999*100</f>
        <v>9.568874868559411146161934805</v>
      </c>
      <c r="K4999" s="1">
        <f>F4999/E4999*100</f>
        <v>3.5226077812828601472134595163</v>
      </c>
      <c r="L4999" s="1">
        <v>1379.43</v>
      </c>
      <c r="M4999" s="1">
        <v>1066.67</v>
      </c>
      <c r="N4999" s="1">
        <v>10.23</v>
      </c>
      <c r="O4999" s="1">
        <v>47.80</v>
      </c>
      <c r="P4999" s="1">
        <v>24.70</v>
      </c>
      <c r="Q4999" s="1">
        <v>5.34</v>
      </c>
      <c r="R4999" s="1">
        <v>7.21</v>
      </c>
      <c r="S4999" s="1">
        <v>86.11</v>
      </c>
      <c r="T4999" s="1">
        <v>0.53</v>
      </c>
      <c r="U4999" s="1">
        <v>83.04</v>
      </c>
      <c r="V4999" s="1">
        <f>100-U4999</f>
        <v>16.96</v>
      </c>
      <c r="W4999" s="1">
        <v>15.35</v>
      </c>
      <c r="X4999" s="0" t="inlineStr">
        <is>
          <t>IBGE — Censo Demográfico 2022 / SIDRA</t>
        </is>
      </c>
    </row>
    <row r="5000">
      <c r="A5000" s="0" t="inlineStr">
        <is>
          <t>4318481</t>
        </is>
      </c>
      <c r="B5000" s="0" t="inlineStr">
        <is>
          <t>São José do Hortêncio</t>
        </is>
      </c>
      <c r="C5000" s="0" t="inlineStr">
        <is>
          <t>RS</t>
        </is>
      </c>
      <c r="D5000" s="0" t="inlineStr">
        <is>
          <t>2022</t>
        </is>
      </c>
      <c r="E5000" s="1">
        <v>4444</v>
      </c>
      <c r="F5000" s="1">
        <v>17</v>
      </c>
      <c r="G5000" s="1">
        <v>9</v>
      </c>
      <c r="H5000" s="1">
        <v>227</v>
      </c>
      <c r="I5000" s="1">
        <f>(F5000+G5000+H5000)/E5000*100</f>
        <v>5.6930693069306930693069306931</v>
      </c>
      <c r="J5000" s="1">
        <f>(F5000+G5000)/E5000*100</f>
        <v>0.5850585058505850585058505851</v>
      </c>
      <c r="K5000" s="1">
        <f>F5000/E5000*100</f>
        <v>0.3825382538253825382538253825</v>
      </c>
      <c r="L5000" s="1">
        <v>1834.47</v>
      </c>
      <c r="M5000" s="1">
        <v>1608.00</v>
      </c>
      <c r="N5000" s="1">
        <v>1.73</v>
      </c>
      <c r="O5000" s="1">
        <v>89.37</v>
      </c>
      <c r="P5000" s="1">
        <v>2.95</v>
      </c>
      <c r="Q5000" s="1">
        <v>24.51</v>
      </c>
      <c r="R5000" s="1">
        <v>58.83</v>
      </c>
      <c r="S5000" s="1">
        <v>16.36</v>
      </c>
      <c s="1" r="T5000">
        <v>0</v>
      </c>
      <c r="U5000" s="1">
        <v>99.23</v>
      </c>
      <c r="V5000" s="1">
        <f>100-U5000</f>
        <v>0.77</v>
      </c>
      <c r="W5000" s="1">
        <v>0.65</v>
      </c>
      <c r="X5000" s="0" t="inlineStr">
        <is>
          <t>IBGE — Censo Demográfico 2022 / SIDRA</t>
        </is>
      </c>
    </row>
    <row r="5001">
      <c r="A5001" s="0" t="inlineStr">
        <is>
          <t>4318499</t>
        </is>
      </c>
      <c r="B5001" s="0" t="inlineStr">
        <is>
          <t>São José do Inhacorá</t>
        </is>
      </c>
      <c r="C5001" s="0" t="inlineStr">
        <is>
          <t>RS</t>
        </is>
      </c>
      <c r="D5001" s="0" t="inlineStr">
        <is>
          <t>2022</t>
        </is>
      </c>
      <c r="E5001" s="1">
        <v>2406</v>
      </c>
      <c r="F5001" s="1">
        <v>34</v>
      </c>
      <c r="G5001" s="1">
        <v>26</v>
      </c>
      <c r="H5001" s="1">
        <v>113</v>
      </c>
      <c r="I5001" s="1">
        <f>(F5001+G5001+H5001)/E5001*100</f>
        <v>7.1903574397339983374896093101</v>
      </c>
      <c r="J5001" s="1">
        <f>(F5001+G5001)/E5001*100</f>
        <v>2.4937655860349127182044887781</v>
      </c>
      <c r="K5001" s="1">
        <f>F5001/E5001*100</f>
        <v>1.4131338320864505403158769742</v>
      </c>
      <c r="L5001" s="1">
        <v>1809.63</v>
      </c>
      <c r="M5001" s="1">
        <v>1470.67</v>
      </c>
      <c r="N5001" s="1">
        <v>2.76</v>
      </c>
      <c r="O5001" s="1">
        <v>82.11</v>
      </c>
      <c r="P5001" s="1">
        <v>2.51</v>
      </c>
      <c r="Q5001" s="1">
        <v>0.21</v>
      </c>
      <c r="R5001" s="1">
        <v>36.92</v>
      </c>
      <c r="S5001" s="1">
        <v>62.55</v>
      </c>
      <c r="T5001" s="1">
        <v>0.10</v>
      </c>
      <c r="U5001" s="1">
        <v>89.23</v>
      </c>
      <c r="V5001" s="1">
        <f>100-U5001</f>
        <v>10.77</v>
      </c>
      <c r="W5001" s="1">
        <v>7.43</v>
      </c>
      <c r="X5001" s="0" t="inlineStr">
        <is>
          <t>IBGE — Censo Demográfico 2022 / SIDRA</t>
        </is>
      </c>
    </row>
    <row r="5002">
      <c r="A5002" s="0" t="inlineStr">
        <is>
          <t>4318507</t>
        </is>
      </c>
      <c r="B5002" s="0" t="inlineStr">
        <is>
          <t>São José do Norte</t>
        </is>
      </c>
      <c r="C5002" s="0" t="inlineStr">
        <is>
          <t>RS</t>
        </is>
      </c>
      <c r="D5002" s="0" t="inlineStr">
        <is>
          <t>2022</t>
        </is>
      </c>
      <c r="E5002" s="1">
        <v>25250</v>
      </c>
      <c r="F5002" s="1">
        <v>766</v>
      </c>
      <c r="G5002" s="1">
        <v>2253</v>
      </c>
      <c r="H5002" s="1">
        <v>4895</v>
      </c>
      <c r="I5002" s="1">
        <f>(F5002+G5002+H5002)/E5002*100</f>
        <v>31.342574257425742574257425743</v>
      </c>
      <c r="J5002" s="1">
        <f>(F5002+G5002)/E5002*100</f>
        <v>11.956435643564356435643564356</v>
      </c>
      <c r="K5002" s="1">
        <f>F5002/E5002*100</f>
        <v>3.0336633663366336633663366337</v>
      </c>
      <c r="L5002" s="1">
        <v>1183.51</v>
      </c>
      <c r="M5002" s="1">
        <v>958.86</v>
      </c>
      <c r="N5002" s="1">
        <v>11.74</v>
      </c>
      <c r="O5002" s="1">
        <v>50.43</v>
      </c>
      <c r="P5002" s="1">
        <v>45.98</v>
      </c>
      <c r="Q5002" s="1">
        <v>38.61</v>
      </c>
      <c r="R5002" s="1">
        <v>60.07</v>
      </c>
      <c r="S5002" s="1">
        <v>0.63</v>
      </c>
      <c r="T5002" s="1">
        <v>0.06</v>
      </c>
      <c r="U5002" s="1">
        <v>95.42</v>
      </c>
      <c r="V5002" s="1">
        <f>100-U5002</f>
        <v>4.58</v>
      </c>
      <c r="W5002" s="1">
        <v>3.78</v>
      </c>
      <c r="X5002" s="0" t="inlineStr">
        <is>
          <t>IBGE — Censo Demográfico 2022 / SIDRA</t>
        </is>
      </c>
    </row>
    <row r="5003">
      <c r="A5003" s="0" t="inlineStr">
        <is>
          <t>4318606</t>
        </is>
      </c>
      <c r="B5003" s="0" t="inlineStr">
        <is>
          <t>São José do Ouro</t>
        </is>
      </c>
      <c r="C5003" s="0" t="inlineStr">
        <is>
          <t>RS</t>
        </is>
      </c>
      <c r="D5003" s="0" t="inlineStr">
        <is>
          <t>2022</t>
        </is>
      </c>
      <c r="E5003" s="1">
        <v>6831</v>
      </c>
      <c r="F5003" s="1">
        <v>36</v>
      </c>
      <c r="G5003" s="1">
        <v>60</v>
      </c>
      <c r="H5003" s="1">
        <v>594</v>
      </c>
      <c r="I5003" s="1">
        <f>(F5003+G5003+H5003)/E5003*100</f>
        <v>10.101010101010101010101010101</v>
      </c>
      <c r="J5003" s="1">
        <f>(F5003+G5003)/E5003*100</f>
        <v>1.4053579270970575318401405358</v>
      </c>
      <c r="K5003" s="1">
        <f>F5003/E5003*100</f>
        <v>0.5270092226613965744400527009</v>
      </c>
      <c r="L5003" s="1">
        <v>2185.37</v>
      </c>
      <c r="M5003" s="1">
        <v>1375.00</v>
      </c>
      <c r="N5003" s="1">
        <v>5.15</v>
      </c>
      <c r="O5003" s="1">
        <v>61.36</v>
      </c>
      <c r="P5003" s="1">
        <v>22.28</v>
      </c>
      <c r="Q5003" s="1">
        <v>48.79</v>
      </c>
      <c r="R5003" s="1">
        <v>44.30</v>
      </c>
      <c r="S5003" s="1">
        <v>4.49</v>
      </c>
      <c s="1" r="T5003">
        <v>0</v>
      </c>
      <c r="U5003" s="1">
        <v>85.76</v>
      </c>
      <c r="V5003" s="1">
        <f>100-U5003</f>
        <v>14.24</v>
      </c>
      <c r="W5003" s="1">
        <v>10.34</v>
      </c>
      <c r="X5003" s="0" t="inlineStr">
        <is>
          <t>IBGE — Censo Demográfico 2022 / SIDRA</t>
        </is>
      </c>
    </row>
    <row r="5004">
      <c r="A5004" s="0" t="inlineStr">
        <is>
          <t>4318614</t>
        </is>
      </c>
      <c r="B5004" s="0" t="inlineStr">
        <is>
          <t>São José do Sul</t>
        </is>
      </c>
      <c r="C5004" s="0" t="inlineStr">
        <is>
          <t>RS</t>
        </is>
      </c>
      <c r="D5004" s="0" t="inlineStr">
        <is>
          <t>2022</t>
        </is>
      </c>
      <c r="E5004" s="1">
        <v>2349</v>
      </c>
      <c r="F5004" s="1">
        <v>61</v>
      </c>
      <c r="G5004" s="1">
        <v>41</v>
      </c>
      <c r="H5004" s="1">
        <v>205</v>
      </c>
      <c r="I5004" s="1">
        <f>(F5004+G5004+H5004)/E5004*100</f>
        <v>13.069391230310770540655598127</v>
      </c>
      <c r="J5004" s="1">
        <f>(F5004+G5004)/E5004*100</f>
        <v>4.3422733077905491698595146871</v>
      </c>
      <c r="K5004" s="1">
        <f>F5004/E5004*100</f>
        <v>2.5968497232865048957002979991</v>
      </c>
      <c r="L5004" s="1">
        <v>1684.96</v>
      </c>
      <c r="M5004" s="1">
        <v>1250.00</v>
      </c>
      <c r="N5004" s="1">
        <v>1.80</v>
      </c>
      <c r="O5004" s="1">
        <v>78.18</v>
      </c>
      <c r="P5004" s="1">
        <v>11.29</v>
      </c>
      <c r="Q5004" s="1">
        <v>4.89</v>
      </c>
      <c r="R5004" s="1">
        <v>43.65</v>
      </c>
      <c r="S5004" s="1">
        <v>49.51</v>
      </c>
      <c s="1" r="T5004">
        <v>0</v>
      </c>
      <c r="U5004" s="1">
        <v>98.81</v>
      </c>
      <c r="V5004" s="1">
        <f>100-U5004</f>
        <v>1.19</v>
      </c>
      <c r="W5004" s="1">
        <v>1.19</v>
      </c>
      <c r="X5004" s="0" t="inlineStr">
        <is>
          <t>IBGE — Censo Demográfico 2022 / SIDRA</t>
        </is>
      </c>
    </row>
    <row r="5005">
      <c r="A5005" s="0" t="inlineStr">
        <is>
          <t>4318622</t>
        </is>
      </c>
      <c r="B5005" s="0" t="inlineStr">
        <is>
          <t>São José dos Ausentes</t>
        </is>
      </c>
      <c r="C5005" s="0" t="inlineStr">
        <is>
          <t>RS</t>
        </is>
      </c>
      <c r="D5005" s="0" t="inlineStr">
        <is>
          <t>2022</t>
        </is>
      </c>
      <c r="E5005" s="1">
        <v>4151</v>
      </c>
      <c r="F5005" s="1">
        <v>116</v>
      </c>
      <c r="G5005" s="1">
        <v>616</v>
      </c>
      <c r="H5005" s="1">
        <v>936</v>
      </c>
      <c r="I5005" s="1">
        <f>(F5005+G5005+H5005)/E5005*100</f>
        <v>40.183088412430739580823897856</v>
      </c>
      <c r="J5005" s="1">
        <f>(F5005+G5005)/E5005*100</f>
        <v>17.63430498675018067935437244</v>
      </c>
      <c r="K5005" s="1">
        <f>F5005/E5005*100</f>
        <v>2.7945073476270778125752830643</v>
      </c>
      <c r="L5005" s="1">
        <v>1066.14</v>
      </c>
      <c r="M5005" s="1">
        <v>808.00</v>
      </c>
      <c r="N5005" s="1">
        <v>3.88</v>
      </c>
      <c r="O5005" s="1">
        <v>61.82</v>
      </c>
      <c r="P5005" s="1">
        <v>36.12</v>
      </c>
      <c r="Q5005" s="1">
        <v>58.46</v>
      </c>
      <c r="R5005" s="1">
        <v>11.86</v>
      </c>
      <c r="S5005" s="1">
        <v>24.95</v>
      </c>
      <c s="1" r="T5005">
        <v>0</v>
      </c>
      <c r="U5005" s="1">
        <v>91.71</v>
      </c>
      <c r="V5005" s="1">
        <f>100-U5005</f>
        <v>8.29</v>
      </c>
      <c r="W5005" s="1">
        <v>7.75</v>
      </c>
      <c r="X5005" s="0" t="inlineStr">
        <is>
          <t>IBGE — Censo Demográfico 2022 / SIDRA</t>
        </is>
      </c>
    </row>
    <row r="5006">
      <c r="A5006" s="0" t="inlineStr">
        <is>
          <t>4318705</t>
        </is>
      </c>
      <c r="B5006" s="0" t="inlineStr">
        <is>
          <t>São Leopoldo</t>
        </is>
      </c>
      <c r="C5006" s="0" t="inlineStr">
        <is>
          <t>RS</t>
        </is>
      </c>
      <c r="D5006" s="0" t="inlineStr">
        <is>
          <t>2022</t>
        </is>
      </c>
      <c r="E5006" s="1">
        <v>216194</v>
      </c>
      <c r="F5006" s="1">
        <v>5886</v>
      </c>
      <c r="G5006" s="1">
        <v>9290</v>
      </c>
      <c r="H5006" s="1">
        <v>26051</v>
      </c>
      <c r="I5006" s="1">
        <f>(F5006+G5006+H5006)/E5006*100</f>
        <v>19.06944688566750233586501013</v>
      </c>
      <c r="J5006" s="1">
        <f>(F5006+G5006)/E5006*100</f>
        <v>7.0196212660850902430224705588</v>
      </c>
      <c r="K5006" s="1">
        <f>F5006/E5006*100</f>
        <v>2.7225547424997918536129587315</v>
      </c>
      <c r="L5006" s="1">
        <v>1922.89</v>
      </c>
      <c r="M5006" s="1">
        <v>1300.00</v>
      </c>
      <c r="N5006" s="1">
        <v>2.38</v>
      </c>
      <c r="O5006" s="1">
        <v>96.03</v>
      </c>
      <c r="P5006" s="1">
        <v>2.61</v>
      </c>
      <c r="Q5006" s="1">
        <v>93.80</v>
      </c>
      <c r="R5006" s="1">
        <v>1.96</v>
      </c>
      <c r="S5006" s="1">
        <v>1.84</v>
      </c>
      <c r="T5006" s="1">
        <v>0.03</v>
      </c>
      <c r="U5006" s="1">
        <v>99.27</v>
      </c>
      <c r="V5006" s="1">
        <f>100-U5006</f>
        <v>0.73</v>
      </c>
      <c r="W5006" s="1">
        <v>0.24</v>
      </c>
      <c r="X5006" s="0" t="inlineStr">
        <is>
          <t>IBGE — Censo Demográfico 2022 / SIDRA</t>
        </is>
      </c>
    </row>
    <row r="5007">
      <c r="A5007" s="0" t="inlineStr">
        <is>
          <t>4318804</t>
        </is>
      </c>
      <c r="B5007" s="0" t="inlineStr">
        <is>
          <t>São Lourenço do Sul</t>
        </is>
      </c>
      <c r="C5007" s="0" t="inlineStr">
        <is>
          <t>RS</t>
        </is>
      </c>
      <c r="D5007" s="0" t="inlineStr">
        <is>
          <t>2022</t>
        </is>
      </c>
      <c r="E5007" s="1">
        <v>41861</v>
      </c>
      <c r="F5007" s="1">
        <v>1060</v>
      </c>
      <c r="G5007" s="1">
        <v>1772</v>
      </c>
      <c r="H5007" s="1">
        <v>6019</v>
      </c>
      <c r="I5007" s="1">
        <f>(F5007+G5007+H5007)/E5007*100</f>
        <v>21.14378538496452545328587468</v>
      </c>
      <c r="J5007" s="1">
        <f>(F5007+G5007)/E5007*100</f>
        <v>6.7652468885119801246984066315</v>
      </c>
      <c r="K5007" s="1">
        <f>F5007/E5007*100</f>
        <v>2.5321898664628174195551945725</v>
      </c>
      <c r="L5007" s="1">
        <v>1750.71</v>
      </c>
      <c r="M5007" s="1">
        <v>1212.00</v>
      </c>
      <c r="N5007" s="1">
        <v>3.95</v>
      </c>
      <c r="O5007" s="1">
        <v>66.99</v>
      </c>
      <c r="P5007" s="1">
        <v>32.61</v>
      </c>
      <c r="Q5007" s="1">
        <v>54.33</v>
      </c>
      <c r="R5007" s="1">
        <v>31.09</v>
      </c>
      <c r="S5007" s="1">
        <v>10.58</v>
      </c>
      <c r="T5007" s="1">
        <v>0.50</v>
      </c>
      <c r="U5007" s="1">
        <v>74.42</v>
      </c>
      <c r="V5007" s="1">
        <f>100-U5007</f>
        <v>25.58</v>
      </c>
      <c r="W5007" s="1">
        <v>19.81</v>
      </c>
      <c r="X5007" s="0" t="inlineStr">
        <is>
          <t>IBGE — Censo Demográfico 2022 / SIDRA</t>
        </is>
      </c>
    </row>
    <row r="5008">
      <c r="A5008" s="0" t="inlineStr">
        <is>
          <t>4318903</t>
        </is>
      </c>
      <c r="B5008" s="0" t="inlineStr">
        <is>
          <t>São Luiz Gonzaga</t>
        </is>
      </c>
      <c r="C5008" s="0" t="inlineStr">
        <is>
          <t>RS</t>
        </is>
      </c>
      <c r="D5008" s="0" t="inlineStr">
        <is>
          <t>2022</t>
        </is>
      </c>
      <c r="E5008" s="1">
        <v>34470</v>
      </c>
      <c r="F5008" s="1">
        <v>291</v>
      </c>
      <c r="G5008" s="1">
        <v>1396</v>
      </c>
      <c r="H5008" s="1">
        <v>4946</v>
      </c>
      <c r="I5008" s="1">
        <f>(F5008+G5008+H5008)/E5008*100</f>
        <v>19.242819843342036553524804178</v>
      </c>
      <c r="J5008" s="1">
        <f>(F5008+G5008)/E5008*100</f>
        <v>4.8941108210037713954163040325</v>
      </c>
      <c r="K5008" s="1">
        <f>F5008/E5008*100</f>
        <v>0.8442123585726718885987815492</v>
      </c>
      <c r="L5008" s="1">
        <v>1901.46</v>
      </c>
      <c r="M5008" s="1">
        <v>1212.00</v>
      </c>
      <c r="N5008" s="1">
        <v>4.30</v>
      </c>
      <c r="O5008" s="1">
        <v>86.08</v>
      </c>
      <c r="P5008" s="1">
        <v>10.24</v>
      </c>
      <c r="Q5008" s="1">
        <v>40.64</v>
      </c>
      <c r="R5008" s="1">
        <v>32.77</v>
      </c>
      <c r="S5008" s="1">
        <v>22.70</v>
      </c>
      <c r="T5008" s="1">
        <v>0.03</v>
      </c>
      <c r="U5008" s="1">
        <v>94.86</v>
      </c>
      <c r="V5008" s="1">
        <f>100-U5008</f>
        <v>5.14</v>
      </c>
      <c r="W5008" s="1">
        <v>3.99</v>
      </c>
      <c r="X5008" s="0" t="inlineStr">
        <is>
          <t>IBGE — Censo Demográfico 2022 / SIDRA</t>
        </is>
      </c>
    </row>
    <row r="5009">
      <c r="A5009" s="0" t="inlineStr">
        <is>
          <t>4319000</t>
        </is>
      </c>
      <c r="B5009" s="0" t="inlineStr">
        <is>
          <t>São Marcos</t>
        </is>
      </c>
      <c r="C5009" s="0" t="inlineStr">
        <is>
          <t>RS</t>
        </is>
      </c>
      <c r="D5009" s="0" t="inlineStr">
        <is>
          <t>2022</t>
        </is>
      </c>
      <c r="E5009" s="1">
        <v>21073</v>
      </c>
      <c r="F5009" s="1">
        <v>3825</v>
      </c>
      <c r="G5009" s="1">
        <v>566</v>
      </c>
      <c r="H5009" s="1">
        <v>999</v>
      </c>
      <c r="I5009" s="1">
        <f>(F5009+G5009+H5009)/E5009*100</f>
        <v>25.577753523466046599914582641</v>
      </c>
      <c r="J5009" s="1">
        <f>(F5009+G5009)/E5009*100</f>
        <v>20.837090115313434252360840886</v>
      </c>
      <c r="K5009" s="1">
        <f>F5009/E5009*100</f>
        <v>18.151188724908650880273335548</v>
      </c>
      <c r="L5009" s="1">
        <v>1695.70</v>
      </c>
      <c r="M5009" s="1">
        <v>1462.00</v>
      </c>
      <c r="N5009" s="1">
        <v>2.04</v>
      </c>
      <c r="O5009" s="1">
        <v>85.96</v>
      </c>
      <c r="P5009" s="1">
        <v>10.87</v>
      </c>
      <c r="Q5009" s="1">
        <v>86.89</v>
      </c>
      <c r="R5009" s="1">
        <v>4.66</v>
      </c>
      <c r="S5009" s="1">
        <v>7.16</v>
      </c>
      <c s="1" r="T5009">
        <v>0</v>
      </c>
      <c r="U5009" s="1">
        <v>97.80</v>
      </c>
      <c r="V5009" s="1">
        <f>100-U5009</f>
        <v>2.20</v>
      </c>
      <c r="W5009" s="1">
        <v>0.92</v>
      </c>
      <c r="X5009" s="0" t="inlineStr">
        <is>
          <t>IBGE — Censo Demográfico 2022 / SIDRA</t>
        </is>
      </c>
    </row>
    <row r="5010">
      <c r="A5010" s="0" t="inlineStr">
        <is>
          <t>4319109</t>
        </is>
      </c>
      <c r="B5010" s="0" t="inlineStr">
        <is>
          <t>São Martinho</t>
        </is>
      </c>
      <c r="C5010" s="0" t="inlineStr">
        <is>
          <t>RS</t>
        </is>
      </c>
      <c r="D5010" s="0" t="inlineStr">
        <is>
          <t>2022</t>
        </is>
      </c>
      <c r="E5010" s="1">
        <v>5481</v>
      </c>
      <c r="F5010" s="1">
        <v>87</v>
      </c>
      <c r="G5010" s="1">
        <v>72</v>
      </c>
      <c r="H5010" s="1">
        <v>490</v>
      </c>
      <c r="I5010" s="1">
        <f>(F5010+G5010+H5010)/E5010*100</f>
        <v>11.840904944353220215289180806</v>
      </c>
      <c r="J5010" s="1">
        <f>(F5010+G5010)/E5010*100</f>
        <v>2.9009304871373836891078270389</v>
      </c>
      <c r="K5010" s="1">
        <f>F5010/E5010*100</f>
        <v>1.5873015873015873015873015873</v>
      </c>
      <c r="L5010" s="1">
        <v>1810.54</v>
      </c>
      <c r="M5010" s="1">
        <v>1384.00</v>
      </c>
      <c r="N5010" s="1">
        <v>4.06</v>
      </c>
      <c r="O5010" s="1">
        <v>77.21</v>
      </c>
      <c r="P5010" s="1">
        <v>16.02</v>
      </c>
      <c r="Q5010" s="1">
        <v>0.86</v>
      </c>
      <c r="R5010" s="1">
        <v>17.37</v>
      </c>
      <c r="S5010" s="1">
        <v>81.72</v>
      </c>
      <c s="1" r="T5010">
        <v>0</v>
      </c>
      <c r="U5010" s="1">
        <v>80.64</v>
      </c>
      <c r="V5010" s="1">
        <f>100-U5010</f>
        <v>19.36</v>
      </c>
      <c r="W5010" s="1">
        <v>15.61</v>
      </c>
      <c r="X5010" s="0" t="inlineStr">
        <is>
          <t>IBGE — Censo Demográfico 2022 / SIDRA</t>
        </is>
      </c>
    </row>
    <row r="5011">
      <c r="A5011" s="0" t="inlineStr">
        <is>
          <t>4319125</t>
        </is>
      </c>
      <c r="B5011" s="0" t="inlineStr">
        <is>
          <t>São Martinho da Serra</t>
        </is>
      </c>
      <c r="C5011" s="0" t="inlineStr">
        <is>
          <t>RS</t>
        </is>
      </c>
      <c r="D5011" s="0" t="inlineStr">
        <is>
          <t>2022</t>
        </is>
      </c>
      <c r="E5011" s="1">
        <v>2857</v>
      </c>
      <c r="F5011" s="1">
        <v>33</v>
      </c>
      <c r="G5011" s="1">
        <v>125</v>
      </c>
      <c r="H5011" s="1">
        <v>372</v>
      </c>
      <c r="I5011" s="1">
        <f>(F5011+G5011+H5011)/E5011*100</f>
        <v>18.550927546377318865943297165</v>
      </c>
      <c r="J5011" s="1">
        <f>(F5011+G5011)/E5011*100</f>
        <v>5.5302765138256912845642282114</v>
      </c>
      <c r="K5011" s="1">
        <f>F5011/E5011*100</f>
        <v>1.1550577528876443822191109555</v>
      </c>
      <c r="L5011" s="1">
        <v>1776.57</v>
      </c>
      <c r="M5011" s="1">
        <v>1212.00</v>
      </c>
      <c r="N5011" s="1">
        <v>7.47</v>
      </c>
      <c r="O5011" s="1">
        <v>55.80</v>
      </c>
      <c r="P5011" s="1">
        <v>36.18</v>
      </c>
      <c r="Q5011" s="1">
        <v>1.39</v>
      </c>
      <c r="R5011" s="1">
        <v>14.65</v>
      </c>
      <c r="S5011" s="1">
        <v>81.52</v>
      </c>
      <c r="T5011" s="1">
        <v>0.17</v>
      </c>
      <c r="U5011" s="1">
        <v>70.62</v>
      </c>
      <c r="V5011" s="1">
        <f>100-U5011</f>
        <v>29.38</v>
      </c>
      <c r="W5011" s="1">
        <v>22.76</v>
      </c>
      <c r="X5011" s="0" t="inlineStr">
        <is>
          <t>IBGE — Censo Demográfico 2022 / SIDRA</t>
        </is>
      </c>
    </row>
    <row r="5012">
      <c r="A5012" s="0" t="inlineStr">
        <is>
          <t>4319158</t>
        </is>
      </c>
      <c r="B5012" s="0" t="inlineStr">
        <is>
          <t>São Miguel das Missões</t>
        </is>
      </c>
      <c r="C5012" s="0" t="inlineStr">
        <is>
          <t>RS</t>
        </is>
      </c>
      <c r="D5012" s="0" t="inlineStr">
        <is>
          <t>2022</t>
        </is>
      </c>
      <c r="E5012" s="1">
        <v>7039</v>
      </c>
      <c r="F5012" s="1">
        <v>116</v>
      </c>
      <c r="G5012" s="1">
        <v>438</v>
      </c>
      <c r="H5012" s="1">
        <v>1179</v>
      </c>
      <c r="I5012" s="1">
        <f>(F5012+G5012+H5012)/E5012*100</f>
        <v>24.619974428185821849694558886</v>
      </c>
      <c r="J5012" s="1">
        <f>(F5012+G5012)/E5012*100</f>
        <v>7.8704361414973717857650234408</v>
      </c>
      <c r="K5012" s="1">
        <f>F5012/E5012*100</f>
        <v>1.647961358147464128427333428</v>
      </c>
      <c r="L5012" s="1">
        <v>1484.86</v>
      </c>
      <c r="M5012" s="1">
        <v>1200.00</v>
      </c>
      <c r="N5012" s="1">
        <v>5.16</v>
      </c>
      <c r="O5012" s="1">
        <v>77.60</v>
      </c>
      <c r="P5012" s="1">
        <v>5.28</v>
      </c>
      <c r="Q5012" s="1">
        <v>12.05</v>
      </c>
      <c r="R5012" s="1">
        <v>75.11</v>
      </c>
      <c r="S5012" s="1">
        <v>12.41</v>
      </c>
      <c s="1" r="T5012">
        <v>0</v>
      </c>
      <c r="U5012" s="1">
        <v>63.91</v>
      </c>
      <c r="V5012" s="1">
        <f>100-U5012</f>
        <v>36.09</v>
      </c>
      <c r="W5012" s="1">
        <v>29.85</v>
      </c>
      <c r="X5012" s="0" t="inlineStr">
        <is>
          <t>IBGE — Censo Demográfico 2022 / SIDRA</t>
        </is>
      </c>
    </row>
    <row r="5013">
      <c r="A5013" s="0" t="inlineStr">
        <is>
          <t>4319208</t>
        </is>
      </c>
      <c r="B5013" s="0" t="inlineStr">
        <is>
          <t>São Nicolau</t>
        </is>
      </c>
      <c r="C5013" s="0" t="inlineStr">
        <is>
          <t>RS</t>
        </is>
      </c>
      <c r="D5013" s="0" t="inlineStr">
        <is>
          <t>2022</t>
        </is>
      </c>
      <c r="E5013" s="1">
        <v>5105</v>
      </c>
      <c r="F5013" s="1">
        <v>80</v>
      </c>
      <c r="G5013" s="1">
        <v>523</v>
      </c>
      <c r="H5013" s="1">
        <v>989</v>
      </c>
      <c r="I5013" s="1">
        <f>(F5013+G5013+H5013)/E5013*100</f>
        <v>31.185112634671890303623898139</v>
      </c>
      <c r="J5013" s="1">
        <f>(F5013+G5013)/E5013*100</f>
        <v>11.811949069539666993143976494</v>
      </c>
      <c r="K5013" s="1">
        <f>F5013/E5013*100</f>
        <v>1.5670910871694417238001958864</v>
      </c>
      <c r="L5013" s="1">
        <v>1350.34</v>
      </c>
      <c r="M5013" s="1">
        <v>1053.00</v>
      </c>
      <c r="N5013" s="1">
        <v>10.26</v>
      </c>
      <c r="O5013" s="1">
        <v>87.93</v>
      </c>
      <c r="P5013" s="1">
        <v>9.04</v>
      </c>
      <c r="Q5013" s="1">
        <v>2.25</v>
      </c>
      <c r="R5013" s="1">
        <v>43.19</v>
      </c>
      <c r="S5013" s="1">
        <v>54.13</v>
      </c>
      <c r="T5013" s="1">
        <v>0.10</v>
      </c>
      <c r="U5013" s="1">
        <v>82.61</v>
      </c>
      <c r="V5013" s="1">
        <f>100-U5013</f>
        <v>17.39</v>
      </c>
      <c r="W5013" s="1">
        <v>13.53</v>
      </c>
      <c r="X5013" s="0" t="inlineStr">
        <is>
          <t>IBGE — Censo Demográfico 2022 / SIDRA</t>
        </is>
      </c>
    </row>
    <row r="5014">
      <c r="A5014" s="0" t="inlineStr">
        <is>
          <t>4319307</t>
        </is>
      </c>
      <c r="B5014" s="0" t="inlineStr">
        <is>
          <t>São Paulo das Missões</t>
        </is>
      </c>
      <c r="C5014" s="0" t="inlineStr">
        <is>
          <t>RS</t>
        </is>
      </c>
      <c r="D5014" s="0" t="inlineStr">
        <is>
          <t>2022</t>
        </is>
      </c>
      <c r="E5014" s="1">
        <v>5828</v>
      </c>
      <c r="F5014" s="1">
        <v>136</v>
      </c>
      <c r="G5014" s="1">
        <v>215</v>
      </c>
      <c r="H5014" s="1">
        <v>585</v>
      </c>
      <c r="I5014" s="1">
        <f>(F5014+G5014+H5014)/E5014*100</f>
        <v>16.060398078242964996568291009</v>
      </c>
      <c r="J5014" s="1">
        <f>(F5014+G5014)/E5014*100</f>
        <v>6.0226492793411118737131091283</v>
      </c>
      <c r="K5014" s="1">
        <f>F5014/E5014*100</f>
        <v>2.3335621139327385037748798902</v>
      </c>
      <c r="L5014" s="1">
        <v>1792.43</v>
      </c>
      <c r="M5014" s="1">
        <v>1250.00</v>
      </c>
      <c r="N5014" s="1">
        <v>5.03</v>
      </c>
      <c r="O5014" s="1">
        <v>94.89</v>
      </c>
      <c r="P5014" s="1">
        <v>1.84</v>
      </c>
      <c r="Q5014" s="1">
        <v>1.17</v>
      </c>
      <c r="R5014" s="1">
        <v>64.05</v>
      </c>
      <c r="S5014" s="1">
        <v>34.07</v>
      </c>
      <c s="1" r="T5014">
        <v>0</v>
      </c>
      <c r="U5014" s="1">
        <v>87.23</v>
      </c>
      <c r="V5014" s="1">
        <f>100-U5014</f>
        <v>12.77</v>
      </c>
      <c r="W5014" s="1">
        <v>11.25</v>
      </c>
      <c r="X5014" s="0" t="inlineStr">
        <is>
          <t>IBGE — Censo Demográfico 2022 / SIDRA</t>
        </is>
      </c>
    </row>
    <row r="5015">
      <c r="A5015" s="0" t="inlineStr">
        <is>
          <t>4319356</t>
        </is>
      </c>
      <c r="B5015" s="0" t="inlineStr">
        <is>
          <t>São Pedro da Serra</t>
        </is>
      </c>
      <c r="C5015" s="0" t="inlineStr">
        <is>
          <t>RS</t>
        </is>
      </c>
      <c r="D5015" s="0" t="inlineStr">
        <is>
          <t>2022</t>
        </is>
      </c>
      <c r="E5015" s="1">
        <v>3548</v>
      </c>
      <c r="F5015" s="1">
        <v>30</v>
      </c>
      <c r="G5015" s="1">
        <v>21</v>
      </c>
      <c r="H5015" s="1">
        <v>76</v>
      </c>
      <c r="I5015" s="1">
        <f>(F5015+G5015+H5015)/E5015*100</f>
        <v>3.5794813979706877113866967306</v>
      </c>
      <c r="J5015" s="1">
        <f>(F5015+G5015)/E5015*100</f>
        <v>1.4374295377677564825253664036</v>
      </c>
      <c r="K5015" s="1">
        <f>F5015/E5015*100</f>
        <v>0.845546786922209695603156708</v>
      </c>
      <c r="L5015" s="1">
        <v>1942.46</v>
      </c>
      <c r="M5015" s="1">
        <v>1633.33</v>
      </c>
      <c r="N5015" s="1">
        <v>2.68</v>
      </c>
      <c r="O5015" s="1">
        <v>92.74</v>
      </c>
      <c r="P5015" s="1">
        <v>1.91</v>
      </c>
      <c r="Q5015" s="1">
        <v>18.26</v>
      </c>
      <c r="R5015" s="1">
        <v>77.77</v>
      </c>
      <c r="S5015" s="1">
        <v>2.98</v>
      </c>
      <c s="1" r="T5015">
        <v>0</v>
      </c>
      <c r="U5015" s="1">
        <v>99.69</v>
      </c>
      <c r="V5015" s="1">
        <f>100-U5015</f>
        <v>0.31</v>
      </c>
      <c r="W5015" s="1">
        <v>0.23</v>
      </c>
      <c r="X5015" s="0" t="inlineStr">
        <is>
          <t>IBGE — Censo Demográfico 2022 / SIDRA</t>
        </is>
      </c>
    </row>
    <row r="5016">
      <c r="A5016" s="0" t="inlineStr">
        <is>
          <t>4319364</t>
        </is>
      </c>
      <c r="B5016" s="0" t="inlineStr">
        <is>
          <t>São Pedro das Missões</t>
        </is>
      </c>
      <c r="C5016" s="0" t="inlineStr">
        <is>
          <t>RS</t>
        </is>
      </c>
      <c r="D5016" s="0" t="inlineStr">
        <is>
          <t>2022</t>
        </is>
      </c>
      <c r="E5016" s="1">
        <v>1757</v>
      </c>
      <c r="F5016" s="1">
        <v>22</v>
      </c>
      <c r="G5016" s="1">
        <v>106</v>
      </c>
      <c r="H5016" s="1">
        <v>307</v>
      </c>
      <c r="I5016" s="1">
        <f>(F5016+G5016+H5016)/E5016*100</f>
        <v>24.75811041548093340922026181</v>
      </c>
      <c r="J5016" s="1">
        <f>(F5016+G5016)/E5016*100</f>
        <v>7.2851451337507114399544678429</v>
      </c>
      <c r="K5016" s="1">
        <f>F5016/E5016*100</f>
        <v>1.2521343198634035287421741605</v>
      </c>
      <c r="L5016" s="1">
        <v>1178.39</v>
      </c>
      <c r="M5016" s="1">
        <v>974.67</v>
      </c>
      <c r="N5016" s="1">
        <v>8.37</v>
      </c>
      <c r="O5016" s="1">
        <v>84.65</v>
      </c>
      <c r="P5016" s="1">
        <v>8.35</v>
      </c>
      <c r="Q5016" s="1">
        <v>0.15</v>
      </c>
      <c r="R5016" s="1">
        <v>0.15</v>
      </c>
      <c r="S5016" s="1">
        <v>99.55</v>
      </c>
      <c s="1" r="T5016">
        <v>0</v>
      </c>
      <c r="U5016" s="1">
        <v>66.62</v>
      </c>
      <c r="V5016" s="1">
        <f>100-U5016</f>
        <v>33.38</v>
      </c>
      <c r="W5016" s="1">
        <v>29.81</v>
      </c>
      <c r="X5016" s="0" t="inlineStr">
        <is>
          <t>IBGE — Censo Demográfico 2022 / SIDRA</t>
        </is>
      </c>
    </row>
    <row r="5017">
      <c r="A5017" s="0" t="inlineStr">
        <is>
          <t>4319372</t>
        </is>
      </c>
      <c r="B5017" s="0" t="inlineStr">
        <is>
          <t>São Pedro do Butiá</t>
        </is>
      </c>
      <c r="C5017" s="0" t="inlineStr">
        <is>
          <t>RS</t>
        </is>
      </c>
      <c r="D5017" s="0" t="inlineStr">
        <is>
          <t>2022</t>
        </is>
      </c>
      <c r="E5017" s="1">
        <v>3069</v>
      </c>
      <c r="F5017" s="1">
        <v>6</v>
      </c>
      <c r="G5017" s="1">
        <v>14</v>
      </c>
      <c r="H5017" s="1">
        <v>171</v>
      </c>
      <c r="I5017" s="1">
        <f>(F5017+G5017+H5017)/E5017*100</f>
        <v>6.2235255783642880417073965461</v>
      </c>
      <c r="J5017" s="1">
        <f>(F5017+G5017)/E5017*100</f>
        <v>0.651678071032909742587161942</v>
      </c>
      <c r="K5017" s="1">
        <f>F5017/E5017*100</f>
        <v>0.1955034213098729227761485826</v>
      </c>
      <c r="L5017" s="1">
        <v>2153.13</v>
      </c>
      <c r="M5017" s="1">
        <v>1506.00</v>
      </c>
      <c r="N5017" s="1">
        <v>1.89</v>
      </c>
      <c r="O5017" s="1">
        <v>95.72</v>
      </c>
      <c r="P5017" s="1">
        <v>0.17</v>
      </c>
      <c r="Q5017" s="1">
        <v>0.26</v>
      </c>
      <c r="R5017" s="1">
        <v>96.75</v>
      </c>
      <c r="S5017" s="1">
        <v>2.99</v>
      </c>
      <c s="1" r="T5017">
        <v>0</v>
      </c>
      <c r="U5017" s="1">
        <v>97.18</v>
      </c>
      <c r="V5017" s="1">
        <f>100-U5017</f>
        <v>2.82</v>
      </c>
      <c r="W5017" s="1">
        <v>2.65</v>
      </c>
      <c r="X5017" s="0" t="inlineStr">
        <is>
          <t>IBGE — Censo Demográfico 2022 / SIDRA</t>
        </is>
      </c>
    </row>
    <row r="5018">
      <c r="A5018" s="0" t="inlineStr">
        <is>
          <t>4319406</t>
        </is>
      </c>
      <c r="B5018" s="0" t="inlineStr">
        <is>
          <t>São Pedro do Sul</t>
        </is>
      </c>
      <c r="C5018" s="0" t="inlineStr">
        <is>
          <t>RS</t>
        </is>
      </c>
      <c r="D5018" s="0" t="inlineStr">
        <is>
          <t>2022</t>
        </is>
      </c>
      <c r="E5018" s="1">
        <v>15508</v>
      </c>
      <c r="F5018" s="1">
        <v>166</v>
      </c>
      <c r="G5018" s="1">
        <v>800</v>
      </c>
      <c r="H5018" s="1">
        <v>2678</v>
      </c>
      <c r="I5018" s="1">
        <f>(F5018+G5018+H5018)/E5018*100</f>
        <v>23.497549651792623162238844467</v>
      </c>
      <c r="J5018" s="1">
        <f>(F5018+G5018)/E5018*100</f>
        <v>6.2290430745421717823059066288</v>
      </c>
      <c r="K5018" s="1">
        <f>F5018/E5018*100</f>
        <v>1.0704152695383028114521537271</v>
      </c>
      <c r="L5018" s="1">
        <v>1606.44</v>
      </c>
      <c r="M5018" s="1">
        <v>1212.00</v>
      </c>
      <c r="N5018" s="1">
        <v>3.77</v>
      </c>
      <c r="O5018" s="1">
        <v>73.74</v>
      </c>
      <c r="P5018" s="1">
        <v>23.00</v>
      </c>
      <c r="Q5018" s="1">
        <v>57.81</v>
      </c>
      <c r="R5018" s="1">
        <v>16.03</v>
      </c>
      <c r="S5018" s="1">
        <v>22.77</v>
      </c>
      <c r="T5018" s="1">
        <v>0.08</v>
      </c>
      <c r="U5018" s="1">
        <v>85.58</v>
      </c>
      <c r="V5018" s="1">
        <f>100-U5018</f>
        <v>14.42</v>
      </c>
      <c r="W5018" s="1">
        <v>8.30</v>
      </c>
      <c r="X5018" s="0" t="inlineStr">
        <is>
          <t>IBGE — Censo Demográfico 2022 / SIDRA</t>
        </is>
      </c>
    </row>
    <row r="5019">
      <c r="A5019" s="0" t="inlineStr">
        <is>
          <t>4319505</t>
        </is>
      </c>
      <c r="B5019" s="0" t="inlineStr">
        <is>
          <t>São Sebastião do Caí</t>
        </is>
      </c>
      <c r="C5019" s="0" t="inlineStr">
        <is>
          <t>RS</t>
        </is>
      </c>
      <c r="D5019" s="0" t="inlineStr">
        <is>
          <t>2022</t>
        </is>
      </c>
      <c r="E5019" s="1">
        <v>24336</v>
      </c>
      <c r="F5019" s="1">
        <v>676</v>
      </c>
      <c r="G5019" s="1">
        <v>842</v>
      </c>
      <c r="H5019" s="1">
        <v>2935</v>
      </c>
      <c r="I5019" s="1">
        <f>(F5019+G5019+H5019)/E5019*100</f>
        <v>18.297994740302432610124917817</v>
      </c>
      <c r="J5019" s="1">
        <f>(F5019+G5019)/E5019*100</f>
        <v>6.2376725838264299802761341223</v>
      </c>
      <c r="K5019" s="1">
        <f>F5019/E5019*100</f>
        <v>2.7777777777777777777777777778</v>
      </c>
      <c r="L5019" s="1">
        <v>1718.35</v>
      </c>
      <c r="M5019" s="1">
        <v>1300.00</v>
      </c>
      <c r="N5019" s="1">
        <v>3.00</v>
      </c>
      <c r="O5019" s="1">
        <v>58.76</v>
      </c>
      <c r="P5019" s="1">
        <v>23.05</v>
      </c>
      <c r="Q5019" s="1">
        <v>62.78</v>
      </c>
      <c r="R5019" s="1">
        <v>30.70</v>
      </c>
      <c r="S5019" s="1">
        <v>5.87</v>
      </c>
      <c s="1" r="T5019">
        <v>0</v>
      </c>
      <c r="U5019" s="1">
        <v>99.31</v>
      </c>
      <c r="V5019" s="1">
        <f>100-U5019</f>
        <v>0.69</v>
      </c>
      <c r="W5019" s="1">
        <v>0.50</v>
      </c>
      <c r="X5019" s="0" t="inlineStr">
        <is>
          <t>IBGE — Censo Demográfico 2022 / SIDRA</t>
        </is>
      </c>
    </row>
    <row r="5020">
      <c r="A5020" s="0" t="inlineStr">
        <is>
          <t>4319604</t>
        </is>
      </c>
      <c r="B5020" s="0" t="inlineStr">
        <is>
          <t>São Sepé</t>
        </is>
      </c>
      <c r="C5020" s="0" t="inlineStr">
        <is>
          <t>RS</t>
        </is>
      </c>
      <c r="D5020" s="0" t="inlineStr">
        <is>
          <t>2022</t>
        </is>
      </c>
      <c r="E5020" s="1">
        <v>21137</v>
      </c>
      <c r="F5020" s="1">
        <v>146</v>
      </c>
      <c r="G5020" s="1">
        <v>1116</v>
      </c>
      <c r="H5020" s="1">
        <v>3472</v>
      </c>
      <c r="I5020" s="1">
        <f>(F5020+G5020+H5020)/E5020*100</f>
        <v>22.396745044235227326489094952</v>
      </c>
      <c r="J5020" s="1">
        <f>(F5020+G5020)/E5020*100</f>
        <v>5.9705729289870842598287363391</v>
      </c>
      <c r="K5020" s="1">
        <f>F5020/E5020*100</f>
        <v>0.6907318919430382741164782136</v>
      </c>
      <c r="L5020" s="1">
        <v>1613.74</v>
      </c>
      <c r="M5020" s="1">
        <v>1212.00</v>
      </c>
      <c r="N5020" s="1">
        <v>5.53</v>
      </c>
      <c r="O5020" s="1">
        <v>80.74</v>
      </c>
      <c r="P5020" s="1">
        <v>12.43</v>
      </c>
      <c r="Q5020" s="1">
        <v>73.86</v>
      </c>
      <c r="R5020" s="1">
        <v>10.12</v>
      </c>
      <c r="S5020" s="1">
        <v>10.04</v>
      </c>
      <c r="T5020" s="1">
        <v>0.07</v>
      </c>
      <c r="U5020" s="1">
        <v>89.79</v>
      </c>
      <c r="V5020" s="1">
        <f>100-U5020</f>
        <v>10.21</v>
      </c>
      <c r="W5020" s="1">
        <v>9.08</v>
      </c>
      <c r="X5020" s="0" t="inlineStr">
        <is>
          <t>IBGE — Censo Demográfico 2022 / SIDRA</t>
        </is>
      </c>
    </row>
    <row r="5021">
      <c r="A5021" s="0" t="inlineStr">
        <is>
          <t>4319703</t>
        </is>
      </c>
      <c r="B5021" s="0" t="inlineStr">
        <is>
          <t>São Valentim</t>
        </is>
      </c>
      <c r="C5021" s="0" t="inlineStr">
        <is>
          <t>RS</t>
        </is>
      </c>
      <c r="D5021" s="0" t="inlineStr">
        <is>
          <t>2022</t>
        </is>
      </c>
      <c r="E5021" s="1">
        <v>3202</v>
      </c>
      <c r="F5021" s="1">
        <v>71</v>
      </c>
      <c r="G5021" s="1">
        <v>129</v>
      </c>
      <c r="H5021" s="1">
        <v>182</v>
      </c>
      <c r="I5021" s="1">
        <f>(F5021+G5021+H5021)/E5021*100</f>
        <v>11.930043722673329169269206746</v>
      </c>
      <c r="J5021" s="1">
        <f>(F5021+G5021)/E5021*100</f>
        <v>6.2460961898813241723922548407</v>
      </c>
      <c r="K5021" s="1">
        <f>F5021/E5021*100</f>
        <v>2.2173641474078700811992504685</v>
      </c>
      <c r="L5021" s="1">
        <v>1963.67</v>
      </c>
      <c r="M5021" s="1">
        <v>1378.00</v>
      </c>
      <c r="N5021" s="1">
        <v>7.92</v>
      </c>
      <c r="O5021" s="1">
        <v>59.08</v>
      </c>
      <c r="P5021" s="1">
        <v>38.74</v>
      </c>
      <c r="Q5021" s="1">
        <v>13.80</v>
      </c>
      <c r="R5021" s="1">
        <v>20.66</v>
      </c>
      <c r="S5021" s="1">
        <v>63.44</v>
      </c>
      <c r="T5021" s="1">
        <v>0.08</v>
      </c>
      <c r="U5021" s="1">
        <v>82.57</v>
      </c>
      <c r="V5021" s="1">
        <f>100-U5021</f>
        <v>17.43</v>
      </c>
      <c r="W5021" s="1">
        <v>11.62</v>
      </c>
      <c r="X5021" s="0" t="inlineStr">
        <is>
          <t>IBGE — Censo Demográfico 2022 / SIDRA</t>
        </is>
      </c>
    </row>
    <row r="5022">
      <c r="A5022" s="0" t="inlineStr">
        <is>
          <t>4319711</t>
        </is>
      </c>
      <c r="B5022" s="0" t="inlineStr">
        <is>
          <t>São Valentim do Sul</t>
        </is>
      </c>
      <c r="C5022" s="0" t="inlineStr">
        <is>
          <t>RS</t>
        </is>
      </c>
      <c r="D5022" s="0" t="inlineStr">
        <is>
          <t>2022</t>
        </is>
      </c>
      <c r="E5022" s="1">
        <v>2207</v>
      </c>
      <c r="F5022" s="1">
        <v>2</v>
      </c>
      <c r="G5022" s="1">
        <v>49</v>
      </c>
      <c r="H5022" s="1">
        <v>180</v>
      </c>
      <c r="I5022" s="1">
        <f>(F5022+G5022+H5022)/E5022*100</f>
        <v>10.466696873584050747621205256</v>
      </c>
      <c r="J5022" s="1">
        <f>(F5022+G5022)/E5022*100</f>
        <v>2.3108291798821930222020842773</v>
      </c>
      <c r="K5022" s="1">
        <f>F5022/E5022*100</f>
        <v>0.0906207521522428636157680109</v>
      </c>
      <c r="L5022" s="1">
        <v>1652.84</v>
      </c>
      <c r="M5022" s="1">
        <v>1212.00</v>
      </c>
      <c r="N5022" s="1">
        <v>1.69</v>
      </c>
      <c r="O5022" s="1">
        <v>48.58</v>
      </c>
      <c r="P5022" s="1">
        <v>24.23</v>
      </c>
      <c r="Q5022" s="1">
        <v>21.28</v>
      </c>
      <c r="R5022" s="1">
        <v>67.61</v>
      </c>
      <c r="S5022" s="1">
        <v>11.11</v>
      </c>
      <c s="1" r="T5022">
        <v>0</v>
      </c>
      <c r="U5022" s="1">
        <v>95.51</v>
      </c>
      <c r="V5022" s="1">
        <f>100-U5022</f>
        <v>4.49</v>
      </c>
      <c r="W5022" s="1">
        <v>3.90</v>
      </c>
      <c r="X5022" s="0" t="inlineStr">
        <is>
          <t>IBGE — Censo Demográfico 2022 / SIDRA</t>
        </is>
      </c>
    </row>
    <row r="5023">
      <c r="A5023" s="0" t="inlineStr">
        <is>
          <t>4319737</t>
        </is>
      </c>
      <c r="B5023" s="0" t="inlineStr">
        <is>
          <t>São Valério do Sul</t>
        </is>
      </c>
      <c r="C5023" s="0" t="inlineStr">
        <is>
          <t>RS</t>
        </is>
      </c>
      <c r="D5023" s="0" t="inlineStr">
        <is>
          <t>2022</t>
        </is>
      </c>
      <c r="E5023" s="1">
        <v>2542</v>
      </c>
      <c r="F5023" s="1">
        <v>47</v>
      </c>
      <c r="G5023" s="1">
        <v>590</v>
      </c>
      <c r="H5023" s="1">
        <v>622</v>
      </c>
      <c r="I5023" s="1">
        <f>(F5023+G5023+H5023)/E5023*100</f>
        <v>49.527930763178599527930763179</v>
      </c>
      <c r="J5023" s="1">
        <f>(F5023+G5023)/E5023*100</f>
        <v>25.059008654602675059008654603</v>
      </c>
      <c r="K5023" s="1">
        <f>F5023/E5023*100</f>
        <v>1.8489378442171518489378442172</v>
      </c>
      <c r="L5023" s="1">
        <v>1050.48</v>
      </c>
      <c r="M5023" s="1">
        <v>620.25</v>
      </c>
      <c r="N5023" s="1">
        <v>9.29</v>
      </c>
      <c r="O5023" s="1">
        <v>87.41</v>
      </c>
      <c r="P5023" s="1">
        <v>6.05</v>
      </c>
      <c r="Q5023" s="1">
        <v>2.91</v>
      </c>
      <c r="R5023" s="1">
        <v>9.20</v>
      </c>
      <c r="S5023" s="1">
        <v>87.41</v>
      </c>
      <c r="T5023" s="1">
        <v>0.24</v>
      </c>
      <c r="U5023" s="1">
        <v>52.42</v>
      </c>
      <c r="V5023" s="1">
        <f>100-U5023</f>
        <v>47.58</v>
      </c>
      <c r="W5023" s="1">
        <v>42.01</v>
      </c>
      <c r="X5023" s="0" t="inlineStr">
        <is>
          <t>IBGE — Censo Demográfico 2022 / SIDRA</t>
        </is>
      </c>
    </row>
    <row r="5024">
      <c r="A5024" s="0" t="inlineStr">
        <is>
          <t>4319752</t>
        </is>
      </c>
      <c r="B5024" s="0" t="inlineStr">
        <is>
          <t>São Vendelino</t>
        </is>
      </c>
      <c r="C5024" s="0" t="inlineStr">
        <is>
          <t>RS</t>
        </is>
      </c>
      <c r="D5024" s="0" t="inlineStr">
        <is>
          <t>2022</t>
        </is>
      </c>
      <c r="E5024" s="1">
        <v>2251</v>
      </c>
      <c r="F5024" s="1">
        <v>3</v>
      </c>
      <c r="G5024" s="1">
        <v>0</v>
      </c>
      <c r="H5024" s="1">
        <v>26</v>
      </c>
      <c r="I5024" s="1">
        <f>(F5024+G5024+H5024)/E5024*100</f>
        <v>1.2883163038649489115948467348</v>
      </c>
      <c r="J5024" s="1">
        <f>(F5024+G5024)/E5024*100</f>
        <v>0.1332741003998223011994669036</v>
      </c>
      <c r="K5024" s="1">
        <f>F5024/E5024*100</f>
        <v>0.1332741003998223011994669036</v>
      </c>
      <c r="L5024" s="1">
        <v>2313.19</v>
      </c>
      <c r="M5024" s="1">
        <v>1928.00</v>
      </c>
      <c r="N5024" s="1">
        <v>1.33</v>
      </c>
      <c r="O5024" s="1">
        <v>91.78</v>
      </c>
      <c r="P5024" s="1">
        <v>1.29</v>
      </c>
      <c r="Q5024" s="1">
        <v>37.56</v>
      </c>
      <c r="R5024" s="1">
        <v>61.85</v>
      </c>
      <c r="S5024" s="1">
        <v>0.59</v>
      </c>
      <c s="1" r="T5024">
        <v>0</v>
      </c>
      <c r="U5024" s="1">
        <v>98.36</v>
      </c>
      <c r="V5024" s="1">
        <f>100-U5024</f>
        <v>1.64</v>
      </c>
      <c r="W5024" s="1">
        <v>1.17</v>
      </c>
      <c r="X5024" s="0" t="inlineStr">
        <is>
          <t>IBGE — Censo Demográfico 2022 / SIDRA</t>
        </is>
      </c>
    </row>
    <row r="5025">
      <c r="A5025" s="0" t="inlineStr">
        <is>
          <t>4319802</t>
        </is>
      </c>
      <c r="B5025" s="0" t="inlineStr">
        <is>
          <t>São Vicente do Sul</t>
        </is>
      </c>
      <c r="C5025" s="0" t="inlineStr">
        <is>
          <t>RS</t>
        </is>
      </c>
      <c r="D5025" s="0" t="inlineStr">
        <is>
          <t>2022</t>
        </is>
      </c>
      <c r="E5025" s="1">
        <v>8030</v>
      </c>
      <c r="F5025" s="1">
        <v>43</v>
      </c>
      <c r="G5025" s="1">
        <v>467</v>
      </c>
      <c r="H5025" s="1">
        <v>1597</v>
      </c>
      <c r="I5025" s="1">
        <f>(F5025+G5025+H5025)/E5025*100</f>
        <v>26.239103362391033623910336239</v>
      </c>
      <c r="J5025" s="1">
        <f>(F5025+G5025)/E5025*100</f>
        <v>6.3511830635118306351183063512</v>
      </c>
      <c r="K5025" s="1">
        <f>F5025/E5025*100</f>
        <v>0.5354919053549190535491905355</v>
      </c>
      <c r="L5025" s="1">
        <v>1507.10</v>
      </c>
      <c r="M5025" s="1">
        <v>1053.00</v>
      </c>
      <c r="N5025" s="1">
        <v>4.51</v>
      </c>
      <c r="O5025" s="1">
        <v>75.68</v>
      </c>
      <c r="P5025" s="1">
        <v>23.16</v>
      </c>
      <c r="Q5025" s="1">
        <v>50.21</v>
      </c>
      <c r="R5025" s="1">
        <v>28.62</v>
      </c>
      <c r="S5025" s="1">
        <v>18.38</v>
      </c>
      <c s="1" r="T5025">
        <v>0</v>
      </c>
      <c r="U5025" s="1">
        <v>88.90</v>
      </c>
      <c r="V5025" s="1">
        <f>100-U5025</f>
        <v>11.10</v>
      </c>
      <c r="W5025" s="1">
        <v>7.57</v>
      </c>
      <c r="X5025" s="0" t="inlineStr">
        <is>
          <t>IBGE — Censo Demográfico 2022 / SIDRA</t>
        </is>
      </c>
    </row>
    <row r="5026">
      <c r="A5026" s="0" t="inlineStr">
        <is>
          <t>4319901</t>
        </is>
      </c>
      <c r="B5026" s="0" t="inlineStr">
        <is>
          <t>Sapiranga</t>
        </is>
      </c>
      <c r="C5026" s="0" t="inlineStr">
        <is>
          <t>RS</t>
        </is>
      </c>
      <c r="D5026" s="0" t="inlineStr">
        <is>
          <t>2022</t>
        </is>
      </c>
      <c r="E5026" s="1">
        <v>75332</v>
      </c>
      <c r="F5026" s="1">
        <v>1041</v>
      </c>
      <c r="G5026" s="1">
        <v>2066</v>
      </c>
      <c r="H5026" s="1">
        <v>7964</v>
      </c>
      <c r="I5026" s="1">
        <f>(F5026+G5026+H5026)/E5026*100</f>
        <v>14.696277810226729676631444804</v>
      </c>
      <c r="J5026" s="1">
        <f>(F5026+G5026)/E5026*100</f>
        <v>4.1244092815802049593798120321</v>
      </c>
      <c r="K5026" s="1">
        <f>F5026/E5026*100</f>
        <v>1.3818828651834545744172463229</v>
      </c>
      <c r="L5026" s="1">
        <v>1641.28</v>
      </c>
      <c r="M5026" s="1">
        <v>1256.00</v>
      </c>
      <c r="N5026" s="1">
        <v>2.76</v>
      </c>
      <c r="O5026" s="1">
        <v>59.51</v>
      </c>
      <c r="P5026" s="1">
        <v>18.87</v>
      </c>
      <c r="Q5026" s="1">
        <v>91.84</v>
      </c>
      <c r="R5026" s="1">
        <v>5.19</v>
      </c>
      <c r="S5026" s="1">
        <v>2.11</v>
      </c>
      <c s="1" r="T5026">
        <v>0</v>
      </c>
      <c r="U5026" s="1">
        <v>99.64</v>
      </c>
      <c r="V5026" s="1">
        <f>100-U5026</f>
        <v>0.36</v>
      </c>
      <c r="W5026" s="1">
        <v>0.15</v>
      </c>
      <c r="X5026" s="0" t="inlineStr">
        <is>
          <t>IBGE — Censo Demográfico 2022 / SIDRA</t>
        </is>
      </c>
    </row>
    <row r="5027">
      <c r="A5027" s="0" t="inlineStr">
        <is>
          <t>4320008</t>
        </is>
      </c>
      <c r="B5027" s="0" t="inlineStr">
        <is>
          <t>Sapucaia do Sul</t>
        </is>
      </c>
      <c r="C5027" s="0" t="inlineStr">
        <is>
          <t>RS</t>
        </is>
      </c>
      <c r="D5027" s="0" t="inlineStr">
        <is>
          <t>2022</t>
        </is>
      </c>
      <c r="E5027" s="1">
        <v>131898</v>
      </c>
      <c r="F5027" s="1">
        <v>1956</v>
      </c>
      <c r="G5027" s="1">
        <v>6272</v>
      </c>
      <c r="H5027" s="1">
        <v>16831</v>
      </c>
      <c r="I5027" s="1">
        <f>(F5027+G5027+H5027)/E5027*100</f>
        <v>18.998771778192239457762816722</v>
      </c>
      <c r="J5027" s="1">
        <f>(F5027+G5027)/E5027*100</f>
        <v>6.2381537248479885972493896799</v>
      </c>
      <c r="K5027" s="1">
        <f>F5027/E5027*100</f>
        <v>1.4829641086293954419324023109</v>
      </c>
      <c r="L5027" s="1">
        <v>1571.59</v>
      </c>
      <c r="M5027" s="1">
        <v>1250.00</v>
      </c>
      <c r="N5027" s="1">
        <v>2.64</v>
      </c>
      <c r="O5027" s="1">
        <v>90.39</v>
      </c>
      <c r="P5027" s="1">
        <v>6.01</v>
      </c>
      <c r="Q5027" s="1">
        <v>90.66</v>
      </c>
      <c r="R5027" s="1">
        <v>4.31</v>
      </c>
      <c r="S5027" s="1">
        <v>3.13</v>
      </c>
      <c r="T5027" s="1">
        <v>0.03</v>
      </c>
      <c r="U5027" s="1">
        <v>99.72</v>
      </c>
      <c r="V5027" s="1">
        <f>100-U5027</f>
        <v>0.28</v>
      </c>
      <c r="W5027" s="1">
        <v>0.20</v>
      </c>
      <c r="X5027" s="0" t="inlineStr">
        <is>
          <t>IBGE — Censo Demográfico 2022 / SIDRA</t>
        </is>
      </c>
    </row>
    <row r="5028">
      <c r="A5028" s="0" t="inlineStr">
        <is>
          <t>4320107</t>
        </is>
      </c>
      <c r="B5028" s="0" t="inlineStr">
        <is>
          <t>Sarandi</t>
        </is>
      </c>
      <c r="C5028" s="0" t="inlineStr">
        <is>
          <t>RS</t>
        </is>
      </c>
      <c r="D5028" s="0" t="inlineStr">
        <is>
          <t>2022</t>
        </is>
      </c>
      <c r="E5028" s="1">
        <v>22687</v>
      </c>
      <c r="F5028" s="1">
        <v>785</v>
      </c>
      <c r="G5028" s="1">
        <v>648</v>
      </c>
      <c r="H5028" s="1">
        <v>2189</v>
      </c>
      <c r="I5028" s="1">
        <f>(F5028+G5028+H5028)/E5028*100</f>
        <v>15.965090139727597302419888042</v>
      </c>
      <c r="J5028" s="1">
        <f>(F5028+G5028)/E5028*100</f>
        <v>6.3163926477718517212500550976</v>
      </c>
      <c r="K5028" s="1">
        <f>F5028/E5028*100</f>
        <v>3.4601313527570855556045312293</v>
      </c>
      <c r="L5028" s="1">
        <v>1850.64</v>
      </c>
      <c r="M5028" s="1">
        <v>1306.00</v>
      </c>
      <c r="N5028" s="1">
        <v>3.02</v>
      </c>
      <c r="O5028" s="1">
        <v>91.52</v>
      </c>
      <c r="P5028" s="1">
        <v>3.72</v>
      </c>
      <c r="Q5028" s="1">
        <v>70.06</v>
      </c>
      <c r="R5028" s="1">
        <v>15.44</v>
      </c>
      <c r="S5028" s="1">
        <v>11.94</v>
      </c>
      <c r="T5028" s="1">
        <v>0.01</v>
      </c>
      <c r="U5028" s="1">
        <v>94.87</v>
      </c>
      <c r="V5028" s="1">
        <f>100-U5028</f>
        <v>5.13</v>
      </c>
      <c r="W5028" s="1">
        <v>4.18</v>
      </c>
      <c r="X5028" s="0" t="inlineStr">
        <is>
          <t>IBGE — Censo Demográfico 2022 / SIDRA</t>
        </is>
      </c>
    </row>
    <row r="5029">
      <c r="A5029" s="0" t="inlineStr">
        <is>
          <t>4320206</t>
        </is>
      </c>
      <c r="B5029" s="0" t="inlineStr">
        <is>
          <t>Seberi</t>
        </is>
      </c>
      <c r="C5029" s="0" t="inlineStr">
        <is>
          <t>RS</t>
        </is>
      </c>
      <c r="D5029" s="0" t="inlineStr">
        <is>
          <t>2022</t>
        </is>
      </c>
      <c r="E5029" s="1">
        <v>11913</v>
      </c>
      <c r="F5029" s="1">
        <v>283</v>
      </c>
      <c r="G5029" s="1">
        <v>594</v>
      </c>
      <c r="H5029" s="1">
        <v>1731</v>
      </c>
      <c r="I5029" s="1">
        <f>(F5029+G5029+H5029)/E5029*100</f>
        <v>21.89205070091496684294468228</v>
      </c>
      <c r="J5029" s="1">
        <f>(F5029+G5029)/E5029*100</f>
        <v>7.361705699655838159993284647</v>
      </c>
      <c r="K5029" s="1">
        <f>F5029/E5029*100</f>
        <v>2.3755561151683035339545034836</v>
      </c>
      <c r="L5029" s="1">
        <v>1567.87</v>
      </c>
      <c r="M5029" s="1">
        <v>1212.00</v>
      </c>
      <c r="N5029" s="1">
        <v>4.87</v>
      </c>
      <c r="O5029" s="1">
        <v>81.57</v>
      </c>
      <c r="P5029" s="1">
        <v>5.30</v>
      </c>
      <c r="Q5029" s="1">
        <v>4.36</v>
      </c>
      <c r="R5029" s="1">
        <v>40.14</v>
      </c>
      <c r="S5029" s="1">
        <v>54.99</v>
      </c>
      <c r="T5029" s="1">
        <v>0.02</v>
      </c>
      <c r="U5029" s="1">
        <v>84.17</v>
      </c>
      <c r="V5029" s="1">
        <f>100-U5029</f>
        <v>15.83</v>
      </c>
      <c r="W5029" s="1">
        <v>13.73</v>
      </c>
      <c r="X5029" s="0" t="inlineStr">
        <is>
          <t>IBGE — Censo Demográfico 2022 / SIDRA</t>
        </is>
      </c>
    </row>
    <row r="5030">
      <c r="A5030" s="0" t="inlineStr">
        <is>
          <t>4320230</t>
        </is>
      </c>
      <c r="B5030" s="0" t="inlineStr">
        <is>
          <t>Sede Nova</t>
        </is>
      </c>
      <c r="C5030" s="0" t="inlineStr">
        <is>
          <t>RS</t>
        </is>
      </c>
      <c r="D5030" s="0" t="inlineStr">
        <is>
          <t>2022</t>
        </is>
      </c>
      <c r="E5030" s="1">
        <v>2684</v>
      </c>
      <c r="F5030" s="1">
        <v>66</v>
      </c>
      <c r="G5030" s="1">
        <v>75</v>
      </c>
      <c r="H5030" s="1">
        <v>377</v>
      </c>
      <c r="I5030" s="1">
        <f>(F5030+G5030+H5030)/E5030*100</f>
        <v>19.299552906110283159463487332</v>
      </c>
      <c r="J5030" s="1">
        <f>(F5030+G5030)/E5030*100</f>
        <v>5.2533532041728763040238450075</v>
      </c>
      <c r="K5030" s="1">
        <f>F5030/E5030*100</f>
        <v>2.4590163934426229508196721311</v>
      </c>
      <c r="L5030" s="1">
        <v>1991.34</v>
      </c>
      <c r="M5030" s="1">
        <v>1212.00</v>
      </c>
      <c r="N5030" s="1">
        <v>6.87</v>
      </c>
      <c r="O5030" s="1">
        <v>80.99</v>
      </c>
      <c r="P5030" s="1">
        <v>4.59</v>
      </c>
      <c r="Q5030" s="1">
        <v>0.47</v>
      </c>
      <c r="R5030" s="1">
        <v>1.03</v>
      </c>
      <c r="S5030" s="1">
        <v>98.41</v>
      </c>
      <c r="T5030" s="1">
        <v>0.09</v>
      </c>
      <c r="U5030" s="1">
        <v>73.22</v>
      </c>
      <c r="V5030" s="1">
        <f>100-U5030</f>
        <v>26.78</v>
      </c>
      <c r="W5030" s="1">
        <v>22.38</v>
      </c>
      <c r="X5030" s="0" t="inlineStr">
        <is>
          <t>IBGE — Censo Demográfico 2022 / SIDRA</t>
        </is>
      </c>
    </row>
    <row r="5031">
      <c r="A5031" s="0" t="inlineStr">
        <is>
          <t>4320263</t>
        </is>
      </c>
      <c r="B5031" s="0" t="inlineStr">
        <is>
          <t>Segredo</t>
        </is>
      </c>
      <c r="C5031" s="0" t="inlineStr">
        <is>
          <t>RS</t>
        </is>
      </c>
      <c r="D5031" s="0" t="inlineStr">
        <is>
          <t>2022</t>
        </is>
      </c>
      <c r="E5031" s="1">
        <v>6002</v>
      </c>
      <c r="F5031" s="1">
        <v>57</v>
      </c>
      <c r="G5031" s="1">
        <v>412</v>
      </c>
      <c r="H5031" s="1">
        <v>968</v>
      </c>
      <c r="I5031" s="1">
        <f>(F5031+G5031+H5031)/E5031*100</f>
        <v>23.942019326891036321226257914</v>
      </c>
      <c r="J5031" s="1">
        <f>(F5031+G5031)/E5031*100</f>
        <v>7.8140619793402199266911029657</v>
      </c>
      <c r="K5031" s="1">
        <f>F5031/E5031*100</f>
        <v>0.9496834388537154281906031323</v>
      </c>
      <c r="L5031" s="1">
        <v>1663.32</v>
      </c>
      <c r="M5031" s="1">
        <v>1212.00</v>
      </c>
      <c r="N5031" s="1">
        <v>8.33</v>
      </c>
      <c r="O5031" s="1">
        <v>74.54</v>
      </c>
      <c r="P5031" s="1">
        <v>18.27</v>
      </c>
      <c r="Q5031" s="1">
        <v>0.04</v>
      </c>
      <c r="R5031" s="1">
        <v>5.99</v>
      </c>
      <c r="S5031" s="1">
        <v>93.19</v>
      </c>
      <c r="T5031" s="1">
        <v>0.26</v>
      </c>
      <c r="U5031" s="1">
        <v>38.95</v>
      </c>
      <c r="V5031" s="1">
        <f>100-U5031</f>
        <v>61.05</v>
      </c>
      <c r="W5031" s="1">
        <v>51.70</v>
      </c>
      <c r="X5031" s="0" t="inlineStr">
        <is>
          <t>IBGE — Censo Demográfico 2022 / SIDRA</t>
        </is>
      </c>
    </row>
    <row r="5032">
      <c r="A5032" s="0" t="inlineStr">
        <is>
          <t>4320305</t>
        </is>
      </c>
      <c r="B5032" s="0" t="inlineStr">
        <is>
          <t>Selbach</t>
        </is>
      </c>
      <c r="C5032" s="0" t="inlineStr">
        <is>
          <t>RS</t>
        </is>
      </c>
      <c r="D5032" s="0" t="inlineStr">
        <is>
          <t>2022</t>
        </is>
      </c>
      <c r="E5032" s="1">
        <v>5082</v>
      </c>
      <c r="F5032" s="1">
        <v>50</v>
      </c>
      <c r="G5032" s="1">
        <v>42</v>
      </c>
      <c r="H5032" s="1">
        <v>210</v>
      </c>
      <c r="I5032" s="1">
        <f>(F5032+G5032+H5032)/E5032*100</f>
        <v>5.9425423061786698150334513971</v>
      </c>
      <c r="J5032" s="1">
        <f>(F5032+G5032)/E5032*100</f>
        <v>1.8103109012199921290830381739</v>
      </c>
      <c r="K5032" s="1">
        <f>F5032/E5032*100</f>
        <v>0.9838646202282565918929555293</v>
      </c>
      <c r="L5032" s="1">
        <v>2458.17</v>
      </c>
      <c r="M5032" s="1">
        <v>1733.33</v>
      </c>
      <c r="N5032" s="1">
        <v>2.79</v>
      </c>
      <c r="O5032" s="1">
        <v>75.90</v>
      </c>
      <c r="P5032" s="1">
        <v>11.52</v>
      </c>
      <c r="Q5032" s="1">
        <v>2.37</v>
      </c>
      <c r="R5032" s="1">
        <v>53.92</v>
      </c>
      <c r="S5032" s="1">
        <v>43.71</v>
      </c>
      <c s="1" r="T5032">
        <v>0</v>
      </c>
      <c r="U5032" s="1">
        <v>94.44</v>
      </c>
      <c r="V5032" s="1">
        <f>100-U5032</f>
        <v>5.56</v>
      </c>
      <c r="W5032" s="1">
        <v>4.19</v>
      </c>
      <c r="X5032" s="0" t="inlineStr">
        <is>
          <t>IBGE — Censo Demográfico 2022 / SIDRA</t>
        </is>
      </c>
    </row>
    <row r="5033">
      <c r="A5033" s="0" t="inlineStr">
        <is>
          <t>4320321</t>
        </is>
      </c>
      <c r="B5033" s="0" t="inlineStr">
        <is>
          <t>Senador Salgado Filho</t>
        </is>
      </c>
      <c r="C5033" s="0" t="inlineStr">
        <is>
          <t>RS</t>
        </is>
      </c>
      <c r="D5033" s="0" t="inlineStr">
        <is>
          <t>2022</t>
        </is>
      </c>
      <c r="E5033" s="1">
        <v>2657</v>
      </c>
      <c r="F5033" s="1">
        <v>116</v>
      </c>
      <c r="G5033" s="1">
        <v>137</v>
      </c>
      <c r="H5033" s="1">
        <v>477</v>
      </c>
      <c r="I5033" s="1">
        <f>(F5033+G5033+H5033)/E5033*100</f>
        <v>27.474595408355287918705306737</v>
      </c>
      <c r="J5033" s="1">
        <f>(F5033+G5033)/E5033*100</f>
        <v>9.522017312758750470455400828</v>
      </c>
      <c r="K5033" s="1">
        <f>F5033/E5033*100</f>
        <v>4.3658261196838539706435829883</v>
      </c>
      <c r="L5033" s="1">
        <v>1464.59</v>
      </c>
      <c r="M5033" s="1">
        <v>1200.00</v>
      </c>
      <c r="N5033" s="1">
        <v>4.67</v>
      </c>
      <c r="O5033" s="1">
        <v>87.36</v>
      </c>
      <c r="P5033" s="1">
        <v>2.59</v>
      </c>
      <c r="Q5033" s="1">
        <v>0.96</v>
      </c>
      <c r="R5033" s="1">
        <v>74.23</v>
      </c>
      <c r="S5033" s="1">
        <v>21.46</v>
      </c>
      <c s="1" r="T5033">
        <v>0</v>
      </c>
      <c r="U5033" s="1">
        <v>69.35</v>
      </c>
      <c r="V5033" s="1">
        <f>100-U5033</f>
        <v>30.65</v>
      </c>
      <c r="W5033" s="1">
        <v>23.85</v>
      </c>
      <c r="X5033" s="0" t="inlineStr">
        <is>
          <t>IBGE — Censo Demográfico 2022 / SIDRA</t>
        </is>
      </c>
    </row>
    <row r="5034">
      <c r="A5034" s="0" t="inlineStr">
        <is>
          <t>4320354</t>
        </is>
      </c>
      <c r="B5034" s="0" t="inlineStr">
        <is>
          <t>Sentinela do Sul</t>
        </is>
      </c>
      <c r="C5034" s="0" t="inlineStr">
        <is>
          <t>RS</t>
        </is>
      </c>
      <c r="D5034" s="0" t="inlineStr">
        <is>
          <t>2022</t>
        </is>
      </c>
      <c r="E5034" s="1">
        <v>5237</v>
      </c>
      <c r="F5034" s="1">
        <v>62</v>
      </c>
      <c r="G5034" s="1">
        <v>372</v>
      </c>
      <c r="H5034" s="1">
        <v>1042</v>
      </c>
      <c r="I5034" s="1">
        <f>(F5034+G5034+H5034)/E5034*100</f>
        <v>28.184074852014512125262554898</v>
      </c>
      <c r="J5034" s="1">
        <f>(F5034+G5034)/E5034*100</f>
        <v>8.287187320985296925720832538</v>
      </c>
      <c r="K5034" s="1">
        <f>F5034/E5034*100</f>
        <v>1.1838839029978995608172617911</v>
      </c>
      <c r="L5034" s="1">
        <v>1250.16</v>
      </c>
      <c r="M5034" s="1">
        <v>1000.00</v>
      </c>
      <c r="N5034" s="1">
        <v>6.37</v>
      </c>
      <c r="O5034" s="1">
        <v>35.94</v>
      </c>
      <c r="P5034" s="1">
        <v>59.36</v>
      </c>
      <c r="Q5034" s="1">
        <v>10.81</v>
      </c>
      <c r="R5034" s="1">
        <v>12.90</v>
      </c>
      <c r="S5034" s="1">
        <v>73.16</v>
      </c>
      <c r="T5034" s="1">
        <v>0.09</v>
      </c>
      <c r="U5034" s="1">
        <v>87.81</v>
      </c>
      <c r="V5034" s="1">
        <f>100-U5034</f>
        <v>12.19</v>
      </c>
      <c r="W5034" s="1">
        <v>10.62</v>
      </c>
      <c r="X5034" s="0" t="inlineStr">
        <is>
          <t>IBGE — Censo Demográfico 2022 / SIDRA</t>
        </is>
      </c>
    </row>
    <row r="5035">
      <c r="A5035" s="0" t="inlineStr">
        <is>
          <t>4320404</t>
        </is>
      </c>
      <c r="B5035" s="0" t="inlineStr">
        <is>
          <t>Serafina Corrêa</t>
        </is>
      </c>
      <c r="C5035" s="0" t="inlineStr">
        <is>
          <t>RS</t>
        </is>
      </c>
      <c r="D5035" s="0" t="inlineStr">
        <is>
          <t>2022</t>
        </is>
      </c>
      <c r="E5035" s="1">
        <v>16917</v>
      </c>
      <c r="F5035" s="1">
        <v>116</v>
      </c>
      <c r="G5035" s="1">
        <v>129</v>
      </c>
      <c r="H5035" s="1">
        <v>748</v>
      </c>
      <c r="I5035" s="1">
        <f>(F5035+G5035+H5035)/E5035*100</f>
        <v>5.869835077141337116510019507</v>
      </c>
      <c r="J5035" s="1">
        <f>(F5035+G5035)/E5035*100</f>
        <v>1.448247325175858603771354259</v>
      </c>
      <c r="K5035" s="1">
        <f>F5035/E5035*100</f>
        <v>0.6857007743689779511733758941</v>
      </c>
      <c r="L5035" s="1">
        <v>2126.45</v>
      </c>
      <c r="M5035" s="1">
        <v>1625.00</v>
      </c>
      <c r="N5035" s="1">
        <v>2.15</v>
      </c>
      <c r="O5035" s="1">
        <v>91.04</v>
      </c>
      <c r="P5035" s="1">
        <v>2.65</v>
      </c>
      <c r="Q5035" s="1">
        <v>2.42</v>
      </c>
      <c r="R5035" s="1">
        <v>79.92</v>
      </c>
      <c r="S5035" s="1">
        <v>17.36</v>
      </c>
      <c r="T5035" s="1">
        <v>0.02</v>
      </c>
      <c r="U5035" s="1">
        <v>97.75</v>
      </c>
      <c r="V5035" s="1">
        <f>100-U5035</f>
        <v>2.25</v>
      </c>
      <c r="W5035" s="1">
        <v>1.60</v>
      </c>
      <c r="X5035" s="0" t="inlineStr">
        <is>
          <t>IBGE — Censo Demográfico 2022 / SIDRA</t>
        </is>
      </c>
    </row>
    <row r="5036">
      <c r="A5036" s="0" t="inlineStr">
        <is>
          <t>4320453</t>
        </is>
      </c>
      <c r="B5036" s="0" t="inlineStr">
        <is>
          <t>Sério</t>
        </is>
      </c>
      <c r="C5036" s="0" t="inlineStr">
        <is>
          <t>RS</t>
        </is>
      </c>
      <c r="D5036" s="0" t="inlineStr">
        <is>
          <t>2022</t>
        </is>
      </c>
      <c r="E5036" s="1">
        <v>1941</v>
      </c>
      <c r="F5036" s="1">
        <v>0</v>
      </c>
      <c r="G5036" s="1">
        <v>36</v>
      </c>
      <c r="H5036" s="1">
        <v>191</v>
      </c>
      <c r="I5036" s="1">
        <f>(F5036+G5036+H5036)/E5036*100</f>
        <v>11.69500257599175682637815559</v>
      </c>
      <c r="J5036" s="1">
        <f>(F5036+G5036)/E5036*100</f>
        <v>1.8547140649149922720247295209</v>
      </c>
      <c r="K5036" s="1">
        <f>F5036/E5036*100</f>
        <v>0</v>
      </c>
      <c r="L5036" s="1">
        <v>1799.08</v>
      </c>
      <c r="M5036" s="1">
        <v>1400.00</v>
      </c>
      <c r="N5036" s="1">
        <v>9.17</v>
      </c>
      <c r="O5036" s="1">
        <v>67.44</v>
      </c>
      <c r="P5036" s="1">
        <v>9.74</v>
      </c>
      <c r="Q5036" s="1">
        <v>0.64</v>
      </c>
      <c r="R5036" s="1">
        <v>5.26</v>
      </c>
      <c r="S5036" s="1">
        <v>92.69</v>
      </c>
      <c s="1" r="T5036">
        <v>0</v>
      </c>
      <c r="U5036" s="1">
        <v>90.00</v>
      </c>
      <c r="V5036" s="1">
        <f>100-U5036</f>
        <v>10.00</v>
      </c>
      <c r="W5036" s="1">
        <v>7.05</v>
      </c>
      <c r="X5036" s="0" t="inlineStr">
        <is>
          <t>IBGE — Censo Demográfico 2022 / SIDRA</t>
        </is>
      </c>
    </row>
    <row r="5037">
      <c r="A5037" s="0" t="inlineStr">
        <is>
          <t>4320503</t>
        </is>
      </c>
      <c r="B5037" s="0" t="inlineStr">
        <is>
          <t>Sertão</t>
        </is>
      </c>
      <c r="C5037" s="0" t="inlineStr">
        <is>
          <t>RS</t>
        </is>
      </c>
      <c r="D5037" s="0" t="inlineStr">
        <is>
          <t>2022</t>
        </is>
      </c>
      <c r="E5037" s="1">
        <v>5521</v>
      </c>
      <c r="F5037" s="1">
        <v>936</v>
      </c>
      <c r="G5037" s="1">
        <v>514</v>
      </c>
      <c r="H5037" s="1">
        <v>684</v>
      </c>
      <c r="I5037" s="1">
        <f>(F5037+G5037+H5037)/E5037*100</f>
        <v>38.652418040210106864698424199</v>
      </c>
      <c r="J5037" s="1">
        <f>(F5037+G5037)/E5037*100</f>
        <v>26.263358087303024814345227314</v>
      </c>
      <c r="K5037" s="1">
        <f>F5037/E5037*100</f>
        <v>16.953450461872849121535953632</v>
      </c>
      <c r="L5037" s="1">
        <v>1226.99</v>
      </c>
      <c r="M5037" s="1">
        <v>1000.00</v>
      </c>
      <c r="N5037" s="1">
        <v>3.07</v>
      </c>
      <c r="O5037" s="1">
        <v>57.55</v>
      </c>
      <c r="P5037" s="1">
        <v>12.46</v>
      </c>
      <c r="Q5037" s="1">
        <v>8.81</v>
      </c>
      <c r="R5037" s="1">
        <v>47.10</v>
      </c>
      <c r="S5037" s="1">
        <v>44.09</v>
      </c>
      <c s="1" r="T5037">
        <v>0</v>
      </c>
      <c r="U5037" s="1">
        <v>73.94</v>
      </c>
      <c r="V5037" s="1">
        <f>100-U5037</f>
        <v>26.06</v>
      </c>
      <c r="W5037" s="1">
        <v>21.68</v>
      </c>
      <c r="X5037" s="0" t="inlineStr">
        <is>
          <t>IBGE — Censo Demográfico 2022 / SIDRA</t>
        </is>
      </c>
    </row>
    <row r="5038">
      <c r="A5038" s="0" t="inlineStr">
        <is>
          <t>4320552</t>
        </is>
      </c>
      <c r="B5038" s="0" t="inlineStr">
        <is>
          <t>Sertão Santana</t>
        </is>
      </c>
      <c r="C5038" s="0" t="inlineStr">
        <is>
          <t>RS</t>
        </is>
      </c>
      <c r="D5038" s="0" t="inlineStr">
        <is>
          <t>2022</t>
        </is>
      </c>
      <c r="E5038" s="1">
        <v>5780</v>
      </c>
      <c r="F5038" s="1">
        <v>235</v>
      </c>
      <c r="G5038" s="1">
        <v>281</v>
      </c>
      <c r="H5038" s="1">
        <v>752</v>
      </c>
      <c r="I5038" s="1">
        <f>(F5038+G5038+H5038)/E5038*100</f>
        <v>21.937716262975778546712802768</v>
      </c>
      <c r="J5038" s="1">
        <f>(F5038+G5038)/E5038*100</f>
        <v>8.927335640138408304498269896</v>
      </c>
      <c r="K5038" s="1">
        <f>F5038/E5038*100</f>
        <v>4.0657439446366782006920415225</v>
      </c>
      <c r="L5038" s="1">
        <v>1517.50</v>
      </c>
      <c r="M5038" s="1">
        <v>1212.00</v>
      </c>
      <c r="N5038" s="1">
        <v>4.69</v>
      </c>
      <c r="O5038" s="1">
        <v>22.05</v>
      </c>
      <c r="P5038" s="1">
        <v>71.22</v>
      </c>
      <c r="Q5038" s="1">
        <v>13.73</v>
      </c>
      <c r="R5038" s="1">
        <v>39.53</v>
      </c>
      <c r="S5038" s="1">
        <v>42.30</v>
      </c>
      <c r="T5038" s="1">
        <v>0.09</v>
      </c>
      <c r="U5038" s="1">
        <v>94.97</v>
      </c>
      <c r="V5038" s="1">
        <f>100-U5038</f>
        <v>5.03</v>
      </c>
      <c r="W5038" s="1">
        <v>4.35</v>
      </c>
      <c r="X5038" s="0" t="inlineStr">
        <is>
          <t>IBGE — Censo Demográfico 2022 / SIDRA</t>
        </is>
      </c>
    </row>
    <row r="5039">
      <c r="A5039" s="0" t="inlineStr">
        <is>
          <t>4320578</t>
        </is>
      </c>
      <c r="B5039" s="0" t="inlineStr">
        <is>
          <t>Sete de Setembro</t>
        </is>
      </c>
      <c r="C5039" s="0" t="inlineStr">
        <is>
          <t>RS</t>
        </is>
      </c>
      <c r="D5039" s="0" t="inlineStr">
        <is>
          <t>2022</t>
        </is>
      </c>
      <c r="E5039" s="1">
        <v>1803</v>
      </c>
      <c r="F5039" s="1">
        <v>49</v>
      </c>
      <c r="G5039" s="1">
        <v>148</v>
      </c>
      <c r="H5039" s="1">
        <v>323</v>
      </c>
      <c r="I5039" s="1">
        <f>(F5039+G5039+H5039)/E5039*100</f>
        <v>28.840820854132002218524681087</v>
      </c>
      <c r="J5039" s="1">
        <f>(F5039+G5039)/E5039*100</f>
        <v>10.926234054353854686633388796</v>
      </c>
      <c r="K5039" s="1">
        <f>F5039/E5039*100</f>
        <v>2.7176927343316694398225180255</v>
      </c>
      <c r="L5039" s="1">
        <v>1435.27</v>
      </c>
      <c r="M5039" s="1">
        <v>1200.00</v>
      </c>
      <c r="N5039" s="1">
        <v>4.28</v>
      </c>
      <c r="O5039" s="1">
        <v>95.26</v>
      </c>
      <c r="P5039" s="1">
        <v>1.15</v>
      </c>
      <c r="Q5039" s="1">
        <v>1.01</v>
      </c>
      <c r="R5039" s="1">
        <v>7.04</v>
      </c>
      <c r="S5039" s="1">
        <v>91.67</v>
      </c>
      <c s="1" r="T5039">
        <v>0</v>
      </c>
      <c r="U5039" s="1">
        <v>55.03</v>
      </c>
      <c r="V5039" s="1">
        <f>100-U5039</f>
        <v>44.97</v>
      </c>
      <c r="W5039" s="1">
        <v>38.07</v>
      </c>
      <c r="X5039" s="0" t="inlineStr">
        <is>
          <t>IBGE — Censo Demográfico 2022 / SIDRA</t>
        </is>
      </c>
    </row>
    <row r="5040">
      <c r="A5040" s="0" t="inlineStr">
        <is>
          <t>4320602</t>
        </is>
      </c>
      <c r="B5040" s="0" t="inlineStr">
        <is>
          <t>Severiano de Almeida</t>
        </is>
      </c>
      <c r="C5040" s="0" t="inlineStr">
        <is>
          <t>RS</t>
        </is>
      </c>
      <c r="D5040" s="0" t="inlineStr">
        <is>
          <t>2022</t>
        </is>
      </c>
      <c r="E5040" s="1">
        <v>3402</v>
      </c>
      <c r="F5040" s="1">
        <v>3</v>
      </c>
      <c r="G5040" s="1">
        <v>28</v>
      </c>
      <c r="H5040" s="1">
        <v>135</v>
      </c>
      <c r="I5040" s="1">
        <f>(F5040+G5040+H5040)/E5040*100</f>
        <v>4.8794826572604350382128159906</v>
      </c>
      <c r="J5040" s="1">
        <f>(F5040+G5040)/E5040*100</f>
        <v>0.9112286890064667842445620223</v>
      </c>
      <c r="K5040" s="1">
        <f>F5040/E5040*100</f>
        <v>0.0881834215167548500881834215</v>
      </c>
      <c r="L5040" s="1">
        <v>2745.42</v>
      </c>
      <c r="M5040" s="1">
        <v>1700.00</v>
      </c>
      <c r="N5040" s="1">
        <v>3.26</v>
      </c>
      <c r="O5040" s="1">
        <v>46.52</v>
      </c>
      <c r="P5040" s="1">
        <v>27.12</v>
      </c>
      <c r="Q5040" s="1">
        <v>17.04</v>
      </c>
      <c r="R5040" s="1">
        <v>56.38</v>
      </c>
      <c r="S5040" s="1">
        <v>25.59</v>
      </c>
      <c r="T5040" s="1">
        <v>0.08</v>
      </c>
      <c r="U5040" s="1">
        <v>88.31</v>
      </c>
      <c r="V5040" s="1">
        <f>100-U5040</f>
        <v>11.69</v>
      </c>
      <c r="W5040" s="1">
        <v>8.40</v>
      </c>
      <c r="X5040" s="0" t="inlineStr">
        <is>
          <t>IBGE — Censo Demográfico 2022 / SIDRA</t>
        </is>
      </c>
    </row>
    <row r="5041">
      <c r="A5041" s="0" t="inlineStr">
        <is>
          <t>4320651</t>
        </is>
      </c>
      <c r="B5041" s="0" t="inlineStr">
        <is>
          <t>Silveira Martins</t>
        </is>
      </c>
      <c r="C5041" s="0" t="inlineStr">
        <is>
          <t>RS</t>
        </is>
      </c>
      <c r="D5041" s="0" t="inlineStr">
        <is>
          <t>2022</t>
        </is>
      </c>
      <c r="E5041" s="1">
        <v>2017</v>
      </c>
      <c r="F5041" s="1">
        <v>3</v>
      </c>
      <c r="G5041" s="1">
        <v>21</v>
      </c>
      <c r="H5041" s="1">
        <v>308</v>
      </c>
      <c r="I5041" s="1">
        <f>(F5041+G5041+H5041)/E5041*100</f>
        <v>16.460089241447694595934556272</v>
      </c>
      <c r="J5041" s="1">
        <f>(F5041+G5041)/E5041*100</f>
        <v>1.1898859692612791274169558751</v>
      </c>
      <c r="K5041" s="1">
        <f>F5041/E5041*100</f>
        <v>0.1487357461576598909271194844</v>
      </c>
      <c r="L5041" s="1">
        <v>2041.91</v>
      </c>
      <c r="M5041" s="1">
        <v>1387.33</v>
      </c>
      <c r="N5041" s="1">
        <v>3.67</v>
      </c>
      <c r="O5041" s="1">
        <v>62.86</v>
      </c>
      <c r="P5041" s="1">
        <v>23.95</v>
      </c>
      <c r="Q5041" s="1">
        <v>38.91</v>
      </c>
      <c r="R5041" s="1">
        <v>41.83</v>
      </c>
      <c r="S5041" s="1">
        <v>17.74</v>
      </c>
      <c s="1" r="T5041">
        <v>0</v>
      </c>
      <c r="U5041" s="1">
        <v>96.07</v>
      </c>
      <c r="V5041" s="1">
        <f>100-U5041</f>
        <v>3.93</v>
      </c>
      <c r="W5041" s="1">
        <v>1.39</v>
      </c>
      <c r="X5041" s="0" t="inlineStr">
        <is>
          <t>IBGE — Censo Demográfico 2022 / SIDRA</t>
        </is>
      </c>
    </row>
    <row r="5042">
      <c r="A5042" s="0" t="inlineStr">
        <is>
          <t>4320677</t>
        </is>
      </c>
      <c r="B5042" s="0" t="inlineStr">
        <is>
          <t>Sinimbu</t>
        </is>
      </c>
      <c r="C5042" s="0" t="inlineStr">
        <is>
          <t>RS</t>
        </is>
      </c>
      <c r="D5042" s="0" t="inlineStr">
        <is>
          <t>2022</t>
        </is>
      </c>
      <c r="E5042" s="1">
        <v>8554</v>
      </c>
      <c r="F5042" s="1">
        <v>352</v>
      </c>
      <c r="G5042" s="1">
        <v>617</v>
      </c>
      <c r="H5042" s="1">
        <v>1212</v>
      </c>
      <c r="I5042" s="1">
        <f>(F5042+G5042+H5042)/E5042*100</f>
        <v>25.496843581949964928688332944</v>
      </c>
      <c r="J5042" s="1">
        <f>(F5042+G5042)/E5042*100</f>
        <v>11.328033668459200374093991115</v>
      </c>
      <c r="K5042" s="1">
        <f>F5042/E5042*100</f>
        <v>4.115033902267944821136310498</v>
      </c>
      <c r="L5042" s="1">
        <v>1313.34</v>
      </c>
      <c r="M5042" s="1">
        <v>1200.00</v>
      </c>
      <c r="N5042" s="1">
        <v>5.54</v>
      </c>
      <c r="O5042" s="1">
        <v>44.26</v>
      </c>
      <c r="P5042" s="1">
        <v>47.26</v>
      </c>
      <c r="Q5042" s="1">
        <v>16.31</v>
      </c>
      <c r="R5042" s="1">
        <v>26.48</v>
      </c>
      <c r="S5042" s="1">
        <v>52.53</v>
      </c>
      <c r="T5042" s="1">
        <v>0.78</v>
      </c>
      <c r="U5042" s="1">
        <v>80.41</v>
      </c>
      <c r="V5042" s="1">
        <f>100-U5042</f>
        <v>19.59</v>
      </c>
      <c r="W5042" s="1">
        <v>17.40</v>
      </c>
      <c r="X5042" s="0" t="inlineStr">
        <is>
          <t>IBGE — Censo Demográfico 2022 / SIDRA</t>
        </is>
      </c>
    </row>
    <row r="5043">
      <c r="A5043" s="0" t="inlineStr">
        <is>
          <t>4320701</t>
        </is>
      </c>
      <c r="B5043" s="0" t="inlineStr">
        <is>
          <t>Sobradinho</t>
        </is>
      </c>
      <c r="C5043" s="0" t="inlineStr">
        <is>
          <t>RS</t>
        </is>
      </c>
      <c r="D5043" s="0" t="inlineStr">
        <is>
          <t>2022</t>
        </is>
      </c>
      <c r="E5043" s="1">
        <v>14052</v>
      </c>
      <c r="F5043" s="1">
        <v>124</v>
      </c>
      <c r="G5043" s="1">
        <v>516</v>
      </c>
      <c r="H5043" s="1">
        <v>1615</v>
      </c>
      <c r="I5043" s="1">
        <f>(F5043+G5043+H5043)/E5043*100</f>
        <v>16.047537717050953600910902363</v>
      </c>
      <c r="J5043" s="1">
        <f>(F5043+G5043)/E5043*100</f>
        <v>4.5545118132650156561343580985</v>
      </c>
      <c r="K5043" s="1">
        <f>F5043/E5043*100</f>
        <v>0.8824366638200967833760318816</v>
      </c>
      <c r="L5043" s="1">
        <v>1838.82</v>
      </c>
      <c r="M5043" s="1">
        <v>1250.00</v>
      </c>
      <c r="N5043" s="1">
        <v>4.72</v>
      </c>
      <c r="O5043" s="1">
        <v>85.36</v>
      </c>
      <c r="P5043" s="1">
        <v>9.67</v>
      </c>
      <c r="Q5043" s="1">
        <v>12.84</v>
      </c>
      <c r="R5043" s="1">
        <v>66.74</v>
      </c>
      <c r="S5043" s="1">
        <v>19.94</v>
      </c>
      <c r="T5043" s="1">
        <v>0.18</v>
      </c>
      <c r="U5043" s="1">
        <v>93.34</v>
      </c>
      <c r="V5043" s="1">
        <f>100-U5043</f>
        <v>6.66</v>
      </c>
      <c r="W5043" s="1">
        <v>5.53</v>
      </c>
      <c r="X5043" s="0" t="inlineStr">
        <is>
          <t>IBGE — Censo Demográfico 2022 / SIDRA</t>
        </is>
      </c>
    </row>
    <row r="5044">
      <c r="A5044" s="0" t="inlineStr">
        <is>
          <t>4320800</t>
        </is>
      </c>
      <c r="B5044" s="0" t="inlineStr">
        <is>
          <t>Soledade</t>
        </is>
      </c>
      <c r="C5044" s="0" t="inlineStr">
        <is>
          <t>RS</t>
        </is>
      </c>
      <c r="D5044" s="0" t="inlineStr">
        <is>
          <t>2022</t>
        </is>
      </c>
      <c r="E5044" s="1">
        <v>29770</v>
      </c>
      <c r="F5044" s="1">
        <v>286</v>
      </c>
      <c r="G5044" s="1">
        <v>833</v>
      </c>
      <c r="H5044" s="1">
        <v>4096</v>
      </c>
      <c r="I5044" s="1">
        <f>(F5044+G5044+H5044)/E5044*100</f>
        <v>17.517635203224722875377897212</v>
      </c>
      <c r="J5044" s="1">
        <f>(F5044+G5044)/E5044*100</f>
        <v>3.758817601612361437688948606</v>
      </c>
      <c r="K5044" s="1">
        <f>F5044/E5044*100</f>
        <v>0.9606986899563318777292576419</v>
      </c>
      <c r="L5044" s="1">
        <v>1773.11</v>
      </c>
      <c r="M5044" s="1">
        <v>1278.00</v>
      </c>
      <c r="N5044" s="1">
        <v>5.49</v>
      </c>
      <c r="O5044" s="1">
        <v>90.75</v>
      </c>
      <c r="P5044" s="1">
        <v>5.57</v>
      </c>
      <c r="Q5044" s="1">
        <v>81.64</v>
      </c>
      <c r="R5044" s="1">
        <v>6.79</v>
      </c>
      <c r="S5044" s="1">
        <v>10.10</v>
      </c>
      <c r="T5044" s="1">
        <v>0.03</v>
      </c>
      <c r="U5044" s="1">
        <v>90.52</v>
      </c>
      <c r="V5044" s="1">
        <f>100-U5044</f>
        <v>9.48</v>
      </c>
      <c r="W5044" s="1">
        <v>8.26</v>
      </c>
      <c r="X5044" s="0" t="inlineStr">
        <is>
          <t>IBGE — Censo Demográfico 2022 / SIDRA</t>
        </is>
      </c>
    </row>
    <row r="5045">
      <c r="A5045" s="0" t="inlineStr">
        <is>
          <t>4320859</t>
        </is>
      </c>
      <c r="B5045" s="0" t="inlineStr">
        <is>
          <t>Tabaí</t>
        </is>
      </c>
      <c r="C5045" s="0" t="inlineStr">
        <is>
          <t>RS</t>
        </is>
      </c>
      <c r="D5045" s="0" t="inlineStr">
        <is>
          <t>2022</t>
        </is>
      </c>
      <c r="E5045" s="1">
        <v>4458</v>
      </c>
      <c r="F5045" s="1">
        <v>18</v>
      </c>
      <c r="G5045" s="1">
        <v>33</v>
      </c>
      <c r="H5045" s="1">
        <v>479</v>
      </c>
      <c r="I5045" s="1">
        <f>(F5045+G5045+H5045)/E5045*100</f>
        <v>11.888739344997756841633019291</v>
      </c>
      <c r="J5045" s="1">
        <f>(F5045+G5045)/E5045*100</f>
        <v>1.144010767160161507402422611</v>
      </c>
      <c r="K5045" s="1">
        <f>F5045/E5045*100</f>
        <v>0.4037685060565275908479138627</v>
      </c>
      <c r="L5045" s="1">
        <v>1576.83</v>
      </c>
      <c r="M5045" s="1">
        <v>1266.67</v>
      </c>
      <c r="N5045" s="1">
        <v>5.34</v>
      </c>
      <c r="O5045" s="1">
        <v>36.58</v>
      </c>
      <c r="P5045" s="1">
        <v>54.30</v>
      </c>
      <c r="Q5045" s="1">
        <v>2.06</v>
      </c>
      <c r="R5045" s="1">
        <v>91.69</v>
      </c>
      <c r="S5045" s="1">
        <v>4.59</v>
      </c>
      <c s="1" r="T5045">
        <v>0</v>
      </c>
      <c r="U5045" s="1">
        <v>94.78</v>
      </c>
      <c r="V5045" s="1">
        <f>100-U5045</f>
        <v>5.22</v>
      </c>
      <c r="W5045" s="1">
        <v>4.87</v>
      </c>
      <c r="X5045" s="0" t="inlineStr">
        <is>
          <t>IBGE — Censo Demográfico 2022 / SIDRA</t>
        </is>
      </c>
    </row>
    <row r="5046">
      <c r="A5046" s="0" t="inlineStr">
        <is>
          <t>4320909</t>
        </is>
      </c>
      <c r="B5046" s="0" t="inlineStr">
        <is>
          <t>Tapejara</t>
        </is>
      </c>
      <c r="C5046" s="0" t="inlineStr">
        <is>
          <t>RS</t>
        </is>
      </c>
      <c r="D5046" s="0" t="inlineStr">
        <is>
          <t>2022</t>
        </is>
      </c>
      <c r="E5046" s="1">
        <v>24489</v>
      </c>
      <c r="F5046" s="1">
        <v>402</v>
      </c>
      <c r="G5046" s="1">
        <v>193</v>
      </c>
      <c r="H5046" s="1">
        <v>1881</v>
      </c>
      <c r="I5046" s="1">
        <f>(F5046+G5046+H5046)/E5046*100</f>
        <v>10.110661929846053330066560497</v>
      </c>
      <c r="J5046" s="1">
        <f>(F5046+G5046)/E5046*100</f>
        <v>2.4296622973579974682510514925</v>
      </c>
      <c r="K5046" s="1">
        <f>F5046/E5046*100</f>
        <v>1.6415533504838907264486095798</v>
      </c>
      <c r="L5046" s="1">
        <v>1867.41</v>
      </c>
      <c r="M5046" s="1">
        <v>1425.00</v>
      </c>
      <c r="N5046" s="1">
        <v>2.29</v>
      </c>
      <c r="O5046" s="1">
        <v>90.21</v>
      </c>
      <c r="P5046" s="1">
        <v>6.70</v>
      </c>
      <c r="Q5046" s="1">
        <v>47.24</v>
      </c>
      <c r="R5046" s="1">
        <v>32.15</v>
      </c>
      <c r="S5046" s="1">
        <v>19.70</v>
      </c>
      <c r="T5046" s="1">
        <v>0.01</v>
      </c>
      <c r="U5046" s="1">
        <v>98.36</v>
      </c>
      <c r="V5046" s="1">
        <f>100-U5046</f>
        <v>1.64</v>
      </c>
      <c r="W5046" s="1">
        <v>1.31</v>
      </c>
      <c r="X5046" s="0" t="inlineStr">
        <is>
          <t>IBGE — Censo Demográfico 2022 / SIDRA</t>
        </is>
      </c>
    </row>
    <row r="5047">
      <c r="A5047" s="0" t="inlineStr">
        <is>
          <t>4321006</t>
        </is>
      </c>
      <c r="B5047" s="0" t="inlineStr">
        <is>
          <t>Tapera</t>
        </is>
      </c>
      <c r="C5047" s="0" t="inlineStr">
        <is>
          <t>RS</t>
        </is>
      </c>
      <c r="D5047" s="0" t="inlineStr">
        <is>
          <t>2022</t>
        </is>
      </c>
      <c r="E5047" s="1">
        <v>10556</v>
      </c>
      <c r="F5047" s="1">
        <v>126</v>
      </c>
      <c r="G5047" s="1">
        <v>156</v>
      </c>
      <c r="H5047" s="1">
        <v>945</v>
      </c>
      <c r="I5047" s="1">
        <f>(F5047+G5047+H5047)/E5047*100</f>
        <v>11.623721106479727169382341796</v>
      </c>
      <c r="J5047" s="1">
        <f>(F5047+G5047)/E5047*100</f>
        <v>2.6714664645699128457749147404</v>
      </c>
      <c r="K5047" s="1">
        <f>F5047/E5047*100</f>
        <v>1.1936339522546419098143236074</v>
      </c>
      <c r="L5047" s="1">
        <v>2018.36</v>
      </c>
      <c r="M5047" s="1">
        <v>1450.00</v>
      </c>
      <c r="N5047" s="1">
        <v>4.56</v>
      </c>
      <c r="O5047" s="1">
        <v>90.77</v>
      </c>
      <c r="P5047" s="1">
        <v>2.57</v>
      </c>
      <c r="Q5047" s="1">
        <v>37.74</v>
      </c>
      <c r="R5047" s="1">
        <v>47.07</v>
      </c>
      <c r="S5047" s="1">
        <v>14.51</v>
      </c>
      <c s="1" r="T5047">
        <v>0</v>
      </c>
      <c r="U5047" s="1">
        <v>95.73</v>
      </c>
      <c r="V5047" s="1">
        <f>100-U5047</f>
        <v>4.27</v>
      </c>
      <c r="W5047" s="1">
        <v>3.38</v>
      </c>
      <c r="X5047" s="0" t="inlineStr">
        <is>
          <t>IBGE — Censo Demográfico 2022 / SIDRA</t>
        </is>
      </c>
    </row>
    <row r="5048">
      <c r="A5048" s="0" t="inlineStr">
        <is>
          <t>4321105</t>
        </is>
      </c>
      <c r="B5048" s="0" t="inlineStr">
        <is>
          <t>Tapes</t>
        </is>
      </c>
      <c r="C5048" s="0" t="inlineStr">
        <is>
          <t>RS</t>
        </is>
      </c>
      <c r="D5048" s="0" t="inlineStr">
        <is>
          <t>2022</t>
        </is>
      </c>
      <c r="E5048" s="1">
        <v>14673</v>
      </c>
      <c r="F5048" s="1">
        <v>318</v>
      </c>
      <c r="G5048" s="1">
        <v>943</v>
      </c>
      <c r="H5048" s="1">
        <v>2700</v>
      </c>
      <c r="I5048" s="1">
        <f>(F5048+G5048+H5048)/E5048*100</f>
        <v>26.995161180399372998023580727</v>
      </c>
      <c r="J5048" s="1">
        <f>(F5048+G5048)/E5048*100</f>
        <v>8.594016220268520411640427997</v>
      </c>
      <c r="K5048" s="1">
        <f>F5048/E5048*100</f>
        <v>2.1672459619709670823962379881</v>
      </c>
      <c r="L5048" s="1">
        <v>1449.76</v>
      </c>
      <c r="M5048" s="1">
        <v>1050.00</v>
      </c>
      <c r="N5048" s="1">
        <v>5.67</v>
      </c>
      <c r="O5048" s="1">
        <v>86.44</v>
      </c>
      <c r="P5048" s="1">
        <v>12.66</v>
      </c>
      <c r="Q5048" s="1">
        <v>78.04</v>
      </c>
      <c r="R5048" s="1">
        <v>10.91</v>
      </c>
      <c r="S5048" s="1">
        <v>6.42</v>
      </c>
      <c r="T5048" s="1">
        <v>0.07</v>
      </c>
      <c r="U5048" s="1">
        <v>96.92</v>
      </c>
      <c r="V5048" s="1">
        <f>100-U5048</f>
        <v>3.08</v>
      </c>
      <c r="W5048" s="1">
        <v>2.43</v>
      </c>
      <c r="X5048" s="0" t="inlineStr">
        <is>
          <t>IBGE — Censo Demográfico 2022 / SIDRA</t>
        </is>
      </c>
    </row>
    <row r="5049">
      <c r="A5049" s="0" t="inlineStr">
        <is>
          <t>4321204</t>
        </is>
      </c>
      <c r="B5049" s="0" t="inlineStr">
        <is>
          <t>Taquara</t>
        </is>
      </c>
      <c r="C5049" s="0" t="inlineStr">
        <is>
          <t>RS</t>
        </is>
      </c>
      <c r="D5049" s="0" t="inlineStr">
        <is>
          <t>2022</t>
        </is>
      </c>
      <c r="E5049" s="1">
        <v>52678</v>
      </c>
      <c r="F5049" s="1">
        <v>760</v>
      </c>
      <c r="G5049" s="1">
        <v>1843</v>
      </c>
      <c r="H5049" s="1">
        <v>6076</v>
      </c>
      <c r="I5049" s="1">
        <f>(F5049+G5049+H5049)/E5049*100</f>
        <v>16.475568548540187554576863207</v>
      </c>
      <c r="J5049" s="1">
        <f>(F5049+G5049)/E5049*100</f>
        <v>4.9413417365883290937393219181</v>
      </c>
      <c r="K5049" s="1">
        <f>F5049/E5049*100</f>
        <v>1.4427275143323588594859334067</v>
      </c>
      <c r="L5049" s="1">
        <v>1711.54</v>
      </c>
      <c r="M5049" s="1">
        <v>1250.00</v>
      </c>
      <c r="N5049" s="1">
        <v>3.27</v>
      </c>
      <c r="O5049" s="1">
        <v>60.03</v>
      </c>
      <c r="P5049" s="1">
        <v>34.03</v>
      </c>
      <c r="Q5049" s="1">
        <v>65.52</v>
      </c>
      <c r="R5049" s="1">
        <v>25.34</v>
      </c>
      <c r="S5049" s="1">
        <v>7.08</v>
      </c>
      <c r="T5049" s="1">
        <v>0.02</v>
      </c>
      <c r="U5049" s="1">
        <v>98.70</v>
      </c>
      <c r="V5049" s="1">
        <f>100-U5049</f>
        <v>1.30</v>
      </c>
      <c r="W5049" s="1">
        <v>0.82</v>
      </c>
      <c r="X5049" s="0" t="inlineStr">
        <is>
          <t>IBGE — Censo Demográfico 2022 / SIDRA</t>
        </is>
      </c>
    </row>
    <row r="5050">
      <c r="A5050" s="0" t="inlineStr">
        <is>
          <t>4321303</t>
        </is>
      </c>
      <c r="B5050" s="0" t="inlineStr">
        <is>
          <t>Taquari</t>
        </is>
      </c>
      <c r="C5050" s="0" t="inlineStr">
        <is>
          <t>RS</t>
        </is>
      </c>
      <c r="D5050" s="0" t="inlineStr">
        <is>
          <t>2022</t>
        </is>
      </c>
      <c r="E5050" s="1">
        <v>24929</v>
      </c>
      <c r="F5050" s="1">
        <v>475</v>
      </c>
      <c r="G5050" s="1">
        <v>619</v>
      </c>
      <c r="H5050" s="1">
        <v>2715</v>
      </c>
      <c r="I5050" s="1">
        <f>(F5050+G5050+H5050)/E5050*100</f>
        <v>15.279393477476031930683140118</v>
      </c>
      <c r="J5050" s="1">
        <f>(F5050+G5050)/E5050*100</f>
        <v>4.3884632355890729672269244655</v>
      </c>
      <c r="K5050" s="1">
        <f>F5050/E5050*100</f>
        <v>1.9054113682859320470135183922</v>
      </c>
      <c r="L5050" s="1">
        <v>1630.78</v>
      </c>
      <c r="M5050" s="1">
        <v>1250.00</v>
      </c>
      <c r="N5050" s="1">
        <v>4.51</v>
      </c>
      <c r="O5050" s="1">
        <v>88.67</v>
      </c>
      <c r="P5050" s="1">
        <v>6.89</v>
      </c>
      <c r="Q5050" s="1">
        <v>17.45</v>
      </c>
      <c r="R5050" s="1">
        <v>71.96</v>
      </c>
      <c r="S5050" s="1">
        <v>9.57</v>
      </c>
      <c r="T5050" s="1">
        <v>0.04</v>
      </c>
      <c r="U5050" s="1">
        <v>98.81</v>
      </c>
      <c r="V5050" s="1">
        <f>100-U5050</f>
        <v>1.19</v>
      </c>
      <c r="W5050" s="1">
        <v>0.81</v>
      </c>
      <c r="X5050" s="0" t="inlineStr">
        <is>
          <t>IBGE — Censo Demográfico 2022 / SIDRA</t>
        </is>
      </c>
    </row>
    <row r="5051">
      <c r="A5051" s="0" t="inlineStr">
        <is>
          <t>4321329</t>
        </is>
      </c>
      <c r="B5051" s="0" t="inlineStr">
        <is>
          <t>Taquaruçu do Sul</t>
        </is>
      </c>
      <c r="C5051" s="0" t="inlineStr">
        <is>
          <t>RS</t>
        </is>
      </c>
      <c r="D5051" s="0" t="inlineStr">
        <is>
          <t>2022</t>
        </is>
      </c>
      <c r="E5051" s="1">
        <v>3105</v>
      </c>
      <c r="F5051" s="1">
        <v>10</v>
      </c>
      <c r="G5051" s="1">
        <v>42</v>
      </c>
      <c r="H5051" s="1">
        <v>258</v>
      </c>
      <c r="I5051" s="1">
        <f>(F5051+G5051+H5051)/E5051*100</f>
        <v>9.983896940418679549114331723</v>
      </c>
      <c r="J5051" s="1">
        <f>(F5051+G5051)/E5051*100</f>
        <v>1.6747181964573268921095008052</v>
      </c>
      <c r="K5051" s="1">
        <f>F5051/E5051*100</f>
        <v>0.3220611916264090177133655395</v>
      </c>
      <c r="L5051" s="1">
        <v>2332.95</v>
      </c>
      <c r="M5051" s="1">
        <v>1366.67</v>
      </c>
      <c r="N5051" s="1">
        <v>5.13</v>
      </c>
      <c r="O5051" s="1">
        <v>86.67</v>
      </c>
      <c r="P5051" s="1">
        <v>5.61</v>
      </c>
      <c r="Q5051" s="1">
        <v>2.98</v>
      </c>
      <c r="R5051" s="1">
        <v>15.96</v>
      </c>
      <c r="S5051" s="1">
        <v>81.05</v>
      </c>
      <c s="1" r="T5051">
        <v>0</v>
      </c>
      <c r="U5051" s="1">
        <v>95.61</v>
      </c>
      <c r="V5051" s="1">
        <f>100-U5051</f>
        <v>4.39</v>
      </c>
      <c r="W5051" s="1">
        <v>2.98</v>
      </c>
      <c r="X5051" s="0" t="inlineStr">
        <is>
          <t>IBGE — Censo Demográfico 2022 / SIDRA</t>
        </is>
      </c>
    </row>
    <row r="5052">
      <c r="A5052" s="0" t="inlineStr">
        <is>
          <t>4321352</t>
        </is>
      </c>
      <c r="B5052" s="0" t="inlineStr">
        <is>
          <t>Tavares</t>
        </is>
      </c>
      <c r="C5052" s="0" t="inlineStr">
        <is>
          <t>RS</t>
        </is>
      </c>
      <c r="D5052" s="0" t="inlineStr">
        <is>
          <t>2022</t>
        </is>
      </c>
      <c r="E5052" s="1">
        <v>5192</v>
      </c>
      <c r="F5052" s="1">
        <v>22</v>
      </c>
      <c r="G5052" s="1">
        <v>171</v>
      </c>
      <c r="H5052" s="1">
        <v>881</v>
      </c>
      <c r="I5052" s="1">
        <f>(F5052+G5052+H5052)/E5052*100</f>
        <v>20.685670261941448382126348228</v>
      </c>
      <c r="J5052" s="1">
        <f>(F5052+G5052)/E5052*100</f>
        <v>3.7172573189522342064714946071</v>
      </c>
      <c r="K5052" s="1">
        <f>F5052/E5052*100</f>
        <v>0.4237288135593220338983050847</v>
      </c>
      <c r="L5052" s="1">
        <v>1361.72</v>
      </c>
      <c r="M5052" s="1">
        <v>1204.00</v>
      </c>
      <c r="N5052" s="1">
        <v>8.51</v>
      </c>
      <c r="O5052" s="1">
        <v>16.67</v>
      </c>
      <c r="P5052" s="1">
        <v>74.41</v>
      </c>
      <c r="Q5052" s="1">
        <v>27.78</v>
      </c>
      <c r="R5052" s="1">
        <v>61.45</v>
      </c>
      <c r="S5052" s="1">
        <v>10.68</v>
      </c>
      <c s="1" r="T5052">
        <v>0</v>
      </c>
      <c r="U5052" s="1">
        <v>87.78</v>
      </c>
      <c r="V5052" s="1">
        <f>100-U5052</f>
        <v>12.22</v>
      </c>
      <c r="W5052" s="1">
        <v>11.43</v>
      </c>
      <c r="X5052" s="0" t="inlineStr">
        <is>
          <t>IBGE — Censo Demográfico 2022 / SIDRA</t>
        </is>
      </c>
    </row>
    <row r="5053">
      <c r="A5053" s="0" t="inlineStr">
        <is>
          <t>4321402</t>
        </is>
      </c>
      <c r="B5053" s="0" t="inlineStr">
        <is>
          <t>Tenente Portela</t>
        </is>
      </c>
      <c r="C5053" s="0" t="inlineStr">
        <is>
          <t>RS</t>
        </is>
      </c>
      <c r="D5053" s="0" t="inlineStr">
        <is>
          <t>2022</t>
        </is>
      </c>
      <c r="E5053" s="1">
        <v>14439</v>
      </c>
      <c r="F5053" s="1">
        <v>224</v>
      </c>
      <c r="G5053" s="1">
        <v>567</v>
      </c>
      <c r="H5053" s="1">
        <v>2182</v>
      </c>
      <c r="I5053" s="1">
        <f>(F5053+G5053+H5053)/E5053*100</f>
        <v>20.590068564305007271971743196</v>
      </c>
      <c r="J5053" s="1">
        <f>(F5053+G5053)/E5053*100</f>
        <v>5.478218713207285823117944456</v>
      </c>
      <c r="K5053" s="1">
        <f>F5053/E5053*100</f>
        <v>1.551353971881709259644019669</v>
      </c>
      <c r="L5053" s="1">
        <v>1735.10</v>
      </c>
      <c r="M5053" s="1">
        <v>1212.00</v>
      </c>
      <c r="N5053" s="1">
        <v>5.76</v>
      </c>
      <c r="O5053" s="1">
        <v>78.92</v>
      </c>
      <c r="P5053" s="1">
        <v>13.39</v>
      </c>
      <c r="Q5053" s="1">
        <v>1.61</v>
      </c>
      <c r="R5053" s="1">
        <v>56.53</v>
      </c>
      <c r="S5053" s="1">
        <v>41.07</v>
      </c>
      <c r="T5053" s="1">
        <v>0.15</v>
      </c>
      <c r="U5053" s="1">
        <v>76.63</v>
      </c>
      <c r="V5053" s="1">
        <f>100-U5053</f>
        <v>23.37</v>
      </c>
      <c r="W5053" s="1">
        <v>20.99</v>
      </c>
      <c r="X5053" s="0" t="inlineStr">
        <is>
          <t>IBGE — Censo Demográfico 2022 / SIDRA</t>
        </is>
      </c>
    </row>
    <row r="5054">
      <c r="A5054" s="0" t="inlineStr">
        <is>
          <t>4321436</t>
        </is>
      </c>
      <c r="B5054" s="0" t="inlineStr">
        <is>
          <t>Terra de Areia</t>
        </is>
      </c>
      <c r="C5054" s="0" t="inlineStr">
        <is>
          <t>RS</t>
        </is>
      </c>
      <c r="D5054" s="0" t="inlineStr">
        <is>
          <t>2022</t>
        </is>
      </c>
      <c r="E5054" s="1">
        <v>10310</v>
      </c>
      <c r="F5054" s="1">
        <v>83</v>
      </c>
      <c r="G5054" s="1">
        <v>301</v>
      </c>
      <c r="H5054" s="1">
        <v>1477</v>
      </c>
      <c r="I5054" s="1">
        <f>(F5054+G5054+H5054)/E5054*100</f>
        <v>18.050436469447138700290979631</v>
      </c>
      <c r="J5054" s="1">
        <f>(F5054+G5054)/E5054*100</f>
        <v>3.7245392822502424830261881668</v>
      </c>
      <c r="K5054" s="1">
        <f>F5054/E5054*100</f>
        <v>0.8050436469447138700290979631</v>
      </c>
      <c r="L5054" s="1">
        <v>1502.13</v>
      </c>
      <c r="M5054" s="1">
        <v>1212.00</v>
      </c>
      <c r="N5054" s="1">
        <v>4.54</v>
      </c>
      <c r="O5054" s="1">
        <v>39.79</v>
      </c>
      <c r="P5054" s="1">
        <v>50.74</v>
      </c>
      <c r="Q5054" s="1">
        <v>2.24</v>
      </c>
      <c r="R5054" s="1">
        <v>82.69</v>
      </c>
      <c r="S5054" s="1">
        <v>14.99</v>
      </c>
      <c r="T5054" s="1">
        <v>0.02</v>
      </c>
      <c r="U5054" s="1">
        <v>99.60</v>
      </c>
      <c r="V5054" s="1">
        <f>100-U5054</f>
        <v>0.40</v>
      </c>
      <c r="W5054" s="1">
        <v>0.25</v>
      </c>
      <c r="X5054" s="0" t="inlineStr">
        <is>
          <t>IBGE — Censo Demográfico 2022 / SIDRA</t>
        </is>
      </c>
    </row>
    <row r="5055">
      <c r="A5055" s="0" t="inlineStr">
        <is>
          <t>4321451</t>
        </is>
      </c>
      <c r="B5055" s="0" t="inlineStr">
        <is>
          <t>Teutônia</t>
        </is>
      </c>
      <c r="C5055" s="0" t="inlineStr">
        <is>
          <t>RS</t>
        </is>
      </c>
      <c r="D5055" s="0" t="inlineStr">
        <is>
          <t>2022</t>
        </is>
      </c>
      <c r="E5055" s="1">
        <v>32557</v>
      </c>
      <c r="F5055" s="1">
        <v>222</v>
      </c>
      <c r="G5055" s="1">
        <v>241</v>
      </c>
      <c r="H5055" s="1">
        <v>2102</v>
      </c>
      <c r="I5055" s="1">
        <f>(F5055+G5055+H5055)/E5055*100</f>
        <v>7.8784900328654360045458733913</v>
      </c>
      <c r="J5055" s="1">
        <f>(F5055+G5055)/E5055*100</f>
        <v>1.4221212028135270448751420585</v>
      </c>
      <c r="K5055" s="1">
        <f>F5055/E5055*100</f>
        <v>0.6818810086924470927911048315</v>
      </c>
      <c r="L5055" s="1">
        <v>1891.48</v>
      </c>
      <c r="M5055" s="1">
        <v>1500.00</v>
      </c>
      <c r="N5055" s="1">
        <v>1.37</v>
      </c>
      <c r="O5055" s="1">
        <v>97.34</v>
      </c>
      <c r="P5055" s="1">
        <v>2.07</v>
      </c>
      <c r="Q5055" s="1">
        <v>3.51</v>
      </c>
      <c r="R5055" s="1">
        <v>65.26</v>
      </c>
      <c r="S5055" s="1">
        <v>31.17</v>
      </c>
      <c r="T5055" s="1">
        <v>0.01</v>
      </c>
      <c r="U5055" s="1">
        <v>99.84</v>
      </c>
      <c r="V5055" s="1">
        <f>100-U5055</f>
        <v>0.16</v>
      </c>
      <c r="W5055" s="1">
        <v>0.13</v>
      </c>
      <c r="X5055" s="0" t="inlineStr">
        <is>
          <t>IBGE — Censo Demográfico 2022 / SIDRA</t>
        </is>
      </c>
    </row>
    <row r="5056">
      <c r="A5056" s="0" t="inlineStr">
        <is>
          <t>4321469</t>
        </is>
      </c>
      <c r="B5056" s="0" t="inlineStr">
        <is>
          <t>Tio Hugo</t>
        </is>
      </c>
      <c r="C5056" s="0" t="inlineStr">
        <is>
          <t>RS</t>
        </is>
      </c>
      <c r="D5056" s="0" t="inlineStr">
        <is>
          <t>2022</t>
        </is>
      </c>
      <c r="E5056" s="1">
        <v>3258</v>
      </c>
      <c r="F5056" s="1">
        <v>18</v>
      </c>
      <c r="G5056" s="1">
        <v>75</v>
      </c>
      <c r="H5056" s="1">
        <v>284</v>
      </c>
      <c r="I5056" s="1">
        <f>(F5056+G5056+H5056)/E5056*100</f>
        <v>11.571516267648864333947206875</v>
      </c>
      <c r="J5056" s="1">
        <f>(F5056+G5056)/E5056*100</f>
        <v>2.8545119705340699815837937385</v>
      </c>
      <c r="K5056" s="1">
        <f>F5056/E5056*100</f>
        <v>0.5524861878453038674033149171</v>
      </c>
      <c r="L5056" s="1">
        <v>1671.90</v>
      </c>
      <c r="M5056" s="1">
        <v>1366.67</v>
      </c>
      <c r="N5056" s="1">
        <v>3.58</v>
      </c>
      <c r="O5056" s="1">
        <v>65.59</v>
      </c>
      <c r="P5056" s="1">
        <v>5.88</v>
      </c>
      <c r="Q5056" s="1">
        <v>0.16</v>
      </c>
      <c r="R5056" s="1">
        <v>32.88</v>
      </c>
      <c r="S5056" s="1">
        <v>66.72</v>
      </c>
      <c s="1" r="T5056">
        <v>0</v>
      </c>
      <c r="U5056" s="1">
        <v>94.36</v>
      </c>
      <c r="V5056" s="1">
        <f>100-U5056</f>
        <v>5.64</v>
      </c>
      <c r="W5056" s="1">
        <v>4.92</v>
      </c>
      <c r="X5056" s="0" t="inlineStr">
        <is>
          <t>IBGE — Censo Demográfico 2022 / SIDRA</t>
        </is>
      </c>
    </row>
    <row r="5057">
      <c r="A5057" s="0" t="inlineStr">
        <is>
          <t>4321477</t>
        </is>
      </c>
      <c r="B5057" s="0" t="inlineStr">
        <is>
          <t>Tiradentes do Sul</t>
        </is>
      </c>
      <c r="C5057" s="0" t="inlineStr">
        <is>
          <t>RS</t>
        </is>
      </c>
      <c r="D5057" s="0" t="inlineStr">
        <is>
          <t>2022</t>
        </is>
      </c>
      <c r="E5057" s="1">
        <v>5126</v>
      </c>
      <c r="F5057" s="1">
        <v>53</v>
      </c>
      <c r="G5057" s="1">
        <v>165</v>
      </c>
      <c r="H5057" s="1">
        <v>598</v>
      </c>
      <c r="I5057" s="1">
        <f>(F5057+G5057+H5057)/E5057*100</f>
        <v>15.918845103394459617635583301</v>
      </c>
      <c r="J5057" s="1">
        <f>(F5057+G5057)/E5057*100</f>
        <v>4.2528287163480296527506827936</v>
      </c>
      <c r="K5057" s="1">
        <f>F5057/E5057*100</f>
        <v>1.0339445961763558330081935232</v>
      </c>
      <c r="L5057" s="1">
        <v>2310.17</v>
      </c>
      <c r="M5057" s="1">
        <v>1212.00</v>
      </c>
      <c r="N5057" s="1">
        <v>5.99</v>
      </c>
      <c r="O5057" s="1">
        <v>71.22</v>
      </c>
      <c r="P5057" s="1">
        <v>21.14</v>
      </c>
      <c r="Q5057" s="1">
        <v>0.15</v>
      </c>
      <c r="R5057" s="1">
        <v>29.28</v>
      </c>
      <c r="S5057" s="1">
        <v>69.34</v>
      </c>
      <c r="T5057" s="1">
        <v>0.05</v>
      </c>
      <c r="U5057" s="1">
        <v>74.67</v>
      </c>
      <c r="V5057" s="1">
        <f>100-U5057</f>
        <v>25.33</v>
      </c>
      <c r="W5057" s="1">
        <v>22.13</v>
      </c>
      <c r="X5057" s="0" t="inlineStr">
        <is>
          <t>IBGE — Censo Demográfico 2022 / SIDRA</t>
        </is>
      </c>
    </row>
    <row r="5058">
      <c r="A5058" s="0" t="inlineStr">
        <is>
          <t>4321493</t>
        </is>
      </c>
      <c r="B5058" s="0" t="inlineStr">
        <is>
          <t>Toropi</t>
        </is>
      </c>
      <c r="C5058" s="0" t="inlineStr">
        <is>
          <t>RS</t>
        </is>
      </c>
      <c r="D5058" s="0" t="inlineStr">
        <is>
          <t>2022</t>
        </is>
      </c>
      <c r="E5058" s="1">
        <v>2554</v>
      </c>
      <c r="F5058" s="1">
        <v>177</v>
      </c>
      <c r="G5058" s="1">
        <v>112</v>
      </c>
      <c r="H5058" s="1">
        <v>349</v>
      </c>
      <c r="I5058" s="1">
        <f>(F5058+G5058+H5058)/E5058*100</f>
        <v>24.98042286609240407204385278</v>
      </c>
      <c r="J5058" s="1">
        <f>(F5058+G5058)/E5058*100</f>
        <v>11.315583398590446358653093187</v>
      </c>
      <c r="K5058" s="1">
        <f>F5058/E5058*100</f>
        <v>6.9303054032889584964761158966</v>
      </c>
      <c r="L5058" s="1">
        <v>1452.65</v>
      </c>
      <c r="M5058" s="1">
        <v>1212.00</v>
      </c>
      <c r="N5058" s="1">
        <v>4.12</v>
      </c>
      <c r="O5058" s="1">
        <v>88.66</v>
      </c>
      <c r="P5058" s="1">
        <v>5.77</v>
      </c>
      <c r="Q5058" s="1">
        <v>0.28</v>
      </c>
      <c r="R5058" s="1">
        <v>60.68</v>
      </c>
      <c r="S5058" s="1">
        <v>38.09</v>
      </c>
      <c s="1" r="T5058">
        <v>0</v>
      </c>
      <c r="U5058" s="1">
        <v>85.35</v>
      </c>
      <c r="V5058" s="1">
        <f>100-U5058</f>
        <v>14.65</v>
      </c>
      <c r="W5058" s="1">
        <v>12.85</v>
      </c>
      <c r="X5058" s="0" t="inlineStr">
        <is>
          <t>IBGE — Censo Demográfico 2022 / SIDRA</t>
        </is>
      </c>
    </row>
    <row r="5059">
      <c r="A5059" s="0" t="inlineStr">
        <is>
          <t>4321501</t>
        </is>
      </c>
      <c r="B5059" s="0" t="inlineStr">
        <is>
          <t>Torres</t>
        </is>
      </c>
      <c r="C5059" s="0" t="inlineStr">
        <is>
          <t>RS</t>
        </is>
      </c>
      <c r="D5059" s="0" t="inlineStr">
        <is>
          <t>2022</t>
        </is>
      </c>
      <c r="E5059" s="1">
        <v>41486</v>
      </c>
      <c r="F5059" s="1">
        <v>585</v>
      </c>
      <c r="G5059" s="1">
        <v>914</v>
      </c>
      <c r="H5059" s="1">
        <v>3867</v>
      </c>
      <c r="I5059" s="1">
        <f>(F5059+G5059+H5059)/E5059*100</f>
        <v>12.934483922287036590657089139</v>
      </c>
      <c r="J5059" s="1">
        <f>(F5059+G5059)/E5059*100</f>
        <v>3.6132671262594610229957093959</v>
      </c>
      <c r="K5059" s="1">
        <f>F5059/E5059*100</f>
        <v>1.4101142554114641083739092706</v>
      </c>
      <c r="L5059" s="1">
        <v>2080.13</v>
      </c>
      <c r="M5059" s="1">
        <v>1416.67</v>
      </c>
      <c r="N5059" s="1">
        <v>2.84</v>
      </c>
      <c r="O5059" s="1">
        <v>81.78</v>
      </c>
      <c r="P5059" s="1">
        <v>14.92</v>
      </c>
      <c r="Q5059" s="1">
        <v>48.10</v>
      </c>
      <c r="R5059" s="1">
        <v>39.02</v>
      </c>
      <c r="S5059" s="1">
        <v>11.89</v>
      </c>
      <c r="T5059" s="1">
        <v>0.02</v>
      </c>
      <c r="U5059" s="1">
        <v>99.79</v>
      </c>
      <c r="V5059" s="1">
        <f>100-U5059</f>
        <v>0.21</v>
      </c>
      <c r="W5059" s="1">
        <v>0.09</v>
      </c>
      <c r="X5059" s="0" t="inlineStr">
        <is>
          <t>IBGE — Censo Demográfico 2022 / SIDRA</t>
        </is>
      </c>
    </row>
    <row r="5060">
      <c r="A5060" s="0" t="inlineStr">
        <is>
          <t>4321600</t>
        </is>
      </c>
      <c r="B5060" s="0" t="inlineStr">
        <is>
          <t>Tramandaí</t>
        </is>
      </c>
      <c r="C5060" s="0" t="inlineStr">
        <is>
          <t>RS</t>
        </is>
      </c>
      <c r="D5060" s="0" t="inlineStr">
        <is>
          <t>2022</t>
        </is>
      </c>
      <c r="E5060" s="1">
        <v>54090</v>
      </c>
      <c r="F5060" s="1">
        <v>973</v>
      </c>
      <c r="G5060" s="1">
        <v>2035</v>
      </c>
      <c r="H5060" s="1">
        <v>7487</v>
      </c>
      <c r="I5060" s="1">
        <f>(F5060+G5060+H5060)/E5060*100</f>
        <v>19.402847106674061748936956924</v>
      </c>
      <c r="J5060" s="1">
        <f>(F5060+G5060)/E5060*100</f>
        <v>5.561101867258273248289887225</v>
      </c>
      <c r="K5060" s="1">
        <f>F5060/E5060*100</f>
        <v>1.7988537622481050101682381216</v>
      </c>
      <c r="L5060" s="1">
        <v>1871.57</v>
      </c>
      <c r="M5060" s="1">
        <v>1212.50</v>
      </c>
      <c r="N5060" s="1">
        <v>2.43</v>
      </c>
      <c r="O5060" s="1">
        <v>86.75</v>
      </c>
      <c r="P5060" s="1">
        <v>8.36</v>
      </c>
      <c r="Q5060" s="1">
        <v>17.69</v>
      </c>
      <c r="R5060" s="1">
        <v>75.46</v>
      </c>
      <c r="S5060" s="1">
        <v>6.52</v>
      </c>
      <c r="T5060" s="1">
        <v>0.03</v>
      </c>
      <c r="U5060" s="1">
        <v>99.50</v>
      </c>
      <c r="V5060" s="1">
        <f>100-U5060</f>
        <v>0.50</v>
      </c>
      <c r="W5060" s="1">
        <v>0.28</v>
      </c>
      <c r="X5060" s="0" t="inlineStr">
        <is>
          <t>IBGE — Censo Demográfico 2022 / SIDRA</t>
        </is>
      </c>
    </row>
    <row r="5061">
      <c r="A5061" s="0" t="inlineStr">
        <is>
          <t>4321626</t>
        </is>
      </c>
      <c r="B5061" s="0" t="inlineStr">
        <is>
          <t>Travesseiro</t>
        </is>
      </c>
      <c r="C5061" s="0" t="inlineStr">
        <is>
          <t>RS</t>
        </is>
      </c>
      <c r="D5061" s="0" t="inlineStr">
        <is>
          <t>2022</t>
        </is>
      </c>
      <c r="E5061" s="1">
        <v>2152</v>
      </c>
      <c r="F5061" s="1">
        <v>73</v>
      </c>
      <c r="G5061" s="1">
        <v>36</v>
      </c>
      <c r="H5061" s="1">
        <v>169</v>
      </c>
      <c r="I5061" s="1">
        <f>(F5061+G5061+H5061)/E5061*100</f>
        <v>12.918215613382899628252788104</v>
      </c>
      <c r="J5061" s="1">
        <f>(F5061+G5061)/E5061*100</f>
        <v>5.0650557620817843866171003717</v>
      </c>
      <c r="K5061" s="1">
        <f>F5061/E5061*100</f>
        <v>3.3921933085501858736059479554</v>
      </c>
      <c r="L5061" s="1">
        <v>1637.11</v>
      </c>
      <c r="M5061" s="1">
        <v>1251.00</v>
      </c>
      <c r="N5061" s="1">
        <v>2.81</v>
      </c>
      <c r="O5061" s="1">
        <v>90.60</v>
      </c>
      <c r="P5061" s="1">
        <v>5.06</v>
      </c>
      <c r="Q5061" s="1">
        <v>1.45</v>
      </c>
      <c r="R5061" s="1">
        <v>90.00</v>
      </c>
      <c r="S5061" s="1">
        <v>8.55</v>
      </c>
      <c s="1" r="T5061">
        <v>0</v>
      </c>
      <c r="U5061" s="1">
        <v>99.40</v>
      </c>
      <c r="V5061" s="1">
        <f>100-U5061</f>
        <v>0.60</v>
      </c>
      <c r="W5061" s="1">
        <v>0.60</v>
      </c>
      <c r="X5061" s="0" t="inlineStr">
        <is>
          <t>IBGE — Censo Demográfico 2022 / SIDRA</t>
        </is>
      </c>
    </row>
    <row r="5062">
      <c r="A5062" s="0" t="inlineStr">
        <is>
          <t>4321634</t>
        </is>
      </c>
      <c r="B5062" s="0" t="inlineStr">
        <is>
          <t>Três Arroios</t>
        </is>
      </c>
      <c r="C5062" s="0" t="inlineStr">
        <is>
          <t>RS</t>
        </is>
      </c>
      <c r="D5062" s="0" t="inlineStr">
        <is>
          <t>2022</t>
        </is>
      </c>
      <c r="E5062" s="1">
        <v>2591</v>
      </c>
      <c r="F5062" s="1">
        <v>6</v>
      </c>
      <c r="G5062" s="1">
        <v>24</v>
      </c>
      <c r="H5062" s="1">
        <v>66</v>
      </c>
      <c r="I5062" s="1">
        <f>(F5062+G5062+H5062)/E5062*100</f>
        <v>3.7051331532226939405634890004</v>
      </c>
      <c r="J5062" s="1">
        <f>(F5062+G5062)/E5062*100</f>
        <v>1.1578541103820918564260903126</v>
      </c>
      <c r="K5062" s="1">
        <f>F5062/E5062*100</f>
        <v>0.2315708220764183712852180625</v>
      </c>
      <c r="L5062" s="1">
        <v>2492.19</v>
      </c>
      <c r="M5062" s="1">
        <v>1803.00</v>
      </c>
      <c r="N5062" s="1">
        <v>2.92</v>
      </c>
      <c r="O5062" s="1">
        <v>68.39</v>
      </c>
      <c r="P5062" s="1">
        <v>11.48</v>
      </c>
      <c r="Q5062" s="1">
        <v>0.88</v>
      </c>
      <c r="R5062" s="1">
        <v>82.00</v>
      </c>
      <c r="S5062" s="1">
        <v>16.44</v>
      </c>
      <c r="T5062" s="1">
        <v>0.10</v>
      </c>
      <c r="U5062" s="1">
        <v>82.49</v>
      </c>
      <c r="V5062" s="1">
        <f>100-U5062</f>
        <v>17.51</v>
      </c>
      <c r="W5062" s="1">
        <v>11.87</v>
      </c>
      <c r="X5062" s="0" t="inlineStr">
        <is>
          <t>IBGE — Censo Demográfico 2022 / SIDRA</t>
        </is>
      </c>
    </row>
    <row r="5063">
      <c r="A5063" s="0" t="inlineStr">
        <is>
          <t>4321667</t>
        </is>
      </c>
      <c r="B5063" s="0" t="inlineStr">
        <is>
          <t>Três Cachoeiras</t>
        </is>
      </c>
      <c r="C5063" s="0" t="inlineStr">
        <is>
          <t>RS</t>
        </is>
      </c>
      <c r="D5063" s="0" t="inlineStr">
        <is>
          <t>2022</t>
        </is>
      </c>
      <c r="E5063" s="1">
        <v>10921</v>
      </c>
      <c r="F5063" s="1">
        <v>153</v>
      </c>
      <c r="G5063" s="1">
        <v>287</v>
      </c>
      <c r="H5063" s="1">
        <v>1100</v>
      </c>
      <c r="I5063" s="1">
        <f>(F5063+G5063+H5063)/E5063*100</f>
        <v>14.101272777218203461221499863</v>
      </c>
      <c r="J5063" s="1">
        <f>(F5063+G5063)/E5063*100</f>
        <v>4.0289350792052009889204285322</v>
      </c>
      <c r="K5063" s="1">
        <f>F5063/E5063*100</f>
        <v>1.4009706070872630711473308305</v>
      </c>
      <c r="L5063" s="1">
        <v>1632.48</v>
      </c>
      <c r="M5063" s="1">
        <v>1300.00</v>
      </c>
      <c r="N5063" s="1">
        <v>3.26</v>
      </c>
      <c r="O5063" s="1">
        <v>44.99</v>
      </c>
      <c r="P5063" s="1">
        <v>33.71</v>
      </c>
      <c r="Q5063" s="1">
        <v>12.94</v>
      </c>
      <c r="R5063" s="1">
        <v>86.44</v>
      </c>
      <c r="S5063" s="1">
        <v>0.48</v>
      </c>
      <c r="T5063" s="1">
        <v>0.02</v>
      </c>
      <c r="U5063" s="1">
        <v>99.38</v>
      </c>
      <c r="V5063" s="1">
        <f>100-U5063</f>
        <v>0.62</v>
      </c>
      <c r="W5063" s="1">
        <v>0.29</v>
      </c>
      <c r="X5063" s="0" t="inlineStr">
        <is>
          <t>IBGE — Censo Demográfico 2022 / SIDRA</t>
        </is>
      </c>
    </row>
    <row r="5064">
      <c r="A5064" s="0" t="inlineStr">
        <is>
          <t>4321709</t>
        </is>
      </c>
      <c r="B5064" s="0" t="inlineStr">
        <is>
          <t>Três Coroas</t>
        </is>
      </c>
      <c r="C5064" s="0" t="inlineStr">
        <is>
          <t>RS</t>
        </is>
      </c>
      <c r="D5064" s="0" t="inlineStr">
        <is>
          <t>2022</t>
        </is>
      </c>
      <c r="E5064" s="1">
        <v>24187</v>
      </c>
      <c r="F5064" s="1">
        <v>1087</v>
      </c>
      <c r="G5064" s="1">
        <v>322</v>
      </c>
      <c r="H5064" s="1">
        <v>1966</v>
      </c>
      <c r="I5064" s="1">
        <f>(F5064+G5064+H5064)/E5064*100</f>
        <v>13.953776822259891677347335345</v>
      </c>
      <c r="J5064" s="1">
        <f>(F5064+G5064)/E5064*100</f>
        <v>5.8254434200190184810021912598</v>
      </c>
      <c r="K5064" s="1">
        <f>F5064/E5064*100</f>
        <v>4.494149749865630297267126969</v>
      </c>
      <c r="L5064" s="1">
        <v>1619.03</v>
      </c>
      <c r="M5064" s="1">
        <v>1296.00</v>
      </c>
      <c r="N5064" s="1">
        <v>3.16</v>
      </c>
      <c r="O5064" s="1">
        <v>67.40</v>
      </c>
      <c r="P5064" s="1">
        <v>25.44</v>
      </c>
      <c r="Q5064" s="1">
        <v>71.27</v>
      </c>
      <c r="R5064" s="1">
        <v>22.60</v>
      </c>
      <c r="S5064" s="1">
        <v>4.47</v>
      </c>
      <c s="1" r="T5064">
        <v>0</v>
      </c>
      <c r="U5064" s="1">
        <v>98.99</v>
      </c>
      <c r="V5064" s="1">
        <f>100-U5064</f>
        <v>1.01</v>
      </c>
      <c r="W5064" s="1">
        <v>0.60</v>
      </c>
      <c r="X5064" s="0" t="inlineStr">
        <is>
          <t>IBGE — Censo Demográfico 2022 / SIDRA</t>
        </is>
      </c>
    </row>
    <row r="5065">
      <c r="A5065" s="0" t="inlineStr">
        <is>
          <t>4321808</t>
        </is>
      </c>
      <c r="B5065" s="0" t="inlineStr">
        <is>
          <t>Três de Maio</t>
        </is>
      </c>
      <c r="C5065" s="0" t="inlineStr">
        <is>
          <t>RS</t>
        </is>
      </c>
      <c r="D5065" s="0" t="inlineStr">
        <is>
          <t>2022</t>
        </is>
      </c>
      <c r="E5065" s="1">
        <v>24810</v>
      </c>
      <c r="F5065" s="1">
        <v>277</v>
      </c>
      <c r="G5065" s="1">
        <v>656</v>
      </c>
      <c r="H5065" s="1">
        <v>2443</v>
      </c>
      <c r="I5065" s="1">
        <f>(F5065+G5065+H5065)/E5065*100</f>
        <v>13.60741636436920596533655784</v>
      </c>
      <c r="J5065" s="1">
        <f>(F5065+G5065)/E5065*100</f>
        <v>3.7605804111245465538089480048</v>
      </c>
      <c r="K5065" s="1">
        <f>F5065/E5065*100</f>
        <v>1.1164852881902458686013704152</v>
      </c>
      <c r="L5065" s="1">
        <v>2038.20</v>
      </c>
      <c r="M5065" s="1">
        <v>1474.67</v>
      </c>
      <c r="N5065" s="1">
        <v>2.95</v>
      </c>
      <c r="O5065" s="1">
        <v>85.05</v>
      </c>
      <c r="P5065" s="1">
        <v>8.09</v>
      </c>
      <c r="Q5065" s="1">
        <v>3.43</v>
      </c>
      <c r="R5065" s="1">
        <v>38.81</v>
      </c>
      <c r="S5065" s="1">
        <v>54.64</v>
      </c>
      <c s="1" r="T5065">
        <v>0</v>
      </c>
      <c r="U5065" s="1">
        <v>91.33</v>
      </c>
      <c r="V5065" s="1">
        <f>100-U5065</f>
        <v>8.67</v>
      </c>
      <c r="W5065" s="1">
        <v>7.13</v>
      </c>
      <c r="X5065" s="0" t="inlineStr">
        <is>
          <t>IBGE — Censo Demográfico 2022 / SIDRA</t>
        </is>
      </c>
    </row>
    <row r="5066">
      <c r="A5066" s="0" t="inlineStr">
        <is>
          <t>4321832</t>
        </is>
      </c>
      <c r="B5066" s="0" t="inlineStr">
        <is>
          <t>Três Forquilhas</t>
        </is>
      </c>
      <c r="C5066" s="0" t="inlineStr">
        <is>
          <t>RS</t>
        </is>
      </c>
      <c r="D5066" s="0" t="inlineStr">
        <is>
          <t>2022</t>
        </is>
      </c>
      <c r="E5066" s="1">
        <v>2760</v>
      </c>
      <c r="F5066" s="1">
        <v>27</v>
      </c>
      <c r="G5066" s="1">
        <v>42</v>
      </c>
      <c r="H5066" s="1">
        <v>375</v>
      </c>
      <c r="I5066" s="1">
        <f>(F5066+G5066+H5066)/E5066*100</f>
        <v>16.086956521739130434782608696</v>
      </c>
      <c r="J5066" s="1">
        <f>(F5066+G5066)/E5066*100</f>
        <v>2.5</v>
      </c>
      <c r="K5066" s="1">
        <f>F5066/E5066*100</f>
        <v>0.9782608695652173913043478261</v>
      </c>
      <c r="L5066" s="1">
        <v>1413.66</v>
      </c>
      <c r="M5066" s="1">
        <v>1212.00</v>
      </c>
      <c r="N5066" s="1">
        <v>7.74</v>
      </c>
      <c r="O5066" s="1">
        <v>74.93</v>
      </c>
      <c r="P5066" s="1">
        <v>18.22</v>
      </c>
      <c r="Q5066" s="1">
        <v>1.03</v>
      </c>
      <c r="R5066" s="1">
        <v>76.43</v>
      </c>
      <c r="S5066" s="1">
        <v>20.56</v>
      </c>
      <c r="T5066" s="1">
        <v>0.09</v>
      </c>
      <c r="U5066" s="1">
        <v>97.93</v>
      </c>
      <c r="V5066" s="1">
        <f>100-U5066</f>
        <v>2.07</v>
      </c>
      <c r="W5066" s="1">
        <v>1.97</v>
      </c>
      <c r="X5066" s="0" t="inlineStr">
        <is>
          <t>IBGE — Censo Demográfico 2022 / SIDRA</t>
        </is>
      </c>
    </row>
    <row r="5067">
      <c r="A5067" s="0" t="inlineStr">
        <is>
          <t>4321857</t>
        </is>
      </c>
      <c r="B5067" s="0" t="inlineStr">
        <is>
          <t>Três Palmeiras</t>
        </is>
      </c>
      <c r="C5067" s="0" t="inlineStr">
        <is>
          <t>RS</t>
        </is>
      </c>
      <c r="D5067" s="0" t="inlineStr">
        <is>
          <t>2022</t>
        </is>
      </c>
      <c r="E5067" s="1">
        <v>4716</v>
      </c>
      <c r="F5067" s="1">
        <v>475</v>
      </c>
      <c r="G5067" s="1">
        <v>343</v>
      </c>
      <c r="H5067" s="1">
        <v>828</v>
      </c>
      <c r="I5067" s="1">
        <f>(F5067+G5067+H5067)/E5067*100</f>
        <v>34.90245971162001696352841391</v>
      </c>
      <c r="J5067" s="1">
        <f>(F5067+G5067)/E5067*100</f>
        <v>17.345207803223070398642917727</v>
      </c>
      <c r="K5067" s="1">
        <f>F5067/E5067*100</f>
        <v>10.072094995759117896522476675</v>
      </c>
      <c r="L5067" s="1">
        <v>1177.01</v>
      </c>
      <c r="M5067" s="1">
        <v>920.00</v>
      </c>
      <c r="N5067" s="1">
        <v>6.28</v>
      </c>
      <c r="O5067" s="1">
        <v>93.90</v>
      </c>
      <c r="P5067" s="1">
        <v>3.39</v>
      </c>
      <c r="Q5067" s="1">
        <v>11.51</v>
      </c>
      <c r="R5067" s="1">
        <v>37.46</v>
      </c>
      <c r="S5067" s="1">
        <v>48.39</v>
      </c>
      <c r="T5067" s="1">
        <v>0.92</v>
      </c>
      <c r="U5067" s="1">
        <v>84.41</v>
      </c>
      <c r="V5067" s="1">
        <f>100-U5067</f>
        <v>15.59</v>
      </c>
      <c r="W5067" s="1">
        <v>13.18</v>
      </c>
      <c r="X5067" s="0" t="inlineStr">
        <is>
          <t>IBGE — Censo Demográfico 2022 / SIDRA</t>
        </is>
      </c>
    </row>
    <row r="5068">
      <c r="A5068" s="0" t="inlineStr">
        <is>
          <t>4321907</t>
        </is>
      </c>
      <c r="B5068" s="0" t="inlineStr">
        <is>
          <t>Três Passos</t>
        </is>
      </c>
      <c r="C5068" s="0" t="inlineStr">
        <is>
          <t>RS</t>
        </is>
      </c>
      <c r="D5068" s="0" t="inlineStr">
        <is>
          <t>2022</t>
        </is>
      </c>
      <c r="E5068" s="1">
        <v>25010</v>
      </c>
      <c r="F5068" s="1">
        <v>386</v>
      </c>
      <c r="G5068" s="1">
        <v>730</v>
      </c>
      <c r="H5068" s="1">
        <v>1858</v>
      </c>
      <c r="I5068" s="1">
        <f>(F5068+G5068+H5068)/E5068*100</f>
        <v>11.891243502598960415833666533</v>
      </c>
      <c r="J5068" s="1">
        <f>(F5068+G5068)/E5068*100</f>
        <v>4.4622151139544182327069172331</v>
      </c>
      <c r="K5068" s="1">
        <f>F5068/E5068*100</f>
        <v>1.5433826469412235105957616953</v>
      </c>
      <c r="L5068" s="1">
        <v>1970.49</v>
      </c>
      <c r="M5068" s="1">
        <v>1333.33</v>
      </c>
      <c r="N5068" s="1">
        <v>3.51</v>
      </c>
      <c r="O5068" s="1">
        <v>87.00</v>
      </c>
      <c r="P5068" s="1">
        <v>7.58</v>
      </c>
      <c r="Q5068" s="1">
        <v>3.82</v>
      </c>
      <c r="R5068" s="1">
        <v>34.53</v>
      </c>
      <c r="S5068" s="1">
        <v>61.36</v>
      </c>
      <c r="T5068" s="1">
        <v>0.01</v>
      </c>
      <c r="U5068" s="1">
        <v>98.22</v>
      </c>
      <c r="V5068" s="1">
        <f>100-U5068</f>
        <v>1.78</v>
      </c>
      <c r="W5068" s="1">
        <v>1.35</v>
      </c>
      <c r="X5068" s="0" t="inlineStr">
        <is>
          <t>IBGE — Censo Demográfico 2022 / SIDRA</t>
        </is>
      </c>
    </row>
    <row r="5069">
      <c r="A5069" s="0" t="inlineStr">
        <is>
          <t>4321956</t>
        </is>
      </c>
      <c r="B5069" s="0" t="inlineStr">
        <is>
          <t>Trindade do Sul</t>
        </is>
      </c>
      <c r="C5069" s="0" t="inlineStr">
        <is>
          <t>RS</t>
        </is>
      </c>
      <c r="D5069" s="0" t="inlineStr">
        <is>
          <t>2022</t>
        </is>
      </c>
      <c r="E5069" s="1">
        <v>7544</v>
      </c>
      <c r="F5069" s="1">
        <v>27</v>
      </c>
      <c r="G5069" s="1">
        <v>158</v>
      </c>
      <c r="H5069" s="1">
        <v>751</v>
      </c>
      <c r="I5069" s="1">
        <f>(F5069+G5069+H5069)/E5069*100</f>
        <v>12.407211028632025450689289502</v>
      </c>
      <c r="J5069" s="1">
        <f>(F5069+G5069)/E5069*100</f>
        <v>2.4522799575821845174973488865</v>
      </c>
      <c r="K5069" s="1">
        <f>F5069/E5069*100</f>
        <v>0.357900318133616118769883351</v>
      </c>
      <c r="L5069" s="1">
        <v>2079.23</v>
      </c>
      <c r="M5069" s="1">
        <v>1436.67</v>
      </c>
      <c r="N5069" s="1">
        <v>6.89</v>
      </c>
      <c r="O5069" s="1">
        <v>79.94</v>
      </c>
      <c r="P5069" s="1">
        <v>14.99</v>
      </c>
      <c r="Q5069" s="1">
        <v>1.73</v>
      </c>
      <c r="R5069" s="1">
        <v>9.20</v>
      </c>
      <c r="S5069" s="1">
        <v>88.58</v>
      </c>
      <c r="T5069" s="1">
        <v>0.11</v>
      </c>
      <c r="U5069" s="1">
        <v>87.80</v>
      </c>
      <c r="V5069" s="1">
        <f>100-U5069</f>
        <v>12.20</v>
      </c>
      <c r="W5069" s="1">
        <v>11.11</v>
      </c>
      <c r="X5069" s="0" t="inlineStr">
        <is>
          <t>IBGE — Censo Demográfico 2022 / SIDRA</t>
        </is>
      </c>
    </row>
    <row r="5070">
      <c r="A5070" s="0" t="inlineStr">
        <is>
          <t>4322004</t>
        </is>
      </c>
      <c r="B5070" s="0" t="inlineStr">
        <is>
          <t>Triunfo</t>
        </is>
      </c>
      <c r="C5070" s="0" t="inlineStr">
        <is>
          <t>RS</t>
        </is>
      </c>
      <c r="D5070" s="0" t="inlineStr">
        <is>
          <t>2022</t>
        </is>
      </c>
      <c r="E5070" s="1">
        <v>27298</v>
      </c>
      <c r="F5070" s="1">
        <v>812</v>
      </c>
      <c r="G5070" s="1">
        <v>1717</v>
      </c>
      <c r="H5070" s="1">
        <v>3449</v>
      </c>
      <c r="I5070" s="1">
        <f>(F5070+G5070+H5070)/E5070*100</f>
        <v>21.899040222726939702542310792</v>
      </c>
      <c r="J5070" s="1">
        <f>(F5070+G5070)/E5070*100</f>
        <v>9.264414975456077368305370357</v>
      </c>
      <c r="K5070" s="1">
        <f>F5070/E5070*100</f>
        <v>2.9745768920800058612352553301</v>
      </c>
      <c r="L5070" s="1">
        <v>1481.51</v>
      </c>
      <c r="M5070" s="1">
        <v>1200.00</v>
      </c>
      <c r="N5070" s="1">
        <v>4.32</v>
      </c>
      <c r="O5070" s="1">
        <v>52.15</v>
      </c>
      <c r="P5070" s="1">
        <v>46.10</v>
      </c>
      <c r="Q5070" s="1">
        <v>23.11</v>
      </c>
      <c r="R5070" s="1">
        <v>59.58</v>
      </c>
      <c r="S5070" s="1">
        <v>14.60</v>
      </c>
      <c r="T5070" s="1">
        <v>0.09</v>
      </c>
      <c r="U5070" s="1">
        <v>99.01</v>
      </c>
      <c r="V5070" s="1">
        <f>100-U5070</f>
        <v>0.99</v>
      </c>
      <c r="W5070" s="1">
        <v>0.90</v>
      </c>
      <c r="X5070" s="0" t="inlineStr">
        <is>
          <t>IBGE — Censo Demográfico 2022 / SIDRA</t>
        </is>
      </c>
    </row>
    <row r="5071">
      <c r="A5071" s="0" t="inlineStr">
        <is>
          <t>4322103</t>
        </is>
      </c>
      <c r="B5071" s="0" t="inlineStr">
        <is>
          <t>Tucunduva</t>
        </is>
      </c>
      <c r="C5071" s="0" t="inlineStr">
        <is>
          <t>RS</t>
        </is>
      </c>
      <c r="D5071" s="0" t="inlineStr">
        <is>
          <t>2022</t>
        </is>
      </c>
      <c r="E5071" s="1">
        <v>5527</v>
      </c>
      <c r="F5071" s="1">
        <v>143</v>
      </c>
      <c r="G5071" s="1">
        <v>92</v>
      </c>
      <c r="H5071" s="1">
        <v>585</v>
      </c>
      <c r="I5071" s="1">
        <f>(F5071+G5071+H5071)/E5071*100</f>
        <v>14.83625836801157951872625294</v>
      </c>
      <c r="J5071" s="1">
        <f>(F5071+G5071)/E5071*100</f>
        <v>4.2518545322960014474398407816</v>
      </c>
      <c r="K5071" s="1">
        <f>F5071/E5071*100</f>
        <v>2.5872987153971413063144563054</v>
      </c>
      <c r="L5071" s="1">
        <v>1823.72</v>
      </c>
      <c r="M5071" s="1">
        <v>1356.00</v>
      </c>
      <c r="N5071" s="1">
        <v>3.79</v>
      </c>
      <c r="O5071" s="1">
        <v>97.18</v>
      </c>
      <c r="P5071" s="1">
        <v>2.51</v>
      </c>
      <c r="Q5071" s="1">
        <v>5.25</v>
      </c>
      <c r="R5071" s="1">
        <v>19.05</v>
      </c>
      <c r="S5071" s="1">
        <v>74.56</v>
      </c>
      <c s="1" r="T5071">
        <v>0</v>
      </c>
      <c r="U5071" s="1">
        <v>93.39</v>
      </c>
      <c r="V5071" s="1">
        <f>100-U5071</f>
        <v>6.61</v>
      </c>
      <c r="W5071" s="1">
        <v>5.64</v>
      </c>
      <c r="X5071" s="0" t="inlineStr">
        <is>
          <t>IBGE — Censo Demográfico 2022 / SIDRA</t>
        </is>
      </c>
    </row>
    <row r="5072">
      <c r="A5072" s="0" t="inlineStr">
        <is>
          <t>4322152</t>
        </is>
      </c>
      <c r="B5072" s="0" t="inlineStr">
        <is>
          <t>Tunas</t>
        </is>
      </c>
      <c r="C5072" s="0" t="inlineStr">
        <is>
          <t>RS</t>
        </is>
      </c>
      <c r="D5072" s="0" t="inlineStr">
        <is>
          <t>2022</t>
        </is>
      </c>
      <c r="E5072" s="1">
        <v>3678</v>
      </c>
      <c r="F5072" s="1">
        <v>15</v>
      </c>
      <c r="G5072" s="1">
        <v>292</v>
      </c>
      <c r="H5072" s="1">
        <v>669</v>
      </c>
      <c r="I5072" s="1">
        <f>(F5072+G5072+H5072)/E5072*100</f>
        <v>26.536160957041870581837955411</v>
      </c>
      <c r="J5072" s="1">
        <f>(F5072+G5072)/E5072*100</f>
        <v>8.346927678085916258836324089</v>
      </c>
      <c r="K5072" s="1">
        <f>F5072/E5072*100</f>
        <v>0.4078303425774877650897226754</v>
      </c>
      <c r="L5072" s="1">
        <v>1340.45</v>
      </c>
      <c r="M5072" s="1">
        <v>1008.00</v>
      </c>
      <c r="N5072" s="1">
        <v>14.95</v>
      </c>
      <c r="O5072" s="1">
        <v>64.39</v>
      </c>
      <c r="P5072" s="1">
        <v>33.76</v>
      </c>
      <c r="Q5072" s="1">
        <v>12.75</v>
      </c>
      <c r="R5072" s="1">
        <v>0.43</v>
      </c>
      <c r="S5072" s="1">
        <v>83.90</v>
      </c>
      <c r="T5072" s="1">
        <v>1.21</v>
      </c>
      <c r="U5072" s="1">
        <v>45.01</v>
      </c>
      <c r="V5072" s="1">
        <f>100-U5072</f>
        <v>54.99</v>
      </c>
      <c r="W5072" s="1">
        <v>53.28</v>
      </c>
      <c r="X5072" s="0" t="inlineStr">
        <is>
          <t>IBGE — Censo Demográfico 2022 / SIDRA</t>
        </is>
      </c>
    </row>
    <row r="5073">
      <c r="A5073" s="0" t="inlineStr">
        <is>
          <t>4322186</t>
        </is>
      </c>
      <c r="B5073" s="0" t="inlineStr">
        <is>
          <t>Tupanci do Sul</t>
        </is>
      </c>
      <c r="C5073" s="0" t="inlineStr">
        <is>
          <t>RS</t>
        </is>
      </c>
      <c r="D5073" s="0" t="inlineStr">
        <is>
          <t>2022</t>
        </is>
      </c>
      <c r="E5073" s="1">
        <v>1374</v>
      </c>
      <c r="F5073" s="1">
        <v>53</v>
      </c>
      <c r="G5073" s="1">
        <v>61</v>
      </c>
      <c r="H5073" s="1">
        <v>249</v>
      </c>
      <c r="I5073" s="1">
        <f>(F5073+G5073+H5073)/E5073*100</f>
        <v>26.419213973799126637554585153</v>
      </c>
      <c r="J5073" s="1">
        <f>(F5073+G5073)/E5073*100</f>
        <v>8.296943231441048034934497817</v>
      </c>
      <c r="K5073" s="1">
        <f>F5073/E5073*100</f>
        <v>3.8573508005822416302765647744</v>
      </c>
      <c r="L5073" s="1">
        <v>1414.83</v>
      </c>
      <c r="M5073" s="1">
        <v>1200.00</v>
      </c>
      <c r="N5073" s="1">
        <v>5.95</v>
      </c>
      <c r="O5073" s="1">
        <v>44.82</v>
      </c>
      <c r="P5073" s="1">
        <v>51.61</v>
      </c>
      <c r="Q5073" s="1">
        <v>10.54</v>
      </c>
      <c r="R5073" s="1">
        <v>58.93</v>
      </c>
      <c r="S5073" s="1">
        <v>29.64</v>
      </c>
      <c s="1" r="T5073">
        <v>0</v>
      </c>
      <c r="U5073" s="1">
        <v>75.36</v>
      </c>
      <c r="V5073" s="1">
        <f>100-U5073</f>
        <v>24.64</v>
      </c>
      <c r="W5073" s="1">
        <v>15.89</v>
      </c>
      <c r="X5073" s="0" t="inlineStr">
        <is>
          <t>IBGE — Censo Demográfico 2022 / SIDRA</t>
        </is>
      </c>
    </row>
    <row r="5074">
      <c r="A5074" s="0" t="inlineStr">
        <is>
          <t>4322202</t>
        </is>
      </c>
      <c r="B5074" s="0" t="inlineStr">
        <is>
          <t>Tupanciretã</t>
        </is>
      </c>
      <c r="C5074" s="0" t="inlineStr">
        <is>
          <t>RS</t>
        </is>
      </c>
      <c r="D5074" s="0" t="inlineStr">
        <is>
          <t>2022</t>
        </is>
      </c>
      <c r="E5074" s="1">
        <v>19931</v>
      </c>
      <c r="F5074" s="1">
        <v>374</v>
      </c>
      <c r="G5074" s="1">
        <v>1289</v>
      </c>
      <c r="H5074" s="1">
        <v>3321</v>
      </c>
      <c r="I5074" s="1">
        <f>(F5074+G5074+H5074)/E5074*100</f>
        <v>25.006271637148161155988159149</v>
      </c>
      <c r="J5074" s="1">
        <f>(F5074+G5074)/E5074*100</f>
        <v>8.343786061913601926646931915</v>
      </c>
      <c r="K5074" s="1">
        <f>F5074/E5074*100</f>
        <v>1.8764738347298178716572174</v>
      </c>
      <c r="L5074" s="1">
        <v>1606.74</v>
      </c>
      <c r="M5074" s="1">
        <v>1056.00</v>
      </c>
      <c r="N5074" s="1">
        <v>4.58</v>
      </c>
      <c r="O5074" s="1">
        <v>83.50</v>
      </c>
      <c r="P5074" s="1">
        <v>8.61</v>
      </c>
      <c r="Q5074" s="1">
        <v>42.41</v>
      </c>
      <c r="R5074" s="1">
        <v>17.52</v>
      </c>
      <c r="S5074" s="1">
        <v>36.33</v>
      </c>
      <c r="T5074" s="1">
        <v>0.03</v>
      </c>
      <c r="U5074" s="1">
        <v>85.52</v>
      </c>
      <c r="V5074" s="1">
        <f>100-U5074</f>
        <v>14.48</v>
      </c>
      <c r="W5074" s="1">
        <v>10.62</v>
      </c>
      <c r="X5074" s="0" t="inlineStr">
        <is>
          <t>IBGE — Censo Demográfico 2022 / SIDRA</t>
        </is>
      </c>
    </row>
    <row r="5075">
      <c r="A5075" s="0" t="inlineStr">
        <is>
          <t>4322251</t>
        </is>
      </c>
      <c r="B5075" s="0" t="inlineStr">
        <is>
          <t>Tupandi</t>
        </is>
      </c>
      <c r="C5075" s="0" t="inlineStr">
        <is>
          <t>RS</t>
        </is>
      </c>
      <c r="D5075" s="0" t="inlineStr">
        <is>
          <t>2022</t>
        </is>
      </c>
      <c r="E5075" s="1">
        <v>5026</v>
      </c>
      <c r="F5075" s="1">
        <v>21</v>
      </c>
      <c r="G5075" s="1">
        <v>5</v>
      </c>
      <c r="H5075" s="1">
        <v>329</v>
      </c>
      <c r="I5075" s="1">
        <f>(F5075+G5075+H5075)/E5075*100</f>
        <v>7.0632709908475925189017111023</v>
      </c>
      <c r="J5075" s="1">
        <f>(F5075+G5075)/E5075*100</f>
        <v>0.5173099880620771985674492638</v>
      </c>
      <c r="K5075" s="1">
        <f>F5075/E5075*100</f>
        <v>0.4178272980501392757660167131</v>
      </c>
      <c r="L5075" s="1">
        <v>1897.87</v>
      </c>
      <c r="M5075" s="1">
        <v>1500.25</v>
      </c>
      <c r="N5075" s="1">
        <v>1.52</v>
      </c>
      <c r="O5075" s="1">
        <v>89.41</v>
      </c>
      <c r="P5075" s="1">
        <v>3.80</v>
      </c>
      <c r="Q5075" s="1">
        <v>28.34</v>
      </c>
      <c r="R5075" s="1">
        <v>53.80</v>
      </c>
      <c r="S5075" s="1">
        <v>17.75</v>
      </c>
      <c s="1" r="T5075">
        <v>0</v>
      </c>
      <c r="U5075" s="1">
        <v>99.46</v>
      </c>
      <c r="V5075" s="1">
        <f>100-U5075</f>
        <v>0.54</v>
      </c>
      <c r="W5075" s="1">
        <v>0.43</v>
      </c>
      <c r="X5075" s="0" t="inlineStr">
        <is>
          <t>IBGE — Censo Demográfico 2022 / SIDRA</t>
        </is>
      </c>
    </row>
    <row r="5076">
      <c r="A5076" s="0" t="inlineStr">
        <is>
          <t>4322301</t>
        </is>
      </c>
      <c r="B5076" s="0" t="inlineStr">
        <is>
          <t>Tuparendi</t>
        </is>
      </c>
      <c r="C5076" s="0" t="inlineStr">
        <is>
          <t>RS</t>
        </is>
      </c>
      <c r="D5076" s="0" t="inlineStr">
        <is>
          <t>2022</t>
        </is>
      </c>
      <c r="E5076" s="1">
        <v>8342</v>
      </c>
      <c r="F5076" s="1">
        <v>91</v>
      </c>
      <c r="G5076" s="1">
        <v>109</v>
      </c>
      <c r="H5076" s="1">
        <v>534</v>
      </c>
      <c r="I5076" s="1">
        <f>(F5076+G5076+H5076)/E5076*100</f>
        <v>8.79884919683529129705106689</v>
      </c>
      <c r="J5076" s="1">
        <f>(F5076+G5076)/E5076*100</f>
        <v>2.3975065931431311436106449293</v>
      </c>
      <c r="K5076" s="1">
        <f>F5076/E5076*100</f>
        <v>1.0908654998801246703428434428</v>
      </c>
      <c r="L5076" s="1">
        <v>2155.38</v>
      </c>
      <c r="M5076" s="1">
        <v>1533.33</v>
      </c>
      <c r="N5076" s="1">
        <v>3.15</v>
      </c>
      <c r="O5076" s="1">
        <v>84.26</v>
      </c>
      <c r="P5076" s="1">
        <v>9.59</v>
      </c>
      <c r="Q5076" s="1">
        <v>1.99</v>
      </c>
      <c r="R5076" s="1">
        <v>23.85</v>
      </c>
      <c r="S5076" s="1">
        <v>73.60</v>
      </c>
      <c r="T5076" s="1">
        <v>0.03</v>
      </c>
      <c r="U5076" s="1">
        <v>79.57</v>
      </c>
      <c r="V5076" s="1">
        <f>100-U5076</f>
        <v>20.43</v>
      </c>
      <c r="W5076" s="1">
        <v>14.73</v>
      </c>
      <c r="X5076" s="0" t="inlineStr">
        <is>
          <t>IBGE — Censo Demográfico 2022 / SIDRA</t>
        </is>
      </c>
    </row>
    <row r="5077">
      <c r="A5077" s="0" t="inlineStr">
        <is>
          <t>4322327</t>
        </is>
      </c>
      <c r="B5077" s="0" t="inlineStr">
        <is>
          <t>Turuçu</t>
        </is>
      </c>
      <c r="C5077" s="0" t="inlineStr">
        <is>
          <t>RS</t>
        </is>
      </c>
      <c r="D5077" s="0" t="inlineStr">
        <is>
          <t>2022</t>
        </is>
      </c>
      <c r="E5077" s="1">
        <v>3412</v>
      </c>
      <c r="F5077" s="1">
        <v>4</v>
      </c>
      <c r="G5077" s="1">
        <v>132</v>
      </c>
      <c r="H5077" s="1">
        <v>500</v>
      </c>
      <c r="I5077" s="1">
        <f>(F5077+G5077+H5077)/E5077*100</f>
        <v>18.640093786635404454865181712</v>
      </c>
      <c r="J5077" s="1">
        <f>(F5077+G5077)/E5077*100</f>
        <v>3.9859320046893317702227432591</v>
      </c>
      <c r="K5077" s="1">
        <f>F5077/E5077*100</f>
        <v>0.1172332942555685814771395076</v>
      </c>
      <c r="L5077" s="1">
        <v>1599.23</v>
      </c>
      <c r="M5077" s="1">
        <v>1212.00</v>
      </c>
      <c r="N5077" s="1">
        <v>5.76</v>
      </c>
      <c r="O5077" s="1">
        <v>59.67</v>
      </c>
      <c r="P5077" s="1">
        <v>34.19</v>
      </c>
      <c r="Q5077" s="1">
        <v>42.57</v>
      </c>
      <c r="R5077" s="1">
        <v>36.85</v>
      </c>
      <c r="S5077" s="1">
        <v>17.76</v>
      </c>
      <c r="T5077" s="1">
        <v>0.25</v>
      </c>
      <c r="U5077" s="1">
        <v>85.23</v>
      </c>
      <c r="V5077" s="1">
        <f>100-U5077</f>
        <v>14.77</v>
      </c>
      <c r="W5077" s="1">
        <v>13.28</v>
      </c>
      <c r="X5077" s="0" t="inlineStr">
        <is>
          <t>IBGE — Censo Demográfico 2022 / SIDRA</t>
        </is>
      </c>
    </row>
    <row r="5078">
      <c r="A5078" s="0" t="inlineStr">
        <is>
          <t>4322343</t>
        </is>
      </c>
      <c r="B5078" s="0" t="inlineStr">
        <is>
          <t>Ubiretama</t>
        </is>
      </c>
      <c r="C5078" s="0" t="inlineStr">
        <is>
          <t>RS</t>
        </is>
      </c>
      <c r="D5078" s="0" t="inlineStr">
        <is>
          <t>2022</t>
        </is>
      </c>
      <c r="E5078" s="1">
        <v>1975</v>
      </c>
      <c r="F5078" s="1">
        <v>139</v>
      </c>
      <c r="G5078" s="1">
        <v>49</v>
      </c>
      <c r="H5078" s="1">
        <v>223</v>
      </c>
      <c r="I5078" s="1">
        <f>(F5078+G5078+H5078)/E5078*100</f>
        <v>20.810126582278481012658227848</v>
      </c>
      <c r="J5078" s="1">
        <f>(F5078+G5078)/E5078*100</f>
        <v>9.518987341772151898734177215</v>
      </c>
      <c r="K5078" s="1">
        <f>F5078/E5078*100</f>
        <v>7.0379746835443037974683544304</v>
      </c>
      <c r="L5078" s="1">
        <v>1986.68</v>
      </c>
      <c r="M5078" s="1">
        <v>1290.00</v>
      </c>
      <c r="N5078" s="1">
        <v>3.29</v>
      </c>
      <c r="O5078" s="1">
        <v>97.26</v>
      </c>
      <c r="P5078" s="1">
        <v>1.31</v>
      </c>
      <c s="1" r="Q5078">
        <v>0</v>
      </c>
      <c r="R5078" s="1">
        <v>37.21</v>
      </c>
      <c r="S5078" s="1">
        <v>61.36</v>
      </c>
      <c s="1" r="T5078">
        <v>0</v>
      </c>
      <c r="U5078" s="1">
        <v>31.33</v>
      </c>
      <c r="V5078" s="1">
        <f>100-U5078</f>
        <v>68.67</v>
      </c>
      <c r="W5078" s="1">
        <v>54.44</v>
      </c>
      <c r="X5078" s="0" t="inlineStr">
        <is>
          <t>IBGE — Censo Demográfico 2022 / SIDRA</t>
        </is>
      </c>
    </row>
    <row r="5079">
      <c r="A5079" s="0" t="inlineStr">
        <is>
          <t>4322350</t>
        </is>
      </c>
      <c r="B5079" s="0" t="inlineStr">
        <is>
          <t>União da Serra</t>
        </is>
      </c>
      <c r="C5079" s="0" t="inlineStr">
        <is>
          <t>RS</t>
        </is>
      </c>
      <c r="D5079" s="0" t="inlineStr">
        <is>
          <t>2022</t>
        </is>
      </c>
      <c r="E5079" s="1">
        <v>1170</v>
      </c>
      <c r="F5079" s="1">
        <v>9</v>
      </c>
      <c r="G5079" s="1">
        <v>4</v>
      </c>
      <c r="H5079" s="1">
        <v>108</v>
      </c>
      <c r="I5079" s="1">
        <f>(F5079+G5079+H5079)/E5079*100</f>
        <v>10.341880341880341880341880342</v>
      </c>
      <c r="J5079" s="1">
        <f>(F5079+G5079)/E5079*100</f>
        <v>1.1111111111111111111111111111</v>
      </c>
      <c r="K5079" s="1">
        <f>F5079/E5079*100</f>
        <v>0.7692307692307692307692307692</v>
      </c>
      <c r="L5079" s="1">
        <v>2893.51</v>
      </c>
      <c r="M5079" s="1">
        <v>1725.00</v>
      </c>
      <c r="N5079" s="1">
        <v>3.19</v>
      </c>
      <c r="O5079" s="1">
        <v>54.36</v>
      </c>
      <c r="P5079" s="1">
        <v>12.39</v>
      </c>
      <c r="Q5079" s="1">
        <v>2.06</v>
      </c>
      <c r="R5079" s="1">
        <v>23.17</v>
      </c>
      <c r="S5079" s="1">
        <v>73.62</v>
      </c>
      <c s="1" r="T5079">
        <v>0</v>
      </c>
      <c r="U5079" s="1">
        <v>75.23</v>
      </c>
      <c r="V5079" s="1">
        <f>100-U5079</f>
        <v>24.77</v>
      </c>
      <c r="W5079" s="1">
        <v>20.41</v>
      </c>
      <c r="X5079" s="0" t="inlineStr">
        <is>
          <t>IBGE — Censo Demográfico 2022 / SIDRA</t>
        </is>
      </c>
    </row>
    <row r="5080">
      <c r="A5080" s="0" t="inlineStr">
        <is>
          <t>4322376</t>
        </is>
      </c>
      <c r="B5080" s="0" t="inlineStr">
        <is>
          <t>Unistalda</t>
        </is>
      </c>
      <c r="C5080" s="0" t="inlineStr">
        <is>
          <t>RS</t>
        </is>
      </c>
      <c r="D5080" s="0" t="inlineStr">
        <is>
          <t>2022</t>
        </is>
      </c>
      <c r="E5080" s="1">
        <v>1995</v>
      </c>
      <c r="F5080" s="1">
        <v>50</v>
      </c>
      <c r="G5080" s="1">
        <v>85</v>
      </c>
      <c r="H5080" s="1">
        <v>305</v>
      </c>
      <c r="I5080" s="1">
        <f>(F5080+G5080+H5080)/E5080*100</f>
        <v>22.055137844611528822055137845</v>
      </c>
      <c r="J5080" s="1">
        <f>(F5080+G5080)/E5080*100</f>
        <v>6.7669172932330827067669172932</v>
      </c>
      <c r="K5080" s="1">
        <f>F5080/E5080*100</f>
        <v>2.5062656641604010025062656642</v>
      </c>
      <c r="L5080" s="1">
        <v>1306.67</v>
      </c>
      <c r="M5080" s="1">
        <v>1070.67</v>
      </c>
      <c r="N5080" s="1">
        <v>6.18</v>
      </c>
      <c r="O5080" s="1">
        <v>46.77</v>
      </c>
      <c r="P5080" s="1">
        <v>29.40</v>
      </c>
      <c r="Q5080" s="1">
        <v>5.46</v>
      </c>
      <c r="R5080" s="1">
        <v>48.88</v>
      </c>
      <c r="S5080" s="1">
        <v>44.91</v>
      </c>
      <c s="1" r="T5080">
        <v>0</v>
      </c>
      <c r="U5080" s="1">
        <v>69.60</v>
      </c>
      <c r="V5080" s="1">
        <f>100-U5080</f>
        <v>30.40</v>
      </c>
      <c r="W5080" s="1">
        <v>20.10</v>
      </c>
      <c r="X5080" s="0" t="inlineStr">
        <is>
          <t>IBGE — Censo Demográfico 2022 / SIDRA</t>
        </is>
      </c>
    </row>
    <row r="5081">
      <c r="A5081" s="0" t="inlineStr">
        <is>
          <t>4322400</t>
        </is>
      </c>
      <c r="B5081" s="0" t="inlineStr">
        <is>
          <t>Uruguaiana</t>
        </is>
      </c>
      <c r="C5081" s="0" t="inlineStr">
        <is>
          <t>RS</t>
        </is>
      </c>
      <c r="D5081" s="0" t="inlineStr">
        <is>
          <t>2022</t>
        </is>
      </c>
      <c r="E5081" s="1">
        <v>116450</v>
      </c>
      <c r="F5081" s="1">
        <v>2284</v>
      </c>
      <c r="G5081" s="1">
        <v>7935</v>
      </c>
      <c r="H5081" s="1">
        <v>20553</v>
      </c>
      <c r="I5081" s="1">
        <f>(F5081+G5081+H5081)/E5081*100</f>
        <v>26.425075139544869042507513954</v>
      </c>
      <c r="J5081" s="1">
        <f>(F5081+G5081)/E5081*100</f>
        <v>8.775440103048518677544010305</v>
      </c>
      <c r="K5081" s="1">
        <f>F5081/E5081*100</f>
        <v>1.9613568054959209961356805496</v>
      </c>
      <c r="L5081" s="1">
        <v>1566.17</v>
      </c>
      <c r="M5081" s="1">
        <v>1073.14</v>
      </c>
      <c r="N5081" s="1">
        <v>2.87</v>
      </c>
      <c r="O5081" s="1">
        <v>92.06</v>
      </c>
      <c r="P5081" s="1">
        <v>5.39</v>
      </c>
      <c r="Q5081" s="1">
        <v>88.89</v>
      </c>
      <c r="R5081" s="1">
        <v>7.79</v>
      </c>
      <c r="S5081" s="1">
        <v>1.56</v>
      </c>
      <c r="T5081" s="1">
        <v>0.17</v>
      </c>
      <c r="U5081" s="1">
        <v>96.59</v>
      </c>
      <c r="V5081" s="1">
        <f>100-U5081</f>
        <v>3.41</v>
      </c>
      <c r="W5081" s="1">
        <v>2.44</v>
      </c>
      <c r="X5081" s="0" t="inlineStr">
        <is>
          <t>IBGE — Censo Demográfico 2022 / SIDRA</t>
        </is>
      </c>
    </row>
    <row r="5082">
      <c r="A5082" s="0" t="inlineStr">
        <is>
          <t>4322509</t>
        </is>
      </c>
      <c r="B5082" s="0" t="inlineStr">
        <is>
          <t>Vacaria</t>
        </is>
      </c>
      <c r="C5082" s="0" t="inlineStr">
        <is>
          <t>RS</t>
        </is>
      </c>
      <c r="D5082" s="0" t="inlineStr">
        <is>
          <t>2022</t>
        </is>
      </c>
      <c r="E5082" s="1">
        <v>63788</v>
      </c>
      <c r="F5082" s="1">
        <v>784</v>
      </c>
      <c r="G5082" s="1">
        <v>1758</v>
      </c>
      <c r="H5082" s="1">
        <v>8428</v>
      </c>
      <c r="I5082" s="1">
        <f>(F5082+G5082+H5082)/E5082*100</f>
        <v>17.197592023578102464413369286</v>
      </c>
      <c r="J5082" s="1">
        <f>(F5082+G5082)/E5082*100</f>
        <v>3.9850755628017808992286950524</v>
      </c>
      <c r="K5082" s="1">
        <f>F5082/E5082*100</f>
        <v>1.2290712986768671223427603938</v>
      </c>
      <c r="L5082" s="1">
        <v>1790.15</v>
      </c>
      <c r="M5082" s="1">
        <v>1237.33</v>
      </c>
      <c r="N5082" s="1">
        <v>2.99</v>
      </c>
      <c r="O5082" s="1">
        <v>92.89</v>
      </c>
      <c r="P5082" s="1">
        <v>6.48</v>
      </c>
      <c r="Q5082" s="1">
        <v>90.63</v>
      </c>
      <c r="R5082" s="1">
        <v>2.72</v>
      </c>
      <c r="S5082" s="1">
        <v>4.84</v>
      </c>
      <c r="T5082" s="1">
        <v>0.08</v>
      </c>
      <c r="U5082" s="1">
        <v>97.24</v>
      </c>
      <c r="V5082" s="1">
        <f>100-U5082</f>
        <v>2.76</v>
      </c>
      <c r="W5082" s="1">
        <v>2.19</v>
      </c>
      <c r="X5082" s="0" t="inlineStr">
        <is>
          <t>IBGE — Censo Demográfico 2022 / SIDRA</t>
        </is>
      </c>
    </row>
    <row r="5083">
      <c r="A5083" s="0" t="inlineStr">
        <is>
          <t>4322525</t>
        </is>
      </c>
      <c r="B5083" s="0" t="inlineStr">
        <is>
          <t>Vale Verde</t>
        </is>
      </c>
      <c r="C5083" s="0" t="inlineStr">
        <is>
          <t>RS</t>
        </is>
      </c>
      <c r="D5083" s="0" t="inlineStr">
        <is>
          <t>2022</t>
        </is>
      </c>
      <c r="E5083" s="1">
        <v>3150</v>
      </c>
      <c r="F5083" s="1">
        <v>103</v>
      </c>
      <c r="G5083" s="1">
        <v>91</v>
      </c>
      <c r="H5083" s="1">
        <v>701</v>
      </c>
      <c r="I5083" s="1">
        <f>(F5083+G5083+H5083)/E5083*100</f>
        <v>28.412698412698412698412698413</v>
      </c>
      <c r="J5083" s="1">
        <f>(F5083+G5083)/E5083*100</f>
        <v>6.1587301587301587301587301587</v>
      </c>
      <c r="K5083" s="1">
        <f>F5083/E5083*100</f>
        <v>3.2698412698412698412698412698</v>
      </c>
      <c r="L5083" s="1">
        <v>1263.82</v>
      </c>
      <c r="M5083" s="1">
        <v>1166.67</v>
      </c>
      <c r="N5083" s="1">
        <v>6.48</v>
      </c>
      <c r="O5083" s="1">
        <v>68.08</v>
      </c>
      <c r="P5083" s="1">
        <v>26.20</v>
      </c>
      <c r="Q5083" s="1">
        <v>14.45</v>
      </c>
      <c r="R5083" s="1">
        <v>46.99</v>
      </c>
      <c r="S5083" s="1">
        <v>37.25</v>
      </c>
      <c s="1" r="T5083">
        <v>0</v>
      </c>
      <c r="U5083" s="1">
        <v>86.48</v>
      </c>
      <c r="V5083" s="1">
        <f>100-U5083</f>
        <v>13.52</v>
      </c>
      <c r="W5083" s="1">
        <v>11.44</v>
      </c>
      <c r="X5083" s="0" t="inlineStr">
        <is>
          <t>IBGE — Censo Demográfico 2022 / SIDRA</t>
        </is>
      </c>
    </row>
    <row r="5084">
      <c r="A5084" s="0" t="inlineStr">
        <is>
          <t>4322533</t>
        </is>
      </c>
      <c r="B5084" s="0" t="inlineStr">
        <is>
          <t>Vale do Sol</t>
        </is>
      </c>
      <c r="C5084" s="0" t="inlineStr">
        <is>
          <t>RS</t>
        </is>
      </c>
      <c r="D5084" s="0" t="inlineStr">
        <is>
          <t>2022</t>
        </is>
      </c>
      <c r="E5084" s="1">
        <v>9871</v>
      </c>
      <c r="F5084" s="1">
        <v>61</v>
      </c>
      <c r="G5084" s="1">
        <v>510</v>
      </c>
      <c r="H5084" s="1">
        <v>1436</v>
      </c>
      <c r="I5084" s="1">
        <f>(F5084+G5084+H5084)/E5084*100</f>
        <v>20.332286495795765373315773478</v>
      </c>
      <c r="J5084" s="1">
        <f>(F5084+G5084)/E5084*100</f>
        <v>5.7846216188835984196130078006</v>
      </c>
      <c r="K5084" s="1">
        <f>F5084/E5084*100</f>
        <v>0.6179718366933441393982372607</v>
      </c>
      <c r="L5084" s="1">
        <v>1538.70</v>
      </c>
      <c r="M5084" s="1">
        <v>1212.00</v>
      </c>
      <c r="N5084" s="1">
        <v>4.99</v>
      </c>
      <c r="O5084" s="1">
        <v>73.28</v>
      </c>
      <c r="P5084" s="1">
        <v>17.24</v>
      </c>
      <c r="Q5084" s="1">
        <v>9.45</v>
      </c>
      <c r="R5084" s="1">
        <v>64.30</v>
      </c>
      <c r="S5084" s="1">
        <v>22.62</v>
      </c>
      <c r="T5084" s="1">
        <v>0.29</v>
      </c>
      <c r="U5084" s="1">
        <v>91.76</v>
      </c>
      <c r="V5084" s="1">
        <f>100-U5084</f>
        <v>8.24</v>
      </c>
      <c r="W5084" s="1">
        <v>7.68</v>
      </c>
      <c r="X5084" s="0" t="inlineStr">
        <is>
          <t>IBGE — Censo Demográfico 2022 / SIDRA</t>
        </is>
      </c>
    </row>
    <row r="5085">
      <c r="A5085" s="0" t="inlineStr">
        <is>
          <t>4322541</t>
        </is>
      </c>
      <c r="B5085" s="0" t="inlineStr">
        <is>
          <t>Vale Real</t>
        </is>
      </c>
      <c r="C5085" s="0" t="inlineStr">
        <is>
          <t>RS</t>
        </is>
      </c>
      <c r="D5085" s="0" t="inlineStr">
        <is>
          <t>2022</t>
        </is>
      </c>
      <c r="E5085" s="1">
        <v>6055</v>
      </c>
      <c r="F5085" s="1">
        <v>13</v>
      </c>
      <c r="G5085" s="1">
        <v>47</v>
      </c>
      <c r="H5085" s="1">
        <v>192</v>
      </c>
      <c r="I5085" s="1">
        <f>(F5085+G5085+H5085)/E5085*100</f>
        <v>4.1618497109826589595375722543</v>
      </c>
      <c r="J5085" s="1">
        <f>(F5085+G5085)/E5085*100</f>
        <v>0.990916597853014037985136251</v>
      </c>
      <c r="K5085" s="1">
        <f>F5085/E5085*100</f>
        <v>0.2146985962014863748967795211</v>
      </c>
      <c r="L5085" s="1">
        <v>1927.06</v>
      </c>
      <c r="M5085" s="1">
        <v>1666.67</v>
      </c>
      <c r="N5085" s="1">
        <v>1.79</v>
      </c>
      <c r="O5085" s="1">
        <v>92.09</v>
      </c>
      <c r="P5085" s="1">
        <v>2.92</v>
      </c>
      <c r="Q5085" s="1">
        <v>43.75</v>
      </c>
      <c r="R5085" s="1">
        <v>54.84</v>
      </c>
      <c r="S5085" s="1">
        <v>0.97</v>
      </c>
      <c s="1" r="T5085">
        <v>0</v>
      </c>
      <c r="U5085" s="1">
        <v>99.69</v>
      </c>
      <c r="V5085" s="1">
        <f>100-U5085</f>
        <v>0.31</v>
      </c>
      <c r="W5085" s="1">
        <v>0.09</v>
      </c>
      <c r="X5085" s="0" t="inlineStr">
        <is>
          <t>IBGE — Censo Demográfico 2022 / SIDRA</t>
        </is>
      </c>
    </row>
    <row r="5086">
      <c r="A5086" s="0" t="inlineStr">
        <is>
          <t>4322558</t>
        </is>
      </c>
      <c r="B5086" s="0" t="inlineStr">
        <is>
          <t>Vanini</t>
        </is>
      </c>
      <c r="C5086" s="0" t="inlineStr">
        <is>
          <t>RS</t>
        </is>
      </c>
      <c r="D5086" s="0" t="inlineStr">
        <is>
          <t>2022</t>
        </is>
      </c>
      <c r="E5086" s="1">
        <v>2004</v>
      </c>
      <c r="F5086" s="1">
        <v>2</v>
      </c>
      <c r="G5086" s="1">
        <v>0</v>
      </c>
      <c r="H5086" s="1">
        <v>146</v>
      </c>
      <c r="I5086" s="1">
        <f>(F5086+G5086+H5086)/E5086*100</f>
        <v>7.3852295409181636726546906188</v>
      </c>
      <c r="J5086" s="1">
        <f>(F5086+G5086)/E5086*100</f>
        <v>0.0998003992015968063872255489</v>
      </c>
      <c r="K5086" s="1">
        <f>F5086/E5086*100</f>
        <v>0.0998003992015968063872255489</v>
      </c>
      <c r="L5086" s="1">
        <v>1773.91</v>
      </c>
      <c r="M5086" s="1">
        <v>1356.00</v>
      </c>
      <c r="N5086" s="1">
        <v>4.89</v>
      </c>
      <c r="O5086" s="1">
        <v>94.16</v>
      </c>
      <c r="P5086" s="1">
        <v>0.25</v>
      </c>
      <c r="Q5086" s="1">
        <v>54.82</v>
      </c>
      <c r="R5086" s="1">
        <v>3.68</v>
      </c>
      <c r="S5086" s="1">
        <v>41.50</v>
      </c>
      <c s="1" r="T5086">
        <v>0</v>
      </c>
      <c r="U5086" s="1">
        <v>95.94</v>
      </c>
      <c r="V5086" s="1">
        <f>100-U5086</f>
        <v>4.06</v>
      </c>
      <c r="W5086" s="1">
        <v>3.43</v>
      </c>
      <c r="X5086" s="0" t="inlineStr">
        <is>
          <t>IBGE — Censo Demográfico 2022 / SIDRA</t>
        </is>
      </c>
    </row>
    <row r="5087">
      <c r="A5087" s="0" t="inlineStr">
        <is>
          <t>4322608</t>
        </is>
      </c>
      <c r="B5087" s="0" t="inlineStr">
        <is>
          <t>Venâncio Aires</t>
        </is>
      </c>
      <c r="C5087" s="0" t="inlineStr">
        <is>
          <t>RS</t>
        </is>
      </c>
      <c r="D5087" s="0" t="inlineStr">
        <is>
          <t>2022</t>
        </is>
      </c>
      <c r="E5087" s="1">
        <v>68076</v>
      </c>
      <c r="F5087" s="1">
        <v>543</v>
      </c>
      <c r="G5087" s="1">
        <v>1526</v>
      </c>
      <c r="H5087" s="1">
        <v>6041</v>
      </c>
      <c r="I5087" s="1">
        <f>(F5087+G5087+H5087)/E5087*100</f>
        <v>11.91315588459956519184440919</v>
      </c>
      <c r="J5087" s="1">
        <f>(F5087+G5087)/E5087*100</f>
        <v>3.0392502497209001703977907045</v>
      </c>
      <c r="K5087" s="1">
        <f>F5087/E5087*100</f>
        <v>0.797637934073682355014983254</v>
      </c>
      <c r="L5087" s="1">
        <v>1739.54</v>
      </c>
      <c r="M5087" s="1">
        <v>1300.00</v>
      </c>
      <c r="N5087" s="1">
        <v>3.65</v>
      </c>
      <c r="O5087" s="1">
        <v>80.26</v>
      </c>
      <c r="P5087" s="1">
        <v>14.94</v>
      </c>
      <c r="Q5087" s="1">
        <v>57.76</v>
      </c>
      <c r="R5087" s="1">
        <v>34.98</v>
      </c>
      <c r="S5087" s="1">
        <v>6.23</v>
      </c>
      <c r="T5087" s="1">
        <v>0.07</v>
      </c>
      <c r="U5087" s="1">
        <v>94.45</v>
      </c>
      <c r="V5087" s="1">
        <f>100-U5087</f>
        <v>5.55</v>
      </c>
      <c r="W5087" s="1">
        <v>5.02</v>
      </c>
      <c r="X5087" s="0" t="inlineStr">
        <is>
          <t>IBGE — Censo Demográfico 2022 / SIDRA</t>
        </is>
      </c>
    </row>
    <row r="5088">
      <c r="A5088" s="0" t="inlineStr">
        <is>
          <t>4322707</t>
        </is>
      </c>
      <c r="B5088" s="0" t="inlineStr">
        <is>
          <t>Vera Cruz</t>
        </is>
      </c>
      <c r="C5088" s="0" t="inlineStr">
        <is>
          <t>RS</t>
        </is>
      </c>
      <c r="D5088" s="0" t="inlineStr">
        <is>
          <t>2022</t>
        </is>
      </c>
      <c r="E5088" s="1">
        <v>26621</v>
      </c>
      <c r="F5088" s="1">
        <v>658</v>
      </c>
      <c r="G5088" s="1">
        <v>858</v>
      </c>
      <c r="H5088" s="1">
        <v>2763</v>
      </c>
      <c r="I5088" s="1">
        <f>(F5088+G5088+H5088)/E5088*100</f>
        <v>16.073776341985650426355133166</v>
      </c>
      <c r="J5088" s="1">
        <f>(F5088+G5088)/E5088*100</f>
        <v>5.6947522632508170241538634912</v>
      </c>
      <c r="K5088" s="1">
        <f>F5088/E5088*100</f>
        <v>2.4717328424927688666841966868</v>
      </c>
      <c r="L5088" s="1">
        <v>1596.06</v>
      </c>
      <c r="M5088" s="1">
        <v>1278.00</v>
      </c>
      <c r="N5088" s="1">
        <v>3.06</v>
      </c>
      <c r="O5088" s="1">
        <v>94.92</v>
      </c>
      <c r="P5088" s="1">
        <v>3.81</v>
      </c>
      <c r="Q5088" s="1">
        <v>62.62</v>
      </c>
      <c r="R5088" s="1">
        <v>17.99</v>
      </c>
      <c r="S5088" s="1">
        <v>17.65</v>
      </c>
      <c r="T5088" s="1">
        <v>0.04</v>
      </c>
      <c r="U5088" s="1">
        <v>97.32</v>
      </c>
      <c r="V5088" s="1">
        <f>100-U5088</f>
        <v>2.68</v>
      </c>
      <c r="W5088" s="1">
        <v>2.25</v>
      </c>
      <c r="X5088" s="0" t="inlineStr">
        <is>
          <t>IBGE — Censo Demográfico 2022 / SIDRA</t>
        </is>
      </c>
    </row>
    <row r="5089">
      <c r="A5089" s="0" t="inlineStr">
        <is>
          <t>4322806</t>
        </is>
      </c>
      <c r="B5089" s="0" t="inlineStr">
        <is>
          <t>Veranópolis</t>
        </is>
      </c>
      <c r="C5089" s="0" t="inlineStr">
        <is>
          <t>RS</t>
        </is>
      </c>
      <c r="D5089" s="0" t="inlineStr">
        <is>
          <t>2022</t>
        </is>
      </c>
      <c r="E5089" s="1">
        <v>23968</v>
      </c>
      <c r="F5089" s="1">
        <v>634</v>
      </c>
      <c r="G5089" s="1">
        <v>228</v>
      </c>
      <c r="H5089" s="1">
        <v>1701</v>
      </c>
      <c r="I5089" s="1">
        <f>(F5089+G5089+H5089)/E5089*100</f>
        <v>10.693424566088117489986648865</v>
      </c>
      <c r="J5089" s="1">
        <f>(F5089+G5089)/E5089*100</f>
        <v>3.5964619492656875834445927904</v>
      </c>
      <c r="K5089" s="1">
        <f>F5089/E5089*100</f>
        <v>2.64519359145527369826435247</v>
      </c>
      <c r="L5089" s="1">
        <v>2257.23</v>
      </c>
      <c r="M5089" s="1">
        <v>1600.00</v>
      </c>
      <c r="N5089" s="1">
        <v>1.63</v>
      </c>
      <c r="O5089" s="1">
        <v>91.75</v>
      </c>
      <c r="P5089" s="1">
        <v>1.31</v>
      </c>
      <c r="Q5089" s="1">
        <v>85.08</v>
      </c>
      <c r="R5089" s="1">
        <v>8.02</v>
      </c>
      <c r="S5089" s="1">
        <v>6.75</v>
      </c>
      <c s="1" r="T5089">
        <v>0</v>
      </c>
      <c r="U5089" s="1">
        <v>99.22</v>
      </c>
      <c r="V5089" s="1">
        <f>100-U5089</f>
        <v>0.78</v>
      </c>
      <c r="W5089" s="1">
        <v>0.40</v>
      </c>
      <c r="X5089" s="0" t="inlineStr">
        <is>
          <t>IBGE — Censo Demográfico 2022 / SIDRA</t>
        </is>
      </c>
    </row>
    <row r="5090">
      <c r="A5090" s="0" t="inlineStr">
        <is>
          <t>4322855</t>
        </is>
      </c>
      <c r="B5090" s="0" t="inlineStr">
        <is>
          <t>Vespasiano Corrêa</t>
        </is>
      </c>
      <c r="C5090" s="0" t="inlineStr">
        <is>
          <t>RS</t>
        </is>
      </c>
      <c r="D5090" s="0" t="inlineStr">
        <is>
          <t>2022</t>
        </is>
      </c>
      <c r="E5090" s="1">
        <v>1808</v>
      </c>
      <c r="F5090" s="1">
        <v>18</v>
      </c>
      <c r="G5090" s="1">
        <v>4</v>
      </c>
      <c r="H5090" s="1">
        <v>31</v>
      </c>
      <c r="I5090" s="1">
        <f>(F5090+G5090+H5090)/E5090*100</f>
        <v>2.9314159292035398230088495575</v>
      </c>
      <c r="J5090" s="1">
        <f>(F5090+G5090)/E5090*100</f>
        <v>1.2168141592920353982300884956</v>
      </c>
      <c r="K5090" s="1">
        <f>F5090/E5090*100</f>
        <v>0.9955752212389380530973451327</v>
      </c>
      <c r="L5090" s="1">
        <v>3279.07</v>
      </c>
      <c r="M5090" s="1">
        <v>2271.67</v>
      </c>
      <c r="N5090" s="1">
        <v>4.05</v>
      </c>
      <c r="O5090" s="1">
        <v>89.72</v>
      </c>
      <c r="P5090" s="1">
        <v>2.96</v>
      </c>
      <c r="Q5090" s="1">
        <v>2.18</v>
      </c>
      <c r="R5090" s="1">
        <v>36.45</v>
      </c>
      <c r="S5090" s="1">
        <v>60.12</v>
      </c>
      <c s="1" r="T5090">
        <v>0</v>
      </c>
      <c r="U5090" s="1">
        <v>92.99</v>
      </c>
      <c r="V5090" s="1">
        <f>100-U5090</f>
        <v>7.01</v>
      </c>
      <c r="W5090" s="1">
        <v>6.39</v>
      </c>
      <c r="X5090" s="0" t="inlineStr">
        <is>
          <t>IBGE — Censo Demográfico 2022 / SIDRA</t>
        </is>
      </c>
    </row>
    <row r="5091">
      <c r="A5091" s="0" t="inlineStr">
        <is>
          <t>4322905</t>
        </is>
      </c>
      <c r="B5091" s="0" t="inlineStr">
        <is>
          <t>Viadutos</t>
        </is>
      </c>
      <c r="C5091" s="0" t="inlineStr">
        <is>
          <t>RS</t>
        </is>
      </c>
      <c r="D5091" s="0" t="inlineStr">
        <is>
          <t>2022</t>
        </is>
      </c>
      <c r="E5091" s="1">
        <v>4766</v>
      </c>
      <c r="F5091" s="1">
        <v>120</v>
      </c>
      <c r="G5091" s="1">
        <v>111</v>
      </c>
      <c r="H5091" s="1">
        <v>518</v>
      </c>
      <c r="I5091" s="1">
        <f>(F5091+G5091+H5091)/E5091*100</f>
        <v>15.715484683172471674360050357</v>
      </c>
      <c r="J5091" s="1">
        <f>(F5091+G5091)/E5091*100</f>
        <v>4.8468317247167436005035669324</v>
      </c>
      <c r="K5091" s="1">
        <f>F5091/E5091*100</f>
        <v>2.5178346621905161561057490558</v>
      </c>
      <c r="L5091" s="1">
        <v>1777.55</v>
      </c>
      <c r="M5091" s="1">
        <v>1290.00</v>
      </c>
      <c r="N5091" s="1">
        <v>4.43</v>
      </c>
      <c r="O5091" s="1">
        <v>61.08</v>
      </c>
      <c r="P5091" s="1">
        <v>8.23</v>
      </c>
      <c r="Q5091" s="1">
        <v>17.30</v>
      </c>
      <c r="R5091" s="1">
        <v>56.96</v>
      </c>
      <c r="S5091" s="1">
        <v>20.04</v>
      </c>
      <c r="T5091" s="1">
        <v>0.53</v>
      </c>
      <c r="U5091" s="1">
        <v>85.97</v>
      </c>
      <c r="V5091" s="1">
        <f>100-U5091</f>
        <v>14.03</v>
      </c>
      <c r="W5091" s="1">
        <v>11.97</v>
      </c>
      <c r="X5091" s="0" t="inlineStr">
        <is>
          <t>IBGE — Censo Demográfico 2022 / SIDRA</t>
        </is>
      </c>
    </row>
    <row r="5092">
      <c r="A5092" s="0" t="inlineStr">
        <is>
          <t>4323002</t>
        </is>
      </c>
      <c r="B5092" s="0" t="inlineStr">
        <is>
          <t>Viamão</t>
        </is>
      </c>
      <c r="C5092" s="0" t="inlineStr">
        <is>
          <t>RS</t>
        </is>
      </c>
      <c r="D5092" s="0" t="inlineStr">
        <is>
          <t>2022</t>
        </is>
      </c>
      <c r="E5092" s="1">
        <v>223427</v>
      </c>
      <c r="F5092" s="1">
        <v>7592</v>
      </c>
      <c r="G5092" s="1">
        <v>14033</v>
      </c>
      <c r="H5092" s="1">
        <v>35539</v>
      </c>
      <c r="I5092" s="1">
        <f>(F5092+G5092+H5092)/E5092*100</f>
        <v>25.585090432221709999239125083</v>
      </c>
      <c r="J5092" s="1">
        <f>(F5092+G5092)/E5092*100</f>
        <v>9.678776513134043781637850394</v>
      </c>
      <c r="K5092" s="1">
        <f>F5092/E5092*100</f>
        <v>3.3979778630156605960783611649</v>
      </c>
      <c r="L5092" s="1">
        <v>1489.82</v>
      </c>
      <c r="M5092" s="1">
        <v>1100.00</v>
      </c>
      <c r="N5092" s="1">
        <v>2.90</v>
      </c>
      <c r="O5092" s="1">
        <v>88.08</v>
      </c>
      <c r="P5092" s="1">
        <v>9.28</v>
      </c>
      <c r="Q5092" s="1">
        <v>55.97</v>
      </c>
      <c r="R5092" s="1">
        <v>30.12</v>
      </c>
      <c r="S5092" s="1">
        <v>4.99</v>
      </c>
      <c r="T5092" s="1">
        <v>0.03</v>
      </c>
      <c r="U5092" s="1">
        <v>98.69</v>
      </c>
      <c r="V5092" s="1">
        <f>100-U5092</f>
        <v>1.31</v>
      </c>
      <c r="W5092" s="1">
        <v>0.67</v>
      </c>
      <c r="X5092" s="0" t="inlineStr">
        <is>
          <t>IBGE — Censo Demográfico 2022 / SIDRA</t>
        </is>
      </c>
    </row>
    <row r="5093">
      <c r="A5093" s="0" t="inlineStr">
        <is>
          <t>4323101</t>
        </is>
      </c>
      <c r="B5093" s="0" t="inlineStr">
        <is>
          <t>Vicente Dutra</t>
        </is>
      </c>
      <c r="C5093" s="0" t="inlineStr">
        <is>
          <t>RS</t>
        </is>
      </c>
      <c r="D5093" s="0" t="inlineStr">
        <is>
          <t>2022</t>
        </is>
      </c>
      <c r="E5093" s="1">
        <v>4663</v>
      </c>
      <c r="F5093" s="1">
        <v>14</v>
      </c>
      <c r="G5093" s="1">
        <v>384</v>
      </c>
      <c r="H5093" s="1">
        <v>785</v>
      </c>
      <c r="I5093" s="1">
        <f>(F5093+G5093+H5093)/E5093*100</f>
        <v>25.369933519193652155264850954</v>
      </c>
      <c r="J5093" s="1">
        <f>(F5093+G5093)/E5093*100</f>
        <v>8.535277718207162770748445207</v>
      </c>
      <c r="K5093" s="1">
        <f>F5093/E5093*100</f>
        <v>0.3002358996354278361569804847</v>
      </c>
      <c r="L5093" s="1">
        <v>1497.70</v>
      </c>
      <c r="M5093" s="1">
        <v>1137.33</v>
      </c>
      <c r="N5093" s="1">
        <v>8.25</v>
      </c>
      <c r="O5093" s="1">
        <v>76.41</v>
      </c>
      <c r="P5093" s="1">
        <v>11.68</v>
      </c>
      <c r="Q5093" s="1">
        <v>7.60</v>
      </c>
      <c r="R5093" s="1">
        <v>24.87</v>
      </c>
      <c r="S5093" s="1">
        <v>66.41</v>
      </c>
      <c r="T5093" s="1">
        <v>0.06</v>
      </c>
      <c r="U5093" s="1">
        <v>66.52</v>
      </c>
      <c r="V5093" s="1">
        <f>100-U5093</f>
        <v>33.48</v>
      </c>
      <c r="W5093" s="1">
        <v>29.51</v>
      </c>
      <c r="X5093" s="0" t="inlineStr">
        <is>
          <t>IBGE — Censo Demográfico 2022 / SIDRA</t>
        </is>
      </c>
    </row>
    <row r="5094">
      <c r="A5094" s="0" t="inlineStr">
        <is>
          <t>4323200</t>
        </is>
      </c>
      <c r="B5094" s="0" t="inlineStr">
        <is>
          <t>Victor Graeff</t>
        </is>
      </c>
      <c r="C5094" s="0" t="inlineStr">
        <is>
          <t>RS</t>
        </is>
      </c>
      <c r="D5094" s="0" t="inlineStr">
        <is>
          <t>2022</t>
        </is>
      </c>
      <c r="E5094" s="1">
        <v>2780</v>
      </c>
      <c r="F5094" s="1">
        <v>51</v>
      </c>
      <c r="G5094" s="1">
        <v>0</v>
      </c>
      <c r="H5094" s="1">
        <v>105</v>
      </c>
      <c r="I5094" s="1">
        <f>(F5094+G5094+H5094)/E5094*100</f>
        <v>5.6115107913669064748201438849</v>
      </c>
      <c r="J5094" s="1">
        <f>(F5094+G5094)/E5094*100</f>
        <v>1.8345323741007194244604316547</v>
      </c>
      <c r="K5094" s="1">
        <f>F5094/E5094*100</f>
        <v>1.8345323741007194244604316547</v>
      </c>
      <c r="L5094" s="1">
        <v>2384.33</v>
      </c>
      <c r="M5094" s="1">
        <v>1666.67</v>
      </c>
      <c r="N5094" s="1">
        <v>1.96</v>
      </c>
      <c r="O5094" s="1">
        <v>58.27</v>
      </c>
      <c r="P5094" s="1">
        <v>7.45</v>
      </c>
      <c r="Q5094" s="1">
        <v>0.73</v>
      </c>
      <c r="R5094" s="1">
        <v>32.73</v>
      </c>
      <c r="S5094" s="1">
        <v>66.36</v>
      </c>
      <c s="1" r="T5094">
        <v>0</v>
      </c>
      <c r="U5094" s="1">
        <v>83.27</v>
      </c>
      <c r="V5094" s="1">
        <f>100-U5094</f>
        <v>16.73</v>
      </c>
      <c r="W5094" s="1">
        <v>12.55</v>
      </c>
      <c r="X5094" s="0" t="inlineStr">
        <is>
          <t>IBGE — Censo Demográfico 2022 / SIDRA</t>
        </is>
      </c>
    </row>
    <row r="5095">
      <c r="A5095" s="0" t="inlineStr">
        <is>
          <t>4323309</t>
        </is>
      </c>
      <c r="B5095" s="0" t="inlineStr">
        <is>
          <t>Vila Flores</t>
        </is>
      </c>
      <c r="C5095" s="0" t="inlineStr">
        <is>
          <t>RS</t>
        </is>
      </c>
      <c r="D5095" s="0" t="inlineStr">
        <is>
          <t>2022</t>
        </is>
      </c>
      <c r="E5095" s="1">
        <v>3637</v>
      </c>
      <c r="F5095" s="1">
        <v>29</v>
      </c>
      <c r="G5095" s="1">
        <v>34</v>
      </c>
      <c r="H5095" s="1">
        <v>237</v>
      </c>
      <c r="I5095" s="1">
        <f>(F5095+G5095+H5095)/E5095*100</f>
        <v>8.248556502612042892493813583</v>
      </c>
      <c r="J5095" s="1">
        <f>(F5095+G5095)/E5095*100</f>
        <v>1.7321968655485290074237008524</v>
      </c>
      <c r="K5095" s="1">
        <f>F5095/E5095*100</f>
        <v>0.7973604619191641462744019797</v>
      </c>
      <c r="L5095" s="1">
        <v>1903.28</v>
      </c>
      <c r="M5095" s="1">
        <v>1409.00</v>
      </c>
      <c r="N5095" s="1">
        <v>2.54</v>
      </c>
      <c r="O5095" s="1">
        <v>79.74</v>
      </c>
      <c r="P5095" s="1">
        <v>1.74</v>
      </c>
      <c r="Q5095" s="1">
        <v>22.52</v>
      </c>
      <c r="R5095" s="1">
        <v>27.14</v>
      </c>
      <c r="S5095" s="1">
        <v>50.26</v>
      </c>
      <c s="1" r="T5095">
        <v>0</v>
      </c>
      <c r="U5095" s="1">
        <v>98.11</v>
      </c>
      <c r="V5095" s="1">
        <f>100-U5095</f>
        <v>1.89</v>
      </c>
      <c r="W5095" s="1">
        <v>1.06</v>
      </c>
      <c r="X5095" s="0" t="inlineStr">
        <is>
          <t>IBGE — Censo Demográfico 2022 / SIDRA</t>
        </is>
      </c>
    </row>
    <row r="5096">
      <c r="A5096" s="0" t="inlineStr">
        <is>
          <t>4323358</t>
        </is>
      </c>
      <c r="B5096" s="0" t="inlineStr">
        <is>
          <t>Vila Lângaro</t>
        </is>
      </c>
      <c r="C5096" s="0" t="inlineStr">
        <is>
          <t>RS</t>
        </is>
      </c>
      <c r="D5096" s="0" t="inlineStr">
        <is>
          <t>2022</t>
        </is>
      </c>
      <c r="E5096" s="1">
        <v>2079</v>
      </c>
      <c r="F5096" s="1">
        <v>121</v>
      </c>
      <c r="G5096" s="1">
        <v>63</v>
      </c>
      <c r="H5096" s="1">
        <v>168</v>
      </c>
      <c r="I5096" s="1">
        <f>(F5096+G5096+H5096)/E5096*100</f>
        <v>16.931216931216931216931216931</v>
      </c>
      <c r="J5096" s="1">
        <f>(F5096+G5096)/E5096*100</f>
        <v>8.85040885040885040885040885</v>
      </c>
      <c r="K5096" s="1">
        <f>F5096/E5096*100</f>
        <v>5.8201058201058201058201058201</v>
      </c>
      <c r="L5096" s="1">
        <v>1454.41</v>
      </c>
      <c r="M5096" s="1">
        <v>1212.00</v>
      </c>
      <c r="N5096" s="1">
        <v>4.00</v>
      </c>
      <c r="O5096" s="1">
        <v>29.59</v>
      </c>
      <c r="P5096" s="1">
        <v>66.41</v>
      </c>
      <c r="Q5096" s="1">
        <v>24.94</v>
      </c>
      <c r="R5096" s="1">
        <v>36.56</v>
      </c>
      <c r="S5096" s="1">
        <v>38.37</v>
      </c>
      <c s="1" r="T5096">
        <v>0</v>
      </c>
      <c r="U5096" s="1">
        <v>90.44</v>
      </c>
      <c r="V5096" s="1">
        <f>100-U5096</f>
        <v>9.56</v>
      </c>
      <c r="W5096" s="1">
        <v>7.49</v>
      </c>
      <c r="X5096" s="0" t="inlineStr">
        <is>
          <t>IBGE — Censo Demográfico 2022 / SIDRA</t>
        </is>
      </c>
    </row>
    <row r="5097">
      <c r="A5097" s="0" t="inlineStr">
        <is>
          <t>4323408</t>
        </is>
      </c>
      <c r="B5097" s="0" t="inlineStr">
        <is>
          <t>Vila Maria</t>
        </is>
      </c>
      <c r="C5097" s="0" t="inlineStr">
        <is>
          <t>RS</t>
        </is>
      </c>
      <c r="D5097" s="0" t="inlineStr">
        <is>
          <t>2022</t>
        </is>
      </c>
      <c r="E5097" s="1">
        <v>4412</v>
      </c>
      <c r="F5097" s="1">
        <v>11</v>
      </c>
      <c r="G5097" s="1">
        <v>30</v>
      </c>
      <c r="H5097" s="1">
        <v>191</v>
      </c>
      <c r="I5097" s="1">
        <f>(F5097+G5097+H5097)/E5097*100</f>
        <v>5.2583862194016319129646418858</v>
      </c>
      <c r="J5097" s="1">
        <f>(F5097+G5097)/E5097*100</f>
        <v>0.9292837715321849501359927471</v>
      </c>
      <c r="K5097" s="1">
        <f>F5097/E5097*100</f>
        <v>0.2493200362647325475974614687</v>
      </c>
      <c r="L5097" s="1">
        <v>2679.60</v>
      </c>
      <c r="M5097" s="1">
        <v>1849.33</v>
      </c>
      <c r="N5097" s="1">
        <v>3.70</v>
      </c>
      <c r="O5097" s="1">
        <v>56.85</v>
      </c>
      <c r="P5097" s="1">
        <v>0.36</v>
      </c>
      <c r="Q5097" s="1">
        <v>38.93</v>
      </c>
      <c r="R5097" s="1">
        <v>41.28</v>
      </c>
      <c r="S5097" s="1">
        <v>19.79</v>
      </c>
      <c s="1" r="T5097">
        <v>0</v>
      </c>
      <c r="U5097" s="1">
        <v>99.94</v>
      </c>
      <c r="V5097" s="1">
        <f>100-U5097</f>
        <v>0.06</v>
      </c>
      <c r="W5097" s="1">
        <v>0.06</v>
      </c>
      <c r="X5097" s="0" t="inlineStr">
        <is>
          <t>IBGE — Censo Demográfico 2022 / SIDRA</t>
        </is>
      </c>
    </row>
    <row r="5098">
      <c r="A5098" s="0" t="inlineStr">
        <is>
          <t>4323457</t>
        </is>
      </c>
      <c r="B5098" s="0" t="inlineStr">
        <is>
          <t>Vila Nova do Sul</t>
        </is>
      </c>
      <c r="C5098" s="0" t="inlineStr">
        <is>
          <t>RS</t>
        </is>
      </c>
      <c r="D5098" s="0" t="inlineStr">
        <is>
          <t>2022</t>
        </is>
      </c>
      <c r="E5098" s="1">
        <v>3844</v>
      </c>
      <c r="F5098" s="1">
        <v>121</v>
      </c>
      <c r="G5098" s="1">
        <v>324</v>
      </c>
      <c r="H5098" s="1">
        <v>617</v>
      </c>
      <c r="I5098" s="1">
        <f>(F5098+G5098+H5098)/E5098*100</f>
        <v>27.627471383975026014568158169</v>
      </c>
      <c r="J5098" s="1">
        <f>(F5098+G5098)/E5098*100</f>
        <v>11.576482830385015608740894901</v>
      </c>
      <c r="K5098" s="1">
        <f>F5098/E5098*100</f>
        <v>3.1477627471383975026014568158</v>
      </c>
      <c r="L5098" s="1">
        <v>1344.10</v>
      </c>
      <c r="M5098" s="1">
        <v>1106.00</v>
      </c>
      <c r="N5098" s="1">
        <v>6.03</v>
      </c>
      <c r="O5098" s="1">
        <v>57.82</v>
      </c>
      <c r="P5098" s="1">
        <v>9.32</v>
      </c>
      <c r="Q5098" s="1">
        <v>58.32</v>
      </c>
      <c r="R5098" s="1">
        <v>31.98</v>
      </c>
      <c r="S5098" s="1">
        <v>6.57</v>
      </c>
      <c s="1" r="T5098">
        <v>0</v>
      </c>
      <c r="U5098" s="1">
        <v>82.48</v>
      </c>
      <c r="V5098" s="1">
        <f>100-U5098</f>
        <v>17.52</v>
      </c>
      <c r="W5098" s="1">
        <v>16.52</v>
      </c>
      <c r="X5098" s="0" t="inlineStr">
        <is>
          <t>IBGE — Censo Demográfico 2022 / SIDRA</t>
        </is>
      </c>
    </row>
    <row r="5099">
      <c r="A5099" s="0" t="inlineStr">
        <is>
          <t>4323507</t>
        </is>
      </c>
      <c r="B5099" s="0" t="inlineStr">
        <is>
          <t>Vista Alegre</t>
        </is>
      </c>
      <c r="C5099" s="0" t="inlineStr">
        <is>
          <t>RS</t>
        </is>
      </c>
      <c r="D5099" s="0" t="inlineStr">
        <is>
          <t>2022</t>
        </is>
      </c>
      <c r="E5099" s="1">
        <v>2660</v>
      </c>
      <c r="F5099" s="1">
        <v>6</v>
      </c>
      <c r="G5099" s="1">
        <v>122</v>
      </c>
      <c r="H5099" s="1">
        <v>205</v>
      </c>
      <c r="I5099" s="1">
        <f>(F5099+G5099+H5099)/E5099*100</f>
        <v>12.518796992481203007518796992</v>
      </c>
      <c r="J5099" s="1">
        <f>(F5099+G5099)/E5099*100</f>
        <v>4.8120300751879699248120300752</v>
      </c>
      <c r="K5099" s="1">
        <f>F5099/E5099*100</f>
        <v>0.2255639097744360902255639098</v>
      </c>
      <c r="L5099" s="1">
        <v>2168.24</v>
      </c>
      <c r="M5099" s="1">
        <v>1375.00</v>
      </c>
      <c r="N5099" s="1">
        <v>5.51</v>
      </c>
      <c r="O5099" s="1">
        <v>72.88</v>
      </c>
      <c r="P5099" s="1">
        <v>10.26</v>
      </c>
      <c r="Q5099" s="1">
        <v>0.59</v>
      </c>
      <c r="R5099" s="1">
        <v>18.44</v>
      </c>
      <c r="S5099" s="1">
        <v>80.77</v>
      </c>
      <c s="1" r="T5099">
        <v>0</v>
      </c>
      <c r="U5099" s="1">
        <v>70.71</v>
      </c>
      <c r="V5099" s="1">
        <f>100-U5099</f>
        <v>29.29</v>
      </c>
      <c r="W5099" s="1">
        <v>25.64</v>
      </c>
      <c r="X5099" s="0" t="inlineStr">
        <is>
          <t>IBGE — Censo Demográfico 2022 / SIDRA</t>
        </is>
      </c>
    </row>
    <row r="5100">
      <c r="A5100" s="0" t="inlineStr">
        <is>
          <t>4323606</t>
        </is>
      </c>
      <c r="B5100" s="0" t="inlineStr">
        <is>
          <t>Vista Alegre do Prata</t>
        </is>
      </c>
      <c r="C5100" s="0" t="inlineStr">
        <is>
          <t>RS</t>
        </is>
      </c>
      <c r="D5100" s="0" t="inlineStr">
        <is>
          <t>2022</t>
        </is>
      </c>
      <c r="E5100" s="1">
        <v>1582</v>
      </c>
      <c r="F5100" s="1">
        <v>33</v>
      </c>
      <c r="G5100" s="1">
        <v>7</v>
      </c>
      <c r="H5100" s="1">
        <v>93</v>
      </c>
      <c r="I5100" s="1">
        <f>(F5100+G5100+H5100)/E5100*100</f>
        <v>8.407079646017699115044247788</v>
      </c>
      <c r="J5100" s="1">
        <f>(F5100+G5100)/E5100*100</f>
        <v>2.5284450063211125158027812895</v>
      </c>
      <c r="K5100" s="1">
        <f>F5100/E5100*100</f>
        <v>2.0859671302149178255372945638</v>
      </c>
      <c r="L5100" s="1">
        <v>2249.69</v>
      </c>
      <c r="M5100" s="1">
        <v>1600.00</v>
      </c>
      <c r="N5100" s="1">
        <v>2.07</v>
      </c>
      <c r="O5100" s="1">
        <v>69.63</v>
      </c>
      <c r="P5100" s="1">
        <v>17.28</v>
      </c>
      <c r="Q5100" s="1">
        <v>3.32</v>
      </c>
      <c r="R5100" s="1">
        <v>28.10</v>
      </c>
      <c r="S5100" s="1">
        <v>67.71</v>
      </c>
      <c r="T5100" s="1">
        <v>0.17</v>
      </c>
      <c r="U5100" s="1">
        <v>87.43</v>
      </c>
      <c r="V5100" s="1">
        <f>100-U5100</f>
        <v>12.57</v>
      </c>
      <c r="W5100" s="1">
        <v>8.90</v>
      </c>
      <c r="X5100" s="0" t="inlineStr">
        <is>
          <t>IBGE — Censo Demográfico 2022 / SIDRA</t>
        </is>
      </c>
    </row>
    <row r="5101">
      <c r="A5101" s="0" t="inlineStr">
        <is>
          <t>4323705</t>
        </is>
      </c>
      <c r="B5101" s="0" t="inlineStr">
        <is>
          <t>Vista Gaúcha</t>
        </is>
      </c>
      <c r="C5101" s="0" t="inlineStr">
        <is>
          <t>RS</t>
        </is>
      </c>
      <c r="D5101" s="0" t="inlineStr">
        <is>
          <t>2022</t>
        </is>
      </c>
      <c r="E5101" s="1">
        <v>2780</v>
      </c>
      <c r="F5101" s="1">
        <v>23</v>
      </c>
      <c r="G5101" s="1">
        <v>54</v>
      </c>
      <c r="H5101" s="1">
        <v>221</v>
      </c>
      <c r="I5101" s="1">
        <f>(F5101+G5101+H5101)/E5101*100</f>
        <v>10.719424460431654676258992806</v>
      </c>
      <c r="J5101" s="1">
        <f>(F5101+G5101)/E5101*100</f>
        <v>2.7697841726618705035971223022</v>
      </c>
      <c r="K5101" s="1">
        <f>F5101/E5101*100</f>
        <v>0.8273381294964028776978417266</v>
      </c>
      <c r="L5101" s="1">
        <v>2018.17</v>
      </c>
      <c r="M5101" s="1">
        <v>1375.00</v>
      </c>
      <c r="N5101" s="1">
        <v>4.04</v>
      </c>
      <c r="O5101" s="1">
        <v>83.57</v>
      </c>
      <c r="P5101" s="1">
        <v>3.07</v>
      </c>
      <c r="Q5101" s="1">
        <v>0.36</v>
      </c>
      <c r="R5101" s="1">
        <v>77.53</v>
      </c>
      <c r="S5101" s="1">
        <v>21.39</v>
      </c>
      <c r="T5101" s="1">
        <v>0.18</v>
      </c>
      <c r="U5101" s="1">
        <v>63.54</v>
      </c>
      <c r="V5101" s="1">
        <f>100-U5101</f>
        <v>36.46</v>
      </c>
      <c r="W5101" s="1">
        <v>26.44</v>
      </c>
      <c r="X5101" s="0" t="inlineStr">
        <is>
          <t>IBGE — Censo Demográfico 2022 / SIDRA</t>
        </is>
      </c>
    </row>
    <row r="5102">
      <c r="A5102" s="0" t="inlineStr">
        <is>
          <t>4323754</t>
        </is>
      </c>
      <c r="B5102" s="0" t="inlineStr">
        <is>
          <t>Vitória das Missões</t>
        </is>
      </c>
      <c r="C5102" s="0" t="inlineStr">
        <is>
          <t>RS</t>
        </is>
      </c>
      <c r="D5102" s="0" t="inlineStr">
        <is>
          <t>2022</t>
        </is>
      </c>
      <c r="E5102" s="1">
        <v>3260</v>
      </c>
      <c r="F5102" s="1">
        <v>33</v>
      </c>
      <c r="G5102" s="1">
        <v>207</v>
      </c>
      <c r="H5102" s="1">
        <v>421</v>
      </c>
      <c r="I5102" s="1">
        <f>(F5102+G5102+H5102)/E5102*100</f>
        <v>20.276073619631901840490797546</v>
      </c>
      <c r="J5102" s="1">
        <f>(F5102+G5102)/E5102*100</f>
        <v>7.361963190184049079754601227</v>
      </c>
      <c r="K5102" s="1">
        <f>F5102/E5102*100</f>
        <v>1.0122699386503067484662576687</v>
      </c>
      <c r="L5102" s="1">
        <v>1414.14</v>
      </c>
      <c r="M5102" s="1">
        <v>1212.00</v>
      </c>
      <c r="N5102" s="1">
        <v>6.72</v>
      </c>
      <c r="O5102" s="1">
        <v>88.95</v>
      </c>
      <c r="P5102" s="1">
        <v>5.72</v>
      </c>
      <c r="Q5102" s="1">
        <v>0.53</v>
      </c>
      <c r="R5102" s="1">
        <v>65.85</v>
      </c>
      <c r="S5102" s="1">
        <v>32.32</v>
      </c>
      <c s="1" r="T5102">
        <v>0</v>
      </c>
      <c r="U5102" s="1">
        <v>36.20</v>
      </c>
      <c r="V5102" s="1">
        <f>100-U5102</f>
        <v>63.80</v>
      </c>
      <c r="W5102" s="1">
        <v>46.11</v>
      </c>
      <c r="X5102" s="0" t="inlineStr">
        <is>
          <t>IBGE — Censo Demográfico 2022 / SIDRA</t>
        </is>
      </c>
    </row>
    <row r="5103">
      <c r="A5103" s="0" t="inlineStr">
        <is>
          <t>4323770</t>
        </is>
      </c>
      <c r="B5103" s="0" t="inlineStr">
        <is>
          <t>Westfália</t>
        </is>
      </c>
      <c r="C5103" s="0" t="inlineStr">
        <is>
          <t>RS</t>
        </is>
      </c>
      <c r="D5103" s="0" t="inlineStr">
        <is>
          <t>2022</t>
        </is>
      </c>
      <c r="E5103" s="1">
        <v>3098</v>
      </c>
      <c r="F5103" s="1">
        <v>10</v>
      </c>
      <c r="G5103" s="1">
        <v>21</v>
      </c>
      <c r="H5103" s="1">
        <v>183</v>
      </c>
      <c r="I5103" s="1">
        <f>(F5103+G5103+H5103)/E5103*100</f>
        <v>6.9076823757262750161394448031</v>
      </c>
      <c r="J5103" s="1">
        <f>(F5103+G5103)/E5103*100</f>
        <v>1.0006455777921239509360877986</v>
      </c>
      <c r="K5103" s="1">
        <f>F5103/E5103*100</f>
        <v>0.3227888960619754680438992899</v>
      </c>
      <c r="L5103" s="1">
        <v>2321.97</v>
      </c>
      <c r="M5103" s="1">
        <v>1950.00</v>
      </c>
      <c r="N5103" s="1">
        <v>1.05</v>
      </c>
      <c r="O5103" s="1">
        <v>81.56</v>
      </c>
      <c r="P5103" s="1">
        <v>8.90</v>
      </c>
      <c r="Q5103" s="1">
        <v>3.33</v>
      </c>
      <c r="R5103" s="1">
        <v>83.36</v>
      </c>
      <c r="S5103" s="1">
        <v>13.22</v>
      </c>
      <c r="T5103" s="1">
        <v>0.09</v>
      </c>
      <c r="U5103" s="1">
        <v>98.92</v>
      </c>
      <c r="V5103" s="1">
        <f>100-U5103</f>
        <v>1.08</v>
      </c>
      <c r="W5103" s="1">
        <v>0.72</v>
      </c>
      <c r="X5103" s="0" t="inlineStr">
        <is>
          <t>IBGE — Censo Demográfico 2022 / SIDRA</t>
        </is>
      </c>
    </row>
    <row r="5104">
      <c r="A5104" s="0" t="inlineStr">
        <is>
          <t>4323804</t>
        </is>
      </c>
      <c r="B5104" s="0" t="inlineStr">
        <is>
          <t>Xangri-lá</t>
        </is>
      </c>
      <c r="C5104" s="0" t="inlineStr">
        <is>
          <t>RS</t>
        </is>
      </c>
      <c r="D5104" s="0" t="inlineStr">
        <is>
          <t>2022</t>
        </is>
      </c>
      <c r="E5104" s="1">
        <v>16463</v>
      </c>
      <c r="F5104" s="1">
        <v>208</v>
      </c>
      <c r="G5104" s="1">
        <v>779</v>
      </c>
      <c r="H5104" s="1">
        <v>1564</v>
      </c>
      <c r="I5104" s="1">
        <f>(F5104+G5104+H5104)/E5104*100</f>
        <v>15.495353216303225414565996477</v>
      </c>
      <c r="J5104" s="1">
        <f>(F5104+G5104)/E5104*100</f>
        <v>5.9952621028974063050476826824</v>
      </c>
      <c r="K5104" s="1">
        <f>F5104/E5104*100</f>
        <v>1.263439227358318653951284699</v>
      </c>
      <c r="L5104" s="1">
        <v>2134.14</v>
      </c>
      <c r="M5104" s="1">
        <v>1400.00</v>
      </c>
      <c r="N5104" s="1">
        <v>2.01</v>
      </c>
      <c r="O5104" s="1">
        <v>94.48</v>
      </c>
      <c r="P5104" s="1">
        <v>3.45</v>
      </c>
      <c r="Q5104" s="1">
        <v>14.34</v>
      </c>
      <c r="R5104" s="1">
        <v>43.52</v>
      </c>
      <c r="S5104" s="1">
        <v>41.62</v>
      </c>
      <c r="T5104" s="1">
        <v>0.02</v>
      </c>
      <c r="U5104" s="1">
        <v>99.83</v>
      </c>
      <c r="V5104" s="1">
        <f>100-U5104</f>
        <v>0.17</v>
      </c>
      <c r="W5104" s="1">
        <v>0.07</v>
      </c>
      <c r="X5104" s="0" t="inlineStr">
        <is>
          <t>IBGE — Censo Demográfico 2022 / SIDRA</t>
        </is>
      </c>
    </row>
    <row r="5105">
      <c r="A5105" s="0" t="inlineStr">
        <is>
          <t>5000203</t>
        </is>
      </c>
      <c r="B5105" s="0" t="inlineStr">
        <is>
          <t>Água Clara</t>
        </is>
      </c>
      <c r="C5105" s="0" t="inlineStr">
        <is>
          <t>MS</t>
        </is>
      </c>
      <c r="D5105" s="0" t="inlineStr">
        <is>
          <t>2022</t>
        </is>
      </c>
      <c r="E5105" s="1">
        <v>16698</v>
      </c>
      <c r="F5105" s="1">
        <v>77</v>
      </c>
      <c r="G5105" s="1">
        <v>365</v>
      </c>
      <c r="H5105" s="1">
        <v>2095</v>
      </c>
      <c r="I5105" s="1">
        <f>(F5105+G5105+H5105)/E5105*100</f>
        <v>15.193436339681398969936519344</v>
      </c>
      <c r="J5105" s="1">
        <f>(F5105+G5105)/E5105*100</f>
        <v>2.6470235956401964307102647024</v>
      </c>
      <c r="K5105" s="1">
        <f>F5105/E5105*100</f>
        <v>0.4611330698287220026350461133</v>
      </c>
      <c r="L5105" s="1">
        <v>1627.25</v>
      </c>
      <c r="M5105" s="1">
        <v>1200.00</v>
      </c>
      <c r="N5105" s="1">
        <v>6.05</v>
      </c>
      <c r="O5105" s="1">
        <v>82.34</v>
      </c>
      <c r="P5105" s="1">
        <v>15.46</v>
      </c>
      <c r="Q5105" s="1">
        <v>1.00</v>
      </c>
      <c r="R5105" s="1">
        <v>20.67</v>
      </c>
      <c r="S5105" s="1">
        <v>78.07</v>
      </c>
      <c s="1" r="T5105">
        <v>0</v>
      </c>
      <c r="U5105" s="1">
        <v>88.24</v>
      </c>
      <c r="V5105" s="1">
        <f>100-U5105</f>
        <v>11.76</v>
      </c>
      <c r="W5105" s="1">
        <v>7.70</v>
      </c>
      <c r="X5105" s="0" t="inlineStr">
        <is>
          <t>IBGE — Censo Demográfico 2022 / SIDRA</t>
        </is>
      </c>
    </row>
    <row r="5106">
      <c r="A5106" s="0" t="inlineStr">
        <is>
          <t>5000252</t>
        </is>
      </c>
      <c r="B5106" s="0" t="inlineStr">
        <is>
          <t>Alcinópolis</t>
        </is>
      </c>
      <c r="C5106" s="0" t="inlineStr">
        <is>
          <t>MS</t>
        </is>
      </c>
      <c r="D5106" s="0" t="inlineStr">
        <is>
          <t>2022</t>
        </is>
      </c>
      <c r="E5106" s="1">
        <v>4513</v>
      </c>
      <c r="F5106" s="1">
        <v>125</v>
      </c>
      <c r="G5106" s="1">
        <v>217</v>
      </c>
      <c r="H5106" s="1">
        <v>924</v>
      </c>
      <c r="I5106" s="1">
        <f>(F5106+G5106+H5106)/E5106*100</f>
        <v>28.052293374695324617770884113</v>
      </c>
      <c r="J5106" s="1">
        <f>(F5106+G5106)/E5106*100</f>
        <v>7.5781076888987369820518502105</v>
      </c>
      <c r="K5106" s="1">
        <f>F5106/E5106*100</f>
        <v>2.7697762020828717039663195214</v>
      </c>
      <c r="L5106" s="1">
        <v>1395.32</v>
      </c>
      <c r="M5106" s="1">
        <v>1066.67</v>
      </c>
      <c r="N5106" s="1">
        <v>8.74</v>
      </c>
      <c r="O5106" s="1">
        <v>66.38</v>
      </c>
      <c r="P5106" s="1">
        <v>32.99</v>
      </c>
      <c r="Q5106" s="1">
        <v>59.27</v>
      </c>
      <c r="R5106" s="1">
        <v>14.75</v>
      </c>
      <c r="S5106" s="1">
        <v>25.65</v>
      </c>
      <c r="T5106" s="1">
        <v>0.06</v>
      </c>
      <c r="U5106" s="1">
        <v>82.15</v>
      </c>
      <c r="V5106" s="1">
        <f>100-U5106</f>
        <v>17.85</v>
      </c>
      <c r="W5106" s="1">
        <v>13.05</v>
      </c>
      <c r="X5106" s="0" t="inlineStr">
        <is>
          <t>IBGE — Censo Demográfico 2022 / SIDRA</t>
        </is>
      </c>
    </row>
    <row r="5107">
      <c r="A5107" s="0" t="inlineStr">
        <is>
          <t>5000609</t>
        </is>
      </c>
      <c r="B5107" s="0" t="inlineStr">
        <is>
          <t>Amambai</t>
        </is>
      </c>
      <c r="C5107" s="0" t="inlineStr">
        <is>
          <t>MS</t>
        </is>
      </c>
      <c r="D5107" s="0" t="inlineStr">
        <is>
          <t>2022</t>
        </is>
      </c>
      <c r="E5107" s="1">
        <v>39022</v>
      </c>
      <c r="F5107" s="1">
        <v>645</v>
      </c>
      <c r="G5107" s="1">
        <v>5341</v>
      </c>
      <c r="H5107" s="1">
        <v>8798</v>
      </c>
      <c r="I5107" s="1">
        <f>(F5107+G5107+H5107)/E5107*100</f>
        <v>37.886320537132899390087642868</v>
      </c>
      <c r="J5107" s="1">
        <f>(F5107+G5107)/E5107*100</f>
        <v>15.34006457895546102198759674</v>
      </c>
      <c r="K5107" s="1">
        <f>F5107/E5107*100</f>
        <v>1.6529137409666342063451386397</v>
      </c>
      <c r="L5107" s="1">
        <v>1281.38</v>
      </c>
      <c r="M5107" s="1">
        <v>844.80</v>
      </c>
      <c r="N5107" s="1">
        <v>8.47</v>
      </c>
      <c r="O5107" s="1">
        <v>78.43</v>
      </c>
      <c r="P5107" s="1">
        <v>17.82</v>
      </c>
      <c r="Q5107" s="1">
        <v>36.33</v>
      </c>
      <c r="R5107" s="1">
        <v>10.16</v>
      </c>
      <c r="S5107" s="1">
        <v>48.48</v>
      </c>
      <c r="T5107" s="1">
        <v>0.68</v>
      </c>
      <c r="U5107" s="1">
        <v>71.52</v>
      </c>
      <c r="V5107" s="1">
        <f>100-U5107</f>
        <v>28.48</v>
      </c>
      <c r="W5107" s="1">
        <v>24.39</v>
      </c>
      <c r="X5107" s="0" t="inlineStr">
        <is>
          <t>IBGE — Censo Demográfico 2022 / SIDRA</t>
        </is>
      </c>
    </row>
    <row r="5108">
      <c r="A5108" s="0" t="inlineStr">
        <is>
          <t>5000708</t>
        </is>
      </c>
      <c r="B5108" s="0" t="inlineStr">
        <is>
          <t>Anastácio</t>
        </is>
      </c>
      <c r="C5108" s="0" t="inlineStr">
        <is>
          <t>MS</t>
        </is>
      </c>
      <c r="D5108" s="0" t="inlineStr">
        <is>
          <t>2022</t>
        </is>
      </c>
      <c r="E5108" s="1">
        <v>24067</v>
      </c>
      <c r="F5108" s="1">
        <v>774</v>
      </c>
      <c r="G5108" s="1">
        <v>1853</v>
      </c>
      <c r="H5108" s="1">
        <v>5561</v>
      </c>
      <c r="I5108" s="1">
        <f>(F5108+G5108+H5108)/E5108*100</f>
        <v>34.021689450284622096646860847</v>
      </c>
      <c r="J5108" s="1">
        <f>(F5108+G5108)/E5108*100</f>
        <v>10.915361283084721818257364856</v>
      </c>
      <c r="K5108" s="1">
        <f>F5108/E5108*100</f>
        <v>3.2160219387543108821207462501</v>
      </c>
      <c r="L5108" s="1">
        <v>1196.18</v>
      </c>
      <c r="M5108" s="1">
        <v>828.00</v>
      </c>
      <c r="N5108" s="1">
        <v>8.98</v>
      </c>
      <c r="O5108" s="1">
        <v>87.25</v>
      </c>
      <c r="P5108" s="1">
        <v>11.42</v>
      </c>
      <c r="Q5108" s="1">
        <v>37.06</v>
      </c>
      <c r="R5108" s="1">
        <v>33.19</v>
      </c>
      <c r="S5108" s="1">
        <v>29.41</v>
      </c>
      <c r="T5108" s="1">
        <v>0.02</v>
      </c>
      <c r="U5108" s="1">
        <v>86.17</v>
      </c>
      <c r="V5108" s="1">
        <f>100-U5108</f>
        <v>13.83</v>
      </c>
      <c r="W5108" s="1">
        <v>10.18</v>
      </c>
      <c r="X5108" s="0" t="inlineStr">
        <is>
          <t>IBGE — Censo Demográfico 2022 / SIDRA</t>
        </is>
      </c>
    </row>
    <row r="5109">
      <c r="A5109" s="0" t="inlineStr">
        <is>
          <t>5000807</t>
        </is>
      </c>
      <c r="B5109" s="0" t="inlineStr">
        <is>
          <t>Anaurilândia</t>
        </is>
      </c>
      <c r="C5109" s="0" t="inlineStr">
        <is>
          <t>MS</t>
        </is>
      </c>
      <c r="D5109" s="0" t="inlineStr">
        <is>
          <t>2022</t>
        </is>
      </c>
      <c r="E5109" s="1">
        <v>7564</v>
      </c>
      <c r="F5109" s="1">
        <v>85</v>
      </c>
      <c r="G5109" s="1">
        <v>490</v>
      </c>
      <c r="H5109" s="1">
        <v>1341</v>
      </c>
      <c r="I5109" s="1">
        <f>(F5109+G5109+H5109)/E5109*100</f>
        <v>25.330512956107879428873611846</v>
      </c>
      <c r="J5109" s="1">
        <f>(F5109+G5109)/E5109*100</f>
        <v>7.6017979904812268640930724484</v>
      </c>
      <c r="K5109" s="1">
        <f>F5109/E5109*100</f>
        <v>1.123744050766790058170280275</v>
      </c>
      <c r="L5109" s="1">
        <v>1265.50</v>
      </c>
      <c r="M5109" s="1">
        <v>1017.50</v>
      </c>
      <c r="N5109" s="1">
        <v>8.51</v>
      </c>
      <c r="O5109" s="1">
        <v>69.45</v>
      </c>
      <c r="P5109" s="1">
        <v>22.86</v>
      </c>
      <c r="Q5109" s="1">
        <v>30.38</v>
      </c>
      <c r="R5109" s="1">
        <v>51.84</v>
      </c>
      <c r="S5109" s="1">
        <v>17.75</v>
      </c>
      <c s="1" r="T5109">
        <v>0</v>
      </c>
      <c r="U5109" s="1">
        <v>68.73</v>
      </c>
      <c r="V5109" s="1">
        <f>100-U5109</f>
        <v>31.27</v>
      </c>
      <c r="W5109" s="1">
        <v>23.14</v>
      </c>
      <c r="X5109" s="0" t="inlineStr">
        <is>
          <t>IBGE — Censo Demográfico 2022 / SIDRA</t>
        </is>
      </c>
    </row>
    <row r="5110">
      <c r="A5110" s="0" t="inlineStr">
        <is>
          <t>5000856</t>
        </is>
      </c>
      <c r="B5110" s="0" t="inlineStr">
        <is>
          <t>Angélica</t>
        </is>
      </c>
      <c r="C5110" s="0" t="inlineStr">
        <is>
          <t>MS</t>
        </is>
      </c>
      <c r="D5110" s="0" t="inlineStr">
        <is>
          <t>2022</t>
        </is>
      </c>
      <c r="E5110" s="1">
        <v>10685</v>
      </c>
      <c r="F5110" s="1">
        <v>259</v>
      </c>
      <c r="G5110" s="1">
        <v>694</v>
      </c>
      <c r="H5110" s="1">
        <v>1908</v>
      </c>
      <c r="I5110" s="1">
        <f>(F5110+G5110+H5110)/E5110*100</f>
        <v>26.775854000935891436593355171</v>
      </c>
      <c r="J5110" s="1">
        <f>(F5110+G5110)/E5110*100</f>
        <v>8.919045390734674777725783809</v>
      </c>
      <c r="K5110" s="1">
        <f>F5110/E5110*100</f>
        <v>2.4239588207767898923724847918</v>
      </c>
      <c r="L5110" s="1">
        <v>1272.49</v>
      </c>
      <c r="M5110" s="1">
        <v>950.00</v>
      </c>
      <c r="N5110" s="1">
        <v>8.48</v>
      </c>
      <c r="O5110" s="1">
        <v>81.95</v>
      </c>
      <c r="P5110" s="1">
        <v>16.97</v>
      </c>
      <c r="Q5110" s="1">
        <v>32.99</v>
      </c>
      <c r="R5110" s="1">
        <v>6.66</v>
      </c>
      <c r="S5110" s="1">
        <v>60.30</v>
      </c>
      <c s="1" r="T5110">
        <v>0</v>
      </c>
      <c r="U5110" s="1">
        <v>88.89</v>
      </c>
      <c r="V5110" s="1">
        <f>100-U5110</f>
        <v>11.11</v>
      </c>
      <c r="W5110" s="1">
        <v>9.20</v>
      </c>
      <c r="X5110" s="0" t="inlineStr">
        <is>
          <t>IBGE — Censo Demográfico 2022 / SIDRA</t>
        </is>
      </c>
    </row>
    <row r="5111">
      <c r="A5111" s="0" t="inlineStr">
        <is>
          <t>5000906</t>
        </is>
      </c>
      <c r="B5111" s="0" t="inlineStr">
        <is>
          <t>Antônio João</t>
        </is>
      </c>
      <c r="C5111" s="0" t="inlineStr">
        <is>
          <t>MS</t>
        </is>
      </c>
      <c r="D5111" s="0" t="inlineStr">
        <is>
          <t>2022</t>
        </is>
      </c>
      <c r="E5111" s="1">
        <v>9294</v>
      </c>
      <c r="F5111" s="1">
        <v>732</v>
      </c>
      <c r="G5111" s="1">
        <v>1474</v>
      </c>
      <c r="H5111" s="1">
        <v>2143</v>
      </c>
      <c r="I5111" s="1">
        <f>(F5111+G5111+H5111)/E5111*100</f>
        <v>46.793630299117710350763933721</v>
      </c>
      <c r="J5111" s="1">
        <f>(F5111+G5111)/E5111*100</f>
        <v>23.735743490423929416828061115</v>
      </c>
      <c r="K5111" s="1">
        <f>F5111/E5111*100</f>
        <v>7.8760490639122014202711426727</v>
      </c>
      <c r="L5111" s="1">
        <v>980.80</v>
      </c>
      <c r="M5111" s="1">
        <v>650.00</v>
      </c>
      <c r="N5111" s="1">
        <v>10.80</v>
      </c>
      <c r="O5111" s="1">
        <v>77.39</v>
      </c>
      <c r="P5111" s="1">
        <v>19.74</v>
      </c>
      <c r="Q5111" s="1">
        <v>24.75</v>
      </c>
      <c r="R5111" s="1">
        <v>40.08</v>
      </c>
      <c r="S5111" s="1">
        <v>34.76</v>
      </c>
      <c r="T5111" s="1">
        <v>0.16</v>
      </c>
      <c r="U5111" s="1">
        <v>75.63</v>
      </c>
      <c r="V5111" s="1">
        <f>100-U5111</f>
        <v>24.37</v>
      </c>
      <c r="W5111" s="1">
        <v>22.17</v>
      </c>
      <c r="X5111" s="0" t="inlineStr">
        <is>
          <t>IBGE — Censo Demográfico 2022 / SIDRA</t>
        </is>
      </c>
    </row>
    <row r="5112">
      <c r="A5112" s="0" t="inlineStr">
        <is>
          <t>5001003</t>
        </is>
      </c>
      <c r="B5112" s="0" t="inlineStr">
        <is>
          <t>Aparecida do Taboado</t>
        </is>
      </c>
      <c r="C5112" s="0" t="inlineStr">
        <is>
          <t>MS</t>
        </is>
      </c>
      <c r="D5112" s="0" t="inlineStr">
        <is>
          <t>2022</t>
        </is>
      </c>
      <c r="E5112" s="1">
        <v>27593</v>
      </c>
      <c r="F5112" s="1">
        <v>484</v>
      </c>
      <c r="G5112" s="1">
        <v>1962</v>
      </c>
      <c r="H5112" s="1">
        <v>4864</v>
      </c>
      <c r="I5112" s="1">
        <f>(F5112+G5112+H5112)/E5112*100</f>
        <v>26.492226289276265719566556735</v>
      </c>
      <c r="J5112" s="1">
        <f>(F5112+G5112)/E5112*100</f>
        <v>8.86456710035153843366071105</v>
      </c>
      <c r="K5112" s="1">
        <f>F5112/E5112*100</f>
        <v>1.7540680607400427644692494473</v>
      </c>
      <c r="L5112" s="1">
        <v>1465.45</v>
      </c>
      <c r="M5112" s="1">
        <v>1100.00</v>
      </c>
      <c r="N5112" s="1">
        <v>6.67</v>
      </c>
      <c r="O5112" s="1">
        <v>68.64</v>
      </c>
      <c r="P5112" s="1">
        <v>20.41</v>
      </c>
      <c r="Q5112" s="1">
        <v>19.98</v>
      </c>
      <c r="R5112" s="1">
        <v>28.19</v>
      </c>
      <c r="S5112" s="1">
        <v>51.67</v>
      </c>
      <c r="T5112" s="1">
        <v>0.01</v>
      </c>
      <c r="U5112" s="1">
        <v>92.40</v>
      </c>
      <c r="V5112" s="1">
        <f>100-U5112</f>
        <v>7.60</v>
      </c>
      <c r="W5112" s="1">
        <v>5.23</v>
      </c>
      <c r="X5112" s="0" t="inlineStr">
        <is>
          <t>IBGE — Censo Demográfico 2022 / SIDRA</t>
        </is>
      </c>
    </row>
    <row r="5113">
      <c r="A5113" s="0" t="inlineStr">
        <is>
          <t>5001102</t>
        </is>
      </c>
      <c r="B5113" s="0" t="inlineStr">
        <is>
          <t>Aquidauana</t>
        </is>
      </c>
      <c r="C5113" s="0" t="inlineStr">
        <is>
          <t>MS</t>
        </is>
      </c>
      <c r="D5113" s="0" t="inlineStr">
        <is>
          <t>2022</t>
        </is>
      </c>
      <c r="E5113" s="1">
        <v>46482</v>
      </c>
      <c r="F5113" s="1">
        <v>1324</v>
      </c>
      <c r="G5113" s="1">
        <v>4268</v>
      </c>
      <c r="H5113" s="1">
        <v>10486</v>
      </c>
      <c r="I5113" s="1">
        <f>(F5113+G5113+H5113)/E5113*100</f>
        <v>34.589733660341637623165956714</v>
      </c>
      <c r="J5113" s="1">
        <f>(F5113+G5113)/E5113*100</f>
        <v>12.030463405189105460178133471</v>
      </c>
      <c r="K5113" s="1">
        <f>F5113/E5113*100</f>
        <v>2.8484144399982789036616324599</v>
      </c>
      <c r="L5113" s="1">
        <v>1307.08</v>
      </c>
      <c r="M5113" s="1">
        <v>850.00</v>
      </c>
      <c r="N5113" s="1">
        <v>6.70</v>
      </c>
      <c r="O5113" s="1">
        <v>86.81</v>
      </c>
      <c r="P5113" s="1">
        <v>9.29</v>
      </c>
      <c r="Q5113" s="1">
        <v>18.30</v>
      </c>
      <c r="R5113" s="1">
        <v>49.41</v>
      </c>
      <c r="S5113" s="1">
        <v>32.05</v>
      </c>
      <c r="T5113" s="1">
        <v>0.02</v>
      </c>
      <c r="U5113" s="1">
        <v>82.49</v>
      </c>
      <c r="V5113" s="1">
        <f>100-U5113</f>
        <v>17.51</v>
      </c>
      <c r="W5113" s="1">
        <v>13.64</v>
      </c>
      <c r="X5113" s="0" t="inlineStr">
        <is>
          <t>IBGE — Censo Demográfico 2022 / SIDRA</t>
        </is>
      </c>
    </row>
    <row r="5114">
      <c r="A5114" s="0" t="inlineStr">
        <is>
          <t>5001243</t>
        </is>
      </c>
      <c r="B5114" s="0" t="inlineStr">
        <is>
          <t>Aral Moreira</t>
        </is>
      </c>
      <c r="C5114" s="0" t="inlineStr">
        <is>
          <t>MS</t>
        </is>
      </c>
      <c r="D5114" s="0" t="inlineStr">
        <is>
          <t>2022</t>
        </is>
      </c>
      <c r="E5114" s="1">
        <v>10621</v>
      </c>
      <c r="F5114" s="1">
        <v>181</v>
      </c>
      <c r="G5114" s="1">
        <v>1530</v>
      </c>
      <c r="H5114" s="1">
        <v>2922</v>
      </c>
      <c r="I5114" s="1">
        <f>(F5114+G5114+H5114)/E5114*100</f>
        <v>43.62112795405329065059787214</v>
      </c>
      <c r="J5114" s="1">
        <f>(F5114+G5114)/E5114*100</f>
        <v>16.109594200169475567272384898</v>
      </c>
      <c r="K5114" s="1">
        <f>F5114/E5114*100</f>
        <v>1.7041709820167592505413802843</v>
      </c>
      <c r="L5114" s="1">
        <v>1083.72</v>
      </c>
      <c r="M5114" s="1">
        <v>733.33</v>
      </c>
      <c r="N5114" s="1">
        <v>11.12</v>
      </c>
      <c r="O5114" s="1">
        <v>68.46</v>
      </c>
      <c r="P5114" s="1">
        <v>26.23</v>
      </c>
      <c r="Q5114" s="1">
        <v>4.63</v>
      </c>
      <c r="R5114" s="1">
        <v>0.18</v>
      </c>
      <c r="S5114" s="1">
        <v>86.14</v>
      </c>
      <c s="1" r="T5114">
        <v>0</v>
      </c>
      <c r="U5114" s="1">
        <v>74.75</v>
      </c>
      <c r="V5114" s="1">
        <f>100-U5114</f>
        <v>25.25</v>
      </c>
      <c r="W5114" s="1">
        <v>22.31</v>
      </c>
      <c r="X5114" s="0" t="inlineStr">
        <is>
          <t>IBGE — Censo Demográfico 2022 / SIDRA</t>
        </is>
      </c>
    </row>
    <row r="5115">
      <c r="A5115" s="0" t="inlineStr">
        <is>
          <t>5001508</t>
        </is>
      </c>
      <c r="B5115" s="0" t="inlineStr">
        <is>
          <t>Bandeirantes</t>
        </is>
      </c>
      <c r="C5115" s="0" t="inlineStr">
        <is>
          <t>MS</t>
        </is>
      </c>
      <c r="D5115" s="0" t="inlineStr">
        <is>
          <t>2022</t>
        </is>
      </c>
      <c r="E5115" s="1">
        <v>7897</v>
      </c>
      <c r="F5115" s="1">
        <v>18</v>
      </c>
      <c r="G5115" s="1">
        <v>205</v>
      </c>
      <c r="H5115" s="1">
        <v>1207</v>
      </c>
      <c r="I5115" s="1">
        <f>(F5115+G5115+H5115)/E5115*100</f>
        <v>18.108142332531341015575535013</v>
      </c>
      <c r="J5115" s="1">
        <f>(F5115+G5115)/E5115*100</f>
        <v>2.8238571609471951373939470685</v>
      </c>
      <c r="K5115" s="1">
        <f>F5115/E5115*100</f>
        <v>0.2279346587311637330631885526</v>
      </c>
      <c r="L5115" s="1">
        <v>1797.07</v>
      </c>
      <c r="M5115" s="1">
        <v>1212.00</v>
      </c>
      <c r="N5115" s="1">
        <v>7.30</v>
      </c>
      <c r="O5115" s="1">
        <v>73.09</v>
      </c>
      <c r="P5115" s="1">
        <v>16.32</v>
      </c>
      <c r="Q5115" s="1">
        <v>1.10</v>
      </c>
      <c r="R5115" s="1">
        <v>71.82</v>
      </c>
      <c r="S5115" s="1">
        <v>26.95</v>
      </c>
      <c s="1" r="T5115">
        <v>0</v>
      </c>
      <c r="U5115" s="1">
        <v>77.20</v>
      </c>
      <c r="V5115" s="1">
        <f>100-U5115</f>
        <v>22.80</v>
      </c>
      <c r="W5115" s="1">
        <v>17.66</v>
      </c>
      <c r="X5115" s="0" t="inlineStr">
        <is>
          <t>IBGE — Censo Demográfico 2022 / SIDRA</t>
        </is>
      </c>
    </row>
    <row r="5116">
      <c r="A5116" s="0" t="inlineStr">
        <is>
          <t>5001904</t>
        </is>
      </c>
      <c r="B5116" s="0" t="inlineStr">
        <is>
          <t>Bataguassu</t>
        </is>
      </c>
      <c r="C5116" s="0" t="inlineStr">
        <is>
          <t>MS</t>
        </is>
      </c>
      <c r="D5116" s="0" t="inlineStr">
        <is>
          <t>2022</t>
        </is>
      </c>
      <c r="E5116" s="1">
        <v>22846</v>
      </c>
      <c r="F5116" s="1">
        <v>309</v>
      </c>
      <c r="G5116" s="1">
        <v>1453</v>
      </c>
      <c r="H5116" s="1">
        <v>3595</v>
      </c>
      <c r="I5116" s="1">
        <f>(F5116+G5116+H5116)/E5116*100</f>
        <v>23.448306049198984504946161254</v>
      </c>
      <c r="J5116" s="1">
        <f>(F5116+G5116)/E5116*100</f>
        <v>7.712509848551168694738685109</v>
      </c>
      <c r="K5116" s="1">
        <f>F5116/E5116*100</f>
        <v>1.3525343605007441127549680469</v>
      </c>
      <c r="L5116" s="1">
        <v>1453.70</v>
      </c>
      <c r="M5116" s="1">
        <v>1050.00</v>
      </c>
      <c r="N5116" s="1">
        <v>6.53</v>
      </c>
      <c r="O5116" s="1">
        <v>90.33</v>
      </c>
      <c r="P5116" s="1">
        <v>7.27</v>
      </c>
      <c r="Q5116" s="1">
        <v>32.50</v>
      </c>
      <c r="R5116" s="1">
        <v>20.76</v>
      </c>
      <c r="S5116" s="1">
        <v>46.71</v>
      </c>
      <c s="1" r="T5116">
        <v>0</v>
      </c>
      <c r="U5116" s="1">
        <v>90.45</v>
      </c>
      <c r="V5116" s="1">
        <f>100-U5116</f>
        <v>9.55</v>
      </c>
      <c r="W5116" s="1">
        <v>8.35</v>
      </c>
      <c r="X5116" s="0" t="inlineStr">
        <is>
          <t>IBGE — Censo Demográfico 2022 / SIDRA</t>
        </is>
      </c>
    </row>
    <row r="5117">
      <c r="A5117" s="0" t="inlineStr">
        <is>
          <t>5002001</t>
        </is>
      </c>
      <c r="B5117" s="0" t="inlineStr">
        <is>
          <t>Batayporã</t>
        </is>
      </c>
      <c r="C5117" s="0" t="inlineStr">
        <is>
          <t>MS</t>
        </is>
      </c>
      <c r="D5117" s="0" t="inlineStr">
        <is>
          <t>2022</t>
        </is>
      </c>
      <c r="E5117" s="1">
        <v>10685</v>
      </c>
      <c r="F5117" s="1">
        <v>67</v>
      </c>
      <c r="G5117" s="1">
        <v>351</v>
      </c>
      <c r="H5117" s="1">
        <v>2036</v>
      </c>
      <c r="I5117" s="1">
        <f>(F5117+G5117+H5117)/E5117*100</f>
        <v>22.966775854000935891436593355</v>
      </c>
      <c r="J5117" s="1">
        <f>(F5117+G5117)/E5117*100</f>
        <v>3.9120262049602246139447824052</v>
      </c>
      <c r="K5117" s="1">
        <f>F5117/E5117*100</f>
        <v>0.6270472625175479644361254095</v>
      </c>
      <c r="L5117" s="1">
        <v>1366.25</v>
      </c>
      <c r="M5117" s="1">
        <v>1075.00</v>
      </c>
      <c r="N5117" s="1">
        <v>9.40</v>
      </c>
      <c r="O5117" s="1">
        <v>80.02</v>
      </c>
      <c r="P5117" s="1">
        <v>14.74</v>
      </c>
      <c r="Q5117" s="1">
        <v>42.94</v>
      </c>
      <c r="R5117" s="1">
        <v>22.36</v>
      </c>
      <c r="S5117" s="1">
        <v>34.67</v>
      </c>
      <c s="1" r="T5117">
        <v>0</v>
      </c>
      <c r="U5117" s="1">
        <v>82.37</v>
      </c>
      <c r="V5117" s="1">
        <f>100-U5117</f>
        <v>17.63</v>
      </c>
      <c r="W5117" s="1">
        <v>14.99</v>
      </c>
      <c r="X5117" s="0" t="inlineStr">
        <is>
          <t>IBGE — Censo Demográfico 2022 / SIDRA</t>
        </is>
      </c>
    </row>
    <row r="5118">
      <c r="A5118" s="0" t="inlineStr">
        <is>
          <t>5002100</t>
        </is>
      </c>
      <c r="B5118" s="0" t="inlineStr">
        <is>
          <t>Bela Vista</t>
        </is>
      </c>
      <c r="C5118" s="0" t="inlineStr">
        <is>
          <t>MS</t>
        </is>
      </c>
      <c r="D5118" s="0" t="inlineStr">
        <is>
          <t>2022</t>
        </is>
      </c>
      <c r="E5118" s="1">
        <v>21427</v>
      </c>
      <c r="F5118" s="1">
        <v>836</v>
      </c>
      <c r="G5118" s="1">
        <v>1583</v>
      </c>
      <c r="H5118" s="1">
        <v>4858</v>
      </c>
      <c r="I5118" s="1">
        <f>(F5118+G5118+H5118)/E5118*100</f>
        <v>33.961823867083586129649507631</v>
      </c>
      <c r="J5118" s="1">
        <f>(F5118+G5118)/E5118*100</f>
        <v>11.28949456293461520511504177</v>
      </c>
      <c r="K5118" s="1">
        <f>F5118/E5118*100</f>
        <v>3.9016194520931534979231810333</v>
      </c>
      <c r="L5118" s="1">
        <v>1166.61</v>
      </c>
      <c r="M5118" s="1">
        <v>833.33</v>
      </c>
      <c r="N5118" s="1">
        <v>7.26</v>
      </c>
      <c r="O5118" s="1">
        <v>88.31</v>
      </c>
      <c r="P5118" s="1">
        <v>9.90</v>
      </c>
      <c r="Q5118" s="1">
        <v>32.80</v>
      </c>
      <c r="R5118" s="1">
        <v>15.09</v>
      </c>
      <c r="S5118" s="1">
        <v>51.33</v>
      </c>
      <c r="T5118" s="1">
        <v>0.07</v>
      </c>
      <c r="U5118" s="1">
        <v>80.57</v>
      </c>
      <c r="V5118" s="1">
        <f>100-U5118</f>
        <v>19.43</v>
      </c>
      <c r="W5118" s="1">
        <v>15.12</v>
      </c>
      <c r="X5118" s="0" t="inlineStr">
        <is>
          <t>IBGE — Censo Demográfico 2022 / SIDRA</t>
        </is>
      </c>
    </row>
    <row r="5119">
      <c r="A5119" s="0" t="inlineStr">
        <is>
          <t>5002159</t>
        </is>
      </c>
      <c r="B5119" s="0" t="inlineStr">
        <is>
          <t>Bodoquena</t>
        </is>
      </c>
      <c r="C5119" s="0" t="inlineStr">
        <is>
          <t>MS</t>
        </is>
      </c>
      <c r="D5119" s="0" t="inlineStr">
        <is>
          <t>2022</t>
        </is>
      </c>
      <c r="E5119" s="1">
        <v>8525</v>
      </c>
      <c r="F5119" s="1">
        <v>181</v>
      </c>
      <c r="G5119" s="1">
        <v>699</v>
      </c>
      <c r="H5119" s="1">
        <v>1705</v>
      </c>
      <c r="I5119" s="1">
        <f>(F5119+G5119+H5119)/E5119*100</f>
        <v>30.322580645161290322580645161</v>
      </c>
      <c r="J5119" s="1">
        <f>(F5119+G5119)/E5119*100</f>
        <v>10.322580645161290322580645161</v>
      </c>
      <c r="K5119" s="1">
        <f>F5119/E5119*100</f>
        <v>2.123167155425219941348973607</v>
      </c>
      <c r="L5119" s="1">
        <v>1334.74</v>
      </c>
      <c r="M5119" s="1">
        <v>1000.00</v>
      </c>
      <c r="N5119" s="1">
        <v>8.89</v>
      </c>
      <c r="O5119" s="1">
        <v>73.63</v>
      </c>
      <c r="P5119" s="1">
        <v>19.01</v>
      </c>
      <c r="Q5119" s="1">
        <v>65.81</v>
      </c>
      <c r="R5119" s="1">
        <v>2.36</v>
      </c>
      <c r="S5119" s="1">
        <v>31.69</v>
      </c>
      <c r="T5119" s="1">
        <v>0.13</v>
      </c>
      <c r="U5119" s="1">
        <v>73.27</v>
      </c>
      <c r="V5119" s="1">
        <f>100-U5119</f>
        <v>26.73</v>
      </c>
      <c r="W5119" s="1">
        <v>21.84</v>
      </c>
      <c r="X5119" s="0" t="inlineStr">
        <is>
          <t>IBGE — Censo Demográfico 2022 / SIDRA</t>
        </is>
      </c>
    </row>
    <row r="5120">
      <c r="A5120" s="0" t="inlineStr">
        <is>
          <t>5002209</t>
        </is>
      </c>
      <c r="B5120" s="0" t="inlineStr">
        <is>
          <t>Bonito</t>
        </is>
      </c>
      <c r="C5120" s="0" t="inlineStr">
        <is>
          <t>MS</t>
        </is>
      </c>
      <c r="D5120" s="0" t="inlineStr">
        <is>
          <t>2022</t>
        </is>
      </c>
      <c r="E5120" s="1">
        <v>23396</v>
      </c>
      <c r="F5120" s="1">
        <v>295</v>
      </c>
      <c r="G5120" s="1">
        <v>724</v>
      </c>
      <c r="H5120" s="1">
        <v>3381</v>
      </c>
      <c r="I5120" s="1">
        <f>(F5120+G5120+H5120)/E5120*100</f>
        <v>18.806633612583347580783039836</v>
      </c>
      <c r="J5120" s="1">
        <f>(F5120+G5120)/E5120*100</f>
        <v>4.3554453752778252692767994529</v>
      </c>
      <c r="K5120" s="1">
        <f>F5120/E5120*100</f>
        <v>1.2608992990254744400752265345</v>
      </c>
      <c r="L5120" s="1">
        <v>1796.79</v>
      </c>
      <c r="M5120" s="1">
        <v>1200.00</v>
      </c>
      <c r="N5120" s="1">
        <v>6.58</v>
      </c>
      <c r="O5120" s="1">
        <v>82.37</v>
      </c>
      <c r="P5120" s="1">
        <v>13.21</v>
      </c>
      <c r="Q5120" s="1">
        <v>77.25</v>
      </c>
      <c r="R5120" s="1">
        <v>6.34</v>
      </c>
      <c r="S5120" s="1">
        <v>16.22</v>
      </c>
      <c r="T5120" s="1">
        <v>0.04</v>
      </c>
      <c r="U5120" s="1">
        <v>88.98</v>
      </c>
      <c r="V5120" s="1">
        <f>100-U5120</f>
        <v>11.02</v>
      </c>
      <c r="W5120" s="1">
        <v>8.29</v>
      </c>
      <c r="X5120" s="0" t="inlineStr">
        <is>
          <t>IBGE — Censo Demográfico 2022 / SIDRA</t>
        </is>
      </c>
    </row>
    <row r="5121">
      <c r="A5121" s="0" t="inlineStr">
        <is>
          <t>5002308</t>
        </is>
      </c>
      <c r="B5121" s="0" t="inlineStr">
        <is>
          <t>Brasilândia</t>
        </is>
      </c>
      <c r="C5121" s="0" t="inlineStr">
        <is>
          <t>MS</t>
        </is>
      </c>
      <c r="D5121" s="0" t="inlineStr">
        <is>
          <t>2022</t>
        </is>
      </c>
      <c r="E5121" s="1">
        <v>11502</v>
      </c>
      <c r="F5121" s="1">
        <v>159</v>
      </c>
      <c r="G5121" s="1">
        <v>425</v>
      </c>
      <c r="H5121" s="1">
        <v>2041</v>
      </c>
      <c r="I5121" s="1">
        <f>(F5121+G5121+H5121)/E5121*100</f>
        <v>22.822117892540427751695357329</v>
      </c>
      <c r="J5121" s="1">
        <f>(F5121+G5121)/E5121*100</f>
        <v>5.0773778473308989740914623544</v>
      </c>
      <c r="K5121" s="1">
        <f>F5121/E5121*100</f>
        <v>1.3823682837767344809598330725</v>
      </c>
      <c r="L5121" s="1">
        <v>1328.35</v>
      </c>
      <c r="M5121" s="1">
        <v>1066.67</v>
      </c>
      <c r="N5121" s="1">
        <v>6.53</v>
      </c>
      <c r="O5121" s="1">
        <v>84.06</v>
      </c>
      <c r="P5121" s="1">
        <v>11.69</v>
      </c>
      <c r="Q5121" s="1">
        <v>45.24</v>
      </c>
      <c r="R5121" s="1">
        <v>35.68</v>
      </c>
      <c r="S5121" s="1">
        <v>19.03</v>
      </c>
      <c r="T5121" s="1">
        <v>0.05</v>
      </c>
      <c r="U5121" s="1">
        <v>82.98</v>
      </c>
      <c r="V5121" s="1">
        <f>100-U5121</f>
        <v>17.02</v>
      </c>
      <c r="W5121" s="1">
        <v>14.17</v>
      </c>
      <c r="X5121" s="0" t="inlineStr">
        <is>
          <t>IBGE — Censo Demográfico 2022 / SIDRA</t>
        </is>
      </c>
    </row>
    <row r="5122">
      <c r="A5122" s="0" t="inlineStr">
        <is>
          <t>5002407</t>
        </is>
      </c>
      <c r="B5122" s="0" t="inlineStr">
        <is>
          <t>Caarapó</t>
        </is>
      </c>
      <c r="C5122" s="0" t="inlineStr">
        <is>
          <t>MS</t>
        </is>
      </c>
      <c r="D5122" s="0" t="inlineStr">
        <is>
          <t>2022</t>
        </is>
      </c>
      <c r="E5122" s="1">
        <v>30493</v>
      </c>
      <c r="F5122" s="1">
        <v>1054</v>
      </c>
      <c r="G5122" s="1">
        <v>4108</v>
      </c>
      <c r="H5122" s="1">
        <v>5010</v>
      </c>
      <c r="I5122" s="1">
        <f>(F5122+G5122+H5122)/E5122*100</f>
        <v>33.358475715738038238284196373</v>
      </c>
      <c r="J5122" s="1">
        <f>(F5122+G5122)/E5122*100</f>
        <v>16.92847538779391991604630571</v>
      </c>
      <c r="K5122" s="1">
        <f>F5122/E5122*100</f>
        <v>3.4565310071163873675925622274</v>
      </c>
      <c r="L5122" s="1">
        <v>1227.87</v>
      </c>
      <c r="M5122" s="1">
        <v>1000.00</v>
      </c>
      <c r="N5122" s="1">
        <v>7.99</v>
      </c>
      <c r="O5122" s="1">
        <v>83.58</v>
      </c>
      <c r="P5122" s="1">
        <v>14.10</v>
      </c>
      <c r="Q5122" s="1">
        <v>22.67</v>
      </c>
      <c r="R5122" s="1">
        <v>9.87</v>
      </c>
      <c r="S5122" s="1">
        <v>58.76</v>
      </c>
      <c r="T5122" s="1">
        <v>0.36</v>
      </c>
      <c r="U5122" s="1">
        <v>80.85</v>
      </c>
      <c r="V5122" s="1">
        <f>100-U5122</f>
        <v>19.15</v>
      </c>
      <c r="W5122" s="1">
        <v>17.25</v>
      </c>
      <c r="X5122" s="0" t="inlineStr">
        <is>
          <t>IBGE — Censo Demográfico 2022 / SIDRA</t>
        </is>
      </c>
    </row>
    <row r="5123">
      <c r="A5123" s="0" t="inlineStr">
        <is>
          <t>5002605</t>
        </is>
      </c>
      <c r="B5123" s="0" t="inlineStr">
        <is>
          <t>Camapuã</t>
        </is>
      </c>
      <c r="C5123" s="0" t="inlineStr">
        <is>
          <t>MS</t>
        </is>
      </c>
      <c r="D5123" s="0" t="inlineStr">
        <is>
          <t>2022</t>
        </is>
      </c>
      <c r="E5123" s="1">
        <v>13504</v>
      </c>
      <c r="F5123" s="1">
        <v>222</v>
      </c>
      <c r="G5123" s="1">
        <v>245</v>
      </c>
      <c r="H5123" s="1">
        <v>1824</v>
      </c>
      <c r="I5123" s="1">
        <f>(F5123+G5123+H5123)/E5123*100</f>
        <v>16.965343601895734597156398104</v>
      </c>
      <c r="J5123" s="1">
        <f>(F5123+G5123)/E5123*100</f>
        <v>3.4582345971563981042654028436</v>
      </c>
      <c r="K5123" s="1">
        <f>F5123/E5123*100</f>
        <v>1.6439573459715639810426540284</v>
      </c>
      <c r="L5123" s="1">
        <v>1710.09</v>
      </c>
      <c r="M5123" s="1">
        <v>1212.00</v>
      </c>
      <c r="N5123" s="1">
        <v>6.37</v>
      </c>
      <c r="O5123" s="1">
        <v>79.22</v>
      </c>
      <c r="P5123" s="1">
        <v>18.35</v>
      </c>
      <c r="Q5123" s="1">
        <v>51.47</v>
      </c>
      <c r="R5123" s="1">
        <v>13.51</v>
      </c>
      <c r="S5123" s="1">
        <v>34.23</v>
      </c>
      <c s="1" r="T5123">
        <v>0</v>
      </c>
      <c r="U5123" s="1">
        <v>82.06</v>
      </c>
      <c r="V5123" s="1">
        <f>100-U5123</f>
        <v>17.94</v>
      </c>
      <c r="W5123" s="1">
        <v>12.27</v>
      </c>
      <c r="X5123" s="0" t="inlineStr">
        <is>
          <t>IBGE — Censo Demográfico 2022 / SIDRA</t>
        </is>
      </c>
    </row>
    <row r="5124">
      <c r="A5124" s="0" t="inlineStr">
        <is>
          <t>5002704</t>
        </is>
      </c>
      <c r="B5124" s="0" t="inlineStr">
        <is>
          <t>Campo Grande</t>
        </is>
      </c>
      <c r="C5124" s="0" t="inlineStr">
        <is>
          <t>MS</t>
        </is>
      </c>
      <c r="D5124" s="0" t="inlineStr">
        <is>
          <t>2022</t>
        </is>
      </c>
      <c r="E5124" s="1">
        <v>890945</v>
      </c>
      <c r="F5124" s="1">
        <v>31249</v>
      </c>
      <c r="G5124" s="1">
        <v>42525</v>
      </c>
      <c r="H5124" s="1">
        <v>121524</v>
      </c>
      <c r="I5124" s="1">
        <f>(F5124+G5124+H5124)/E5124*100</f>
        <v>21.920320558508100948992362043</v>
      </c>
      <c r="J5124" s="1">
        <f>(F5124+G5124)/E5124*100</f>
        <v>8.280421350363939412646122937</v>
      </c>
      <c r="K5124" s="1">
        <f>F5124/E5124*100</f>
        <v>3.507399446654956254314239375</v>
      </c>
      <c r="L5124" s="1">
        <v>2088.31</v>
      </c>
      <c r="M5124" s="1">
        <v>1237.33</v>
      </c>
      <c r="N5124" s="1">
        <v>2.91</v>
      </c>
      <c r="O5124" s="1">
        <v>95.00</v>
      </c>
      <c r="P5124" s="1">
        <v>2.85</v>
      </c>
      <c r="Q5124" s="1">
        <v>67.19</v>
      </c>
      <c r="R5124" s="1">
        <v>21.99</v>
      </c>
      <c r="S5124" s="1">
        <v>10.67</v>
      </c>
      <c r="T5124" s="1">
        <v>0.01</v>
      </c>
      <c r="U5124" s="1">
        <v>99.22</v>
      </c>
      <c r="V5124" s="1">
        <f>100-U5124</f>
        <v>0.78</v>
      </c>
      <c r="W5124" s="1">
        <v>0.55</v>
      </c>
      <c r="X5124" s="0" t="inlineStr">
        <is>
          <t>IBGE — Censo Demográfico 2022 / SIDRA</t>
        </is>
      </c>
    </row>
    <row r="5125">
      <c r="A5125" s="0" t="inlineStr">
        <is>
          <t>5002803</t>
        </is>
      </c>
      <c r="B5125" s="0" t="inlineStr">
        <is>
          <t>Caracol</t>
        </is>
      </c>
      <c r="C5125" s="0" t="inlineStr">
        <is>
          <t>MS</t>
        </is>
      </c>
      <c r="D5125" s="0" t="inlineStr">
        <is>
          <t>2022</t>
        </is>
      </c>
      <c r="E5125" s="1">
        <v>5022</v>
      </c>
      <c r="F5125" s="1">
        <v>26</v>
      </c>
      <c r="G5125" s="1">
        <v>355</v>
      </c>
      <c r="H5125" s="1">
        <v>1237</v>
      </c>
      <c r="I5125" s="1">
        <f>(F5125+G5125+H5125)/E5125*100</f>
        <v>32.218239745121465551573078455</v>
      </c>
      <c r="J5125" s="1">
        <f>(F5125+G5125)/E5125*100</f>
        <v>7.5866188769414575866188769415</v>
      </c>
      <c r="K5125" s="1">
        <f>F5125/E5125*100</f>
        <v>0.517722023098367184388689765</v>
      </c>
      <c r="L5125" s="1">
        <v>1175.54</v>
      </c>
      <c r="M5125" s="1">
        <v>866.67</v>
      </c>
      <c r="N5125" s="1">
        <v>7.29</v>
      </c>
      <c r="O5125" s="1">
        <v>71.87</v>
      </c>
      <c r="P5125" s="1">
        <v>27.26</v>
      </c>
      <c r="Q5125" s="1">
        <v>32.09</v>
      </c>
      <c r="R5125" s="1">
        <v>8.10</v>
      </c>
      <c r="S5125" s="1">
        <v>59.81</v>
      </c>
      <c s="1" r="T5125">
        <v>0</v>
      </c>
      <c r="U5125" s="1">
        <v>72.57</v>
      </c>
      <c r="V5125" s="1">
        <f>100-U5125</f>
        <v>27.43</v>
      </c>
      <c r="W5125" s="1">
        <v>17.76</v>
      </c>
      <c r="X5125" s="0" t="inlineStr">
        <is>
          <t>IBGE — Censo Demográfico 2022 / SIDRA</t>
        </is>
      </c>
    </row>
    <row r="5126">
      <c r="A5126" s="0" t="inlineStr">
        <is>
          <t>5002902</t>
        </is>
      </c>
      <c r="B5126" s="0" t="inlineStr">
        <is>
          <t>Cassilândia</t>
        </is>
      </c>
      <c r="C5126" s="0" t="inlineStr">
        <is>
          <t>MS</t>
        </is>
      </c>
      <c r="D5126" s="0" t="inlineStr">
        <is>
          <t>2022</t>
        </is>
      </c>
      <c r="E5126" s="1">
        <v>20741</v>
      </c>
      <c r="F5126" s="1">
        <v>558</v>
      </c>
      <c r="G5126" s="1">
        <v>1056</v>
      </c>
      <c r="H5126" s="1">
        <v>3463</v>
      </c>
      <c r="I5126" s="1">
        <f>(F5126+G5126+H5126)/E5126*100</f>
        <v>24.478086881056843932307989007</v>
      </c>
      <c r="J5126" s="1">
        <f>(F5126+G5126)/E5126*100</f>
        <v>7.7816884431801745335326165566</v>
      </c>
      <c r="K5126" s="1">
        <f>F5126/E5126*100</f>
        <v>2.6903235138132201918904585121</v>
      </c>
      <c r="L5126" s="1">
        <v>1522.15</v>
      </c>
      <c r="M5126" s="1">
        <v>1200.00</v>
      </c>
      <c r="N5126" s="1">
        <v>7.40</v>
      </c>
      <c r="O5126" s="1">
        <v>90.60</v>
      </c>
      <c r="P5126" s="1">
        <v>7.52</v>
      </c>
      <c r="Q5126" s="1">
        <v>31.99</v>
      </c>
      <c r="R5126" s="1">
        <v>23.14</v>
      </c>
      <c r="S5126" s="1">
        <v>44.52</v>
      </c>
      <c r="T5126" s="1">
        <v>0.01</v>
      </c>
      <c r="U5126" s="1">
        <v>93.59</v>
      </c>
      <c r="V5126" s="1">
        <f>100-U5126</f>
        <v>6.41</v>
      </c>
      <c r="W5126" s="1">
        <v>5.11</v>
      </c>
      <c r="X5126" s="0" t="inlineStr">
        <is>
          <t>IBGE — Censo Demográfico 2022 / SIDRA</t>
        </is>
      </c>
    </row>
    <row r="5127">
      <c r="A5127" s="0" t="inlineStr">
        <is>
          <t>5002951</t>
        </is>
      </c>
      <c r="B5127" s="0" t="inlineStr">
        <is>
          <t>Chapadão do Sul</t>
        </is>
      </c>
      <c r="C5127" s="0" t="inlineStr">
        <is>
          <t>MS</t>
        </is>
      </c>
      <c r="D5127" s="0" t="inlineStr">
        <is>
          <t>2022</t>
        </is>
      </c>
      <c r="E5127" s="1">
        <v>30725</v>
      </c>
      <c r="F5127" s="1">
        <v>125</v>
      </c>
      <c r="G5127" s="1">
        <v>345</v>
      </c>
      <c r="H5127" s="1">
        <v>3190</v>
      </c>
      <c r="I5127" s="1">
        <f>(F5127+G5127+H5127)/E5127*100</f>
        <v>11.912123677786818551668022783</v>
      </c>
      <c r="J5127" s="1">
        <f>(F5127+G5127)/E5127*100</f>
        <v>1.5296989422294548413344182262</v>
      </c>
      <c r="K5127" s="1">
        <f>F5127/E5127*100</f>
        <v>0.4068348250610252237591537836</v>
      </c>
      <c r="L5127" s="1">
        <v>2090.92</v>
      </c>
      <c r="M5127" s="1">
        <v>1408.00</v>
      </c>
      <c r="N5127" s="1">
        <v>3.23</v>
      </c>
      <c r="O5127" s="1">
        <v>93.93</v>
      </c>
      <c r="P5127" s="1">
        <v>5.73</v>
      </c>
      <c r="Q5127" s="1">
        <v>66.72</v>
      </c>
      <c r="R5127" s="1">
        <v>24.53</v>
      </c>
      <c r="S5127" s="1">
        <v>8.73</v>
      </c>
      <c s="1" r="T5127">
        <v>0</v>
      </c>
      <c r="U5127" s="1">
        <v>96.47</v>
      </c>
      <c r="V5127" s="1">
        <f>100-U5127</f>
        <v>3.53</v>
      </c>
      <c r="W5127" s="1">
        <v>2.38</v>
      </c>
      <c r="X5127" s="0" t="inlineStr">
        <is>
          <t>IBGE — Censo Demográfico 2022 / SIDRA</t>
        </is>
      </c>
    </row>
    <row r="5128">
      <c r="A5128" s="0" t="inlineStr">
        <is>
          <t>5003108</t>
        </is>
      </c>
      <c r="B5128" s="0" t="inlineStr">
        <is>
          <t>Corguinho</t>
        </is>
      </c>
      <c r="C5128" s="0" t="inlineStr">
        <is>
          <t>MS</t>
        </is>
      </c>
      <c r="D5128" s="0" t="inlineStr">
        <is>
          <t>2022</t>
        </is>
      </c>
      <c r="E5128" s="1">
        <v>4781</v>
      </c>
      <c r="F5128" s="1">
        <v>110</v>
      </c>
      <c r="G5128" s="1">
        <v>380</v>
      </c>
      <c r="H5128" s="1">
        <v>1151</v>
      </c>
      <c r="I5128" s="1">
        <f>(F5128+G5128+H5128)/E5128*100</f>
        <v>34.323363313114411211043714704</v>
      </c>
      <c r="J5128" s="1">
        <f>(F5128+G5128)/E5128*100</f>
        <v>10.248901903367496339677891654</v>
      </c>
      <c r="K5128" s="1">
        <f>F5128/E5128*100</f>
        <v>2.300773896674335912988914453</v>
      </c>
      <c r="L5128" s="1">
        <v>1190.38</v>
      </c>
      <c r="M5128" s="1">
        <v>908.00</v>
      </c>
      <c r="N5128" s="1">
        <v>8.67</v>
      </c>
      <c r="O5128" s="1">
        <v>67.60</v>
      </c>
      <c r="P5128" s="1">
        <v>26.59</v>
      </c>
      <c r="Q5128" s="1">
        <v>8.18</v>
      </c>
      <c r="R5128" s="1">
        <v>35.84</v>
      </c>
      <c r="S5128" s="1">
        <v>55.76</v>
      </c>
      <c s="1" r="T5128">
        <v>0</v>
      </c>
      <c r="U5128" s="1">
        <v>67.44</v>
      </c>
      <c r="V5128" s="1">
        <f>100-U5128</f>
        <v>32.56</v>
      </c>
      <c r="W5128" s="1">
        <v>24.27</v>
      </c>
      <c r="X5128" s="0" t="inlineStr">
        <is>
          <t>IBGE — Censo Demográfico 2022 / SIDRA</t>
        </is>
      </c>
    </row>
    <row r="5129">
      <c r="A5129" s="0" t="inlineStr">
        <is>
          <t>5003157</t>
        </is>
      </c>
      <c r="B5129" s="0" t="inlineStr">
        <is>
          <t>Coronel Sapucaia</t>
        </is>
      </c>
      <c r="C5129" s="0" t="inlineStr">
        <is>
          <t>MS</t>
        </is>
      </c>
      <c r="D5129" s="0" t="inlineStr">
        <is>
          <t>2022</t>
        </is>
      </c>
      <c r="E5129" s="1">
        <v>14210</v>
      </c>
      <c r="F5129" s="1">
        <v>827</v>
      </c>
      <c r="G5129" s="1">
        <v>4128</v>
      </c>
      <c r="H5129" s="1">
        <v>3851</v>
      </c>
      <c r="I5129" s="1">
        <f>(F5129+G5129+H5129)/E5129*100</f>
        <v>61.970443349753694581280788177</v>
      </c>
      <c r="J5129" s="1">
        <f>(F5129+G5129)/E5129*100</f>
        <v>34.869809992962702322308233638</v>
      </c>
      <c r="K5129" s="1">
        <f>F5129/E5129*100</f>
        <v>5.8198451794510907811400422238</v>
      </c>
      <c r="L5129" s="1">
        <v>699.98</v>
      </c>
      <c r="M5129" s="1">
        <v>488.89</v>
      </c>
      <c r="N5129" s="1">
        <v>15.04</v>
      </c>
      <c r="O5129" s="1">
        <v>65.50</v>
      </c>
      <c r="P5129" s="1">
        <v>25.97</v>
      </c>
      <c r="Q5129" s="1">
        <v>51.81</v>
      </c>
      <c r="R5129" s="1">
        <v>8.51</v>
      </c>
      <c r="S5129" s="1">
        <v>31.73</v>
      </c>
      <c r="T5129" s="1">
        <v>3.19</v>
      </c>
      <c r="U5129" s="1">
        <v>70.84</v>
      </c>
      <c r="V5129" s="1">
        <f>100-U5129</f>
        <v>29.16</v>
      </c>
      <c r="W5129" s="1">
        <v>26.15</v>
      </c>
      <c r="X5129" s="0" t="inlineStr">
        <is>
          <t>IBGE — Censo Demográfico 2022 / SIDRA</t>
        </is>
      </c>
    </row>
    <row r="5130">
      <c r="A5130" s="0" t="inlineStr">
        <is>
          <t>5003207</t>
        </is>
      </c>
      <c r="B5130" s="0" t="inlineStr">
        <is>
          <t>Corumbá</t>
        </is>
      </c>
      <c r="C5130" s="0" t="inlineStr">
        <is>
          <t>MS</t>
        </is>
      </c>
      <c r="D5130" s="0" t="inlineStr">
        <is>
          <t>2022</t>
        </is>
      </c>
      <c r="E5130" s="1">
        <v>95274</v>
      </c>
      <c r="F5130" s="1">
        <v>1810</v>
      </c>
      <c r="G5130" s="1">
        <v>10882</v>
      </c>
      <c r="H5130" s="1">
        <v>20119</v>
      </c>
      <c r="I5130" s="1">
        <f>(F5130+G5130+H5130)/E5130*100</f>
        <v>34.438566660369040871591410038</v>
      </c>
      <c r="J5130" s="1">
        <f>(F5130+G5130)/E5130*100</f>
        <v>13.321577765182526187627264521</v>
      </c>
      <c r="K5130" s="1">
        <f>F5130/E5130*100</f>
        <v>1.8997837815143690828557633772</v>
      </c>
      <c r="L5130" s="1">
        <v>1432.56</v>
      </c>
      <c r="M5130" s="1">
        <v>875.00</v>
      </c>
      <c r="N5130" s="1">
        <v>4.65</v>
      </c>
      <c r="O5130" s="1">
        <v>91.09</v>
      </c>
      <c r="P5130" s="1">
        <v>7.32</v>
      </c>
      <c r="Q5130" s="1">
        <v>51.24</v>
      </c>
      <c r="R5130" s="1">
        <v>32.73</v>
      </c>
      <c r="S5130" s="1">
        <v>15.38</v>
      </c>
      <c r="T5130" s="1">
        <v>0.26</v>
      </c>
      <c r="U5130" s="1">
        <v>90.56</v>
      </c>
      <c r="V5130" s="1">
        <f>100-U5130</f>
        <v>9.44</v>
      </c>
      <c r="W5130" s="1">
        <v>6.19</v>
      </c>
      <c r="X5130" s="0" t="inlineStr">
        <is>
          <t>IBGE — Censo Demográfico 2022 / SIDRA</t>
        </is>
      </c>
    </row>
    <row r="5131">
      <c r="A5131" s="0" t="inlineStr">
        <is>
          <t>5003256</t>
        </is>
      </c>
      <c r="B5131" s="0" t="inlineStr">
        <is>
          <t>Costa Rica</t>
        </is>
      </c>
      <c r="C5131" s="0" t="inlineStr">
        <is>
          <t>MS</t>
        </is>
      </c>
      <c r="D5131" s="0" t="inlineStr">
        <is>
          <t>2022</t>
        </is>
      </c>
      <c r="E5131" s="1">
        <v>25932</v>
      </c>
      <c r="F5131" s="1">
        <v>526</v>
      </c>
      <c r="G5131" s="1">
        <v>1311</v>
      </c>
      <c r="H5131" s="1">
        <v>3899</v>
      </c>
      <c r="I5131" s="1">
        <f>(F5131+G5131+H5131)/E5131*100</f>
        <v>22.11938917167977788061082832</v>
      </c>
      <c r="J5131" s="1">
        <f>(F5131+G5131)/E5131*100</f>
        <v>7.083911769242634582754897424</v>
      </c>
      <c r="K5131" s="1">
        <f>F5131/E5131*100</f>
        <v>2.028381921949714638284744717</v>
      </c>
      <c r="L5131" s="1">
        <v>1508.09</v>
      </c>
      <c r="M5131" s="1">
        <v>1125.25</v>
      </c>
      <c r="N5131" s="1">
        <v>6.65</v>
      </c>
      <c r="O5131" s="1">
        <v>90.19</v>
      </c>
      <c r="P5131" s="1">
        <v>9.25</v>
      </c>
      <c r="Q5131" s="1">
        <v>55.63</v>
      </c>
      <c r="R5131" s="1">
        <v>26.58</v>
      </c>
      <c r="S5131" s="1">
        <v>17.67</v>
      </c>
      <c s="1" r="T5131">
        <v>0</v>
      </c>
      <c r="U5131" s="1">
        <v>96.69</v>
      </c>
      <c r="V5131" s="1">
        <f>100-U5131</f>
        <v>3.31</v>
      </c>
      <c r="W5131" s="1">
        <v>2.81</v>
      </c>
      <c r="X5131" s="0" t="inlineStr">
        <is>
          <t>IBGE — Censo Demográfico 2022 / SIDRA</t>
        </is>
      </c>
    </row>
    <row r="5132">
      <c r="A5132" s="0" t="inlineStr">
        <is>
          <t>5003306</t>
        </is>
      </c>
      <c r="B5132" s="0" t="inlineStr">
        <is>
          <t>Coxim</t>
        </is>
      </c>
      <c r="C5132" s="0" t="inlineStr">
        <is>
          <t>MS</t>
        </is>
      </c>
      <c r="D5132" s="0" t="inlineStr">
        <is>
          <t>2022</t>
        </is>
      </c>
      <c r="E5132" s="1">
        <v>31954</v>
      </c>
      <c r="F5132" s="1">
        <v>203</v>
      </c>
      <c r="G5132" s="1">
        <v>1900</v>
      </c>
      <c r="H5132" s="1">
        <v>5400</v>
      </c>
      <c r="I5132" s="1">
        <f>(F5132+G5132+H5132)/E5132*100</f>
        <v>23.480628403329786568191775678</v>
      </c>
      <c r="J5132" s="1">
        <f>(F5132+G5132)/E5132*100</f>
        <v>6.5813356700256618889653877449</v>
      </c>
      <c r="K5132" s="1">
        <f>F5132/E5132*100</f>
        <v>0.6352882268260624647931401389</v>
      </c>
      <c r="L5132" s="1">
        <v>1501.32</v>
      </c>
      <c r="M5132" s="1">
        <v>1100.00</v>
      </c>
      <c r="N5132" s="1">
        <v>7.53</v>
      </c>
      <c r="O5132" s="1">
        <v>90.42</v>
      </c>
      <c r="P5132" s="1">
        <v>7.97</v>
      </c>
      <c r="Q5132" s="1">
        <v>16.06</v>
      </c>
      <c r="R5132" s="1">
        <v>45.73</v>
      </c>
      <c r="S5132" s="1">
        <v>38.00</v>
      </c>
      <c s="1" r="T5132">
        <v>0</v>
      </c>
      <c r="U5132" s="1">
        <v>91.22</v>
      </c>
      <c r="V5132" s="1">
        <f>100-U5132</f>
        <v>8.78</v>
      </c>
      <c r="W5132" s="1">
        <v>6.29</v>
      </c>
      <c r="X5132" s="0" t="inlineStr">
        <is>
          <t>IBGE — Censo Demográfico 2022 / SIDRA</t>
        </is>
      </c>
    </row>
    <row r="5133">
      <c r="A5133" s="0" t="inlineStr">
        <is>
          <t>5003454</t>
        </is>
      </c>
      <c r="B5133" s="0" t="inlineStr">
        <is>
          <t>Deodápolis</t>
        </is>
      </c>
      <c r="C5133" s="0" t="inlineStr">
        <is>
          <t>MS</t>
        </is>
      </c>
      <c r="D5133" s="0" t="inlineStr">
        <is>
          <t>2022</t>
        </is>
      </c>
      <c r="E5133" s="1">
        <v>13642</v>
      </c>
      <c r="F5133" s="1">
        <v>161</v>
      </c>
      <c r="G5133" s="1">
        <v>522</v>
      </c>
      <c r="H5133" s="1">
        <v>2602</v>
      </c>
      <c r="I5133" s="1">
        <f>(F5133+G5133+H5133)/E5133*100</f>
        <v>24.080046913942237208620436886</v>
      </c>
      <c r="J5133" s="1">
        <f>(F5133+G5133)/E5133*100</f>
        <v>5.006597273127107462248937106</v>
      </c>
      <c r="K5133" s="1">
        <f>F5133/E5133*100</f>
        <v>1.1801788594047793578654156282</v>
      </c>
      <c r="L5133" s="1">
        <v>1317.66</v>
      </c>
      <c r="M5133" s="1">
        <v>1000.00</v>
      </c>
      <c r="N5133" s="1">
        <v>8.32</v>
      </c>
      <c r="O5133" s="1">
        <v>86.51</v>
      </c>
      <c r="P5133" s="1">
        <v>12.28</v>
      </c>
      <c r="Q5133" s="1">
        <v>9.82</v>
      </c>
      <c r="R5133" s="1">
        <v>18.28</v>
      </c>
      <c r="S5133" s="1">
        <v>71.78</v>
      </c>
      <c r="T5133" s="1">
        <v>0.02</v>
      </c>
      <c r="U5133" s="1">
        <v>88.36</v>
      </c>
      <c r="V5133" s="1">
        <f>100-U5133</f>
        <v>11.64</v>
      </c>
      <c r="W5133" s="1">
        <v>9.88</v>
      </c>
      <c r="X5133" s="0" t="inlineStr">
        <is>
          <t>IBGE — Censo Demográfico 2022 / SIDRA</t>
        </is>
      </c>
    </row>
    <row r="5134">
      <c r="A5134" s="0" t="inlineStr">
        <is>
          <t>5003488</t>
        </is>
      </c>
      <c r="B5134" s="0" t="inlineStr">
        <is>
          <t>Dois Irmãos do Buriti</t>
        </is>
      </c>
      <c r="C5134" s="0" t="inlineStr">
        <is>
          <t>MS</t>
        </is>
      </c>
      <c r="D5134" s="0" t="inlineStr">
        <is>
          <t>2022</t>
        </is>
      </c>
      <c r="E5134" s="1">
        <v>10637</v>
      </c>
      <c r="F5134" s="1">
        <v>93</v>
      </c>
      <c r="G5134" s="1">
        <v>1061</v>
      </c>
      <c r="H5134" s="1">
        <v>2692</v>
      </c>
      <c r="I5134" s="1">
        <f>(F5134+G5134+H5134)/E5134*100</f>
        <v>36.15681113095797687317852778</v>
      </c>
      <c r="J5134" s="1">
        <f>(F5134+G5134)/E5134*100</f>
        <v>10.848923568675378396164332049</v>
      </c>
      <c r="K5134" s="1">
        <f>F5134/E5134*100</f>
        <v>0.8743066654131804080097771928</v>
      </c>
      <c r="L5134" s="1">
        <v>1232.92</v>
      </c>
      <c r="M5134" s="1">
        <v>833.33</v>
      </c>
      <c r="N5134" s="1">
        <v>9.55</v>
      </c>
      <c r="O5134" s="1">
        <v>72.75</v>
      </c>
      <c r="P5134" s="1">
        <v>14.19</v>
      </c>
      <c r="Q5134" s="1">
        <v>30.44</v>
      </c>
      <c r="R5134" s="1">
        <v>24.17</v>
      </c>
      <c r="S5134" s="1">
        <v>45.34</v>
      </c>
      <c r="T5134" s="1">
        <v>0.05</v>
      </c>
      <c r="U5134" s="1">
        <v>61.42</v>
      </c>
      <c r="V5134" s="1">
        <f>100-U5134</f>
        <v>38.58</v>
      </c>
      <c r="W5134" s="1">
        <v>33.98</v>
      </c>
      <c r="X5134" s="0" t="inlineStr">
        <is>
          <t>IBGE — Censo Demográfico 2022 / SIDRA</t>
        </is>
      </c>
    </row>
    <row r="5135">
      <c r="A5135" s="0" t="inlineStr">
        <is>
          <t>5003504</t>
        </is>
      </c>
      <c r="B5135" s="0" t="inlineStr">
        <is>
          <t>Douradina</t>
        </is>
      </c>
      <c r="C5135" s="0" t="inlineStr">
        <is>
          <t>MS</t>
        </is>
      </c>
      <c r="D5135" s="0" t="inlineStr">
        <is>
          <t>2022</t>
        </is>
      </c>
      <c r="E5135" s="1">
        <v>5572</v>
      </c>
      <c r="F5135" s="1">
        <v>147</v>
      </c>
      <c r="G5135" s="1">
        <v>495</v>
      </c>
      <c r="H5135" s="1">
        <v>1151</v>
      </c>
      <c r="I5135" s="1">
        <f>(F5135+G5135+H5135)/E5135*100</f>
        <v>32.178750897343862167982770998</v>
      </c>
      <c r="J5135" s="1">
        <f>(F5135+G5135)/E5135*100</f>
        <v>11.521895190236898779612347452</v>
      </c>
      <c r="K5135" s="1">
        <f>F5135/E5135*100</f>
        <v>2.6381909547738693467336683417</v>
      </c>
      <c r="L5135" s="1">
        <v>1196.02</v>
      </c>
      <c r="M5135" s="1">
        <v>909.00</v>
      </c>
      <c r="N5135" s="1">
        <v>7.70</v>
      </c>
      <c r="O5135" s="1">
        <v>73.66</v>
      </c>
      <c r="P5135" s="1">
        <v>21.87</v>
      </c>
      <c r="Q5135" s="1">
        <v>12.67</v>
      </c>
      <c r="R5135" s="1">
        <v>5.02</v>
      </c>
      <c r="S5135" s="1">
        <v>81.96</v>
      </c>
      <c r="T5135" s="1">
        <v>0.15</v>
      </c>
      <c r="U5135" s="1">
        <v>69.48</v>
      </c>
      <c r="V5135" s="1">
        <f>100-U5135</f>
        <v>30.52</v>
      </c>
      <c r="W5135" s="1">
        <v>26.79</v>
      </c>
      <c r="X5135" s="0" t="inlineStr">
        <is>
          <t>IBGE — Censo Demográfico 2022 / SIDRA</t>
        </is>
      </c>
    </row>
    <row r="5136">
      <c r="A5136" s="0" t="inlineStr">
        <is>
          <t>5003702</t>
        </is>
      </c>
      <c r="B5136" s="0" t="inlineStr">
        <is>
          <t>Dourados</t>
        </is>
      </c>
      <c r="C5136" s="0" t="inlineStr">
        <is>
          <t>MS</t>
        </is>
      </c>
      <c r="D5136" s="0" t="inlineStr">
        <is>
          <t>2022</t>
        </is>
      </c>
      <c r="E5136" s="1">
        <v>241055</v>
      </c>
      <c r="F5136" s="1">
        <v>2798</v>
      </c>
      <c r="G5136" s="1">
        <v>9395</v>
      </c>
      <c r="H5136" s="1">
        <v>30179</v>
      </c>
      <c r="I5136" s="1">
        <f>(F5136+G5136+H5136)/E5136*100</f>
        <v>17.577731223164837900064300678</v>
      </c>
      <c r="J5136" s="1">
        <f>(F5136+G5136)/E5136*100</f>
        <v>5.0581817427558026176598701541</v>
      </c>
      <c r="K5136" s="1">
        <f>F5136/E5136*100</f>
        <v>1.1607309535168322581983364792</v>
      </c>
      <c r="L5136" s="1">
        <v>2015.16</v>
      </c>
      <c r="M5136" s="1">
        <v>1266.67</v>
      </c>
      <c r="N5136" s="1">
        <v>4.03</v>
      </c>
      <c r="O5136" s="1">
        <v>83.16</v>
      </c>
      <c r="P5136" s="1">
        <v>8.75</v>
      </c>
      <c r="Q5136" s="1">
        <v>69.36</v>
      </c>
      <c r="R5136" s="1">
        <v>15.66</v>
      </c>
      <c r="S5136" s="1">
        <v>14.83</v>
      </c>
      <c r="T5136" s="1">
        <v>0.02</v>
      </c>
      <c r="U5136" s="1">
        <v>94.84</v>
      </c>
      <c r="V5136" s="1">
        <f>100-U5136</f>
        <v>5.16</v>
      </c>
      <c r="W5136" s="1">
        <v>4.41</v>
      </c>
      <c r="X5136" s="0" t="inlineStr">
        <is>
          <t>IBGE — Censo Demográfico 2022 / SIDRA</t>
        </is>
      </c>
    </row>
    <row r="5137">
      <c r="A5137" s="0" t="inlineStr">
        <is>
          <t>5003751</t>
        </is>
      </c>
      <c r="B5137" s="0" t="inlineStr">
        <is>
          <t>Eldorado</t>
        </is>
      </c>
      <c r="C5137" s="0" t="inlineStr">
        <is>
          <t>MS</t>
        </is>
      </c>
      <c r="D5137" s="0" t="inlineStr">
        <is>
          <t>2022</t>
        </is>
      </c>
      <c r="E5137" s="1">
        <v>11330</v>
      </c>
      <c r="F5137" s="1">
        <v>81</v>
      </c>
      <c r="G5137" s="1">
        <v>720</v>
      </c>
      <c r="H5137" s="1">
        <v>2180</v>
      </c>
      <c r="I5137" s="1">
        <f>(F5137+G5137+H5137)/E5137*100</f>
        <v>26.310679611650485436893203883</v>
      </c>
      <c r="J5137" s="1">
        <f>(F5137+G5137)/E5137*100</f>
        <v>7.0697263901147396293027360989</v>
      </c>
      <c r="K5137" s="1">
        <f>F5137/E5137*100</f>
        <v>0.7149161518093556928508384819</v>
      </c>
      <c r="L5137" s="1">
        <v>1275.12</v>
      </c>
      <c r="M5137" s="1">
        <v>972.67</v>
      </c>
      <c r="N5137" s="1">
        <v>9.26</v>
      </c>
      <c r="O5137" s="1">
        <v>88.98</v>
      </c>
      <c r="P5137" s="1">
        <v>8.76</v>
      </c>
      <c r="Q5137" s="1">
        <v>27.51</v>
      </c>
      <c r="R5137" s="1">
        <v>3.38</v>
      </c>
      <c r="S5137" s="1">
        <v>69.06</v>
      </c>
      <c s="1" r="T5137">
        <v>0</v>
      </c>
      <c r="U5137" s="1">
        <v>89.34</v>
      </c>
      <c r="V5137" s="1">
        <f>100-U5137</f>
        <v>10.66</v>
      </c>
      <c r="W5137" s="1">
        <v>9.08</v>
      </c>
      <c r="X5137" s="0" t="inlineStr">
        <is>
          <t>IBGE — Censo Demográfico 2022 / SIDRA</t>
        </is>
      </c>
    </row>
    <row r="5138">
      <c r="A5138" s="0" t="inlineStr">
        <is>
          <t>5003801</t>
        </is>
      </c>
      <c r="B5138" s="0" t="inlineStr">
        <is>
          <t>Fátima do Sul</t>
        </is>
      </c>
      <c r="C5138" s="0" t="inlineStr">
        <is>
          <t>MS</t>
        </is>
      </c>
      <c r="D5138" s="0" t="inlineStr">
        <is>
          <t>2022</t>
        </is>
      </c>
      <c r="E5138" s="1">
        <v>20569</v>
      </c>
      <c r="F5138" s="1">
        <v>409</v>
      </c>
      <c r="G5138" s="1">
        <v>912</v>
      </c>
      <c r="H5138" s="1">
        <v>3139</v>
      </c>
      <c r="I5138" s="1">
        <f>(F5138+G5138+H5138)/E5138*100</f>
        <v>21.683115367786474792162963683</v>
      </c>
      <c r="J5138" s="1">
        <f>(F5138+G5138)/E5138*100</f>
        <v>6.4222859643152316592931109923</v>
      </c>
      <c r="K5138" s="1">
        <f>F5138/E5138*100</f>
        <v>1.9884291895571004910301910642</v>
      </c>
      <c r="L5138" s="1">
        <v>1514.57</v>
      </c>
      <c r="M5138" s="1">
        <v>1106.00</v>
      </c>
      <c r="N5138" s="1">
        <v>7.62</v>
      </c>
      <c r="O5138" s="1">
        <v>82.17</v>
      </c>
      <c r="P5138" s="1">
        <v>12.41</v>
      </c>
      <c r="Q5138" s="1">
        <v>25.11</v>
      </c>
      <c r="R5138" s="1">
        <v>21.64</v>
      </c>
      <c r="S5138" s="1">
        <v>53.18</v>
      </c>
      <c s="1" r="T5138">
        <v>0</v>
      </c>
      <c r="U5138" s="1">
        <v>94.65</v>
      </c>
      <c r="V5138" s="1">
        <f>100-U5138</f>
        <v>5.35</v>
      </c>
      <c r="W5138" s="1">
        <v>4.86</v>
      </c>
      <c r="X5138" s="0" t="inlineStr">
        <is>
          <t>IBGE — Censo Demográfico 2022 / SIDRA</t>
        </is>
      </c>
    </row>
    <row r="5139">
      <c r="A5139" s="0" t="inlineStr">
        <is>
          <t>5003900</t>
        </is>
      </c>
      <c r="B5139" s="0" t="inlineStr">
        <is>
          <t>Figueirão</t>
        </is>
      </c>
      <c r="C5139" s="0" t="inlineStr">
        <is>
          <t>MS</t>
        </is>
      </c>
      <c r="D5139" s="0" t="inlineStr">
        <is>
          <t>2022</t>
        </is>
      </c>
      <c r="E5139" s="1">
        <v>3527</v>
      </c>
      <c r="F5139" s="1">
        <v>40</v>
      </c>
      <c r="G5139" s="1">
        <v>65</v>
      </c>
      <c r="H5139" s="1">
        <v>484</v>
      </c>
      <c r="I5139" s="1">
        <f>(F5139+G5139+H5139)/E5139*100</f>
        <v>16.699744825630847745959739155</v>
      </c>
      <c r="J5139" s="1">
        <f>(F5139+G5139)/E5139*100</f>
        <v>2.977034306776297136376523958</v>
      </c>
      <c r="K5139" s="1">
        <f>F5139/E5139*100</f>
        <v>1.1341083073433512900481996031</v>
      </c>
      <c r="L5139" s="1">
        <v>1711.92</v>
      </c>
      <c r="M5139" s="1">
        <v>1212.00</v>
      </c>
      <c r="N5139" s="1">
        <v>9.02</v>
      </c>
      <c r="O5139" s="1">
        <v>58.03</v>
      </c>
      <c r="P5139" s="1">
        <v>39.91</v>
      </c>
      <c r="Q5139" s="1">
        <v>6.02</v>
      </c>
      <c r="R5139" s="1">
        <v>40.43</v>
      </c>
      <c r="S5139" s="1">
        <v>52.90</v>
      </c>
      <c s="1" r="T5139">
        <v>0</v>
      </c>
      <c r="U5139" s="1">
        <v>70.43</v>
      </c>
      <c r="V5139" s="1">
        <f>100-U5139</f>
        <v>29.57</v>
      </c>
      <c r="W5139" s="1">
        <v>19.59</v>
      </c>
      <c r="X5139" s="0" t="inlineStr">
        <is>
          <t>IBGE — Censo Demográfico 2022 / SIDRA</t>
        </is>
      </c>
    </row>
    <row r="5140">
      <c r="A5140" s="0" t="inlineStr">
        <is>
          <t>5004007</t>
        </is>
      </c>
      <c r="B5140" s="0" t="inlineStr">
        <is>
          <t>Glória de Dourados</t>
        </is>
      </c>
      <c r="C5140" s="0" t="inlineStr">
        <is>
          <t>MS</t>
        </is>
      </c>
      <c r="D5140" s="0" t="inlineStr">
        <is>
          <t>2022</t>
        </is>
      </c>
      <c r="E5140" s="1">
        <v>10423</v>
      </c>
      <c r="F5140" s="1">
        <v>45</v>
      </c>
      <c r="G5140" s="1">
        <v>634</v>
      </c>
      <c r="H5140" s="1">
        <v>1724</v>
      </c>
      <c r="I5140" s="1">
        <f>(F5140+G5140+H5140)/E5140*100</f>
        <v>23.054782692123189101026575842</v>
      </c>
      <c r="J5140" s="1">
        <f>(F5140+G5140)/E5140*100</f>
        <v>6.5144392209536601746138347884</v>
      </c>
      <c r="K5140" s="1">
        <f>F5140/E5140*100</f>
        <v>0.4317375035978125299817710832</v>
      </c>
      <c r="L5140" s="1">
        <v>1559.86</v>
      </c>
      <c r="M5140" s="1">
        <v>1204.00</v>
      </c>
      <c r="N5140" s="1">
        <v>8.39</v>
      </c>
      <c r="O5140" s="1">
        <v>82.22</v>
      </c>
      <c r="P5140" s="1">
        <v>16.92</v>
      </c>
      <c r="Q5140" s="1">
        <v>14.90</v>
      </c>
      <c r="R5140" s="1">
        <v>14.70</v>
      </c>
      <c r="S5140" s="1">
        <v>70.28</v>
      </c>
      <c s="1" r="T5140">
        <v>0</v>
      </c>
      <c r="U5140" s="1">
        <v>82.90</v>
      </c>
      <c r="V5140" s="1">
        <f>100-U5140</f>
        <v>17.10</v>
      </c>
      <c r="W5140" s="1">
        <v>14.01</v>
      </c>
      <c r="X5140" s="0" t="inlineStr">
        <is>
          <t>IBGE — Censo Demográfico 2022 / SIDRA</t>
        </is>
      </c>
    </row>
    <row r="5141">
      <c r="A5141" s="0" t="inlineStr">
        <is>
          <t>5004106</t>
        </is>
      </c>
      <c r="B5141" s="0" t="inlineStr">
        <is>
          <t>Guia Lopes da Laguna</t>
        </is>
      </c>
      <c r="C5141" s="0" t="inlineStr">
        <is>
          <t>MS</t>
        </is>
      </c>
      <c r="D5141" s="0" t="inlineStr">
        <is>
          <t>2022</t>
        </is>
      </c>
      <c r="E5141" s="1">
        <v>9930</v>
      </c>
      <c r="F5141" s="1">
        <v>287</v>
      </c>
      <c r="G5141" s="1">
        <v>689</v>
      </c>
      <c r="H5141" s="1">
        <v>2351</v>
      </c>
      <c r="I5141" s="1">
        <f>(F5141+G5141+H5141)/E5141*100</f>
        <v>33.504531722054380664652567976</v>
      </c>
      <c r="J5141" s="1">
        <f>(F5141+G5141)/E5141*100</f>
        <v>9.828801611278952668680765358</v>
      </c>
      <c r="K5141" s="1">
        <f>F5141/E5141*100</f>
        <v>2.890231621349446122860020141</v>
      </c>
      <c r="L5141" s="1">
        <v>1147.34</v>
      </c>
      <c r="M5141" s="1">
        <v>886.67</v>
      </c>
      <c r="N5141" s="1">
        <v>8.70</v>
      </c>
      <c r="O5141" s="1">
        <v>84.75</v>
      </c>
      <c r="P5141" s="1">
        <v>12.69</v>
      </c>
      <c r="Q5141" s="1">
        <v>39.82</v>
      </c>
      <c r="R5141" s="1">
        <v>17.07</v>
      </c>
      <c r="S5141" s="1">
        <v>42.64</v>
      </c>
      <c r="T5141" s="1">
        <v>0.14</v>
      </c>
      <c r="U5141" s="1">
        <v>85.89</v>
      </c>
      <c r="V5141" s="1">
        <f>100-U5141</f>
        <v>14.11</v>
      </c>
      <c r="W5141" s="1">
        <v>10.51</v>
      </c>
      <c r="X5141" s="0" t="inlineStr">
        <is>
          <t>IBGE — Censo Demográfico 2022 / SIDRA</t>
        </is>
      </c>
    </row>
    <row r="5142">
      <c r="A5142" s="0" t="inlineStr">
        <is>
          <t>5004304</t>
        </is>
      </c>
      <c r="B5142" s="0" t="inlineStr">
        <is>
          <t>Iguatemi</t>
        </is>
      </c>
      <c r="C5142" s="0" t="inlineStr">
        <is>
          <t>MS</t>
        </is>
      </c>
      <c r="D5142" s="0" t="inlineStr">
        <is>
          <t>2022</t>
        </is>
      </c>
      <c r="E5142" s="1">
        <v>13762</v>
      </c>
      <c r="F5142" s="1">
        <v>31</v>
      </c>
      <c r="G5142" s="1">
        <v>702</v>
      </c>
      <c r="H5142" s="1">
        <v>2434</v>
      </c>
      <c r="I5142" s="1">
        <f>(F5142+G5142+H5142)/E5142*100</f>
        <v>23.012643511117570120622002616</v>
      </c>
      <c r="J5142" s="1">
        <f>(F5142+G5142)/E5142*100</f>
        <v>5.3262607179189071355907571574</v>
      </c>
      <c r="K5142" s="1">
        <f>F5142/E5142*100</f>
        <v>0.2252579566923412294724603982</v>
      </c>
      <c r="L5142" s="1">
        <v>1475.20</v>
      </c>
      <c r="M5142" s="1">
        <v>1050.00</v>
      </c>
      <c r="N5142" s="1">
        <v>10.61</v>
      </c>
      <c r="O5142" s="1">
        <v>77.91</v>
      </c>
      <c r="P5142" s="1">
        <v>19.32</v>
      </c>
      <c r="Q5142" s="1">
        <v>12.25</v>
      </c>
      <c r="R5142" s="1">
        <v>35.45</v>
      </c>
      <c r="S5142" s="1">
        <v>52.24</v>
      </c>
      <c s="1" r="T5142">
        <v>0</v>
      </c>
      <c r="U5142" s="1">
        <v>79.67</v>
      </c>
      <c r="V5142" s="1">
        <f>100-U5142</f>
        <v>20.33</v>
      </c>
      <c r="W5142" s="1">
        <v>16.81</v>
      </c>
      <c r="X5142" s="0" t="inlineStr">
        <is>
          <t>IBGE — Censo Demográfico 2022 / SIDRA</t>
        </is>
      </c>
    </row>
    <row r="5143">
      <c r="A5143" s="0" t="inlineStr">
        <is>
          <t>5004403</t>
        </is>
      </c>
      <c r="B5143" s="0" t="inlineStr">
        <is>
          <t>Inocência</t>
        </is>
      </c>
      <c r="C5143" s="0" t="inlineStr">
        <is>
          <t>MS</t>
        </is>
      </c>
      <c r="D5143" s="0" t="inlineStr">
        <is>
          <t>2022</t>
        </is>
      </c>
      <c r="E5143" s="1">
        <v>8326</v>
      </c>
      <c r="F5143" s="1">
        <v>46</v>
      </c>
      <c r="G5143" s="1">
        <v>143</v>
      </c>
      <c r="H5143" s="1">
        <v>988</v>
      </c>
      <c r="I5143" s="1">
        <f>(F5143+G5143+H5143)/E5143*100</f>
        <v>14.136440067259188085515253423</v>
      </c>
      <c r="J5143" s="1">
        <f>(F5143+G5143)/E5143*100</f>
        <v>2.2699975978861398030266634638</v>
      </c>
      <c r="K5143" s="1">
        <f>F5143/E5143*100</f>
        <v>0.5524861878453038674033149171</v>
      </c>
      <c r="L5143" s="1">
        <v>1686.73</v>
      </c>
      <c r="M5143" s="1">
        <v>1212.00</v>
      </c>
      <c r="N5143" s="1">
        <v>8.49</v>
      </c>
      <c r="O5143" s="1">
        <v>68.82</v>
      </c>
      <c r="P5143" s="1">
        <v>29.94</v>
      </c>
      <c r="Q5143" s="1">
        <v>19.94</v>
      </c>
      <c r="R5143" s="1">
        <v>47.22</v>
      </c>
      <c r="S5143" s="1">
        <v>32.01</v>
      </c>
      <c r="T5143" s="1">
        <v>0.03</v>
      </c>
      <c r="U5143" s="1">
        <v>74.12</v>
      </c>
      <c r="V5143" s="1">
        <f>100-U5143</f>
        <v>25.88</v>
      </c>
      <c r="W5143" s="1">
        <v>17.57</v>
      </c>
      <c r="X5143" s="0" t="inlineStr">
        <is>
          <t>IBGE — Censo Demográfico 2022 / SIDRA</t>
        </is>
      </c>
    </row>
    <row r="5144">
      <c r="A5144" s="0" t="inlineStr">
        <is>
          <t>5004502</t>
        </is>
      </c>
      <c r="B5144" s="0" t="inlineStr">
        <is>
          <t>Itaporã</t>
        </is>
      </c>
      <c r="C5144" s="0" t="inlineStr">
        <is>
          <t>MS</t>
        </is>
      </c>
      <c r="D5144" s="0" t="inlineStr">
        <is>
          <t>2022</t>
        </is>
      </c>
      <c r="E5144" s="1">
        <v>24127</v>
      </c>
      <c r="F5144" s="1">
        <v>791</v>
      </c>
      <c r="G5144" s="1">
        <v>2617</v>
      </c>
      <c r="H5144" s="1">
        <v>4734</v>
      </c>
      <c r="I5144" s="1">
        <f>(F5144+G5144+H5144)/E5144*100</f>
        <v>33.746425166825548141086749285</v>
      </c>
      <c r="J5144" s="1">
        <f>(F5144+G5144)/E5144*100</f>
        <v>14.125253864964562523314129399</v>
      </c>
      <c r="K5144" s="1">
        <f>F5144/E5144*100</f>
        <v>3.2784846852074439424710904795</v>
      </c>
      <c r="L5144" s="1">
        <v>1257.96</v>
      </c>
      <c r="M5144" s="1">
        <v>910.00</v>
      </c>
      <c r="N5144" s="1">
        <v>7.75</v>
      </c>
      <c r="O5144" s="1">
        <v>80.35</v>
      </c>
      <c r="P5144" s="1">
        <v>16.73</v>
      </c>
      <c r="Q5144" s="1">
        <v>14.53</v>
      </c>
      <c r="R5144" s="1">
        <v>13.91</v>
      </c>
      <c r="S5144" s="1">
        <v>70.90</v>
      </c>
      <c r="T5144" s="1">
        <v>0.60</v>
      </c>
      <c r="U5144" s="1">
        <v>71.03</v>
      </c>
      <c r="V5144" s="1">
        <f>100-U5144</f>
        <v>28.97</v>
      </c>
      <c r="W5144" s="1">
        <v>23.67</v>
      </c>
      <c r="X5144" s="0" t="inlineStr">
        <is>
          <t>IBGE — Censo Demográfico 2022 / SIDRA</t>
        </is>
      </c>
    </row>
    <row r="5145">
      <c r="A5145" s="0" t="inlineStr">
        <is>
          <t>5004601</t>
        </is>
      </c>
      <c r="B5145" s="0" t="inlineStr">
        <is>
          <t>Itaquiraí</t>
        </is>
      </c>
      <c r="C5145" s="0" t="inlineStr">
        <is>
          <t>MS</t>
        </is>
      </c>
      <c r="D5145" s="0" t="inlineStr">
        <is>
          <t>2022</t>
        </is>
      </c>
      <c r="E5145" s="1">
        <v>19331</v>
      </c>
      <c r="F5145" s="1">
        <v>673</v>
      </c>
      <c r="G5145" s="1">
        <v>1765</v>
      </c>
      <c r="H5145" s="1">
        <v>3164</v>
      </c>
      <c r="I5145" s="1">
        <f>(F5145+G5145+H5145)/E5145*100</f>
        <v>28.979359577880088976255755005</v>
      </c>
      <c r="J5145" s="1">
        <f>(F5145+G5145)/E5145*100</f>
        <v>12.611866949459417515907092235</v>
      </c>
      <c r="K5145" s="1">
        <f>F5145/E5145*100</f>
        <v>3.4814546583208318245305467901</v>
      </c>
      <c r="L5145" s="1">
        <v>1255.34</v>
      </c>
      <c r="M5145" s="1">
        <v>903.00</v>
      </c>
      <c r="N5145" s="1">
        <v>10.40</v>
      </c>
      <c r="O5145" s="1">
        <v>76.57</v>
      </c>
      <c r="P5145" s="1">
        <v>12.45</v>
      </c>
      <c r="Q5145" s="1">
        <v>1.13</v>
      </c>
      <c r="R5145" s="1">
        <v>12.21</v>
      </c>
      <c r="S5145" s="1">
        <v>85.89</v>
      </c>
      <c r="T5145" s="1">
        <v>0.04</v>
      </c>
      <c r="U5145" s="1">
        <v>54.67</v>
      </c>
      <c r="V5145" s="1">
        <f>100-U5145</f>
        <v>45.33</v>
      </c>
      <c r="W5145" s="1">
        <v>40.55</v>
      </c>
      <c r="X5145" s="0" t="inlineStr">
        <is>
          <t>IBGE — Censo Demográfico 2022 / SIDRA</t>
        </is>
      </c>
    </row>
    <row r="5146">
      <c r="A5146" s="0" t="inlineStr">
        <is>
          <t>5004700</t>
        </is>
      </c>
      <c r="B5146" s="0" t="inlineStr">
        <is>
          <t>Ivinhema</t>
        </is>
      </c>
      <c r="C5146" s="0" t="inlineStr">
        <is>
          <t>MS</t>
        </is>
      </c>
      <c r="D5146" s="0" t="inlineStr">
        <is>
          <t>2022</t>
        </is>
      </c>
      <c r="E5146" s="1">
        <v>27722</v>
      </c>
      <c r="F5146" s="1">
        <v>371</v>
      </c>
      <c r="G5146" s="1">
        <v>1969</v>
      </c>
      <c r="H5146" s="1">
        <v>4382</v>
      </c>
      <c r="I5146" s="1">
        <f>(F5146+G5146+H5146)/E5146*100</f>
        <v>24.247889762643387922949282159</v>
      </c>
      <c r="J5146" s="1">
        <f>(F5146+G5146)/E5146*100</f>
        <v>8.440949426448308202871365702</v>
      </c>
      <c r="K5146" s="1">
        <f>F5146/E5146*100</f>
        <v>1.3382872808599668133612293485</v>
      </c>
      <c r="L5146" s="1">
        <v>1420.01</v>
      </c>
      <c r="M5146" s="1">
        <v>1116.67</v>
      </c>
      <c r="N5146" s="1">
        <v>6.53</v>
      </c>
      <c r="O5146" s="1">
        <v>88.00</v>
      </c>
      <c r="P5146" s="1">
        <v>9.44</v>
      </c>
      <c r="Q5146" s="1">
        <v>1.59</v>
      </c>
      <c r="R5146" s="1">
        <v>47.40</v>
      </c>
      <c r="S5146" s="1">
        <v>51.01</v>
      </c>
      <c s="1" r="T5146">
        <v>0</v>
      </c>
      <c r="U5146" s="1">
        <v>86.79</v>
      </c>
      <c r="V5146" s="1">
        <f>100-U5146</f>
        <v>13.21</v>
      </c>
      <c r="W5146" s="1">
        <v>11.22</v>
      </c>
      <c r="X5146" s="0" t="inlineStr">
        <is>
          <t>IBGE — Censo Demográfico 2022 / SIDRA</t>
        </is>
      </c>
    </row>
    <row r="5147">
      <c r="A5147" s="0" t="inlineStr">
        <is>
          <t>5004809</t>
        </is>
      </c>
      <c r="B5147" s="0" t="inlineStr">
        <is>
          <t>Japorã</t>
        </is>
      </c>
      <c r="C5147" s="0" t="inlineStr">
        <is>
          <t>MS</t>
        </is>
      </c>
      <c r="D5147" s="0" t="inlineStr">
        <is>
          <t>2022</t>
        </is>
      </c>
      <c r="E5147" s="1">
        <v>8145</v>
      </c>
      <c r="F5147" s="1">
        <v>138</v>
      </c>
      <c r="G5147" s="1">
        <v>2239</v>
      </c>
      <c r="H5147" s="1">
        <v>2409</v>
      </c>
      <c r="I5147" s="1">
        <f>(F5147+G5147+H5147)/E5147*100</f>
        <v>58.759975445058317986494782075</v>
      </c>
      <c r="J5147" s="1">
        <f>(F5147+G5147)/E5147*100</f>
        <v>29.183548189073050951503990178</v>
      </c>
      <c r="K5147" s="1">
        <f>F5147/E5147*100</f>
        <v>1.6942909760589318600368324125</v>
      </c>
      <c r="L5147" s="1">
        <v>757.40</v>
      </c>
      <c r="M5147" s="1">
        <v>500.00</v>
      </c>
      <c r="N5147" s="1">
        <v>15.03</v>
      </c>
      <c r="O5147" s="1">
        <v>56.10</v>
      </c>
      <c r="P5147" s="1">
        <v>33.03</v>
      </c>
      <c r="Q5147" s="1">
        <v>15.01</v>
      </c>
      <c r="R5147" s="1">
        <v>4.45</v>
      </c>
      <c r="S5147" s="1">
        <v>79.21</v>
      </c>
      <c r="T5147" s="1">
        <v>0.84</v>
      </c>
      <c r="U5147" s="1">
        <v>29.05</v>
      </c>
      <c r="V5147" s="1">
        <f>100-U5147</f>
        <v>70.95</v>
      </c>
      <c r="W5147" s="1">
        <v>61.92</v>
      </c>
      <c r="X5147" s="0" t="inlineStr">
        <is>
          <t>IBGE — Censo Demográfico 2022 / SIDRA</t>
        </is>
      </c>
    </row>
    <row r="5148">
      <c r="A5148" s="0" t="inlineStr">
        <is>
          <t>5004908</t>
        </is>
      </c>
      <c r="B5148" s="0" t="inlineStr">
        <is>
          <t>Jaraguari</t>
        </is>
      </c>
      <c r="C5148" s="0" t="inlineStr">
        <is>
          <t>MS</t>
        </is>
      </c>
      <c r="D5148" s="0" t="inlineStr">
        <is>
          <t>2022</t>
        </is>
      </c>
      <c r="E5148" s="1">
        <v>7115</v>
      </c>
      <c r="F5148" s="1">
        <v>91</v>
      </c>
      <c r="G5148" s="1">
        <v>325</v>
      </c>
      <c r="H5148" s="1">
        <v>1482</v>
      </c>
      <c r="I5148" s="1">
        <f>(F5148+G5148+H5148)/E5148*100</f>
        <v>26.676036542515811665495432186</v>
      </c>
      <c r="J5148" s="1">
        <f>(F5148+G5148)/E5148*100</f>
        <v>5.8468025298664792691496837667</v>
      </c>
      <c r="K5148" s="1">
        <f>F5148/E5148*100</f>
        <v>1.278988053408292340126493324</v>
      </c>
      <c r="L5148" s="1">
        <v>1392.46</v>
      </c>
      <c r="M5148" s="1">
        <v>1025.00</v>
      </c>
      <c r="N5148" s="1">
        <v>7.11</v>
      </c>
      <c r="O5148" s="1">
        <v>44.91</v>
      </c>
      <c r="P5148" s="1">
        <v>42.30</v>
      </c>
      <c r="Q5148" s="1">
        <v>0.44</v>
      </c>
      <c r="R5148" s="1">
        <v>46.78</v>
      </c>
      <c r="S5148" s="1">
        <v>52.33</v>
      </c>
      <c r="T5148" s="1">
        <v>0.04</v>
      </c>
      <c r="U5148" s="1">
        <v>46.01</v>
      </c>
      <c r="V5148" s="1">
        <f>100-U5148</f>
        <v>53.99</v>
      </c>
      <c r="W5148" s="1">
        <v>43.48</v>
      </c>
      <c r="X5148" s="0" t="inlineStr">
        <is>
          <t>IBGE — Censo Demográfico 2022 / SIDRA</t>
        </is>
      </c>
    </row>
    <row r="5149">
      <c r="A5149" s="0" t="inlineStr">
        <is>
          <t>5005004</t>
        </is>
      </c>
      <c r="B5149" s="0" t="inlineStr">
        <is>
          <t>Jardim</t>
        </is>
      </c>
      <c r="C5149" s="0" t="inlineStr">
        <is>
          <t>MS</t>
        </is>
      </c>
      <c r="D5149" s="0" t="inlineStr">
        <is>
          <t>2022</t>
        </is>
      </c>
      <c r="E5149" s="1">
        <v>23786</v>
      </c>
      <c r="F5149" s="1">
        <v>655</v>
      </c>
      <c r="G5149" s="1">
        <v>2002</v>
      </c>
      <c r="H5149" s="1">
        <v>4119</v>
      </c>
      <c r="I5149" s="1">
        <f>(F5149+G5149+H5149)/E5149*100</f>
        <v>28.487345497351383166568569747</v>
      </c>
      <c r="J5149" s="1">
        <f>(F5149+G5149)/E5149*100</f>
        <v>11.170436391154460607079794837</v>
      </c>
      <c r="K5149" s="1">
        <f>F5149/E5149*100</f>
        <v>2.753720676027915580593626503</v>
      </c>
      <c r="L5149" s="1">
        <v>1572.74</v>
      </c>
      <c r="M5149" s="1">
        <v>1012.00</v>
      </c>
      <c r="N5149" s="1">
        <v>6.78</v>
      </c>
      <c r="O5149" s="1">
        <v>92.99</v>
      </c>
      <c r="P5149" s="1">
        <v>5.62</v>
      </c>
      <c r="Q5149" s="1">
        <v>36.90</v>
      </c>
      <c r="R5149" s="1">
        <v>29.29</v>
      </c>
      <c r="S5149" s="1">
        <v>33.19</v>
      </c>
      <c r="T5149" s="1">
        <v>0.02</v>
      </c>
      <c r="U5149" s="1">
        <v>93.63</v>
      </c>
      <c r="V5149" s="1">
        <f>100-U5149</f>
        <v>6.37</v>
      </c>
      <c r="W5149" s="1">
        <v>4.33</v>
      </c>
      <c r="X5149" s="0" t="inlineStr">
        <is>
          <t>IBGE — Censo Demográfico 2022 / SIDRA</t>
        </is>
      </c>
    </row>
    <row r="5150">
      <c r="A5150" s="0" t="inlineStr">
        <is>
          <t>5005103</t>
        </is>
      </c>
      <c r="B5150" s="0" t="inlineStr">
        <is>
          <t>Jateí</t>
        </is>
      </c>
      <c r="C5150" s="0" t="inlineStr">
        <is>
          <t>MS</t>
        </is>
      </c>
      <c r="D5150" s="0" t="inlineStr">
        <is>
          <t>2022</t>
        </is>
      </c>
      <c r="E5150" s="1">
        <v>3584</v>
      </c>
      <c r="F5150" s="1">
        <v>53</v>
      </c>
      <c r="G5150" s="1">
        <v>109</v>
      </c>
      <c r="H5150" s="1">
        <v>507</v>
      </c>
      <c r="I5150" s="1">
        <f>(F5150+G5150+H5150)/E5150*100</f>
        <v>18.666294642857142857142857143</v>
      </c>
      <c r="J5150" s="1">
        <f>(F5150+G5150)/E5150*100</f>
        <v>4.5200892857142857142857142857</v>
      </c>
      <c r="K5150" s="1">
        <f>F5150/E5150*100</f>
        <v>1.4787946428571428571428571429</v>
      </c>
      <c r="L5150" s="1">
        <v>1424.47</v>
      </c>
      <c r="M5150" s="1">
        <v>1004.00</v>
      </c>
      <c r="N5150" s="1">
        <v>8.64</v>
      </c>
      <c r="O5150" s="1">
        <v>63.71</v>
      </c>
      <c r="P5150" s="1">
        <v>34.07</v>
      </c>
      <c r="Q5150" s="1">
        <v>56.10</v>
      </c>
      <c r="R5150" s="1">
        <v>19.26</v>
      </c>
      <c r="S5150" s="1">
        <v>24.64</v>
      </c>
      <c s="1" r="T5150">
        <v>0</v>
      </c>
      <c r="U5150" s="1">
        <v>75.52</v>
      </c>
      <c r="V5150" s="1">
        <f>100-U5150</f>
        <v>24.48</v>
      </c>
      <c r="W5150" s="1">
        <v>16.72</v>
      </c>
      <c r="X5150" s="0" t="inlineStr">
        <is>
          <t>IBGE — Censo Demográfico 2022 / SIDRA</t>
        </is>
      </c>
    </row>
    <row r="5151">
      <c r="A5151" s="0" t="inlineStr">
        <is>
          <t>5005152</t>
        </is>
      </c>
      <c r="B5151" s="0" t="inlineStr">
        <is>
          <t>Juti</t>
        </is>
      </c>
      <c r="C5151" s="0" t="inlineStr">
        <is>
          <t>MS</t>
        </is>
      </c>
      <c r="D5151" s="0" t="inlineStr">
        <is>
          <t>2022</t>
        </is>
      </c>
      <c r="E5151" s="1">
        <v>6711</v>
      </c>
      <c r="F5151" s="1">
        <v>48</v>
      </c>
      <c r="G5151" s="1">
        <v>613</v>
      </c>
      <c r="H5151" s="1">
        <v>1371</v>
      </c>
      <c r="I5151" s="1">
        <f>(F5151+G5151+H5151)/E5151*100</f>
        <v>30.278646997466845477574132022</v>
      </c>
      <c r="J5151" s="1">
        <f>(F5151+G5151)/E5151*100</f>
        <v>9.849500819549992549545522277</v>
      </c>
      <c r="K5151" s="1">
        <f>F5151/E5151*100</f>
        <v>0.7152436298614215467143495753</v>
      </c>
      <c r="L5151" s="1">
        <v>1202.34</v>
      </c>
      <c r="M5151" s="1">
        <v>903.00</v>
      </c>
      <c r="N5151" s="1">
        <v>10.76</v>
      </c>
      <c r="O5151" s="1">
        <v>70.86</v>
      </c>
      <c r="P5151" s="1">
        <v>23.40</v>
      </c>
      <c r="Q5151" s="1">
        <v>20.84</v>
      </c>
      <c r="R5151" s="1">
        <v>5.03</v>
      </c>
      <c r="S5151" s="1">
        <v>74.00</v>
      </c>
      <c r="T5151" s="1">
        <v>0.04</v>
      </c>
      <c r="U5151" s="1">
        <v>74.51</v>
      </c>
      <c r="V5151" s="1">
        <f>100-U5151</f>
        <v>25.49</v>
      </c>
      <c r="W5151" s="1">
        <v>20.04</v>
      </c>
      <c r="X5151" s="0" t="inlineStr">
        <is>
          <t>IBGE — Censo Demográfico 2022 / SIDRA</t>
        </is>
      </c>
    </row>
    <row r="5152">
      <c r="A5152" s="0" t="inlineStr">
        <is>
          <t>5005202</t>
        </is>
      </c>
      <c r="B5152" s="0" t="inlineStr">
        <is>
          <t>Ladário</t>
        </is>
      </c>
      <c r="C5152" s="0" t="inlineStr">
        <is>
          <t>MS</t>
        </is>
      </c>
      <c r="D5152" s="0" t="inlineStr">
        <is>
          <t>2022</t>
        </is>
      </c>
      <c r="E5152" s="1">
        <v>21500</v>
      </c>
      <c r="F5152" s="1">
        <v>531</v>
      </c>
      <c r="G5152" s="1">
        <v>2358</v>
      </c>
      <c r="H5152" s="1">
        <v>5725</v>
      </c>
      <c r="I5152" s="1">
        <f>(F5152+G5152+H5152)/E5152*100</f>
        <v>40.065116279069767441860465116</v>
      </c>
      <c r="J5152" s="1">
        <f>(F5152+G5152)/E5152*100</f>
        <v>13.437209302325581395348837209</v>
      </c>
      <c r="K5152" s="1">
        <f>F5152/E5152*100</f>
        <v>2.4697674418604651162790697674</v>
      </c>
      <c r="L5152" s="1">
        <v>1172.23</v>
      </c>
      <c r="M5152" s="1">
        <v>800.00</v>
      </c>
      <c r="N5152" s="1">
        <v>4.14</v>
      </c>
      <c r="O5152" s="1">
        <v>96.59</v>
      </c>
      <c r="P5152" s="1">
        <v>2.71</v>
      </c>
      <c r="Q5152" s="1">
        <v>32.95</v>
      </c>
      <c r="R5152" s="1">
        <v>40.24</v>
      </c>
      <c r="S5152" s="1">
        <v>26.46</v>
      </c>
      <c r="T5152" s="1">
        <v>0.02</v>
      </c>
      <c r="U5152" s="1">
        <v>96.49</v>
      </c>
      <c r="V5152" s="1">
        <f>100-U5152</f>
        <v>3.51</v>
      </c>
      <c r="W5152" s="1">
        <v>2.55</v>
      </c>
      <c r="X5152" s="0" t="inlineStr">
        <is>
          <t>IBGE — Censo Demográfico 2022 / SIDRA</t>
        </is>
      </c>
    </row>
    <row r="5153">
      <c r="A5153" s="0" t="inlineStr">
        <is>
          <t>5005251</t>
        </is>
      </c>
      <c r="B5153" s="0" t="inlineStr">
        <is>
          <t>Laguna Carapã</t>
        </is>
      </c>
      <c r="C5153" s="0" t="inlineStr">
        <is>
          <t>MS</t>
        </is>
      </c>
      <c r="D5153" s="0" t="inlineStr">
        <is>
          <t>2022</t>
        </is>
      </c>
      <c r="E5153" s="1">
        <v>6799</v>
      </c>
      <c r="F5153" s="1">
        <v>56</v>
      </c>
      <c r="G5153" s="1">
        <v>648</v>
      </c>
      <c r="H5153" s="1">
        <v>1462</v>
      </c>
      <c r="I5153" s="1">
        <f>(F5153+G5153+H5153)/E5153*100</f>
        <v>31.857626121488454184438888072</v>
      </c>
      <c r="J5153" s="1">
        <f>(F5153+G5153)/E5153*100</f>
        <v>10.354463891748786586262685689</v>
      </c>
      <c r="K5153" s="1">
        <f>F5153/E5153*100</f>
        <v>0.8236505368436534784527136344</v>
      </c>
      <c r="L5153" s="1">
        <v>1295.64</v>
      </c>
      <c r="M5153" s="1">
        <v>940.00</v>
      </c>
      <c r="N5153" s="1">
        <v>9.37</v>
      </c>
      <c r="O5153" s="1">
        <v>67.66</v>
      </c>
      <c r="P5153" s="1">
        <v>29.74</v>
      </c>
      <c r="Q5153" s="1">
        <v>23.36</v>
      </c>
      <c r="R5153" s="1">
        <v>4.13</v>
      </c>
      <c r="S5153" s="1">
        <v>67.23</v>
      </c>
      <c r="T5153" s="1">
        <v>0.17</v>
      </c>
      <c r="U5153" s="1">
        <v>66.00</v>
      </c>
      <c r="V5153" s="1">
        <f>100-U5153</f>
        <v>34.00</v>
      </c>
      <c r="W5153" s="1">
        <v>27.49</v>
      </c>
      <c r="X5153" s="0" t="inlineStr">
        <is>
          <t>IBGE — Censo Demográfico 2022 / SIDRA</t>
        </is>
      </c>
    </row>
    <row r="5154">
      <c r="A5154" s="0" t="inlineStr">
        <is>
          <t>5005400</t>
        </is>
      </c>
      <c r="B5154" s="0" t="inlineStr">
        <is>
          <t>Maracaju</t>
        </is>
      </c>
      <c r="C5154" s="0" t="inlineStr">
        <is>
          <t>MS</t>
        </is>
      </c>
      <c r="D5154" s="0" t="inlineStr">
        <is>
          <t>2022</t>
        </is>
      </c>
      <c r="E5154" s="1">
        <v>44824</v>
      </c>
      <c r="F5154" s="1">
        <v>947</v>
      </c>
      <c r="G5154" s="1">
        <v>1816</v>
      </c>
      <c r="H5154" s="1">
        <v>6111</v>
      </c>
      <c r="I5154" s="1">
        <f>(F5154+G5154+H5154)/E5154*100</f>
        <v>19.797429948242013207210422988</v>
      </c>
      <c r="J5154" s="1">
        <f>(F5154+G5154)/E5154*100</f>
        <v>6.1641085132964483312511154739</v>
      </c>
      <c r="K5154" s="1">
        <f>F5154/E5154*100</f>
        <v>2.1127074781367124754595752276</v>
      </c>
      <c r="L5154" s="1">
        <v>1785.78</v>
      </c>
      <c r="M5154" s="1">
        <v>1237.33</v>
      </c>
      <c r="N5154" s="1">
        <v>4.40</v>
      </c>
      <c r="O5154" s="1">
        <v>90.73</v>
      </c>
      <c r="P5154" s="1">
        <v>7.31</v>
      </c>
      <c r="Q5154" s="1">
        <v>42.94</v>
      </c>
      <c r="R5154" s="1">
        <v>29.70</v>
      </c>
      <c r="S5154" s="1">
        <v>27.17</v>
      </c>
      <c s="1" r="T5154">
        <v>0</v>
      </c>
      <c r="U5154" s="1">
        <v>92.63</v>
      </c>
      <c r="V5154" s="1">
        <f>100-U5154</f>
        <v>7.37</v>
      </c>
      <c r="W5154" s="1">
        <v>5.85</v>
      </c>
      <c r="X5154" s="0" t="inlineStr">
        <is>
          <t>IBGE — Censo Demográfico 2022 / SIDRA</t>
        </is>
      </c>
    </row>
    <row r="5155">
      <c r="A5155" s="0" t="inlineStr">
        <is>
          <t>5005608</t>
        </is>
      </c>
      <c r="B5155" s="0" t="inlineStr">
        <is>
          <t>Miranda</t>
        </is>
      </c>
      <c r="C5155" s="0" t="inlineStr">
        <is>
          <t>MS</t>
        </is>
      </c>
      <c r="D5155" s="0" t="inlineStr">
        <is>
          <t>2022</t>
        </is>
      </c>
      <c r="E5155" s="1">
        <v>25317</v>
      </c>
      <c r="F5155" s="1">
        <v>2136</v>
      </c>
      <c r="G5155" s="1">
        <v>4036</v>
      </c>
      <c r="H5155" s="1">
        <v>6276</v>
      </c>
      <c r="I5155" s="1">
        <f>(F5155+G5155+H5155)/E5155*100</f>
        <v>49.168542876328158944582691472</v>
      </c>
      <c r="J5155" s="1">
        <f>(F5155+G5155)/E5155*100</f>
        <v>24.378875854169135363589682822</v>
      </c>
      <c r="K5155" s="1">
        <f>F5155/E5155*100</f>
        <v>8.437018604100011849745230478</v>
      </c>
      <c r="L5155" s="1">
        <v>924.13</v>
      </c>
      <c r="M5155" s="1">
        <v>633.33</v>
      </c>
      <c r="N5155" s="1">
        <v>9.24</v>
      </c>
      <c r="O5155" s="1">
        <v>83.41</v>
      </c>
      <c r="P5155" s="1">
        <v>13.94</v>
      </c>
      <c r="Q5155" s="1">
        <v>39.51</v>
      </c>
      <c r="R5155" s="1">
        <v>37.69</v>
      </c>
      <c r="S5155" s="1">
        <v>22.21</v>
      </c>
      <c r="T5155" s="1">
        <v>0.23</v>
      </c>
      <c r="U5155" s="1">
        <v>74.15</v>
      </c>
      <c r="V5155" s="1">
        <f>100-U5155</f>
        <v>25.85</v>
      </c>
      <c r="W5155" s="1">
        <v>23.53</v>
      </c>
      <c r="X5155" s="0" t="inlineStr">
        <is>
          <t>IBGE — Censo Demográfico 2022 / SIDRA</t>
        </is>
      </c>
    </row>
    <row r="5156">
      <c r="A5156" s="0" t="inlineStr">
        <is>
          <t>5005681</t>
        </is>
      </c>
      <c r="B5156" s="0" t="inlineStr">
        <is>
          <t>Mundo Novo</t>
        </is>
      </c>
      <c r="C5156" s="0" t="inlineStr">
        <is>
          <t>MS</t>
        </is>
      </c>
      <c r="D5156" s="0" t="inlineStr">
        <is>
          <t>2022</t>
        </is>
      </c>
      <c r="E5156" s="1">
        <v>18792</v>
      </c>
      <c r="F5156" s="1">
        <v>114</v>
      </c>
      <c r="G5156" s="1">
        <v>805</v>
      </c>
      <c r="H5156" s="1">
        <v>2950</v>
      </c>
      <c r="I5156" s="1">
        <f>(F5156+G5156+H5156)/E5156*100</f>
        <v>20.588548318433375904640272456</v>
      </c>
      <c r="J5156" s="1">
        <f>(F5156+G5156)/E5156*100</f>
        <v>4.8903788846317581949765857812</v>
      </c>
      <c r="K5156" s="1">
        <f>F5156/E5156*100</f>
        <v>0.6066411238825031928480204342</v>
      </c>
      <c r="L5156" s="1">
        <v>1531.14</v>
      </c>
      <c r="M5156" s="1">
        <v>1140.00</v>
      </c>
      <c r="N5156" s="1">
        <v>8.77</v>
      </c>
      <c r="O5156" s="1">
        <v>90.47</v>
      </c>
      <c r="P5156" s="1">
        <v>7.70</v>
      </c>
      <c r="Q5156" s="1">
        <v>1.26</v>
      </c>
      <c r="R5156" s="1">
        <v>12.27</v>
      </c>
      <c r="S5156" s="1">
        <v>86.08</v>
      </c>
      <c r="T5156" s="1">
        <v>0.03</v>
      </c>
      <c r="U5156" s="1">
        <v>91.40</v>
      </c>
      <c r="V5156" s="1">
        <f>100-U5156</f>
        <v>8.60</v>
      </c>
      <c r="W5156" s="1">
        <v>6.92</v>
      </c>
      <c r="X5156" s="0" t="inlineStr">
        <is>
          <t>IBGE — Censo Demográfico 2022 / SIDRA</t>
        </is>
      </c>
    </row>
    <row r="5157">
      <c r="A5157" s="0" t="inlineStr">
        <is>
          <t>5005707</t>
        </is>
      </c>
      <c r="B5157" s="0" t="inlineStr">
        <is>
          <t>Naviraí</t>
        </is>
      </c>
      <c r="C5157" s="0" t="inlineStr">
        <is>
          <t>MS</t>
        </is>
      </c>
      <c r="D5157" s="0" t="inlineStr">
        <is>
          <t>2022</t>
        </is>
      </c>
      <c r="E5157" s="1">
        <v>49872</v>
      </c>
      <c r="F5157" s="1">
        <v>534</v>
      </c>
      <c r="G5157" s="1">
        <v>2421</v>
      </c>
      <c r="H5157" s="1">
        <v>6995</v>
      </c>
      <c r="I5157" s="1">
        <f>(F5157+G5157+H5157)/E5157*100</f>
        <v>19.951074751363490535771575233</v>
      </c>
      <c r="J5157" s="1">
        <f>(F5157+G5157)/E5157*100</f>
        <v>5.9251684311838306063522617902</v>
      </c>
      <c r="K5157" s="1">
        <f>F5157/E5157*100</f>
        <v>1.0707410972088546679499518768</v>
      </c>
      <c r="L5157" s="1">
        <v>1743.97</v>
      </c>
      <c r="M5157" s="1">
        <v>1206.00</v>
      </c>
      <c r="N5157" s="1">
        <v>7.29</v>
      </c>
      <c r="O5157" s="1">
        <v>94.93</v>
      </c>
      <c r="P5157" s="1">
        <v>4.02</v>
      </c>
      <c r="Q5157" s="1">
        <v>35.14</v>
      </c>
      <c r="R5157" s="1">
        <v>23.51</v>
      </c>
      <c r="S5157" s="1">
        <v>41.23</v>
      </c>
      <c r="T5157" s="1">
        <v>0.02</v>
      </c>
      <c r="U5157" s="1">
        <v>96.82</v>
      </c>
      <c r="V5157" s="1">
        <f>100-U5157</f>
        <v>3.18</v>
      </c>
      <c r="W5157" s="1">
        <v>2.39</v>
      </c>
      <c r="X5157" s="0" t="inlineStr">
        <is>
          <t>IBGE — Censo Demográfico 2022 / SIDRA</t>
        </is>
      </c>
    </row>
    <row r="5158">
      <c r="A5158" s="0" t="inlineStr">
        <is>
          <t>5005806</t>
        </is>
      </c>
      <c r="B5158" s="0" t="inlineStr">
        <is>
          <t>Nioaque</t>
        </is>
      </c>
      <c r="C5158" s="0" t="inlineStr">
        <is>
          <t>MS</t>
        </is>
      </c>
      <c r="D5158" s="0" t="inlineStr">
        <is>
          <t>2022</t>
        </is>
      </c>
      <c r="E5158" s="1">
        <v>13220</v>
      </c>
      <c r="F5158" s="1">
        <v>115</v>
      </c>
      <c r="G5158" s="1">
        <v>875</v>
      </c>
      <c r="H5158" s="1">
        <v>2868</v>
      </c>
      <c r="I5158" s="1">
        <f>(F5158+G5158+H5158)/E5158*100</f>
        <v>29.183055975794251134644478064</v>
      </c>
      <c r="J5158" s="1">
        <f>(F5158+G5158)/E5158*100</f>
        <v>7.4886535552193645990922844175</v>
      </c>
      <c r="K5158" s="1">
        <f>F5158/E5158*100</f>
        <v>0.8698940998487140695915279879</v>
      </c>
      <c r="L5158" s="1">
        <v>1269.36</v>
      </c>
      <c r="M5158" s="1">
        <v>920.00</v>
      </c>
      <c r="N5158" s="1">
        <v>8.14</v>
      </c>
      <c r="O5158" s="1">
        <v>73.09</v>
      </c>
      <c r="P5158" s="1">
        <v>22.66</v>
      </c>
      <c r="Q5158" s="1">
        <v>27.24</v>
      </c>
      <c r="R5158" s="1">
        <v>9.26</v>
      </c>
      <c r="S5158" s="1">
        <v>62.98</v>
      </c>
      <c s="1" r="T5158">
        <v>0</v>
      </c>
      <c r="U5158" s="1">
        <v>56.19</v>
      </c>
      <c r="V5158" s="1">
        <f>100-U5158</f>
        <v>43.81</v>
      </c>
      <c r="W5158" s="1">
        <v>38.63</v>
      </c>
      <c r="X5158" s="0" t="inlineStr">
        <is>
          <t>IBGE — Censo Demográfico 2022 / SIDRA</t>
        </is>
      </c>
    </row>
    <row r="5159">
      <c r="A5159" s="0" t="inlineStr">
        <is>
          <t>5006002</t>
        </is>
      </c>
      <c r="B5159" s="0" t="inlineStr">
        <is>
          <t>Nova Alvorada do Sul</t>
        </is>
      </c>
      <c r="C5159" s="0" t="inlineStr">
        <is>
          <t>MS</t>
        </is>
      </c>
      <c r="D5159" s="0" t="inlineStr">
        <is>
          <t>2022</t>
        </is>
      </c>
      <c r="E5159" s="1">
        <v>21798</v>
      </c>
      <c r="F5159" s="1">
        <v>1048</v>
      </c>
      <c r="G5159" s="1">
        <v>935</v>
      </c>
      <c r="H5159" s="1">
        <v>4643</v>
      </c>
      <c r="I5159" s="1">
        <f>(F5159+G5159+H5159)/E5159*100</f>
        <v>30.397284154509588035599596293</v>
      </c>
      <c r="J5159" s="1">
        <f>(F5159+G5159)/E5159*100</f>
        <v>9.09716487751169832094687586</v>
      </c>
      <c r="K5159" s="1">
        <f>F5159/E5159*100</f>
        <v>4.8077805303238829250389944032</v>
      </c>
      <c r="L5159" s="1">
        <v>1245.03</v>
      </c>
      <c r="M5159" s="1">
        <v>950.00</v>
      </c>
      <c r="N5159" s="1">
        <v>6.39</v>
      </c>
      <c r="O5159" s="1">
        <v>83.96</v>
      </c>
      <c r="P5159" s="1">
        <v>14.07</v>
      </c>
      <c r="Q5159" s="1">
        <v>17.21</v>
      </c>
      <c r="R5159" s="1">
        <v>51.52</v>
      </c>
      <c r="S5159" s="1">
        <v>31.21</v>
      </c>
      <c r="T5159" s="1">
        <v>0.01</v>
      </c>
      <c r="U5159" s="1">
        <v>85.12</v>
      </c>
      <c r="V5159" s="1">
        <f>100-U5159</f>
        <v>14.88</v>
      </c>
      <c r="W5159" s="1">
        <v>12.72</v>
      </c>
      <c r="X5159" s="0" t="inlineStr">
        <is>
          <t>IBGE — Censo Demográfico 2022 / SIDRA</t>
        </is>
      </c>
    </row>
    <row r="5160">
      <c r="A5160" s="0" t="inlineStr">
        <is>
          <t>5006200</t>
        </is>
      </c>
      <c r="B5160" s="0" t="inlineStr">
        <is>
          <t>Nova Andradina</t>
        </is>
      </c>
      <c r="C5160" s="0" t="inlineStr">
        <is>
          <t>MS</t>
        </is>
      </c>
      <c r="D5160" s="0" t="inlineStr">
        <is>
          <t>2022</t>
        </is>
      </c>
      <c r="E5160" s="1">
        <v>48191</v>
      </c>
      <c r="F5160" s="1">
        <v>1157</v>
      </c>
      <c r="G5160" s="1">
        <v>2090</v>
      </c>
      <c r="H5160" s="1">
        <v>6873</v>
      </c>
      <c r="I5160" s="1">
        <f>(F5160+G5160+H5160)/E5160*100</f>
        <v>20.999771741611504222780187172</v>
      </c>
      <c r="J5160" s="1">
        <f>(F5160+G5160)/E5160*100</f>
        <v>6.7377726131435330248386628209</v>
      </c>
      <c r="K5160" s="1">
        <f>F5160/E5160*100</f>
        <v>2.4008632317237658483949285136</v>
      </c>
      <c r="L5160" s="1">
        <v>1656.18</v>
      </c>
      <c r="M5160" s="1">
        <v>1200.00</v>
      </c>
      <c r="N5160" s="1">
        <v>5.96</v>
      </c>
      <c r="O5160" s="1">
        <v>88.33</v>
      </c>
      <c r="P5160" s="1">
        <v>10.33</v>
      </c>
      <c r="Q5160" s="1">
        <v>37.02</v>
      </c>
      <c r="R5160" s="1">
        <v>30.11</v>
      </c>
      <c r="S5160" s="1">
        <v>32.80</v>
      </c>
      <c s="1" r="T5160">
        <v>0</v>
      </c>
      <c r="U5160" s="1">
        <v>88.94</v>
      </c>
      <c r="V5160" s="1">
        <f>100-U5160</f>
        <v>11.06</v>
      </c>
      <c r="W5160" s="1">
        <v>9.32</v>
      </c>
      <c r="X5160" s="0" t="inlineStr">
        <is>
          <t>IBGE — Censo Demográfico 2022 / SIDRA</t>
        </is>
      </c>
    </row>
    <row r="5161">
      <c r="A5161" s="0" t="inlineStr">
        <is>
          <t>5006259</t>
        </is>
      </c>
      <c r="B5161" s="0" t="inlineStr">
        <is>
          <t>Novo Horizonte do Sul</t>
        </is>
      </c>
      <c r="C5161" s="0" t="inlineStr">
        <is>
          <t>MS</t>
        </is>
      </c>
      <c r="D5161" s="0" t="inlineStr">
        <is>
          <t>2022</t>
        </is>
      </c>
      <c r="E5161" s="1">
        <v>4716</v>
      </c>
      <c r="F5161" s="1">
        <v>207</v>
      </c>
      <c r="G5161" s="1">
        <v>126</v>
      </c>
      <c r="H5161" s="1">
        <v>816</v>
      </c>
      <c r="I5161" s="1">
        <f>(F5161+G5161+H5161)/E5161*100</f>
        <v>24.363867684478371501272264631</v>
      </c>
      <c r="J5161" s="1">
        <f>(F5161+G5161)/E5161*100</f>
        <v>7.0610687022900763358778625954</v>
      </c>
      <c r="K5161" s="1">
        <f>F5161/E5161*100</f>
        <v>4.3893129770992366412213740458</v>
      </c>
      <c r="L5161" s="1">
        <v>1347.22</v>
      </c>
      <c r="M5161" s="1">
        <v>1166.67</v>
      </c>
      <c r="N5161" s="1">
        <v>10.30</v>
      </c>
      <c r="O5161" s="1">
        <v>68.37</v>
      </c>
      <c r="P5161" s="1">
        <v>3.23</v>
      </c>
      <c r="Q5161" s="1">
        <v>10.52</v>
      </c>
      <c r="R5161" s="1">
        <v>0.95</v>
      </c>
      <c r="S5161" s="1">
        <v>88.36</v>
      </c>
      <c s="1" r="T5161">
        <v>0</v>
      </c>
      <c r="U5161" s="1">
        <v>69.32</v>
      </c>
      <c r="V5161" s="1">
        <f>100-U5161</f>
        <v>30.68</v>
      </c>
      <c r="W5161" s="1">
        <v>27.67</v>
      </c>
      <c r="X5161" s="0" t="inlineStr">
        <is>
          <t>IBGE — Censo Demográfico 2022 / SIDRA</t>
        </is>
      </c>
    </row>
    <row r="5162">
      <c r="A5162" s="0" t="inlineStr">
        <is>
          <t>5006275</t>
        </is>
      </c>
      <c r="B5162" s="0" t="inlineStr">
        <is>
          <t>Paraíso das Águas</t>
        </is>
      </c>
      <c r="C5162" s="0" t="inlineStr">
        <is>
          <t>MS</t>
        </is>
      </c>
      <c r="D5162" s="0" t="inlineStr">
        <is>
          <t>2022</t>
        </is>
      </c>
      <c r="E5162" s="1">
        <v>5477</v>
      </c>
      <c r="F5162" s="1">
        <v>84</v>
      </c>
      <c r="G5162" s="1">
        <v>94</v>
      </c>
      <c r="H5162" s="1">
        <v>557</v>
      </c>
      <c r="I5162" s="1">
        <f>(F5162+G5162+H5162)/E5162*100</f>
        <v>13.419755340514880408983019901</v>
      </c>
      <c r="J5162" s="1">
        <f>(F5162+G5162)/E5162*100</f>
        <v>3.2499543545736717180938469965</v>
      </c>
      <c r="K5162" s="1">
        <f>F5162/E5162*100</f>
        <v>1.5336863246302720467409165602</v>
      </c>
      <c r="L5162" s="1">
        <v>1692.38</v>
      </c>
      <c r="M5162" s="1">
        <v>1250.00</v>
      </c>
      <c r="N5162" s="1">
        <v>7.19</v>
      </c>
      <c r="O5162" s="1">
        <v>59.37</v>
      </c>
      <c r="P5162" s="1">
        <v>39.05</v>
      </c>
      <c r="Q5162" s="1">
        <v>14.43</v>
      </c>
      <c r="R5162" s="1">
        <v>17.91</v>
      </c>
      <c r="S5162" s="1">
        <v>67.35</v>
      </c>
      <c s="1" r="T5162">
        <v>0</v>
      </c>
      <c r="U5162" s="1">
        <v>67.66</v>
      </c>
      <c r="V5162" s="1">
        <f>100-U5162</f>
        <v>32.34</v>
      </c>
      <c r="W5162" s="1">
        <v>19.50</v>
      </c>
      <c r="X5162" s="0" t="inlineStr">
        <is>
          <t>IBGE — Censo Demográfico 2022 / SIDRA</t>
        </is>
      </c>
    </row>
    <row r="5163">
      <c r="A5163" s="0" t="inlineStr">
        <is>
          <t>5006309</t>
        </is>
      </c>
      <c r="B5163" s="0" t="inlineStr">
        <is>
          <t>Paranaíba</t>
        </is>
      </c>
      <c r="C5163" s="0" t="inlineStr">
        <is>
          <t>MS</t>
        </is>
      </c>
      <c r="D5163" s="0" t="inlineStr">
        <is>
          <t>2022</t>
        </is>
      </c>
      <c r="E5163" s="1">
        <v>40482</v>
      </c>
      <c r="F5163" s="1">
        <v>241</v>
      </c>
      <c r="G5163" s="1">
        <v>1270</v>
      </c>
      <c r="H5163" s="1">
        <v>5537</v>
      </c>
      <c r="I5163" s="1">
        <f>(F5163+G5163+H5163)/E5163*100</f>
        <v>17.410207005582728126080727237</v>
      </c>
      <c r="J5163" s="1">
        <f>(F5163+G5163)/E5163*100</f>
        <v>3.7325230966849463959290548886</v>
      </c>
      <c r="K5163" s="1">
        <f>F5163/E5163*100</f>
        <v>0.5953263178696704708265401907</v>
      </c>
      <c r="L5163" s="1">
        <v>1719.67</v>
      </c>
      <c r="M5163" s="1">
        <v>1212.00</v>
      </c>
      <c r="N5163" s="1">
        <v>7.50</v>
      </c>
      <c r="O5163" s="1">
        <v>63.86</v>
      </c>
      <c r="P5163" s="1">
        <v>24.68</v>
      </c>
      <c r="Q5163" s="1">
        <v>69.63</v>
      </c>
      <c r="R5163" s="1">
        <v>11.03</v>
      </c>
      <c r="S5163" s="1">
        <v>18.73</v>
      </c>
      <c r="T5163" s="1">
        <v>0.03</v>
      </c>
      <c r="U5163" s="1">
        <v>93.23</v>
      </c>
      <c r="V5163" s="1">
        <f>100-U5163</f>
        <v>6.77</v>
      </c>
      <c r="W5163" s="1">
        <v>5.84</v>
      </c>
      <c r="X5163" s="0" t="inlineStr">
        <is>
          <t>IBGE — Censo Demográfico 2022 / SIDRA</t>
        </is>
      </c>
    </row>
    <row r="5164">
      <c r="A5164" s="0" t="inlineStr">
        <is>
          <t>5006358</t>
        </is>
      </c>
      <c r="B5164" s="0" t="inlineStr">
        <is>
          <t>Paranhos</t>
        </is>
      </c>
      <c r="C5164" s="0" t="inlineStr">
        <is>
          <t>MS</t>
        </is>
      </c>
      <c r="D5164" s="0" t="inlineStr">
        <is>
          <t>2022</t>
        </is>
      </c>
      <c r="E5164" s="1">
        <v>12753</v>
      </c>
      <c r="F5164" s="1">
        <v>341</v>
      </c>
      <c r="G5164" s="1">
        <v>4450</v>
      </c>
      <c r="H5164" s="1">
        <v>3492</v>
      </c>
      <c r="I5164" s="1">
        <f>(F5164+G5164+H5164)/E5164*100</f>
        <v>64.949423665019995295224653023</v>
      </c>
      <c r="J5164" s="1">
        <f>(F5164+G5164)/E5164*100</f>
        <v>37.567631145612796988943777935</v>
      </c>
      <c r="K5164" s="1">
        <f>F5164/E5164*100</f>
        <v>2.6738806555320316788206696464</v>
      </c>
      <c r="L5164" s="1">
        <v>763.99</v>
      </c>
      <c r="M5164" s="1">
        <v>450.00</v>
      </c>
      <c r="N5164" s="1">
        <v>13.99</v>
      </c>
      <c r="O5164" s="1">
        <v>69.99</v>
      </c>
      <c r="P5164" s="1">
        <v>28.74</v>
      </c>
      <c r="Q5164" s="1">
        <v>34.14</v>
      </c>
      <c r="R5164" s="1">
        <v>3.19</v>
      </c>
      <c r="S5164" s="1">
        <v>39.68</v>
      </c>
      <c r="T5164" s="1">
        <v>0.52</v>
      </c>
      <c r="U5164" s="1">
        <v>53.17</v>
      </c>
      <c r="V5164" s="1">
        <f>100-U5164</f>
        <v>46.83</v>
      </c>
      <c r="W5164" s="1">
        <v>40.97</v>
      </c>
      <c r="X5164" s="0" t="inlineStr">
        <is>
          <t>IBGE — Censo Demográfico 2022 / SIDRA</t>
        </is>
      </c>
    </row>
    <row r="5165">
      <c r="A5165" s="0" t="inlineStr">
        <is>
          <t>5006408</t>
        </is>
      </c>
      <c r="B5165" s="0" t="inlineStr">
        <is>
          <t>Pedro Gomes</t>
        </is>
      </c>
      <c r="C5165" s="0" t="inlineStr">
        <is>
          <t>MS</t>
        </is>
      </c>
      <c r="D5165" s="0" t="inlineStr">
        <is>
          <t>2022</t>
        </is>
      </c>
      <c r="E5165" s="1">
        <v>6881</v>
      </c>
      <c r="F5165" s="1">
        <v>33</v>
      </c>
      <c r="G5165" s="1">
        <v>595</v>
      </c>
      <c r="H5165" s="1">
        <v>1401</v>
      </c>
      <c r="I5165" s="1">
        <f>(F5165+G5165+H5165)/E5165*100</f>
        <v>29.486993169597442232233686964</v>
      </c>
      <c r="J5165" s="1">
        <f>(F5165+G5165)/E5165*100</f>
        <v>9.126580438889696265077750327</v>
      </c>
      <c r="K5165" s="1">
        <f>F5165/E5165*100</f>
        <v>0.4795814561836942304897543962</v>
      </c>
      <c r="L5165" s="1">
        <v>1271.33</v>
      </c>
      <c r="M5165" s="1">
        <v>909.00</v>
      </c>
      <c r="N5165" s="1">
        <v>10.55</v>
      </c>
      <c r="O5165" s="1">
        <v>79.27</v>
      </c>
      <c r="P5165" s="1">
        <v>14.88</v>
      </c>
      <c r="Q5165" s="1">
        <v>13.11</v>
      </c>
      <c r="R5165" s="1">
        <v>65.12</v>
      </c>
      <c r="S5165" s="1">
        <v>21.66</v>
      </c>
      <c r="T5165" s="1">
        <v>0.04</v>
      </c>
      <c r="U5165" s="1">
        <v>79.56</v>
      </c>
      <c r="V5165" s="1">
        <f>100-U5165</f>
        <v>20.44</v>
      </c>
      <c r="W5165" s="1">
        <v>14.14</v>
      </c>
      <c r="X5165" s="0" t="inlineStr">
        <is>
          <t>IBGE — Censo Demográfico 2022 / SIDRA</t>
        </is>
      </c>
    </row>
    <row r="5166">
      <c r="A5166" s="0" t="inlineStr">
        <is>
          <t>5006606</t>
        </is>
      </c>
      <c r="B5166" s="0" t="inlineStr">
        <is>
          <t>Ponta Porã</t>
        </is>
      </c>
      <c r="C5166" s="0" t="inlineStr">
        <is>
          <t>MS</t>
        </is>
      </c>
      <c r="D5166" s="0" t="inlineStr">
        <is>
          <t>2022</t>
        </is>
      </c>
      <c r="E5166" s="1">
        <v>91450</v>
      </c>
      <c r="F5166" s="1">
        <v>1765</v>
      </c>
      <c r="G5166" s="1">
        <v>8632</v>
      </c>
      <c r="H5166" s="1">
        <v>19846</v>
      </c>
      <c r="I5166" s="1">
        <f>(F5166+G5166+H5166)/E5166*100</f>
        <v>33.070530344450519409513395298</v>
      </c>
      <c r="J5166" s="1">
        <f>(F5166+G5166)/E5166*100</f>
        <v>11.369054127938764352104975396</v>
      </c>
      <c r="K5166" s="1">
        <f>F5166/E5166*100</f>
        <v>1.9300164024056861673045379989</v>
      </c>
      <c r="L5166" s="1">
        <v>1484.68</v>
      </c>
      <c r="M5166" s="1">
        <v>900.00</v>
      </c>
      <c r="N5166" s="1">
        <v>5.91</v>
      </c>
      <c r="O5166" s="1">
        <v>82.96</v>
      </c>
      <c r="P5166" s="1">
        <v>13.78</v>
      </c>
      <c r="Q5166" s="1">
        <v>61.42</v>
      </c>
      <c r="R5166" s="1">
        <v>13.23</v>
      </c>
      <c r="S5166" s="1">
        <v>24.82</v>
      </c>
      <c r="T5166" s="1">
        <v>0.08</v>
      </c>
      <c r="U5166" s="1">
        <v>85.77</v>
      </c>
      <c r="V5166" s="1">
        <f>100-U5166</f>
        <v>14.23</v>
      </c>
      <c r="W5166" s="1">
        <v>11.29</v>
      </c>
      <c r="X5166" s="0" t="inlineStr">
        <is>
          <t>IBGE — Censo Demográfico 2022 / SIDRA</t>
        </is>
      </c>
    </row>
    <row r="5167">
      <c r="A5167" s="0" t="inlineStr">
        <is>
          <t>5006903</t>
        </is>
      </c>
      <c r="B5167" s="0" t="inlineStr">
        <is>
          <t>Porto Murtinho</t>
        </is>
      </c>
      <c r="C5167" s="0" t="inlineStr">
        <is>
          <t>MS</t>
        </is>
      </c>
      <c r="D5167" s="0" t="inlineStr">
        <is>
          <t>2022</t>
        </is>
      </c>
      <c r="E5167" s="1">
        <v>12767</v>
      </c>
      <c r="F5167" s="1">
        <v>427</v>
      </c>
      <c r="G5167" s="1">
        <v>1233</v>
      </c>
      <c r="H5167" s="1">
        <v>2751</v>
      </c>
      <c r="I5167" s="1">
        <f>(F5167+G5167+H5167)/E5167*100</f>
        <v>34.550011749040495026239523772</v>
      </c>
      <c r="J5167" s="1">
        <f>(F5167+G5167)/E5167*100</f>
        <v>13.00227148116237173964126263</v>
      </c>
      <c r="K5167" s="1">
        <f>F5167/E5167*100</f>
        <v>3.3445601942508028511004934597</v>
      </c>
      <c r="L5167" s="1">
        <v>1166.44</v>
      </c>
      <c r="M5167" s="1">
        <v>833.33</v>
      </c>
      <c r="N5167" s="1">
        <v>9.01</v>
      </c>
      <c r="O5167" s="1">
        <v>78.63</v>
      </c>
      <c r="P5167" s="1">
        <v>19.94</v>
      </c>
      <c r="Q5167" s="1">
        <v>69.26</v>
      </c>
      <c r="R5167" s="1">
        <v>2.72</v>
      </c>
      <c r="S5167" s="1">
        <v>27.21</v>
      </c>
      <c r="T5167" s="1">
        <v>0.02</v>
      </c>
      <c r="U5167" s="1">
        <v>70.02</v>
      </c>
      <c r="V5167" s="1">
        <f>100-U5167</f>
        <v>29.98</v>
      </c>
      <c r="W5167" s="1">
        <v>20.03</v>
      </c>
      <c r="X5167" s="0" t="inlineStr">
        <is>
          <t>IBGE — Censo Demográfico 2022 / SIDRA</t>
        </is>
      </c>
    </row>
    <row r="5168">
      <c r="A5168" s="0" t="inlineStr">
        <is>
          <t>5007109</t>
        </is>
      </c>
      <c r="B5168" s="0" t="inlineStr">
        <is>
          <t>Ribas do Rio Pardo</t>
        </is>
      </c>
      <c r="C5168" s="0" t="inlineStr">
        <is>
          <t>MS</t>
        </is>
      </c>
      <c r="D5168" s="0" t="inlineStr">
        <is>
          <t>2022</t>
        </is>
      </c>
      <c r="E5168" s="1">
        <v>22978</v>
      </c>
      <c r="F5168" s="1">
        <v>165</v>
      </c>
      <c r="G5168" s="1">
        <v>839</v>
      </c>
      <c r="H5168" s="1">
        <v>3288</v>
      </c>
      <c r="I5168" s="1">
        <f>(F5168+G5168+H5168)/E5168*100</f>
        <v>18.67873618243537296544520846</v>
      </c>
      <c r="J5168" s="1">
        <f>(F5168+G5168)/E5168*100</f>
        <v>4.369396814344155278962485856</v>
      </c>
      <c r="K5168" s="1">
        <f>F5168/E5168*100</f>
        <v>0.7180781617199059970406475759</v>
      </c>
      <c r="L5168" s="1">
        <v>1580.75</v>
      </c>
      <c r="M5168" s="1">
        <v>1162.00</v>
      </c>
      <c r="N5168" s="1">
        <v>6.49</v>
      </c>
      <c r="O5168" s="1">
        <v>74.51</v>
      </c>
      <c r="P5168" s="1">
        <v>23.82</v>
      </c>
      <c r="Q5168" s="1">
        <v>45.36</v>
      </c>
      <c r="R5168" s="1">
        <v>25.81</v>
      </c>
      <c r="S5168" s="1">
        <v>28.42</v>
      </c>
      <c r="T5168" s="1">
        <v>0.01</v>
      </c>
      <c r="U5168" s="1">
        <v>79.57</v>
      </c>
      <c r="V5168" s="1">
        <f>100-U5168</f>
        <v>20.43</v>
      </c>
      <c r="W5168" s="1">
        <v>15.52</v>
      </c>
      <c r="X5168" s="0" t="inlineStr">
        <is>
          <t>IBGE — Censo Demográfico 2022 / SIDRA</t>
        </is>
      </c>
    </row>
    <row r="5169">
      <c r="A5169" s="0" t="inlineStr">
        <is>
          <t>5007208</t>
        </is>
      </c>
      <c r="B5169" s="0" t="inlineStr">
        <is>
          <t>Rio Brilhante</t>
        </is>
      </c>
      <c r="C5169" s="0" t="inlineStr">
        <is>
          <t>MS</t>
        </is>
      </c>
      <c r="D5169" s="0" t="inlineStr">
        <is>
          <t>2022</t>
        </is>
      </c>
      <c r="E5169" s="1">
        <v>37165</v>
      </c>
      <c r="F5169" s="1">
        <v>393</v>
      </c>
      <c r="G5169" s="1">
        <v>1789</v>
      </c>
      <c r="H5169" s="1">
        <v>6720</v>
      </c>
      <c r="I5169" s="1">
        <f>(F5169+G5169+H5169)/E5169*100</f>
        <v>23.952643616305663931117987354</v>
      </c>
      <c r="J5169" s="1">
        <f>(F5169+G5169)/E5169*100</f>
        <v>5.8711152966500739943495224001</v>
      </c>
      <c r="K5169" s="1">
        <f>F5169/E5169*100</f>
        <v>1.0574465222655724471949414772</v>
      </c>
      <c r="L5169" s="1">
        <v>1528.88</v>
      </c>
      <c r="M5169" s="1">
        <v>1091.20</v>
      </c>
      <c r="N5169" s="1">
        <v>6.35</v>
      </c>
      <c r="O5169" s="1">
        <v>86.55</v>
      </c>
      <c r="P5169" s="1">
        <v>9.71</v>
      </c>
      <c r="Q5169" s="1">
        <v>23.83</v>
      </c>
      <c r="R5169" s="1">
        <v>49.76</v>
      </c>
      <c r="S5169" s="1">
        <v>26.26</v>
      </c>
      <c r="T5169" s="1">
        <v>0.04</v>
      </c>
      <c r="U5169" s="1">
        <v>88.42</v>
      </c>
      <c r="V5169" s="1">
        <f>100-U5169</f>
        <v>11.58</v>
      </c>
      <c r="W5169" s="1">
        <v>9.55</v>
      </c>
      <c r="X5169" s="0" t="inlineStr">
        <is>
          <t>IBGE — Censo Demográfico 2022 / SIDRA</t>
        </is>
      </c>
    </row>
    <row r="5170">
      <c r="A5170" s="0" t="inlineStr">
        <is>
          <t>5007307</t>
        </is>
      </c>
      <c r="B5170" s="0" t="inlineStr">
        <is>
          <t>Rio Negro</t>
        </is>
      </c>
      <c r="C5170" s="0" t="inlineStr">
        <is>
          <t>MS</t>
        </is>
      </c>
      <c r="D5170" s="0" t="inlineStr">
        <is>
          <t>2022</t>
        </is>
      </c>
      <c r="E5170" s="1">
        <v>4817</v>
      </c>
      <c r="F5170" s="1">
        <v>24</v>
      </c>
      <c r="G5170" s="1">
        <v>205</v>
      </c>
      <c r="H5170" s="1">
        <v>651</v>
      </c>
      <c r="I5170" s="1">
        <f>(F5170+G5170+H5170)/E5170*100</f>
        <v>18.268631928586257006435540793</v>
      </c>
      <c r="J5170" s="1">
        <f>(F5170+G5170)/E5170*100</f>
        <v>4.7539962632343782437201577745</v>
      </c>
      <c r="K5170" s="1">
        <f>F5170/E5170*100</f>
        <v>0.4982354162341706456300602034</v>
      </c>
      <c r="L5170" s="1">
        <v>1501.79</v>
      </c>
      <c r="M5170" s="1">
        <v>1212.00</v>
      </c>
      <c r="N5170" s="1">
        <v>8.66</v>
      </c>
      <c r="O5170" s="1">
        <v>75.24</v>
      </c>
      <c r="P5170" s="1">
        <v>23.69</v>
      </c>
      <c r="Q5170" s="1">
        <v>10.46</v>
      </c>
      <c r="R5170" s="1">
        <v>82.98</v>
      </c>
      <c r="S5170" s="1">
        <v>6.27</v>
      </c>
      <c r="T5170" s="1">
        <v>0.11</v>
      </c>
      <c r="U5170" s="1">
        <v>79.37</v>
      </c>
      <c r="V5170" s="1">
        <f>100-U5170</f>
        <v>20.63</v>
      </c>
      <c r="W5170" s="1">
        <v>15.55</v>
      </c>
      <c r="X5170" s="0" t="inlineStr">
        <is>
          <t>IBGE — Censo Demográfico 2022 / SIDRA</t>
        </is>
      </c>
    </row>
    <row r="5171">
      <c r="A5171" s="0" t="inlineStr">
        <is>
          <t>5007406</t>
        </is>
      </c>
      <c r="B5171" s="0" t="inlineStr">
        <is>
          <t>Rio Verde de Mato Grosso</t>
        </is>
      </c>
      <c r="C5171" s="0" t="inlineStr">
        <is>
          <t>MS</t>
        </is>
      </c>
      <c r="D5171" s="0" t="inlineStr">
        <is>
          <t>2022</t>
        </is>
      </c>
      <c r="E5171" s="1">
        <v>19688</v>
      </c>
      <c r="F5171" s="1">
        <v>277</v>
      </c>
      <c r="G5171" s="1">
        <v>978</v>
      </c>
      <c r="H5171" s="1">
        <v>3431</v>
      </c>
      <c r="I5171" s="1">
        <f>(F5171+G5171+H5171)/E5171*100</f>
        <v>23.801300284437220642015440878</v>
      </c>
      <c r="J5171" s="1">
        <f>(F5171+G5171)/E5171*100</f>
        <v>6.3744412840308817553839902479</v>
      </c>
      <c r="K5171" s="1">
        <f>F5171/E5171*100</f>
        <v>1.4069483949613978057700121902</v>
      </c>
      <c r="L5171" s="1">
        <v>1598.28</v>
      </c>
      <c r="M5171" s="1">
        <v>1166.67</v>
      </c>
      <c r="N5171" s="1">
        <v>9.13</v>
      </c>
      <c r="O5171" s="1">
        <v>83.96</v>
      </c>
      <c r="P5171" s="1">
        <v>12.96</v>
      </c>
      <c r="Q5171" s="1">
        <v>12.73</v>
      </c>
      <c r="R5171" s="1">
        <v>45.30</v>
      </c>
      <c r="S5171" s="1">
        <v>41.86</v>
      </c>
      <c r="T5171" s="1">
        <v>0.04</v>
      </c>
      <c r="U5171" s="1">
        <v>87.10</v>
      </c>
      <c r="V5171" s="1">
        <f>100-U5171</f>
        <v>12.90</v>
      </c>
      <c r="W5171" s="1">
        <v>10.15</v>
      </c>
      <c r="X5171" s="0" t="inlineStr">
        <is>
          <t>IBGE — Censo Demográfico 2022 / SIDRA</t>
        </is>
      </c>
    </row>
    <row r="5172">
      <c r="A5172" s="0" t="inlineStr">
        <is>
          <t>5007505</t>
        </is>
      </c>
      <c r="B5172" s="0" t="inlineStr">
        <is>
          <t>Rochedo</t>
        </is>
      </c>
      <c r="C5172" s="0" t="inlineStr">
        <is>
          <t>MS</t>
        </is>
      </c>
      <c r="D5172" s="0" t="inlineStr">
        <is>
          <t>2022</t>
        </is>
      </c>
      <c r="E5172" s="1">
        <v>5163</v>
      </c>
      <c r="F5172" s="1">
        <v>252</v>
      </c>
      <c r="G5172" s="1">
        <v>457</v>
      </c>
      <c r="H5172" s="1">
        <v>890</v>
      </c>
      <c r="I5172" s="1">
        <f>(F5172+G5172+H5172)/E5172*100</f>
        <v>30.970366066240557815223707147</v>
      </c>
      <c r="J5172" s="1">
        <f>(F5172+G5172)/E5172*100</f>
        <v>13.732326166957195429014139066</v>
      </c>
      <c r="K5172" s="1">
        <f>F5172/E5172*100</f>
        <v>4.880883207437536316095293434</v>
      </c>
      <c r="L5172" s="1">
        <v>1211.98</v>
      </c>
      <c r="M5172" s="1">
        <v>950.00</v>
      </c>
      <c r="N5172" s="1">
        <v>9.24</v>
      </c>
      <c r="O5172" s="1">
        <v>71.56</v>
      </c>
      <c r="P5172" s="1">
        <v>27.43</v>
      </c>
      <c r="Q5172" s="1">
        <v>2.59</v>
      </c>
      <c r="R5172" s="1">
        <v>61.26</v>
      </c>
      <c r="S5172" s="1">
        <v>36.15</v>
      </c>
      <c s="1" r="T5172">
        <v>0</v>
      </c>
      <c r="U5172" s="1">
        <v>71.14</v>
      </c>
      <c r="V5172" s="1">
        <f>100-U5172</f>
        <v>28.86</v>
      </c>
      <c r="W5172" s="1">
        <v>24.63</v>
      </c>
      <c r="X5172" s="0" t="inlineStr">
        <is>
          <t>IBGE — Censo Demográfico 2022 / SIDRA</t>
        </is>
      </c>
    </row>
    <row r="5173">
      <c r="A5173" s="0" t="inlineStr">
        <is>
          <t>5007554</t>
        </is>
      </c>
      <c r="B5173" s="0" t="inlineStr">
        <is>
          <t>Santa Rita do Pardo</t>
        </is>
      </c>
      <c r="C5173" s="0" t="inlineStr">
        <is>
          <t>MS</t>
        </is>
      </c>
      <c r="D5173" s="0" t="inlineStr">
        <is>
          <t>2022</t>
        </is>
      </c>
      <c r="E5173" s="1">
        <v>6993</v>
      </c>
      <c r="F5173" s="1">
        <v>38</v>
      </c>
      <c r="G5173" s="1">
        <v>399</v>
      </c>
      <c r="H5173" s="1">
        <v>1462</v>
      </c>
      <c r="I5173" s="1">
        <f>(F5173+G5173+H5173)/E5173*100</f>
        <v>27.155727155727155727155727156</v>
      </c>
      <c r="J5173" s="1">
        <f>(F5173+G5173)/E5173*100</f>
        <v>6.2491062491062491062491062491</v>
      </c>
      <c r="K5173" s="1">
        <f>F5173/E5173*100</f>
        <v>0.5434005434005434005434005434</v>
      </c>
      <c r="L5173" s="1">
        <v>1223.61</v>
      </c>
      <c r="M5173" s="1">
        <v>925.00</v>
      </c>
      <c r="N5173" s="1">
        <v>8.46</v>
      </c>
      <c r="O5173" s="1">
        <v>56.40</v>
      </c>
      <c r="P5173" s="1">
        <v>29.67</v>
      </c>
      <c r="Q5173" s="1">
        <v>32.98</v>
      </c>
      <c r="R5173" s="1">
        <v>46.30</v>
      </c>
      <c r="S5173" s="1">
        <v>20.56</v>
      </c>
      <c r="T5173" s="1">
        <v>0.04</v>
      </c>
      <c r="U5173" s="1">
        <v>56.88</v>
      </c>
      <c r="V5173" s="1">
        <f>100-U5173</f>
        <v>43.12</v>
      </c>
      <c r="W5173" s="1">
        <v>38.19</v>
      </c>
      <c r="X5173" s="0" t="inlineStr">
        <is>
          <t>IBGE — Censo Demográfico 2022 / SIDRA</t>
        </is>
      </c>
    </row>
    <row r="5174">
      <c r="A5174" s="0" t="inlineStr">
        <is>
          <t>5007695</t>
        </is>
      </c>
      <c r="B5174" s="0" t="inlineStr">
        <is>
          <t>São Gabriel do Oeste</t>
        </is>
      </c>
      <c r="C5174" s="0" t="inlineStr">
        <is>
          <t>MS</t>
        </is>
      </c>
      <c r="D5174" s="0" t="inlineStr">
        <is>
          <t>2022</t>
        </is>
      </c>
      <c r="E5174" s="1">
        <v>29480</v>
      </c>
      <c r="F5174" s="1">
        <v>286</v>
      </c>
      <c r="G5174" s="1">
        <v>670</v>
      </c>
      <c r="H5174" s="1">
        <v>4013</v>
      </c>
      <c r="I5174" s="1">
        <f>(F5174+G5174+H5174)/E5174*100</f>
        <v>16.855495251017639077340569878</v>
      </c>
      <c r="J5174" s="1">
        <f>(F5174+G5174)/E5174*100</f>
        <v>3.242876526458616010854816825</v>
      </c>
      <c r="K5174" s="1">
        <f>F5174/E5174*100</f>
        <v>0.9701492537313432835820895522</v>
      </c>
      <c r="L5174" s="1">
        <v>2084.65</v>
      </c>
      <c r="M5174" s="1">
        <v>1350.00</v>
      </c>
      <c r="N5174" s="1">
        <v>4.26</v>
      </c>
      <c r="O5174" s="1">
        <v>91.31</v>
      </c>
      <c r="P5174" s="1">
        <v>8.19</v>
      </c>
      <c r="Q5174" s="1">
        <v>82.09</v>
      </c>
      <c r="R5174" s="1">
        <v>4.02</v>
      </c>
      <c r="S5174" s="1">
        <v>13.77</v>
      </c>
      <c s="1" r="T5174">
        <v>0</v>
      </c>
      <c r="U5174" s="1">
        <v>93.89</v>
      </c>
      <c r="V5174" s="1">
        <f>100-U5174</f>
        <v>6.11</v>
      </c>
      <c r="W5174" s="1">
        <v>4.38</v>
      </c>
      <c r="X5174" s="0" t="inlineStr">
        <is>
          <t>IBGE — Censo Demográfico 2022 / SIDRA</t>
        </is>
      </c>
    </row>
    <row r="5175">
      <c r="A5175" s="0" t="inlineStr">
        <is>
          <t>5007703</t>
        </is>
      </c>
      <c r="B5175" s="0" t="inlineStr">
        <is>
          <t>Sete Quedas</t>
        </is>
      </c>
      <c r="C5175" s="0" t="inlineStr">
        <is>
          <t>MS</t>
        </is>
      </c>
      <c r="D5175" s="0" t="inlineStr">
        <is>
          <t>2022</t>
        </is>
      </c>
      <c r="E5175" s="1">
        <v>10916</v>
      </c>
      <c r="F5175" s="1">
        <v>240</v>
      </c>
      <c r="G5175" s="1">
        <v>1035</v>
      </c>
      <c r="H5175" s="1">
        <v>2284</v>
      </c>
      <c r="I5175" s="1">
        <f>(F5175+G5175+H5175)/E5175*100</f>
        <v>32.603517772077684133382191279</v>
      </c>
      <c r="J5175" s="1">
        <f>(F5175+G5175)/E5175*100</f>
        <v>11.680102601685599120556980579</v>
      </c>
      <c r="K5175" s="1">
        <f>F5175/E5175*100</f>
        <v>2.1986075485525833638695492855</v>
      </c>
      <c r="L5175" s="1">
        <v>1282.59</v>
      </c>
      <c r="M5175" s="1">
        <v>940.00</v>
      </c>
      <c r="N5175" s="1">
        <v>12.66</v>
      </c>
      <c r="O5175" s="1">
        <v>81.79</v>
      </c>
      <c r="P5175" s="1">
        <v>17.56</v>
      </c>
      <c r="Q5175" s="1">
        <v>0.79</v>
      </c>
      <c r="R5175" s="1">
        <v>2.18</v>
      </c>
      <c r="S5175" s="1">
        <v>96.43</v>
      </c>
      <c s="1" r="T5175">
        <v>0</v>
      </c>
      <c r="U5175" s="1">
        <v>85.41</v>
      </c>
      <c r="V5175" s="1">
        <f>100-U5175</f>
        <v>14.59</v>
      </c>
      <c r="W5175" s="1">
        <v>12.02</v>
      </c>
      <c r="X5175" s="0" t="inlineStr">
        <is>
          <t>IBGE — Censo Demográfico 2022 / SIDRA</t>
        </is>
      </c>
    </row>
    <row r="5176">
      <c r="A5176" s="0" t="inlineStr">
        <is>
          <t>5007802</t>
        </is>
      </c>
      <c r="B5176" s="0" t="inlineStr">
        <is>
          <t>Selvíria</t>
        </is>
      </c>
      <c r="C5176" s="0" t="inlineStr">
        <is>
          <t>MS</t>
        </is>
      </c>
      <c r="D5176" s="0" t="inlineStr">
        <is>
          <t>2022</t>
        </is>
      </c>
      <c r="E5176" s="1">
        <v>8031</v>
      </c>
      <c r="F5176" s="1">
        <v>58</v>
      </c>
      <c r="G5176" s="1">
        <v>415</v>
      </c>
      <c r="H5176" s="1">
        <v>1457</v>
      </c>
      <c r="I5176" s="1">
        <f>(F5176+G5176+H5176)/E5176*100</f>
        <v>24.031876478645249657576889553</v>
      </c>
      <c r="J5176" s="1">
        <f>(F5176+G5176)/E5176*100</f>
        <v>5.8896774996887062632299838127</v>
      </c>
      <c r="K5176" s="1">
        <f>F5176/E5176*100</f>
        <v>0.7222014693064375544764039348</v>
      </c>
      <c r="L5176" s="1">
        <v>1247.44</v>
      </c>
      <c r="M5176" s="1">
        <v>1000.50</v>
      </c>
      <c r="N5176" s="1">
        <v>7.03</v>
      </c>
      <c r="O5176" s="1">
        <v>71.19</v>
      </c>
      <c r="P5176" s="1">
        <v>13.54</v>
      </c>
      <c r="Q5176" s="1">
        <v>1.53</v>
      </c>
      <c r="R5176" s="1">
        <v>9.41</v>
      </c>
      <c r="S5176" s="1">
        <v>88.86</v>
      </c>
      <c s="1" r="T5176">
        <v>0</v>
      </c>
      <c r="U5176" s="1">
        <v>80.24</v>
      </c>
      <c r="V5176" s="1">
        <f>100-U5176</f>
        <v>19.76</v>
      </c>
      <c r="W5176" s="1">
        <v>17.96</v>
      </c>
      <c r="X5176" s="0" t="inlineStr">
        <is>
          <t>IBGE — Censo Demográfico 2022 / SIDRA</t>
        </is>
      </c>
    </row>
    <row r="5177">
      <c r="A5177" s="0" t="inlineStr">
        <is>
          <t>5007901</t>
        </is>
      </c>
      <c r="B5177" s="0" t="inlineStr">
        <is>
          <t>Sidrolândia</t>
        </is>
      </c>
      <c r="C5177" s="0" t="inlineStr">
        <is>
          <t>MS</t>
        </is>
      </c>
      <c r="D5177" s="0" t="inlineStr">
        <is>
          <t>2022</t>
        </is>
      </c>
      <c r="E5177" s="1">
        <v>47044</v>
      </c>
      <c r="F5177" s="1">
        <v>1745</v>
      </c>
      <c r="G5177" s="1">
        <v>3779</v>
      </c>
      <c r="H5177" s="1">
        <v>8645</v>
      </c>
      <c r="I5177" s="1">
        <f>(F5177+G5177+H5177)/E5177*100</f>
        <v>30.118612362894311708188079245</v>
      </c>
      <c r="J5177" s="1">
        <f>(F5177+G5177)/E5177*100</f>
        <v>11.742198792619675197687271491</v>
      </c>
      <c r="K5177" s="1">
        <f>F5177/E5177*100</f>
        <v>3.7092934274296403367060624097</v>
      </c>
      <c r="L5177" s="1">
        <v>1236.58</v>
      </c>
      <c r="M5177" s="1">
        <v>925.00</v>
      </c>
      <c r="N5177" s="1">
        <v>6.28</v>
      </c>
      <c r="O5177" s="1">
        <v>74.51</v>
      </c>
      <c r="P5177" s="1">
        <v>22.56</v>
      </c>
      <c r="Q5177" s="1">
        <v>19.86</v>
      </c>
      <c r="R5177" s="1">
        <v>34.06</v>
      </c>
      <c r="S5177" s="1">
        <v>45.97</v>
      </c>
      <c r="T5177" s="1">
        <v>0.03</v>
      </c>
      <c r="U5177" s="1">
        <v>68.38</v>
      </c>
      <c r="V5177" s="1">
        <f>100-U5177</f>
        <v>31.62</v>
      </c>
      <c r="W5177" s="1">
        <v>26.57</v>
      </c>
      <c r="X5177" s="0" t="inlineStr">
        <is>
          <t>IBGE — Censo Demográfico 2022 / SIDRA</t>
        </is>
      </c>
    </row>
    <row r="5178">
      <c r="A5178" s="0" t="inlineStr">
        <is>
          <t>5007935</t>
        </is>
      </c>
      <c r="B5178" s="0" t="inlineStr">
        <is>
          <t>Sonora</t>
        </is>
      </c>
      <c r="C5178" s="0" t="inlineStr">
        <is>
          <t>MS</t>
        </is>
      </c>
      <c r="D5178" s="0" t="inlineStr">
        <is>
          <t>2022</t>
        </is>
      </c>
      <c r="E5178" s="1">
        <v>14438</v>
      </c>
      <c r="F5178" s="1">
        <v>224</v>
      </c>
      <c r="G5178" s="1">
        <v>641</v>
      </c>
      <c r="H5178" s="1">
        <v>2307</v>
      </c>
      <c r="I5178" s="1">
        <f>(F5178+G5178+H5178)/E5178*100</f>
        <v>21.969801911622108325252805098</v>
      </c>
      <c r="J5178" s="1">
        <f>(F5178+G5178)/E5178*100</f>
        <v>5.9911345061642886826430253498</v>
      </c>
      <c r="K5178" s="1">
        <f>F5178/E5178*100</f>
        <v>1.55146142124948053747056379</v>
      </c>
      <c r="L5178" s="1">
        <v>1487.62</v>
      </c>
      <c r="M5178" s="1">
        <v>1125.00</v>
      </c>
      <c r="N5178" s="1">
        <v>8.19</v>
      </c>
      <c r="O5178" s="1">
        <v>91.53</v>
      </c>
      <c r="P5178" s="1">
        <v>8.34</v>
      </c>
      <c r="Q5178" s="1">
        <v>1.74</v>
      </c>
      <c r="R5178" s="1">
        <v>22.86</v>
      </c>
      <c r="S5178" s="1">
        <v>75.39</v>
      </c>
      <c s="1" r="T5178">
        <v>0</v>
      </c>
      <c r="U5178" s="1">
        <v>93.46</v>
      </c>
      <c r="V5178" s="1">
        <f>100-U5178</f>
        <v>6.54</v>
      </c>
      <c r="W5178" s="1">
        <v>3.61</v>
      </c>
      <c r="X5178" s="0" t="inlineStr">
        <is>
          <t>IBGE — Censo Demográfico 2022 / SIDRA</t>
        </is>
      </c>
    </row>
    <row r="5179">
      <c r="A5179" s="0" t="inlineStr">
        <is>
          <t>5007950</t>
        </is>
      </c>
      <c r="B5179" s="0" t="inlineStr">
        <is>
          <t>Tacuru</t>
        </is>
      </c>
      <c r="C5179" s="0" t="inlineStr">
        <is>
          <t>MS</t>
        </is>
      </c>
      <c r="D5179" s="0" t="inlineStr">
        <is>
          <t>2022</t>
        </is>
      </c>
      <c r="E5179" s="1">
        <v>10790</v>
      </c>
      <c r="F5179" s="1">
        <v>158</v>
      </c>
      <c r="G5179" s="1">
        <v>3599</v>
      </c>
      <c r="H5179" s="1">
        <v>2645</v>
      </c>
      <c r="I5179" s="1">
        <f>(F5179+G5179+H5179)/E5179*100</f>
        <v>59.332715477293790546802594995</v>
      </c>
      <c r="J5179" s="1">
        <f>(F5179+G5179)/E5179*100</f>
        <v>34.819277108433734939759036145</v>
      </c>
      <c r="K5179" s="1">
        <f>F5179/E5179*100</f>
        <v>1.4643188137164040778498609824</v>
      </c>
      <c r="L5179" s="1">
        <v>727.90</v>
      </c>
      <c r="M5179" s="1">
        <v>488.89</v>
      </c>
      <c r="N5179" s="1">
        <v>15.60</v>
      </c>
      <c r="O5179" s="1">
        <v>65.52</v>
      </c>
      <c r="P5179" s="1">
        <v>31.49</v>
      </c>
      <c r="Q5179" s="1">
        <v>40.07</v>
      </c>
      <c r="R5179" s="1">
        <v>20.76</v>
      </c>
      <c r="S5179" s="1">
        <v>38.03</v>
      </c>
      <c r="T5179" s="1">
        <v>0.37</v>
      </c>
      <c r="U5179" s="1">
        <v>44.91</v>
      </c>
      <c r="V5179" s="1">
        <f>100-U5179</f>
        <v>55.09</v>
      </c>
      <c r="W5179" s="1">
        <v>48.33</v>
      </c>
      <c r="X5179" s="0" t="inlineStr">
        <is>
          <t>IBGE — Censo Demográfico 2022 / SIDRA</t>
        </is>
      </c>
    </row>
    <row r="5180">
      <c r="A5180" s="0" t="inlineStr">
        <is>
          <t>5007976</t>
        </is>
      </c>
      <c r="B5180" s="0" t="inlineStr">
        <is>
          <t>Taquarussu</t>
        </is>
      </c>
      <c r="C5180" s="0" t="inlineStr">
        <is>
          <t>MS</t>
        </is>
      </c>
      <c r="D5180" s="0" t="inlineStr">
        <is>
          <t>2022</t>
        </is>
      </c>
      <c r="E5180" s="1">
        <v>3618</v>
      </c>
      <c r="F5180" s="1">
        <v>17</v>
      </c>
      <c r="G5180" s="1">
        <v>71</v>
      </c>
      <c r="H5180" s="1">
        <v>682</v>
      </c>
      <c r="I5180" s="1">
        <f>(F5180+G5180+H5180)/E5180*100</f>
        <v>21.282476506357103372028745163</v>
      </c>
      <c r="J5180" s="1">
        <f>(F5180+G5180)/E5180*100</f>
        <v>2.4322830292979546710889994472</v>
      </c>
      <c r="K5180" s="1">
        <f>F5180/E5180*100</f>
        <v>0.4698728579325594250967385296</v>
      </c>
      <c r="L5180" s="1">
        <v>1326.37</v>
      </c>
      <c r="M5180" s="1">
        <v>1184.50</v>
      </c>
      <c r="N5180" s="1">
        <v>11.23</v>
      </c>
      <c r="O5180" s="1">
        <v>87.80</v>
      </c>
      <c r="P5180" s="1">
        <v>11.11</v>
      </c>
      <c r="Q5180" s="1">
        <v>2.03</v>
      </c>
      <c r="R5180" s="1">
        <v>27.60</v>
      </c>
      <c r="S5180" s="1">
        <v>70.30</v>
      </c>
      <c s="1" r="T5180">
        <v>0</v>
      </c>
      <c r="U5180" s="1">
        <v>78.29</v>
      </c>
      <c r="V5180" s="1">
        <f>100-U5180</f>
        <v>21.71</v>
      </c>
      <c r="W5180" s="1">
        <v>19.90</v>
      </c>
      <c r="X5180" s="0" t="inlineStr">
        <is>
          <t>IBGE — Censo Demográfico 2022 / SIDRA</t>
        </is>
      </c>
    </row>
    <row r="5181">
      <c r="A5181" s="0" t="inlineStr">
        <is>
          <t>5008008</t>
        </is>
      </c>
      <c r="B5181" s="0" t="inlineStr">
        <is>
          <t>Terenos</t>
        </is>
      </c>
      <c r="C5181" s="0" t="inlineStr">
        <is>
          <t>MS</t>
        </is>
      </c>
      <c r="D5181" s="0" t="inlineStr">
        <is>
          <t>2022</t>
        </is>
      </c>
      <c r="E5181" s="1">
        <v>17551</v>
      </c>
      <c r="F5181" s="1">
        <v>609</v>
      </c>
      <c r="G5181" s="1">
        <v>1051</v>
      </c>
      <c r="H5181" s="1">
        <v>3648</v>
      </c>
      <c r="I5181" s="1">
        <f>(F5181+G5181+H5181)/E5181*100</f>
        <v>30.243290980570907640590279756</v>
      </c>
      <c r="J5181" s="1">
        <f>(F5181+G5181)/E5181*100</f>
        <v>9.458150532733177596718135719</v>
      </c>
      <c r="K5181" s="1">
        <f>F5181/E5181*100</f>
        <v>3.4698877556834368412056293089</v>
      </c>
      <c r="L5181" s="1">
        <v>1302.89</v>
      </c>
      <c r="M5181" s="1">
        <v>932.00</v>
      </c>
      <c r="N5181" s="1">
        <v>7.27</v>
      </c>
      <c r="O5181" s="1">
        <v>68.11</v>
      </c>
      <c r="P5181" s="1">
        <v>22.81</v>
      </c>
      <c r="Q5181" s="1">
        <v>20.61</v>
      </c>
      <c r="R5181" s="1">
        <v>40.57</v>
      </c>
      <c r="S5181" s="1">
        <v>38.60</v>
      </c>
      <c s="1" r="T5181">
        <v>0</v>
      </c>
      <c r="U5181" s="1">
        <v>59.44</v>
      </c>
      <c r="V5181" s="1">
        <f>100-U5181</f>
        <v>40.56</v>
      </c>
      <c r="W5181" s="1">
        <v>37.34</v>
      </c>
      <c r="X5181" s="0" t="inlineStr">
        <is>
          <t>IBGE — Censo Demográfico 2022 / SIDRA</t>
        </is>
      </c>
    </row>
    <row r="5182">
      <c r="A5182" s="0" t="inlineStr">
        <is>
          <t>5008305</t>
        </is>
      </c>
      <c r="B5182" s="0" t="inlineStr">
        <is>
          <t>Três Lagoas</t>
        </is>
      </c>
      <c r="C5182" s="0" t="inlineStr">
        <is>
          <t>MS</t>
        </is>
      </c>
      <c r="D5182" s="0" t="inlineStr">
        <is>
          <t>2022</t>
        </is>
      </c>
      <c r="E5182" s="1">
        <v>131172</v>
      </c>
      <c r="F5182" s="1">
        <v>2814</v>
      </c>
      <c r="G5182" s="1">
        <v>6375</v>
      </c>
      <c r="H5182" s="1">
        <v>17932</v>
      </c>
      <c r="I5182" s="1">
        <f>(F5182+G5182+H5182)/E5182*100</f>
        <v>20.675906443448296892629524594</v>
      </c>
      <c r="J5182" s="1">
        <f>(F5182+G5182)/E5182*100</f>
        <v>7.0053060104290549812459976214</v>
      </c>
      <c r="K5182" s="1">
        <f>F5182/E5182*100</f>
        <v>2.1452749062299881072180038423</v>
      </c>
      <c r="L5182" s="1">
        <v>1674.66</v>
      </c>
      <c r="M5182" s="1">
        <v>1203.43</v>
      </c>
      <c r="N5182" s="1">
        <v>3.83</v>
      </c>
      <c r="O5182" s="1">
        <v>93.87</v>
      </c>
      <c r="P5182" s="1">
        <v>4.32</v>
      </c>
      <c r="Q5182" s="1">
        <v>80.78</v>
      </c>
      <c r="R5182" s="1">
        <v>11.40</v>
      </c>
      <c r="S5182" s="1">
        <v>7.78</v>
      </c>
      <c r="T5182" s="1">
        <v>0.00</v>
      </c>
      <c r="U5182" s="1">
        <v>97.94</v>
      </c>
      <c r="V5182" s="1">
        <f>100-U5182</f>
        <v>2.06</v>
      </c>
      <c r="W5182" s="1">
        <v>1.57</v>
      </c>
      <c r="X5182" s="0" t="inlineStr">
        <is>
          <t>IBGE — Censo Demográfico 2022 / SIDRA</t>
        </is>
      </c>
    </row>
    <row r="5183">
      <c r="A5183" s="0" t="inlineStr">
        <is>
          <t>5008404</t>
        </is>
      </c>
      <c r="B5183" s="0" t="inlineStr">
        <is>
          <t>Vicentina</t>
        </is>
      </c>
      <c r="C5183" s="0" t="inlineStr">
        <is>
          <t>MS</t>
        </is>
      </c>
      <c r="D5183" s="0" t="inlineStr">
        <is>
          <t>2022</t>
        </is>
      </c>
      <c r="E5183" s="1">
        <v>6305</v>
      </c>
      <c r="F5183" s="1">
        <v>39</v>
      </c>
      <c r="G5183" s="1">
        <v>213</v>
      </c>
      <c r="H5183" s="1">
        <v>1085</v>
      </c>
      <c r="I5183" s="1">
        <f>(F5183+G5183+H5183)/E5183*100</f>
        <v>21.20539254559873116574147502</v>
      </c>
      <c r="J5183" s="1">
        <f>(F5183+G5183)/E5183*100</f>
        <v>3.9968279143536875495638382236</v>
      </c>
      <c r="K5183" s="1">
        <f>F5183/E5183*100</f>
        <v>0.6185567010309278350515463918</v>
      </c>
      <c r="L5183" s="1">
        <v>1429.37</v>
      </c>
      <c r="M5183" s="1">
        <v>1175.00</v>
      </c>
      <c r="N5183" s="1">
        <v>10.19</v>
      </c>
      <c r="O5183" s="1">
        <v>76.12</v>
      </c>
      <c r="P5183" s="1">
        <v>21.29</v>
      </c>
      <c r="Q5183" s="1">
        <v>6.61</v>
      </c>
      <c r="R5183" s="1">
        <v>1.80</v>
      </c>
      <c r="S5183" s="1">
        <v>91.22</v>
      </c>
      <c s="1" r="T5183">
        <v>0</v>
      </c>
      <c r="U5183" s="1">
        <v>81.68</v>
      </c>
      <c r="V5183" s="1">
        <f>100-U5183</f>
        <v>18.32</v>
      </c>
      <c r="W5183" s="1">
        <v>13.43</v>
      </c>
      <c r="X5183" s="0" t="inlineStr">
        <is>
          <t>IBGE — Censo Demográfico 2022 / SIDRA</t>
        </is>
      </c>
    </row>
    <row r="5184">
      <c r="A5184" s="0" t="inlineStr">
        <is>
          <t>5100102</t>
        </is>
      </c>
      <c r="B5184" s="0" t="inlineStr">
        <is>
          <t>Acorizal</t>
        </is>
      </c>
      <c r="C5184" s="0" t="inlineStr">
        <is>
          <t>MT</t>
        </is>
      </c>
      <c r="D5184" s="0" t="inlineStr">
        <is>
          <t>2022</t>
        </is>
      </c>
      <c r="E5184" s="1">
        <v>4987</v>
      </c>
      <c r="F5184" s="1">
        <v>85</v>
      </c>
      <c r="G5184" s="1">
        <v>372</v>
      </c>
      <c r="H5184" s="1">
        <v>946</v>
      </c>
      <c r="I5184" s="1">
        <f>(F5184+G5184+H5184)/E5184*100</f>
        <v>28.133146180068177260878283537</v>
      </c>
      <c r="J5184" s="1">
        <f>(F5184+G5184)/E5184*100</f>
        <v>9.16382594746340485261680369</v>
      </c>
      <c r="K5184" s="1">
        <f>F5184/E5184*100</f>
        <v>1.7044315219570884299177862442</v>
      </c>
      <c r="L5184" s="1">
        <v>1231.13</v>
      </c>
      <c r="M5184" s="1">
        <v>1000.00</v>
      </c>
      <c r="N5184" s="1">
        <v>10.43</v>
      </c>
      <c r="O5184" s="1">
        <v>66.72</v>
      </c>
      <c r="P5184" s="1">
        <v>5.99</v>
      </c>
      <c r="Q5184" s="1">
        <v>1.54</v>
      </c>
      <c r="R5184" s="1">
        <v>13.56</v>
      </c>
      <c r="S5184" s="1">
        <v>84.18</v>
      </c>
      <c r="T5184" s="1">
        <v>0.22</v>
      </c>
      <c r="U5184" s="1">
        <v>72.65</v>
      </c>
      <c r="V5184" s="1">
        <f>100-U5184</f>
        <v>27.35</v>
      </c>
      <c r="W5184" s="1">
        <v>25.59</v>
      </c>
      <c r="X5184" s="0" t="inlineStr">
        <is>
          <t>IBGE — Censo Demográfico 2022 / SIDRA</t>
        </is>
      </c>
    </row>
    <row r="5185">
      <c r="A5185" s="0" t="inlineStr">
        <is>
          <t>5100201</t>
        </is>
      </c>
      <c r="B5185" s="0" t="inlineStr">
        <is>
          <t>Água Boa</t>
        </is>
      </c>
      <c r="C5185" s="0" t="inlineStr">
        <is>
          <t>MT</t>
        </is>
      </c>
      <c r="D5185" s="0" t="inlineStr">
        <is>
          <t>2022</t>
        </is>
      </c>
      <c r="E5185" s="1">
        <v>28617</v>
      </c>
      <c r="F5185" s="1">
        <v>307</v>
      </c>
      <c r="G5185" s="1">
        <v>801</v>
      </c>
      <c r="H5185" s="1">
        <v>2472</v>
      </c>
      <c r="I5185" s="1">
        <f>(F5185+G5185+H5185)/E5185*100</f>
        <v>12.510046475870985777684593074</v>
      </c>
      <c r="J5185" s="1">
        <f>(F5185+G5185)/E5185*100</f>
        <v>3.8718244400181710172275221022</v>
      </c>
      <c r="K5185" s="1">
        <f>F5185/E5185*100</f>
        <v>1.0727889017017856518852430374</v>
      </c>
      <c r="L5185" s="1">
        <v>2215.90</v>
      </c>
      <c r="M5185" s="1">
        <v>1500.00</v>
      </c>
      <c r="N5185" s="1">
        <v>5.59</v>
      </c>
      <c r="O5185" s="1">
        <v>82.95</v>
      </c>
      <c r="P5185" s="1">
        <v>14.13</v>
      </c>
      <c r="Q5185" s="1">
        <v>7.97</v>
      </c>
      <c r="R5185" s="1">
        <v>17.43</v>
      </c>
      <c r="S5185" s="1">
        <v>74.05</v>
      </c>
      <c r="T5185" s="1">
        <v>0.49</v>
      </c>
      <c r="U5185" s="1">
        <v>88.21</v>
      </c>
      <c r="V5185" s="1">
        <f>100-U5185</f>
        <v>11.79</v>
      </c>
      <c r="W5185" s="1">
        <v>9.01</v>
      </c>
      <c r="X5185" s="0" t="inlineStr">
        <is>
          <t>IBGE — Censo Demográfico 2022 / SIDRA</t>
        </is>
      </c>
    </row>
    <row r="5186">
      <c r="A5186" s="0" t="inlineStr">
        <is>
          <t>5100250</t>
        </is>
      </c>
      <c r="B5186" s="0" t="inlineStr">
        <is>
          <t>Alta Floresta</t>
        </is>
      </c>
      <c r="C5186" s="0" t="inlineStr">
        <is>
          <t>MT</t>
        </is>
      </c>
      <c r="D5186" s="0" t="inlineStr">
        <is>
          <t>2022</t>
        </is>
      </c>
      <c r="E5186" s="1">
        <v>58428</v>
      </c>
      <c r="F5186" s="1">
        <v>2624</v>
      </c>
      <c r="G5186" s="1">
        <v>1812</v>
      </c>
      <c r="H5186" s="1">
        <v>6014</v>
      </c>
      <c r="I5186" s="1">
        <f>(F5186+G5186+H5186)/E5186*100</f>
        <v>17.885260491545149585815020196</v>
      </c>
      <c r="J5186" s="1">
        <f>(F5186+G5186)/E5186*100</f>
        <v>7.5922502909563907715478879989</v>
      </c>
      <c r="K5186" s="1">
        <f>F5186/E5186*100</f>
        <v>4.490997466967892106524269186</v>
      </c>
      <c r="L5186" s="1">
        <v>1840.57</v>
      </c>
      <c r="M5186" s="1">
        <v>1266.67</v>
      </c>
      <c r="N5186" s="1">
        <v>5.80</v>
      </c>
      <c r="O5186" s="1">
        <v>72.68</v>
      </c>
      <c r="P5186" s="1">
        <v>20.53</v>
      </c>
      <c r="Q5186" s="1">
        <v>31.83</v>
      </c>
      <c r="R5186" s="1">
        <v>14.31</v>
      </c>
      <c r="S5186" s="1">
        <v>53.74</v>
      </c>
      <c r="T5186" s="1">
        <v>0.00</v>
      </c>
      <c r="U5186" s="1">
        <v>88.66</v>
      </c>
      <c r="V5186" s="1">
        <f>100-U5186</f>
        <v>11.34</v>
      </c>
      <c r="W5186" s="1">
        <v>8.14</v>
      </c>
      <c r="X5186" s="0" t="inlineStr">
        <is>
          <t>IBGE — Censo Demográfico 2022 / SIDRA</t>
        </is>
      </c>
    </row>
    <row r="5187">
      <c r="A5187" s="0" t="inlineStr">
        <is>
          <t>5100300</t>
        </is>
      </c>
      <c r="B5187" s="0" t="inlineStr">
        <is>
          <t>Alto Araguaia</t>
        </is>
      </c>
      <c r="C5187" s="0" t="inlineStr">
        <is>
          <t>MT</t>
        </is>
      </c>
      <c r="D5187" s="0" t="inlineStr">
        <is>
          <t>2022</t>
        </is>
      </c>
      <c r="E5187" s="1">
        <v>17037</v>
      </c>
      <c r="F5187" s="1">
        <v>317</v>
      </c>
      <c r="G5187" s="1">
        <v>785</v>
      </c>
      <c r="H5187" s="1">
        <v>2154</v>
      </c>
      <c r="I5187" s="1">
        <f>(F5187+G5187+H5187)/E5187*100</f>
        <v>19.111345894230204848271409286</v>
      </c>
      <c r="J5187" s="1">
        <f>(F5187+G5187)/E5187*100</f>
        <v>6.4682749310324587662147091624</v>
      </c>
      <c r="K5187" s="1">
        <f>F5187/E5187*100</f>
        <v>1.8606562188178669953630333979</v>
      </c>
      <c r="L5187" s="1">
        <v>1828.79</v>
      </c>
      <c r="M5187" s="1">
        <v>1237.33</v>
      </c>
      <c r="N5187" s="1">
        <v>7.98</v>
      </c>
      <c r="O5187" s="1">
        <v>86.47</v>
      </c>
      <c r="P5187" s="1">
        <v>8.08</v>
      </c>
      <c r="Q5187" s="1">
        <v>15.95</v>
      </c>
      <c r="R5187" s="1">
        <v>7.53</v>
      </c>
      <c r="S5187" s="1">
        <v>65.25</v>
      </c>
      <c s="1" r="T5187">
        <v>0</v>
      </c>
      <c r="U5187" s="1">
        <v>89.33</v>
      </c>
      <c r="V5187" s="1">
        <f>100-U5187</f>
        <v>10.67</v>
      </c>
      <c r="W5187" s="1">
        <v>7.62</v>
      </c>
      <c r="X5187" s="0" t="inlineStr">
        <is>
          <t>IBGE — Censo Demográfico 2022 / SIDRA</t>
        </is>
      </c>
    </row>
    <row r="5188">
      <c r="A5188" s="0" t="inlineStr">
        <is>
          <t>5100359</t>
        </is>
      </c>
      <c r="B5188" s="0" t="inlineStr">
        <is>
          <t>Alto Boa Vista</t>
        </is>
      </c>
      <c r="C5188" s="0" t="inlineStr">
        <is>
          <t>MT</t>
        </is>
      </c>
      <c r="D5188" s="0" t="inlineStr">
        <is>
          <t>2022</t>
        </is>
      </c>
      <c r="E5188" s="1">
        <v>5703</v>
      </c>
      <c r="F5188" s="1">
        <v>350</v>
      </c>
      <c r="G5188" s="1">
        <v>893</v>
      </c>
      <c r="H5188" s="1">
        <v>1001</v>
      </c>
      <c r="I5188" s="1">
        <f>(F5188+G5188+H5188)/E5188*100</f>
        <v>39.347711730668069437138348238</v>
      </c>
      <c r="J5188" s="1">
        <f>(F5188+G5188)/E5188*100</f>
        <v>21.7955462037524110117482027</v>
      </c>
      <c r="K5188" s="1">
        <f>F5188/E5188*100</f>
        <v>6.1371208136068735753112396984</v>
      </c>
      <c r="L5188" s="1">
        <v>1237.65</v>
      </c>
      <c r="M5188" s="1">
        <v>840.00</v>
      </c>
      <c r="N5188" s="1">
        <v>8.41</v>
      </c>
      <c r="O5188" s="1">
        <v>69.33</v>
      </c>
      <c r="P5188" s="1">
        <v>21.82</v>
      </c>
      <c r="Q5188" s="1">
        <v>1.40</v>
      </c>
      <c r="R5188" s="1">
        <v>67.49</v>
      </c>
      <c r="S5188" s="1">
        <v>22.10</v>
      </c>
      <c r="T5188" s="1">
        <v>8.51</v>
      </c>
      <c r="U5188" s="1">
        <v>82.43</v>
      </c>
      <c r="V5188" s="1">
        <f>100-U5188</f>
        <v>17.57</v>
      </c>
      <c r="W5188" s="1">
        <v>12.93</v>
      </c>
      <c r="X5188" s="0" t="inlineStr">
        <is>
          <t>IBGE — Censo Demográfico 2022 / SIDRA</t>
        </is>
      </c>
    </row>
    <row r="5189">
      <c r="A5189" s="0" t="inlineStr">
        <is>
          <t>5100409</t>
        </is>
      </c>
      <c r="B5189" s="0" t="inlineStr">
        <is>
          <t>Alto Garças</t>
        </is>
      </c>
      <c r="C5189" s="0" t="inlineStr">
        <is>
          <t>MT</t>
        </is>
      </c>
      <c r="D5189" s="0" t="inlineStr">
        <is>
          <t>2022</t>
        </is>
      </c>
      <c r="E5189" s="1">
        <v>12981</v>
      </c>
      <c r="F5189" s="1">
        <v>180</v>
      </c>
      <c r="G5189" s="1">
        <v>444</v>
      </c>
      <c r="H5189" s="1">
        <v>2425</v>
      </c>
      <c r="I5189" s="1">
        <f>(F5189+G5189+H5189)/E5189*100</f>
        <v>23.488175025036591942069178029</v>
      </c>
      <c r="J5189" s="1">
        <f>(F5189+G5189)/E5189*100</f>
        <v>4.8070256528772821816501039982</v>
      </c>
      <c r="K5189" s="1">
        <f>F5189/E5189*100</f>
        <v>1.3866420152530621677836838456</v>
      </c>
      <c r="L5189" s="1">
        <v>1517.96</v>
      </c>
      <c r="M5189" s="1">
        <v>1084.80</v>
      </c>
      <c r="N5189" s="1">
        <v>5.87</v>
      </c>
      <c r="O5189" s="1">
        <v>90.49</v>
      </c>
      <c r="P5189" s="1">
        <v>8.38</v>
      </c>
      <c r="Q5189" s="1">
        <v>1.99</v>
      </c>
      <c r="R5189" s="1">
        <v>4.84</v>
      </c>
      <c r="S5189" s="1">
        <v>92.91</v>
      </c>
      <c r="T5189" s="1">
        <v>0.02</v>
      </c>
      <c r="U5189" s="1">
        <v>93.45</v>
      </c>
      <c r="V5189" s="1">
        <f>100-U5189</f>
        <v>6.55</v>
      </c>
      <c r="W5189" s="1">
        <v>3.86</v>
      </c>
      <c r="X5189" s="0" t="inlineStr">
        <is>
          <t>IBGE — Censo Demográfico 2022 / SIDRA</t>
        </is>
      </c>
    </row>
    <row r="5190">
      <c r="A5190" s="0" t="inlineStr">
        <is>
          <t>5100508</t>
        </is>
      </c>
      <c r="B5190" s="0" t="inlineStr">
        <is>
          <t>Alto Paraguai</t>
        </is>
      </c>
      <c r="C5190" s="0" t="inlineStr">
        <is>
          <t>MT</t>
        </is>
      </c>
      <c r="D5190" s="0" t="inlineStr">
        <is>
          <t>2022</t>
        </is>
      </c>
      <c r="E5190" s="1">
        <v>8009</v>
      </c>
      <c r="F5190" s="1">
        <v>168</v>
      </c>
      <c r="G5190" s="1">
        <v>1008</v>
      </c>
      <c r="H5190" s="1">
        <v>1614</v>
      </c>
      <c r="I5190" s="1">
        <f>(F5190+G5190+H5190)/E5190*100</f>
        <v>34.835809714071669371956548883</v>
      </c>
      <c r="J5190" s="1">
        <f>(F5190+G5190)/E5190*100</f>
        <v>14.683481083780746660007491572</v>
      </c>
      <c r="K5190" s="1">
        <f>F5190/E5190*100</f>
        <v>2.0976401548258209514296416531</v>
      </c>
      <c r="L5190" s="1">
        <v>1030.35</v>
      </c>
      <c r="M5190" s="1">
        <v>826.67</v>
      </c>
      <c r="N5190" s="1">
        <v>9.40</v>
      </c>
      <c r="O5190" s="1">
        <v>71.09</v>
      </c>
      <c r="P5190" s="1">
        <v>27.49</v>
      </c>
      <c r="Q5190" s="1">
        <v>19.26</v>
      </c>
      <c r="R5190" s="1">
        <v>4.74</v>
      </c>
      <c r="S5190" s="1">
        <v>75.23</v>
      </c>
      <c r="T5190" s="1">
        <v>0.30</v>
      </c>
      <c r="U5190" s="1">
        <v>72.71</v>
      </c>
      <c r="V5190" s="1">
        <f>100-U5190</f>
        <v>27.29</v>
      </c>
      <c r="W5190" s="1">
        <v>24.67</v>
      </c>
      <c r="X5190" s="0" t="inlineStr">
        <is>
          <t>IBGE — Censo Demográfico 2022 / SIDRA</t>
        </is>
      </c>
    </row>
    <row r="5191">
      <c r="A5191" s="0" t="inlineStr">
        <is>
          <t>5100607</t>
        </is>
      </c>
      <c r="B5191" s="0" t="inlineStr">
        <is>
          <t>Alto Taquari</t>
        </is>
      </c>
      <c r="C5191" s="0" t="inlineStr">
        <is>
          <t>MT</t>
        </is>
      </c>
      <c r="D5191" s="0" t="inlineStr">
        <is>
          <t>2022</t>
        </is>
      </c>
      <c r="E5191" s="1">
        <v>10835</v>
      </c>
      <c r="F5191" s="1">
        <v>112</v>
      </c>
      <c r="G5191" s="1">
        <v>293</v>
      </c>
      <c r="H5191" s="1">
        <v>1633</v>
      </c>
      <c r="I5191" s="1">
        <f>(F5191+G5191+H5191)/E5191*100</f>
        <v>18.809413936317489616982002769</v>
      </c>
      <c r="J5191" s="1">
        <f>(F5191+G5191)/E5191*100</f>
        <v>3.7378864790032302722658052607</v>
      </c>
      <c r="K5191" s="1">
        <f>F5191/E5191*100</f>
        <v>1.0336871250576834333179510844</v>
      </c>
      <c r="L5191" s="1">
        <v>1946.75</v>
      </c>
      <c r="M5191" s="1">
        <v>1250.00</v>
      </c>
      <c r="N5191" s="1">
        <v>5.56</v>
      </c>
      <c r="O5191" s="1">
        <v>94.86</v>
      </c>
      <c r="P5191" s="1">
        <v>4.70</v>
      </c>
      <c r="Q5191" s="1">
        <v>1.81</v>
      </c>
      <c r="R5191" s="1">
        <v>4.42</v>
      </c>
      <c r="S5191" s="1">
        <v>93.71</v>
      </c>
      <c s="1" r="T5191">
        <v>0</v>
      </c>
      <c r="U5191" s="1">
        <v>95.15</v>
      </c>
      <c r="V5191" s="1">
        <f>100-U5191</f>
        <v>4.85</v>
      </c>
      <c r="W5191" s="1">
        <v>2.43</v>
      </c>
      <c r="X5191" s="0" t="inlineStr">
        <is>
          <t>IBGE — Censo Demográfico 2022 / SIDRA</t>
        </is>
      </c>
    </row>
    <row r="5192">
      <c r="A5192" s="0" t="inlineStr">
        <is>
          <t>5100805</t>
        </is>
      </c>
      <c r="B5192" s="0" t="inlineStr">
        <is>
          <t>Apiacás</t>
        </is>
      </c>
      <c r="C5192" s="0" t="inlineStr">
        <is>
          <t>MT</t>
        </is>
      </c>
      <c r="D5192" s="0" t="inlineStr">
        <is>
          <t>2022</t>
        </is>
      </c>
      <c r="E5192" s="1">
        <v>8548</v>
      </c>
      <c r="F5192" s="1">
        <v>156</v>
      </c>
      <c r="G5192" s="1">
        <v>645</v>
      </c>
      <c r="H5192" s="1">
        <v>1375</v>
      </c>
      <c r="I5192" s="1">
        <f>(F5192+G5192+H5192)/E5192*100</f>
        <v>25.456247075339260645765091249</v>
      </c>
      <c r="J5192" s="1">
        <f>(F5192+G5192)/E5192*100</f>
        <v>9.370613008890968647636874123</v>
      </c>
      <c r="K5192" s="1">
        <f>F5192/E5192*100</f>
        <v>1.8249883013570425830603649977</v>
      </c>
      <c r="L5192" s="1">
        <v>1635.19</v>
      </c>
      <c r="M5192" s="1">
        <v>1150.00</v>
      </c>
      <c r="N5192" s="1">
        <v>11.60</v>
      </c>
      <c r="O5192" s="1">
        <v>47.38</v>
      </c>
      <c r="P5192" s="1">
        <v>42.61</v>
      </c>
      <c r="Q5192" s="1">
        <v>0.89</v>
      </c>
      <c r="R5192" s="1">
        <v>9.98</v>
      </c>
      <c r="S5192" s="1">
        <v>86.78</v>
      </c>
      <c r="T5192" s="1">
        <v>2.10</v>
      </c>
      <c r="U5192" s="1">
        <v>74.10</v>
      </c>
      <c r="V5192" s="1">
        <f>100-U5192</f>
        <v>25.90</v>
      </c>
      <c r="W5192" s="1">
        <v>20.06</v>
      </c>
      <c r="X5192" s="0" t="inlineStr">
        <is>
          <t>IBGE — Censo Demográfico 2022 / SIDRA</t>
        </is>
      </c>
    </row>
    <row r="5193">
      <c r="A5193" s="0" t="inlineStr">
        <is>
          <t>5101001</t>
        </is>
      </c>
      <c r="B5193" s="0" t="inlineStr">
        <is>
          <t>Araguaiana</t>
        </is>
      </c>
      <c r="C5193" s="0" t="inlineStr">
        <is>
          <t>MT</t>
        </is>
      </c>
      <c r="D5193" s="0" t="inlineStr">
        <is>
          <t>2022</t>
        </is>
      </c>
      <c r="E5193" s="1">
        <v>3795</v>
      </c>
      <c r="F5193" s="1">
        <v>75</v>
      </c>
      <c r="G5193" s="1">
        <v>152</v>
      </c>
      <c r="H5193" s="1">
        <v>680</v>
      </c>
      <c r="I5193" s="1">
        <f>(F5193+G5193+H5193)/E5193*100</f>
        <v>23.899868247694334650856389987</v>
      </c>
      <c r="J5193" s="1">
        <f>(F5193+G5193)/E5193*100</f>
        <v>5.9815546772068511198945981555</v>
      </c>
      <c r="K5193" s="1">
        <f>F5193/E5193*100</f>
        <v>1.9762845849802371541501976285</v>
      </c>
      <c r="L5193" s="1">
        <v>1425.49</v>
      </c>
      <c r="M5193" s="1">
        <v>1040.00</v>
      </c>
      <c r="N5193" s="1">
        <v>8.70</v>
      </c>
      <c r="O5193" s="1">
        <v>69.32</v>
      </c>
      <c r="P5193" s="1">
        <v>13.25</v>
      </c>
      <c r="Q5193" s="1">
        <v>0.27</v>
      </c>
      <c r="R5193" s="1">
        <v>2.75</v>
      </c>
      <c r="S5193" s="1">
        <v>96.84</v>
      </c>
      <c r="T5193" s="1">
        <v>0.07</v>
      </c>
      <c r="U5193" s="1">
        <v>74.33</v>
      </c>
      <c r="V5193" s="1">
        <f>100-U5193</f>
        <v>25.67</v>
      </c>
      <c r="W5193" s="1">
        <v>16.13</v>
      </c>
      <c r="X5193" s="0" t="inlineStr">
        <is>
          <t>IBGE — Censo Demográfico 2022 / SIDRA</t>
        </is>
      </c>
    </row>
    <row r="5194">
      <c r="A5194" s="0" t="inlineStr">
        <is>
          <t>5101209</t>
        </is>
      </c>
      <c r="B5194" s="0" t="inlineStr">
        <is>
          <t>Araguainha</t>
        </is>
      </c>
      <c r="C5194" s="0" t="inlineStr">
        <is>
          <t>MT</t>
        </is>
      </c>
      <c r="D5194" s="0" t="inlineStr">
        <is>
          <t>2022</t>
        </is>
      </c>
      <c r="E5194" s="1">
        <v>1008</v>
      </c>
      <c r="F5194" s="1">
        <v>2</v>
      </c>
      <c r="G5194" s="1">
        <v>30</v>
      </c>
      <c r="H5194" s="1">
        <v>135</v>
      </c>
      <c r="I5194" s="1">
        <f>(F5194+G5194+H5194)/E5194*100</f>
        <v>16.567460317460317460317460317</v>
      </c>
      <c r="J5194" s="1">
        <f>(F5194+G5194)/E5194*100</f>
        <v>3.1746031746031746031746031746</v>
      </c>
      <c r="K5194" s="1">
        <f>F5194/E5194*100</f>
        <v>0.1984126984126984126984126984</v>
      </c>
      <c r="L5194" s="1">
        <v>1663.95</v>
      </c>
      <c r="M5194" s="1">
        <v>1212.00</v>
      </c>
      <c r="N5194" s="1">
        <v>12.91</v>
      </c>
      <c r="O5194" s="1">
        <v>87.75</v>
      </c>
      <c r="P5194" s="1">
        <v>11.52</v>
      </c>
      <c r="Q5194" s="1">
        <v>3.92</v>
      </c>
      <c r="R5194" s="1">
        <v>4.66</v>
      </c>
      <c r="S5194" s="1">
        <v>90.69</v>
      </c>
      <c r="T5194" s="1">
        <v>0.25</v>
      </c>
      <c r="U5194" s="1">
        <v>85.54</v>
      </c>
      <c r="V5194" s="1">
        <f>100-U5194</f>
        <v>14.46</v>
      </c>
      <c r="W5194" s="1">
        <v>5.88</v>
      </c>
      <c r="X5194" s="0" t="inlineStr">
        <is>
          <t>IBGE — Censo Demográfico 2022 / SIDRA</t>
        </is>
      </c>
    </row>
    <row r="5195">
      <c r="A5195" s="0" t="inlineStr">
        <is>
          <t>5101258</t>
        </is>
      </c>
      <c r="B5195" s="0" t="inlineStr">
        <is>
          <t>Araputanga</t>
        </is>
      </c>
      <c r="C5195" s="0" t="inlineStr">
        <is>
          <t>MT</t>
        </is>
      </c>
      <c r="D5195" s="0" t="inlineStr">
        <is>
          <t>2022</t>
        </is>
      </c>
      <c r="E5195" s="1">
        <v>14672</v>
      </c>
      <c r="F5195" s="1">
        <v>1034</v>
      </c>
      <c r="G5195" s="1">
        <v>656</v>
      </c>
      <c r="H5195" s="1">
        <v>2320</v>
      </c>
      <c r="I5195" s="1">
        <f>(F5195+G5195+H5195)/E5195*100</f>
        <v>27.330970556161395856052344602</v>
      </c>
      <c r="J5195" s="1">
        <f>(F5195+G5195)/E5195*100</f>
        <v>11.518538713195201744820065431</v>
      </c>
      <c r="K5195" s="1">
        <f>F5195/E5195*100</f>
        <v>7.0474372955288985823336968375</v>
      </c>
      <c r="L5195" s="1">
        <v>1379.75</v>
      </c>
      <c r="M5195" s="1">
        <v>1100.00</v>
      </c>
      <c r="N5195" s="1">
        <v>9.43</v>
      </c>
      <c r="O5195" s="1">
        <v>86.45</v>
      </c>
      <c r="P5195" s="1">
        <v>12.86</v>
      </c>
      <c r="Q5195" s="1">
        <v>23.32</v>
      </c>
      <c r="R5195" s="1">
        <v>12.44</v>
      </c>
      <c r="S5195" s="1">
        <v>63.62</v>
      </c>
      <c r="T5195" s="1">
        <v>0.04</v>
      </c>
      <c r="U5195" s="1">
        <v>89.72</v>
      </c>
      <c r="V5195" s="1">
        <f>100-U5195</f>
        <v>10.28</v>
      </c>
      <c r="W5195" s="1">
        <v>8.49</v>
      </c>
      <c r="X5195" s="0" t="inlineStr">
        <is>
          <t>IBGE — Censo Demográfico 2022 / SIDRA</t>
        </is>
      </c>
    </row>
    <row r="5196">
      <c r="A5196" s="0" t="inlineStr">
        <is>
          <t>5101308</t>
        </is>
      </c>
      <c r="B5196" s="0" t="inlineStr">
        <is>
          <t>Arenápolis</t>
        </is>
      </c>
      <c r="C5196" s="0" t="inlineStr">
        <is>
          <t>MT</t>
        </is>
      </c>
      <c r="D5196" s="0" t="inlineStr">
        <is>
          <t>2022</t>
        </is>
      </c>
      <c r="E5196" s="1">
        <v>10534</v>
      </c>
      <c r="F5196" s="1">
        <v>102</v>
      </c>
      <c r="G5196" s="1">
        <v>386</v>
      </c>
      <c r="H5196" s="1">
        <v>1676</v>
      </c>
      <c r="I5196" s="1">
        <f>(F5196+G5196+H5196)/E5196*100</f>
        <v>20.543003607366622365673058667</v>
      </c>
      <c r="J5196" s="1">
        <f>(F5196+G5196)/E5196*100</f>
        <v>4.6326181887222327700778431745</v>
      </c>
      <c r="K5196" s="1">
        <f>F5196/E5196*100</f>
        <v>0.9682931460034175052211885324</v>
      </c>
      <c r="L5196" s="1">
        <v>1649.73</v>
      </c>
      <c r="M5196" s="1">
        <v>1212.00</v>
      </c>
      <c r="N5196" s="1">
        <v>9.50</v>
      </c>
      <c r="O5196" s="1">
        <v>85.07</v>
      </c>
      <c r="P5196" s="1">
        <v>12.80</v>
      </c>
      <c r="Q5196" s="1">
        <v>5.59</v>
      </c>
      <c r="R5196" s="1">
        <v>27.68</v>
      </c>
      <c r="S5196" s="1">
        <v>66.47</v>
      </c>
      <c s="1" r="T5196">
        <v>0</v>
      </c>
      <c r="U5196" s="1">
        <v>92.55</v>
      </c>
      <c r="V5196" s="1">
        <f>100-U5196</f>
        <v>7.45</v>
      </c>
      <c r="W5196" s="1">
        <v>5.22</v>
      </c>
      <c r="X5196" s="0" t="inlineStr">
        <is>
          <t>IBGE — Censo Demográfico 2022 / SIDRA</t>
        </is>
      </c>
    </row>
    <row r="5197">
      <c r="A5197" s="0" t="inlineStr">
        <is>
          <t>5101407</t>
        </is>
      </c>
      <c r="B5197" s="0" t="inlineStr">
        <is>
          <t>Aripuanã</t>
        </is>
      </c>
      <c r="C5197" s="0" t="inlineStr">
        <is>
          <t>MT</t>
        </is>
      </c>
      <c r="D5197" s="0" t="inlineStr">
        <is>
          <t>2022</t>
        </is>
      </c>
      <c r="E5197" s="1">
        <v>24432</v>
      </c>
      <c r="F5197" s="1">
        <v>98</v>
      </c>
      <c r="G5197" s="1">
        <v>1168</v>
      </c>
      <c r="H5197" s="1">
        <v>2880</v>
      </c>
      <c r="I5197" s="1">
        <f>(F5197+G5197+H5197)/E5197*100</f>
        <v>16.969548133595284872298624754</v>
      </c>
      <c r="J5197" s="1">
        <f>(F5197+G5197)/E5197*100</f>
        <v>5.1817288801571709233791748527</v>
      </c>
      <c r="K5197" s="1">
        <f>F5197/E5197*100</f>
        <v>0.4011132940406024885396201703</v>
      </c>
      <c r="L5197" s="1">
        <v>1863.42</v>
      </c>
      <c r="M5197" s="1">
        <v>1403.00</v>
      </c>
      <c r="N5197" s="1">
        <v>5.34</v>
      </c>
      <c r="O5197" s="1">
        <v>57.99</v>
      </c>
      <c r="P5197" s="1">
        <v>40.21</v>
      </c>
      <c r="Q5197" s="1">
        <v>4.43</v>
      </c>
      <c r="R5197" s="1">
        <v>21.60</v>
      </c>
      <c r="S5197" s="1">
        <v>72.47</v>
      </c>
      <c r="T5197" s="1">
        <v>0.26</v>
      </c>
      <c r="U5197" s="1">
        <v>71.47</v>
      </c>
      <c r="V5197" s="1">
        <f>100-U5197</f>
        <v>28.53</v>
      </c>
      <c r="W5197" s="1">
        <v>23.58</v>
      </c>
      <c r="X5197" s="0" t="inlineStr">
        <is>
          <t>IBGE — Censo Demográfico 2022 / SIDRA</t>
        </is>
      </c>
    </row>
    <row r="5198">
      <c r="A5198" s="0" t="inlineStr">
        <is>
          <t>5101605</t>
        </is>
      </c>
      <c r="B5198" s="0" t="inlineStr">
        <is>
          <t>Barão de Melgaço</t>
        </is>
      </c>
      <c r="C5198" s="0" t="inlineStr">
        <is>
          <t>MT</t>
        </is>
      </c>
      <c r="D5198" s="0" t="inlineStr">
        <is>
          <t>2022</t>
        </is>
      </c>
      <c r="E5198" s="1">
        <v>7238</v>
      </c>
      <c r="F5198" s="1">
        <v>138</v>
      </c>
      <c r="G5198" s="1">
        <v>1345</v>
      </c>
      <c r="H5198" s="1">
        <v>1629</v>
      </c>
      <c r="I5198" s="1">
        <f>(F5198+G5198+H5198)/E5198*100</f>
        <v>42.995302569770654877037855761</v>
      </c>
      <c r="J5198" s="1">
        <f>(F5198+G5198)/E5198*100</f>
        <v>20.489085382702403978999723681</v>
      </c>
      <c r="K5198" s="1">
        <f>F5198/E5198*100</f>
        <v>1.9066040342636087316938380768</v>
      </c>
      <c r="L5198" s="1">
        <v>985.39</v>
      </c>
      <c r="M5198" s="1">
        <v>768.00</v>
      </c>
      <c r="N5198" s="1">
        <v>14.54</v>
      </c>
      <c r="O5198" s="1">
        <v>37.78</v>
      </c>
      <c r="P5198" s="1">
        <v>40.16</v>
      </c>
      <c r="Q5198" s="1">
        <v>13.66</v>
      </c>
      <c r="R5198" s="1">
        <v>6.28</v>
      </c>
      <c r="S5198" s="1">
        <v>76.87</v>
      </c>
      <c r="T5198" s="1">
        <v>0.12</v>
      </c>
      <c r="U5198" s="1">
        <v>46.84</v>
      </c>
      <c r="V5198" s="1">
        <f>100-U5198</f>
        <v>53.16</v>
      </c>
      <c r="W5198" s="1">
        <v>46.55</v>
      </c>
      <c r="X5198" s="0" t="inlineStr">
        <is>
          <t>IBGE — Censo Demográfico 2022 / SIDRA</t>
        </is>
      </c>
    </row>
    <row r="5199">
      <c r="A5199" s="0" t="inlineStr">
        <is>
          <t>5101704</t>
        </is>
      </c>
      <c r="B5199" s="0" t="inlineStr">
        <is>
          <t>Barra do Bugres</t>
        </is>
      </c>
      <c r="C5199" s="0" t="inlineStr">
        <is>
          <t>MT</t>
        </is>
      </c>
      <c r="D5199" s="0" t="inlineStr">
        <is>
          <t>2022</t>
        </is>
      </c>
      <c r="E5199" s="1">
        <v>29200</v>
      </c>
      <c r="F5199" s="1">
        <v>609</v>
      </c>
      <c r="G5199" s="1">
        <v>2368</v>
      </c>
      <c r="H5199" s="1">
        <v>5118</v>
      </c>
      <c r="I5199" s="1">
        <f>(F5199+G5199+H5199)/E5199*100</f>
        <v>27.722602739726027397260273973</v>
      </c>
      <c r="J5199" s="1">
        <f>(F5199+G5199)/E5199*100</f>
        <v>10.195205479452054794520547945</v>
      </c>
      <c r="K5199" s="1">
        <f>F5199/E5199*100</f>
        <v>2.0856164383561643835616438356</v>
      </c>
      <c r="L5199" s="1">
        <v>1466.38</v>
      </c>
      <c r="M5199" s="1">
        <v>1000.00</v>
      </c>
      <c r="N5199" s="1">
        <v>9.30</v>
      </c>
      <c r="O5199" s="1">
        <v>86.37</v>
      </c>
      <c r="P5199" s="1">
        <v>10.62</v>
      </c>
      <c r="Q5199" s="1">
        <v>24.32</v>
      </c>
      <c r="R5199" s="1">
        <v>30.72</v>
      </c>
      <c r="S5199" s="1">
        <v>44.23</v>
      </c>
      <c r="T5199" s="1">
        <v>0.04</v>
      </c>
      <c r="U5199" s="1">
        <v>90.57</v>
      </c>
      <c r="V5199" s="1">
        <f>100-U5199</f>
        <v>9.43</v>
      </c>
      <c r="W5199" s="1">
        <v>7.41</v>
      </c>
      <c r="X5199" s="0" t="inlineStr">
        <is>
          <t>IBGE — Censo Demográfico 2022 / SIDRA</t>
        </is>
      </c>
    </row>
    <row r="5200">
      <c r="A5200" s="0" t="inlineStr">
        <is>
          <t>5101803</t>
        </is>
      </c>
      <c r="B5200" s="0" t="inlineStr">
        <is>
          <t>Barra do Garças</t>
        </is>
      </c>
      <c r="C5200" s="0" t="inlineStr">
        <is>
          <t>MT</t>
        </is>
      </c>
      <c r="D5200" s="0" t="inlineStr">
        <is>
          <t>2022</t>
        </is>
      </c>
      <c r="E5200" s="1">
        <v>68974</v>
      </c>
      <c r="F5200" s="1">
        <v>1519</v>
      </c>
      <c r="G5200" s="1">
        <v>4589</v>
      </c>
      <c r="H5200" s="1">
        <v>10472</v>
      </c>
      <c r="I5200" s="1">
        <f>(F5200+G5200+H5200)/E5200*100</f>
        <v>24.038043320671557398439991881</v>
      </c>
      <c r="J5200" s="1">
        <f>(F5200+G5200)/E5200*100</f>
        <v>8.855510772175022472235914982</v>
      </c>
      <c r="K5200" s="1">
        <f>F5200/E5200*100</f>
        <v>2.2022791196682808014614202453</v>
      </c>
      <c r="L5200" s="1">
        <v>1778.99</v>
      </c>
      <c r="M5200" s="1">
        <v>1200.00</v>
      </c>
      <c r="N5200" s="1">
        <v>4.31</v>
      </c>
      <c r="O5200" s="1">
        <v>93.60</v>
      </c>
      <c r="P5200" s="1">
        <v>4.60</v>
      </c>
      <c r="Q5200" s="1">
        <v>49.65</v>
      </c>
      <c r="R5200" s="1">
        <v>19.61</v>
      </c>
      <c r="S5200" s="1">
        <v>28.51</v>
      </c>
      <c r="T5200" s="1">
        <v>2.09</v>
      </c>
      <c r="U5200" s="1">
        <v>94.78</v>
      </c>
      <c r="V5200" s="1">
        <f>100-U5200</f>
        <v>5.22</v>
      </c>
      <c r="W5200" s="1">
        <v>4.24</v>
      </c>
      <c r="X5200" s="0" t="inlineStr">
        <is>
          <t>IBGE — Censo Demográfico 2022 / SIDRA</t>
        </is>
      </c>
    </row>
    <row r="5201">
      <c r="A5201" s="0" t="inlineStr">
        <is>
          <t>5101852</t>
        </is>
      </c>
      <c r="B5201" s="0" t="inlineStr">
        <is>
          <t>Bom Jesus do Araguaia</t>
        </is>
      </c>
      <c r="C5201" s="0" t="inlineStr">
        <is>
          <t>MT</t>
        </is>
      </c>
      <c r="D5201" s="0" t="inlineStr">
        <is>
          <t>2022</t>
        </is>
      </c>
      <c r="E5201" s="1">
        <v>7221</v>
      </c>
      <c r="F5201" s="1">
        <v>172</v>
      </c>
      <c r="G5201" s="1">
        <v>402</v>
      </c>
      <c r="H5201" s="1">
        <v>1035</v>
      </c>
      <c r="I5201" s="1">
        <f>(F5201+G5201+H5201)/E5201*100</f>
        <v>22.28223237778701010940312976</v>
      </c>
      <c r="J5201" s="1">
        <f>(F5201+G5201)/E5201*100</f>
        <v>7.949037529428057055809444675</v>
      </c>
      <c r="K5201" s="1">
        <f>F5201/E5201*100</f>
        <v>2.3819415593408115219498684393</v>
      </c>
      <c r="L5201" s="1">
        <v>1533.79</v>
      </c>
      <c r="M5201" s="1">
        <v>1100.00</v>
      </c>
      <c r="N5201" s="1">
        <v>6.40</v>
      </c>
      <c r="O5201" s="1">
        <v>3.35</v>
      </c>
      <c r="P5201" s="1">
        <v>93.53</v>
      </c>
      <c r="Q5201" s="1">
        <v>0.77</v>
      </c>
      <c r="R5201" s="1">
        <v>19.08</v>
      </c>
      <c r="S5201" s="1">
        <v>79.43</v>
      </c>
      <c r="T5201" s="1">
        <v>0.57</v>
      </c>
      <c r="U5201" s="1">
        <v>68.96</v>
      </c>
      <c r="V5201" s="1">
        <f>100-U5201</f>
        <v>31.04</v>
      </c>
      <c r="W5201" s="1">
        <v>21.99</v>
      </c>
      <c r="X5201" s="0" t="inlineStr">
        <is>
          <t>IBGE — Censo Demográfico 2022 / SIDRA</t>
        </is>
      </c>
    </row>
    <row r="5202">
      <c r="A5202" s="0" t="inlineStr">
        <is>
          <t>5101902</t>
        </is>
      </c>
      <c r="B5202" s="0" t="inlineStr">
        <is>
          <t>Brasnorte</t>
        </is>
      </c>
      <c r="C5202" s="0" t="inlineStr">
        <is>
          <t>MT</t>
        </is>
      </c>
      <c r="D5202" s="0" t="inlineStr">
        <is>
          <t>2022</t>
        </is>
      </c>
      <c r="E5202" s="1">
        <v>16951</v>
      </c>
      <c r="F5202" s="1">
        <v>206</v>
      </c>
      <c r="G5202" s="1">
        <v>1234</v>
      </c>
      <c r="H5202" s="1">
        <v>2680</v>
      </c>
      <c r="I5202" s="1">
        <f>(F5202+G5202+H5202)/E5202*100</f>
        <v>24.30535071677187186596660964</v>
      </c>
      <c r="J5202" s="1">
        <f>(F5202+G5202)/E5202*100</f>
        <v>8.495074036929974632765028612</v>
      </c>
      <c r="K5202" s="1">
        <f>F5202/E5202*100</f>
        <v>1.215267535838593593298330482</v>
      </c>
      <c r="L5202" s="1">
        <v>1603.19</v>
      </c>
      <c r="M5202" s="1">
        <v>1200.00</v>
      </c>
      <c r="N5202" s="1">
        <v>7.04</v>
      </c>
      <c r="O5202" s="1">
        <v>64.23</v>
      </c>
      <c r="P5202" s="1">
        <v>27.79</v>
      </c>
      <c r="Q5202" s="1">
        <v>10.00</v>
      </c>
      <c r="R5202" s="1">
        <v>22.49</v>
      </c>
      <c r="S5202" s="1">
        <v>62.40</v>
      </c>
      <c r="T5202" s="1">
        <v>4.07</v>
      </c>
      <c r="U5202" s="1">
        <v>71.06</v>
      </c>
      <c r="V5202" s="1">
        <f>100-U5202</f>
        <v>28.94</v>
      </c>
      <c r="W5202" s="1">
        <v>20.05</v>
      </c>
      <c r="X5202" s="0" t="inlineStr">
        <is>
          <t>IBGE — Censo Demográfico 2022 / SIDRA</t>
        </is>
      </c>
    </row>
    <row r="5203">
      <c r="A5203" s="0" t="inlineStr">
        <is>
          <t>5102504</t>
        </is>
      </c>
      <c r="B5203" s="0" t="inlineStr">
        <is>
          <t>Cáceres</t>
        </is>
      </c>
      <c r="C5203" s="0" t="inlineStr">
        <is>
          <t>MT</t>
        </is>
      </c>
      <c r="D5203" s="0" t="inlineStr">
        <is>
          <t>2022</t>
        </is>
      </c>
      <c r="E5203" s="1">
        <v>89163</v>
      </c>
      <c r="F5203" s="1">
        <v>3085</v>
      </c>
      <c r="G5203" s="1">
        <v>8839</v>
      </c>
      <c r="H5203" s="1">
        <v>17770</v>
      </c>
      <c r="I5203" s="1">
        <f>(F5203+G5203+H5203)/E5203*100</f>
        <v>33.303051714276101073315164362</v>
      </c>
      <c r="J5203" s="1">
        <f>(F5203+G5203)/E5203*100</f>
        <v>13.373260208831017350246178348</v>
      </c>
      <c r="K5203" s="1">
        <f>F5203/E5203*100</f>
        <v>3.459955362650426746520417662</v>
      </c>
      <c r="L5203" s="1">
        <v>1459.05</v>
      </c>
      <c r="M5203" s="1">
        <v>966.67</v>
      </c>
      <c r="N5203" s="1">
        <v>7.76</v>
      </c>
      <c r="O5203" s="1">
        <v>77.70</v>
      </c>
      <c r="P5203" s="1">
        <v>18.60</v>
      </c>
      <c r="Q5203" s="1">
        <v>20.47</v>
      </c>
      <c r="R5203" s="1">
        <v>45.30</v>
      </c>
      <c r="S5203" s="1">
        <v>33.96</v>
      </c>
      <c r="T5203" s="1">
        <v>0.06</v>
      </c>
      <c r="U5203" s="1">
        <v>88.17</v>
      </c>
      <c r="V5203" s="1">
        <f>100-U5203</f>
        <v>11.83</v>
      </c>
      <c r="W5203" s="1">
        <v>9.57</v>
      </c>
      <c r="X5203" s="0" t="inlineStr">
        <is>
          <t>IBGE — Censo Demográfico 2022 / SIDRA</t>
        </is>
      </c>
    </row>
    <row r="5204">
      <c r="A5204" s="0" t="inlineStr">
        <is>
          <t>5102603</t>
        </is>
      </c>
      <c r="B5204" s="0" t="inlineStr">
        <is>
          <t>Campinápolis</t>
        </is>
      </c>
      <c r="C5204" s="0" t="inlineStr">
        <is>
          <t>MT</t>
        </is>
      </c>
      <c r="D5204" s="0" t="inlineStr">
        <is>
          <t>2022</t>
        </is>
      </c>
      <c r="E5204" s="1">
        <v>15303</v>
      </c>
      <c r="F5204" s="1">
        <v>785</v>
      </c>
      <c r="G5204" s="1">
        <v>6083</v>
      </c>
      <c r="H5204" s="1">
        <v>2957</v>
      </c>
      <c r="I5204" s="1">
        <f>(F5204+G5204+H5204)/E5204*100</f>
        <v>64.203097431876102724955891002</v>
      </c>
      <c r="J5204" s="1">
        <f>(F5204+G5204)/E5204*100</f>
        <v>44.880088871463111808142194341</v>
      </c>
      <c r="K5204" s="1">
        <f>F5204/E5204*100</f>
        <v>5.1297131281448082075410050317</v>
      </c>
      <c r="L5204" s="1">
        <v>861.15</v>
      </c>
      <c r="M5204" s="1">
        <v>366.33</v>
      </c>
      <c r="N5204" s="1">
        <v>16.18</v>
      </c>
      <c r="O5204" s="1">
        <v>53.06</v>
      </c>
      <c r="P5204" s="1">
        <v>35.84</v>
      </c>
      <c r="Q5204" s="1">
        <v>4.15</v>
      </c>
      <c r="R5204" s="1">
        <v>2.18</v>
      </c>
      <c r="S5204" s="1">
        <v>67.47</v>
      </c>
      <c r="T5204" s="1">
        <v>25.88</v>
      </c>
      <c r="U5204" s="1">
        <v>55.56</v>
      </c>
      <c r="V5204" s="1">
        <f>100-U5204</f>
        <v>44.44</v>
      </c>
      <c r="W5204" s="1">
        <v>39.30</v>
      </c>
      <c r="X5204" s="0" t="inlineStr">
        <is>
          <t>IBGE — Censo Demográfico 2022 / SIDRA</t>
        </is>
      </c>
    </row>
    <row r="5205">
      <c r="A5205" s="0" t="inlineStr">
        <is>
          <t>5102637</t>
        </is>
      </c>
      <c r="B5205" s="0" t="inlineStr">
        <is>
          <t>Campo Novo do Parecis</t>
        </is>
      </c>
      <c r="C5205" s="0" t="inlineStr">
        <is>
          <t>MT</t>
        </is>
      </c>
      <c r="D5205" s="0" t="inlineStr">
        <is>
          <t>2022</t>
        </is>
      </c>
      <c r="E5205" s="1">
        <v>45345</v>
      </c>
      <c r="F5205" s="1">
        <v>1526</v>
      </c>
      <c r="G5205" s="1">
        <v>1441</v>
      </c>
      <c r="H5205" s="1">
        <v>5407</v>
      </c>
      <c r="I5205" s="1">
        <f>(F5205+G5205+H5205)/E5205*100</f>
        <v>18.46730620796118645936707465</v>
      </c>
      <c r="J5205" s="1">
        <f>(F5205+G5205)/E5205*100</f>
        <v>6.5431690373800860072775388687</v>
      </c>
      <c r="K5205" s="1">
        <f>F5205/E5205*100</f>
        <v>3.3653103980593229683537324953</v>
      </c>
      <c r="L5205" s="1">
        <v>1827.46</v>
      </c>
      <c r="M5205" s="1">
        <v>1271.43</v>
      </c>
      <c r="N5205" s="1">
        <v>4.30</v>
      </c>
      <c r="O5205" s="1">
        <v>93.83</v>
      </c>
      <c r="P5205" s="1">
        <v>3.45</v>
      </c>
      <c r="Q5205" s="1">
        <v>5.05</v>
      </c>
      <c r="R5205" s="1">
        <v>67.70</v>
      </c>
      <c r="S5205" s="1">
        <v>26.64</v>
      </c>
      <c r="T5205" s="1">
        <v>0.03</v>
      </c>
      <c r="U5205" s="1">
        <v>96.98</v>
      </c>
      <c r="V5205" s="1">
        <f>100-U5205</f>
        <v>3.02</v>
      </c>
      <c r="W5205" s="1">
        <v>1.49</v>
      </c>
      <c r="X5205" s="0" t="inlineStr">
        <is>
          <t>IBGE — Censo Demográfico 2022 / SIDRA</t>
        </is>
      </c>
    </row>
    <row r="5206">
      <c r="A5206" s="0" t="inlineStr">
        <is>
          <t>5102678</t>
        </is>
      </c>
      <c r="B5206" s="0" t="inlineStr">
        <is>
          <t>Campo Verde</t>
        </is>
      </c>
      <c r="C5206" s="0" t="inlineStr">
        <is>
          <t>MT</t>
        </is>
      </c>
      <c r="D5206" s="0" t="inlineStr">
        <is>
          <t>2022</t>
        </is>
      </c>
      <c r="E5206" s="1">
        <v>44448</v>
      </c>
      <c r="F5206" s="1">
        <v>941</v>
      </c>
      <c r="G5206" s="1">
        <v>2263</v>
      </c>
      <c r="H5206" s="1">
        <v>5375</v>
      </c>
      <c r="I5206" s="1">
        <f>(F5206+G5206+H5206)/E5206*100</f>
        <v>19.301205903527717782577393808</v>
      </c>
      <c r="J5206" s="1">
        <f>(F5206+G5206)/E5206*100</f>
        <v>7.2084233261339092872570194384</v>
      </c>
      <c r="K5206" s="1">
        <f>F5206/E5206*100</f>
        <v>2.1170806335493160547156227502</v>
      </c>
      <c r="L5206" s="1">
        <v>1712.11</v>
      </c>
      <c r="M5206" s="1">
        <v>1212.00</v>
      </c>
      <c r="N5206" s="1">
        <v>4.49</v>
      </c>
      <c r="O5206" s="1">
        <v>88.10</v>
      </c>
      <c r="P5206" s="1">
        <v>6.88</v>
      </c>
      <c r="Q5206" s="1">
        <v>55.49</v>
      </c>
      <c r="R5206" s="1">
        <v>25.78</v>
      </c>
      <c r="S5206" s="1">
        <v>18.67</v>
      </c>
      <c r="T5206" s="1">
        <v>0.02</v>
      </c>
      <c r="U5206" s="1">
        <v>91.15</v>
      </c>
      <c r="V5206" s="1">
        <f>100-U5206</f>
        <v>8.85</v>
      </c>
      <c r="W5206" s="1">
        <v>6.43</v>
      </c>
      <c r="X5206" s="0" t="inlineStr">
        <is>
          <t>IBGE — Censo Demográfico 2022 / SIDRA</t>
        </is>
      </c>
    </row>
    <row r="5207">
      <c r="A5207" s="0" t="inlineStr">
        <is>
          <t>5102686</t>
        </is>
      </c>
      <c r="B5207" s="0" t="inlineStr">
        <is>
          <t>Campos de Júlio</t>
        </is>
      </c>
      <c r="C5207" s="0" t="inlineStr">
        <is>
          <t>MT</t>
        </is>
      </c>
      <c r="D5207" s="0" t="inlineStr">
        <is>
          <t>2022</t>
        </is>
      </c>
      <c r="E5207" s="1">
        <v>8596</v>
      </c>
      <c r="F5207" s="1">
        <v>85</v>
      </c>
      <c r="G5207" s="1">
        <v>281</v>
      </c>
      <c r="H5207" s="1">
        <v>1069</v>
      </c>
      <c r="I5207" s="1">
        <f>(F5207+G5207+H5207)/E5207*100</f>
        <v>16.693811074918566775244299674</v>
      </c>
      <c r="J5207" s="1">
        <f>(F5207+G5207)/E5207*100</f>
        <v>4.2577943229409027454630060493</v>
      </c>
      <c r="K5207" s="1">
        <f>F5207/E5207*100</f>
        <v>0.9888320148906468124709167054</v>
      </c>
      <c r="L5207" s="1">
        <v>1850.44</v>
      </c>
      <c r="M5207" s="1">
        <v>1282.40</v>
      </c>
      <c r="N5207" s="1">
        <v>5.85</v>
      </c>
      <c r="O5207" s="1">
        <v>75.40</v>
      </c>
      <c r="P5207" s="1">
        <v>10.58</v>
      </c>
      <c r="Q5207" s="1">
        <v>0.52</v>
      </c>
      <c r="R5207" s="1">
        <v>72.17</v>
      </c>
      <c r="S5207" s="1">
        <v>26.89</v>
      </c>
      <c r="T5207" s="1">
        <v>0.17</v>
      </c>
      <c r="U5207" s="1">
        <v>87.93</v>
      </c>
      <c r="V5207" s="1">
        <f>100-U5207</f>
        <v>12.07</v>
      </c>
      <c r="W5207" s="1">
        <v>7.01</v>
      </c>
      <c r="X5207" s="0" t="inlineStr">
        <is>
          <t>IBGE — Censo Demográfico 2022 / SIDRA</t>
        </is>
      </c>
    </row>
    <row r="5208">
      <c r="A5208" s="0" t="inlineStr">
        <is>
          <t>5102694</t>
        </is>
      </c>
      <c r="B5208" s="0" t="inlineStr">
        <is>
          <t>Canabrava do Norte</t>
        </is>
      </c>
      <c r="C5208" s="0" t="inlineStr">
        <is>
          <t>MT</t>
        </is>
      </c>
      <c r="D5208" s="0" t="inlineStr">
        <is>
          <t>2022</t>
        </is>
      </c>
      <c r="E5208" s="1">
        <v>4459</v>
      </c>
      <c r="F5208" s="1">
        <v>74</v>
      </c>
      <c r="G5208" s="1">
        <v>157</v>
      </c>
      <c r="H5208" s="1">
        <v>651</v>
      </c>
      <c r="I5208" s="1">
        <f>(F5208+G5208+H5208)/E5208*100</f>
        <v>19.78021978021978021978021978</v>
      </c>
      <c r="J5208" s="1">
        <f>(F5208+G5208)/E5208*100</f>
        <v>5.1805337519623233908948194662</v>
      </c>
      <c r="K5208" s="1">
        <f>F5208/E5208*100</f>
        <v>1.6595649248710473200269118636</v>
      </c>
      <c r="L5208" s="1">
        <v>1615.55</v>
      </c>
      <c r="M5208" s="1">
        <v>1200.00</v>
      </c>
      <c r="N5208" s="1">
        <v>8.91</v>
      </c>
      <c r="O5208" s="1">
        <v>15.44</v>
      </c>
      <c r="P5208" s="1">
        <v>62.16</v>
      </c>
      <c r="Q5208" s="1">
        <v>0.13</v>
      </c>
      <c r="R5208" s="1">
        <v>8.23</v>
      </c>
      <c r="S5208" s="1">
        <v>91.00</v>
      </c>
      <c r="T5208" s="1">
        <v>0.06</v>
      </c>
      <c r="U5208" s="1">
        <v>66.62</v>
      </c>
      <c r="V5208" s="1">
        <f>100-U5208</f>
        <v>33.38</v>
      </c>
      <c r="W5208" s="1">
        <v>24.31</v>
      </c>
      <c r="X5208" s="0" t="inlineStr">
        <is>
          <t>IBGE — Censo Demográfico 2022 / SIDRA</t>
        </is>
      </c>
    </row>
    <row r="5209">
      <c r="A5209" s="0" t="inlineStr">
        <is>
          <t>5102702</t>
        </is>
      </c>
      <c r="B5209" s="0" t="inlineStr">
        <is>
          <t>Canarana</t>
        </is>
      </c>
      <c r="C5209" s="0" t="inlineStr">
        <is>
          <t>MT</t>
        </is>
      </c>
      <c r="D5209" s="0" t="inlineStr">
        <is>
          <t>2022</t>
        </is>
      </c>
      <c r="E5209" s="1">
        <v>25807</v>
      </c>
      <c r="F5209" s="1">
        <v>326</v>
      </c>
      <c r="G5209" s="1">
        <v>1600</v>
      </c>
      <c r="H5209" s="1">
        <v>2676</v>
      </c>
      <c r="I5209" s="1">
        <f>(F5209+G5209+H5209)/E5209*100</f>
        <v>17.832371062114930057736273104</v>
      </c>
      <c r="J5209" s="1">
        <f>(F5209+G5209)/E5209*100</f>
        <v>7.4630914093075522145154415469</v>
      </c>
      <c r="K5209" s="1">
        <f>F5209/E5209*100</f>
        <v>1.2632231565079242066106095245</v>
      </c>
      <c r="L5209" s="1">
        <v>2136.38</v>
      </c>
      <c r="M5209" s="1">
        <v>1375.00</v>
      </c>
      <c r="N5209" s="1">
        <v>5.72</v>
      </c>
      <c r="O5209" s="1">
        <v>83.25</v>
      </c>
      <c r="P5209" s="1">
        <v>12.74</v>
      </c>
      <c r="Q5209" s="1">
        <v>3.10</v>
      </c>
      <c r="R5209" s="1">
        <v>44.14</v>
      </c>
      <c r="S5209" s="1">
        <v>49.94</v>
      </c>
      <c r="T5209" s="1">
        <v>0.64</v>
      </c>
      <c r="U5209" s="1">
        <v>87.06</v>
      </c>
      <c r="V5209" s="1">
        <f>100-U5209</f>
        <v>12.94</v>
      </c>
      <c r="W5209" s="1">
        <v>9.42</v>
      </c>
      <c r="X5209" s="0" t="inlineStr">
        <is>
          <t>IBGE — Censo Demográfico 2022 / SIDRA</t>
        </is>
      </c>
    </row>
    <row r="5210">
      <c r="A5210" s="0" t="inlineStr">
        <is>
          <t>5102793</t>
        </is>
      </c>
      <c r="B5210" s="0" t="inlineStr">
        <is>
          <t>Carlinda</t>
        </is>
      </c>
      <c r="C5210" s="0" t="inlineStr">
        <is>
          <t>MT</t>
        </is>
      </c>
      <c r="D5210" s="0" t="inlineStr">
        <is>
          <t>2022</t>
        </is>
      </c>
      <c r="E5210" s="1">
        <v>10296</v>
      </c>
      <c r="F5210" s="1">
        <v>265</v>
      </c>
      <c r="G5210" s="1">
        <v>522</v>
      </c>
      <c r="H5210" s="1">
        <v>1491</v>
      </c>
      <c r="I5210" s="1">
        <f>(F5210+G5210+H5210)/E5210*100</f>
        <v>22.125097125097125097125097125</v>
      </c>
      <c r="J5210" s="1">
        <f>(F5210+G5210)/E5210*100</f>
        <v>7.6437451437451437451437451437</v>
      </c>
      <c r="K5210" s="1">
        <f>F5210/E5210*100</f>
        <v>2.5738150738150738150738150738</v>
      </c>
      <c r="L5210" s="1">
        <v>1460.34</v>
      </c>
      <c r="M5210" s="1">
        <v>1204.00</v>
      </c>
      <c r="N5210" s="1">
        <v>12.29</v>
      </c>
      <c r="O5210" s="1">
        <v>50.29</v>
      </c>
      <c r="P5210" s="1">
        <v>44.56</v>
      </c>
      <c r="Q5210" s="1">
        <v>0.18</v>
      </c>
      <c r="R5210" s="1">
        <v>15.94</v>
      </c>
      <c r="S5210" s="1">
        <v>83.54</v>
      </c>
      <c r="T5210" s="1">
        <v>0.16</v>
      </c>
      <c r="U5210" s="1">
        <v>57.90</v>
      </c>
      <c r="V5210" s="1">
        <f>100-U5210</f>
        <v>42.10</v>
      </c>
      <c r="W5210" s="1">
        <v>32.56</v>
      </c>
      <c r="X5210" s="0" t="inlineStr">
        <is>
          <t>IBGE — Censo Demográfico 2022 / SIDRA</t>
        </is>
      </c>
    </row>
    <row r="5211">
      <c r="A5211" s="0" t="inlineStr">
        <is>
          <t>5102850</t>
        </is>
      </c>
      <c r="B5211" s="0" t="inlineStr">
        <is>
          <t>Castanheira</t>
        </is>
      </c>
      <c r="C5211" s="0" t="inlineStr">
        <is>
          <t>MT</t>
        </is>
      </c>
      <c r="D5211" s="0" t="inlineStr">
        <is>
          <t>2022</t>
        </is>
      </c>
      <c r="E5211" s="1">
        <v>7466</v>
      </c>
      <c r="F5211" s="1">
        <v>20</v>
      </c>
      <c r="G5211" s="1">
        <v>278</v>
      </c>
      <c r="H5211" s="1">
        <v>1735</v>
      </c>
      <c r="I5211" s="1">
        <f>(F5211+G5211+H5211)/E5211*100</f>
        <v>27.230109831234931690329493705</v>
      </c>
      <c r="J5211" s="1">
        <f>(F5211+G5211)/E5211*100</f>
        <v>3.9914278060541119742834181623</v>
      </c>
      <c r="K5211" s="1">
        <f>F5211/E5211*100</f>
        <v>0.267881060809000803643182427</v>
      </c>
      <c r="L5211" s="1">
        <v>1335.04</v>
      </c>
      <c r="M5211" s="1">
        <v>1100.00</v>
      </c>
      <c r="N5211" s="1">
        <v>8.46</v>
      </c>
      <c r="O5211" s="1">
        <v>51.51</v>
      </c>
      <c r="P5211" s="1">
        <v>46.77</v>
      </c>
      <c r="Q5211" s="1">
        <v>0.81</v>
      </c>
      <c r="R5211" s="1">
        <v>3.42</v>
      </c>
      <c r="S5211" s="1">
        <v>95.30</v>
      </c>
      <c r="T5211" s="1">
        <v>0.15</v>
      </c>
      <c r="U5211" s="1">
        <v>55.95</v>
      </c>
      <c r="V5211" s="1">
        <f>100-U5211</f>
        <v>44.05</v>
      </c>
      <c r="W5211" s="1">
        <v>35.82</v>
      </c>
      <c r="X5211" s="0" t="inlineStr">
        <is>
          <t>IBGE — Censo Demográfico 2022 / SIDRA</t>
        </is>
      </c>
    </row>
    <row r="5212">
      <c r="A5212" s="0" t="inlineStr">
        <is>
          <t>5103007</t>
        </is>
      </c>
      <c r="B5212" s="0" t="inlineStr">
        <is>
          <t>Chapada dos Guimarães</t>
        </is>
      </c>
      <c r="C5212" s="0" t="inlineStr">
        <is>
          <t>MT</t>
        </is>
      </c>
      <c r="D5212" s="0" t="inlineStr">
        <is>
          <t>2022</t>
        </is>
      </c>
      <c r="E5212" s="1">
        <v>18894</v>
      </c>
      <c r="F5212" s="1">
        <v>357</v>
      </c>
      <c r="G5212" s="1">
        <v>827</v>
      </c>
      <c r="H5212" s="1">
        <v>3670</v>
      </c>
      <c r="I5212" s="1">
        <f>(F5212+G5212+H5212)/E5212*100</f>
        <v>25.690695458875833597967608765</v>
      </c>
      <c r="J5212" s="1">
        <f>(F5212+G5212)/E5212*100</f>
        <v>6.2665396422144596168095691754</v>
      </c>
      <c r="K5212" s="1">
        <f>F5212/E5212*100</f>
        <v>1.8894887265798666243251825977</v>
      </c>
      <c r="L5212" s="1">
        <v>1863.33</v>
      </c>
      <c r="M5212" s="1">
        <v>1106.00</v>
      </c>
      <c r="N5212" s="1">
        <v>9.84</v>
      </c>
      <c r="O5212" s="1">
        <v>67.25</v>
      </c>
      <c r="P5212" s="1">
        <v>15.58</v>
      </c>
      <c r="Q5212" s="1">
        <v>5.85</v>
      </c>
      <c r="R5212" s="1">
        <v>35.94</v>
      </c>
      <c r="S5212" s="1">
        <v>57.15</v>
      </c>
      <c r="T5212" s="1">
        <v>0.20</v>
      </c>
      <c r="U5212" s="1">
        <v>70.94</v>
      </c>
      <c r="V5212" s="1">
        <f>100-U5212</f>
        <v>29.06</v>
      </c>
      <c r="W5212" s="1">
        <v>23.87</v>
      </c>
      <c r="X5212" s="0" t="inlineStr">
        <is>
          <t>IBGE — Censo Demográfico 2022 / SIDRA</t>
        </is>
      </c>
    </row>
    <row r="5213">
      <c r="A5213" s="0" t="inlineStr">
        <is>
          <t>5103056</t>
        </is>
      </c>
      <c r="B5213" s="0" t="inlineStr">
        <is>
          <t>Cláudia</t>
        </is>
      </c>
      <c r="C5213" s="0" t="inlineStr">
        <is>
          <t>MT</t>
        </is>
      </c>
      <c r="D5213" s="0" t="inlineStr">
        <is>
          <t>2022</t>
        </is>
      </c>
      <c r="E5213" s="1">
        <v>9582</v>
      </c>
      <c r="F5213" s="1">
        <v>161</v>
      </c>
      <c r="G5213" s="1">
        <v>421</v>
      </c>
      <c r="H5213" s="1">
        <v>1309</v>
      </c>
      <c r="I5213" s="1">
        <f>(F5213+G5213+H5213)/E5213*100</f>
        <v>19.734919640993529534543936548</v>
      </c>
      <c r="J5213" s="1">
        <f>(F5213+G5213)/E5213*100</f>
        <v>6.0738885410144020037570444584</v>
      </c>
      <c r="K5213" s="1">
        <f>F5213/E5213*100</f>
        <v>1.6802337716551868085994573158</v>
      </c>
      <c r="L5213" s="1">
        <v>1473.42</v>
      </c>
      <c r="M5213" s="1">
        <v>1200.00</v>
      </c>
      <c r="N5213" s="1">
        <v>6.68</v>
      </c>
      <c r="O5213" s="1">
        <v>72.84</v>
      </c>
      <c r="P5213" s="1">
        <v>25.39</v>
      </c>
      <c r="Q5213" s="1">
        <v>45.10</v>
      </c>
      <c r="R5213" s="1">
        <v>38.41</v>
      </c>
      <c r="S5213" s="1">
        <v>15.91</v>
      </c>
      <c r="T5213" s="1">
        <v>0.03</v>
      </c>
      <c r="U5213" s="1">
        <v>75.05</v>
      </c>
      <c r="V5213" s="1">
        <f>100-U5213</f>
        <v>24.95</v>
      </c>
      <c r="W5213" s="1">
        <v>17.79</v>
      </c>
      <c r="X5213" s="0" t="inlineStr">
        <is>
          <t>IBGE — Censo Demográfico 2022 / SIDRA</t>
        </is>
      </c>
    </row>
    <row r="5214">
      <c r="A5214" s="0" t="inlineStr">
        <is>
          <t>5103106</t>
        </is>
      </c>
      <c r="B5214" s="0" t="inlineStr">
        <is>
          <t>Cocalinho</t>
        </is>
      </c>
      <c r="C5214" s="0" t="inlineStr">
        <is>
          <t>MT</t>
        </is>
      </c>
      <c r="D5214" s="0" t="inlineStr">
        <is>
          <t>2022</t>
        </is>
      </c>
      <c r="E5214" s="1">
        <v>6200</v>
      </c>
      <c r="F5214" s="1">
        <v>108</v>
      </c>
      <c r="G5214" s="1">
        <v>228</v>
      </c>
      <c r="H5214" s="1">
        <v>1026</v>
      </c>
      <c r="I5214" s="1">
        <f>(F5214+G5214+H5214)/E5214*100</f>
        <v>21.967741935483870967741935484</v>
      </c>
      <c r="J5214" s="1">
        <f>(F5214+G5214)/E5214*100</f>
        <v>5.4193548387096774193548387097</v>
      </c>
      <c r="K5214" s="1">
        <f>F5214/E5214*100</f>
        <v>1.741935483870967741935483871</v>
      </c>
      <c r="L5214" s="1">
        <v>1466.11</v>
      </c>
      <c r="M5214" s="1">
        <v>1150.00</v>
      </c>
      <c r="N5214" s="1">
        <v>10.60</v>
      </c>
      <c r="O5214" s="1">
        <v>52.15</v>
      </c>
      <c r="P5214" s="1">
        <v>22.58</v>
      </c>
      <c r="Q5214" s="1">
        <v>1.49</v>
      </c>
      <c r="R5214" s="1">
        <v>6.90</v>
      </c>
      <c r="S5214" s="1">
        <v>91.26</v>
      </c>
      <c s="1" r="T5214">
        <v>0</v>
      </c>
      <c r="U5214" s="1">
        <v>76.93</v>
      </c>
      <c r="V5214" s="1">
        <f>100-U5214</f>
        <v>23.07</v>
      </c>
      <c r="W5214" s="1">
        <v>17.62</v>
      </c>
      <c r="X5214" s="0" t="inlineStr">
        <is>
          <t>IBGE — Censo Demográfico 2022 / SIDRA</t>
        </is>
      </c>
    </row>
    <row r="5215">
      <c r="A5215" s="0" t="inlineStr">
        <is>
          <t>5103205</t>
        </is>
      </c>
      <c r="B5215" s="0" t="inlineStr">
        <is>
          <t>Colíder</t>
        </is>
      </c>
      <c r="C5215" s="0" t="inlineStr">
        <is>
          <t>MT</t>
        </is>
      </c>
      <c r="D5215" s="0" t="inlineStr">
        <is>
          <t>2022</t>
        </is>
      </c>
      <c r="E5215" s="1">
        <v>31206</v>
      </c>
      <c r="F5215" s="1">
        <v>581</v>
      </c>
      <c r="G5215" s="1">
        <v>795</v>
      </c>
      <c r="H5215" s="1">
        <v>2979</v>
      </c>
      <c r="I5215" s="1">
        <f>(F5215+G5215+H5215)/E5215*100</f>
        <v>13.955649554572838556687816446</v>
      </c>
      <c r="J5215" s="1">
        <f>(F5215+G5215)/E5215*100</f>
        <v>4.4094084470935076587835672627</v>
      </c>
      <c r="K5215" s="1">
        <f>F5215/E5215*100</f>
        <v>1.8618214445939883355764917003</v>
      </c>
      <c r="L5215" s="1">
        <v>1796.83</v>
      </c>
      <c r="M5215" s="1">
        <v>1300.00</v>
      </c>
      <c r="N5215" s="1">
        <v>6.87</v>
      </c>
      <c r="O5215" s="1">
        <v>69.78</v>
      </c>
      <c r="P5215" s="1">
        <v>24.87</v>
      </c>
      <c r="Q5215" s="1">
        <v>26.84</v>
      </c>
      <c r="R5215" s="1">
        <v>8.13</v>
      </c>
      <c r="S5215" s="1">
        <v>64.94</v>
      </c>
      <c s="1" r="T5215">
        <v>0</v>
      </c>
      <c r="U5215" s="1">
        <v>83.03</v>
      </c>
      <c r="V5215" s="1">
        <f>100-U5215</f>
        <v>16.97</v>
      </c>
      <c r="W5215" s="1">
        <v>14.57</v>
      </c>
      <c r="X5215" s="0" t="inlineStr">
        <is>
          <t>IBGE — Censo Demográfico 2022 / SIDRA</t>
        </is>
      </c>
    </row>
    <row r="5216">
      <c r="A5216" s="0" t="inlineStr">
        <is>
          <t>5103254</t>
        </is>
      </c>
      <c r="B5216" s="0" t="inlineStr">
        <is>
          <t>Colniza</t>
        </is>
      </c>
      <c r="C5216" s="0" t="inlineStr">
        <is>
          <t>MT</t>
        </is>
      </c>
      <c r="D5216" s="0" t="inlineStr">
        <is>
          <t>2022</t>
        </is>
      </c>
      <c r="E5216" s="1">
        <v>25483</v>
      </c>
      <c r="F5216" s="1">
        <v>1356</v>
      </c>
      <c r="G5216" s="1">
        <v>2599</v>
      </c>
      <c r="H5216" s="1">
        <v>5071</v>
      </c>
      <c r="I5216" s="1">
        <f>(F5216+G5216+H5216)/E5216*100</f>
        <v>35.419691559078601420554879724</v>
      </c>
      <c r="J5216" s="1">
        <f>(F5216+G5216)/E5216*100</f>
        <v>15.520150688694423733469371738</v>
      </c>
      <c r="K5216" s="1">
        <f>F5216/E5216*100</f>
        <v>5.3211945218380881371894988816</v>
      </c>
      <c r="L5216" s="1">
        <v>1262.59</v>
      </c>
      <c r="M5216" s="1">
        <v>900.00</v>
      </c>
      <c r="N5216" s="1">
        <v>7.49</v>
      </c>
      <c r="O5216" s="1">
        <v>23.78</v>
      </c>
      <c r="P5216" s="1">
        <v>69.96</v>
      </c>
      <c r="Q5216" s="1">
        <v>1.01</v>
      </c>
      <c r="R5216" s="1">
        <v>18.08</v>
      </c>
      <c r="S5216" s="1">
        <v>79.57</v>
      </c>
      <c r="T5216" s="1">
        <v>0.12</v>
      </c>
      <c r="U5216" s="1">
        <v>59.68</v>
      </c>
      <c r="V5216" s="1">
        <f>100-U5216</f>
        <v>40.32</v>
      </c>
      <c r="W5216" s="1">
        <v>36.00</v>
      </c>
      <c r="X5216" s="0" t="inlineStr">
        <is>
          <t>IBGE — Censo Demográfico 2022 / SIDRA</t>
        </is>
      </c>
    </row>
    <row r="5217">
      <c r="A5217" s="0" t="inlineStr">
        <is>
          <t>5103304</t>
        </is>
      </c>
      <c r="B5217" s="0" t="inlineStr">
        <is>
          <t>Comodoro</t>
        </is>
      </c>
      <c r="C5217" s="0" t="inlineStr">
        <is>
          <t>MT</t>
        </is>
      </c>
      <c r="D5217" s="0" t="inlineStr">
        <is>
          <t>2022</t>
        </is>
      </c>
      <c r="E5217" s="1">
        <v>18153</v>
      </c>
      <c r="F5217" s="1">
        <v>205</v>
      </c>
      <c r="G5217" s="1">
        <v>1859</v>
      </c>
      <c r="H5217" s="1">
        <v>2675</v>
      </c>
      <c r="I5217" s="1">
        <f>(F5217+G5217+H5217)/E5217*100</f>
        <v>26.105877816338897151985897648</v>
      </c>
      <c r="J5217" s="1">
        <f>(F5217+G5217)/E5217*100</f>
        <v>11.370021484052222773095356139</v>
      </c>
      <c r="K5217" s="1">
        <f>F5217/E5217*100</f>
        <v>1.1292899245303806533355368259</v>
      </c>
      <c r="L5217" s="1">
        <v>1444.11</v>
      </c>
      <c r="M5217" s="1">
        <v>1133.00</v>
      </c>
      <c r="N5217" s="1">
        <v>8.53</v>
      </c>
      <c r="O5217" s="1">
        <v>70.89</v>
      </c>
      <c r="P5217" s="1">
        <v>25.30</v>
      </c>
      <c r="Q5217" s="1">
        <v>2.89</v>
      </c>
      <c r="R5217" s="1">
        <v>43.08</v>
      </c>
      <c r="S5217" s="1">
        <v>49.28</v>
      </c>
      <c r="T5217" s="1">
        <v>1.96</v>
      </c>
      <c r="U5217" s="1">
        <v>73.46</v>
      </c>
      <c r="V5217" s="1">
        <f>100-U5217</f>
        <v>26.54</v>
      </c>
      <c r="W5217" s="1">
        <v>20.88</v>
      </c>
      <c r="X5217" s="0" t="inlineStr">
        <is>
          <t>IBGE — Censo Demográfico 2022 / SIDRA</t>
        </is>
      </c>
    </row>
    <row r="5218">
      <c r="A5218" s="0" t="inlineStr">
        <is>
          <t>5103353</t>
        </is>
      </c>
      <c r="B5218" s="0" t="inlineStr">
        <is>
          <t>Confresa</t>
        </is>
      </c>
      <c r="C5218" s="0" t="inlineStr">
        <is>
          <t>MT</t>
        </is>
      </c>
      <c r="D5218" s="0" t="inlineStr">
        <is>
          <t>2022</t>
        </is>
      </c>
      <c r="E5218" s="1">
        <v>35016</v>
      </c>
      <c r="F5218" s="1">
        <v>889</v>
      </c>
      <c r="G5218" s="1">
        <v>2014</v>
      </c>
      <c r="H5218" s="1">
        <v>6052</v>
      </c>
      <c r="I5218" s="1">
        <f>(F5218+G5218+H5218)/E5218*100</f>
        <v>25.574023303632625085675119945</v>
      </c>
      <c r="J5218" s="1">
        <f>(F5218+G5218)/E5218*100</f>
        <v>8.290495773360749371715787069</v>
      </c>
      <c r="K5218" s="1">
        <f>F5218/E5218*100</f>
        <v>2.5388393877084761251999086132</v>
      </c>
      <c r="L5218" s="1">
        <v>1500.84</v>
      </c>
      <c r="M5218" s="1">
        <v>1075.00</v>
      </c>
      <c r="N5218" s="1">
        <v>6.66</v>
      </c>
      <c r="O5218" s="1">
        <v>50.07</v>
      </c>
      <c r="P5218" s="1">
        <v>35.45</v>
      </c>
      <c r="Q5218" s="1">
        <v>9.88</v>
      </c>
      <c r="R5218" s="1">
        <v>29.48</v>
      </c>
      <c r="S5218" s="1">
        <v>60.09</v>
      </c>
      <c r="T5218" s="1">
        <v>0.23</v>
      </c>
      <c r="U5218" s="1">
        <v>76.98</v>
      </c>
      <c r="V5218" s="1">
        <f>100-U5218</f>
        <v>23.02</v>
      </c>
      <c r="W5218" s="1">
        <v>18.90</v>
      </c>
      <c r="X5218" s="0" t="inlineStr">
        <is>
          <t>IBGE — Censo Demográfico 2022 / SIDRA</t>
        </is>
      </c>
    </row>
    <row r="5219">
      <c r="A5219" s="0" t="inlineStr">
        <is>
          <t>5103361</t>
        </is>
      </c>
      <c r="B5219" s="0" t="inlineStr">
        <is>
          <t>Conquista D'Oeste</t>
        </is>
      </c>
      <c r="C5219" s="0" t="inlineStr">
        <is>
          <t>MT</t>
        </is>
      </c>
      <c r="D5219" s="0" t="inlineStr">
        <is>
          <t>2022</t>
        </is>
      </c>
      <c r="E5219" s="1">
        <v>3754</v>
      </c>
      <c r="F5219" s="1">
        <v>42</v>
      </c>
      <c r="G5219" s="1">
        <v>249</v>
      </c>
      <c r="H5219" s="1">
        <v>614</v>
      </c>
      <c r="I5219" s="1">
        <f>(F5219+G5219+H5219)/E5219*100</f>
        <v>24.107618540223761321257325519</v>
      </c>
      <c r="J5219" s="1">
        <f>(F5219+G5219)/E5219*100</f>
        <v>7.7517314864144912093766648908</v>
      </c>
      <c r="K5219" s="1">
        <f>F5219/E5219*100</f>
        <v>1.1188066062866275972296217368</v>
      </c>
      <c r="L5219" s="1">
        <v>1523.36</v>
      </c>
      <c r="M5219" s="1">
        <v>1200.00</v>
      </c>
      <c r="N5219" s="1">
        <v>9.00</v>
      </c>
      <c r="O5219" s="1">
        <v>72.97</v>
      </c>
      <c r="P5219" s="1">
        <v>22.97</v>
      </c>
      <c r="Q5219" s="1">
        <v>0.90</v>
      </c>
      <c r="R5219" s="1">
        <v>13.44</v>
      </c>
      <c r="S5219" s="1">
        <v>81.31</v>
      </c>
      <c r="T5219" s="1">
        <v>4.20</v>
      </c>
      <c r="U5219" s="1">
        <v>70.87</v>
      </c>
      <c r="V5219" s="1">
        <f>100-U5219</f>
        <v>29.13</v>
      </c>
      <c r="W5219" s="1">
        <v>21.70</v>
      </c>
      <c r="X5219" s="0" t="inlineStr">
        <is>
          <t>IBGE — Censo Demográfico 2022 / SIDRA</t>
        </is>
      </c>
    </row>
    <row r="5220">
      <c r="A5220" s="0" t="inlineStr">
        <is>
          <t>5103379</t>
        </is>
      </c>
      <c r="B5220" s="0" t="inlineStr">
        <is>
          <t>Cotriguaçu</t>
        </is>
      </c>
      <c r="C5220" s="0" t="inlineStr">
        <is>
          <t>MT</t>
        </is>
      </c>
      <c r="D5220" s="0" t="inlineStr">
        <is>
          <t>2022</t>
        </is>
      </c>
      <c r="E5220" s="1">
        <v>10995</v>
      </c>
      <c r="F5220" s="1">
        <v>179</v>
      </c>
      <c r="G5220" s="1">
        <v>925</v>
      </c>
      <c r="H5220" s="1">
        <v>2074</v>
      </c>
      <c r="I5220" s="1">
        <f>(F5220+G5220+H5220)/E5220*100</f>
        <v>28.904047294224647567075943611</v>
      </c>
      <c r="J5220" s="1">
        <f>(F5220+G5220)/E5220*100</f>
        <v>10.040927694406548431105047749</v>
      </c>
      <c r="K5220" s="1">
        <f>F5220/E5220*100</f>
        <v>1.628012733060482037289677126</v>
      </c>
      <c r="L5220" s="1">
        <v>1520.40</v>
      </c>
      <c r="M5220" s="1">
        <v>1033.33</v>
      </c>
      <c r="N5220" s="1">
        <v>8.23</v>
      </c>
      <c r="O5220" s="1">
        <v>6.80</v>
      </c>
      <c r="P5220" s="1">
        <v>88.52</v>
      </c>
      <c r="Q5220" s="1">
        <v>0.90</v>
      </c>
      <c r="R5220" s="1">
        <v>3.86</v>
      </c>
      <c r="S5220" s="1">
        <v>94.34</v>
      </c>
      <c r="T5220" s="1">
        <v>0.36</v>
      </c>
      <c r="U5220" s="1">
        <v>54.62</v>
      </c>
      <c r="V5220" s="1">
        <f>100-U5220</f>
        <v>45.38</v>
      </c>
      <c r="W5220" s="1">
        <v>40.10</v>
      </c>
      <c r="X5220" s="0" t="inlineStr">
        <is>
          <t>IBGE — Censo Demográfico 2022 / SIDRA</t>
        </is>
      </c>
    </row>
    <row r="5221">
      <c r="A5221" s="0" t="inlineStr">
        <is>
          <t>5103403</t>
        </is>
      </c>
      <c r="B5221" s="0" t="inlineStr">
        <is>
          <t>Cuiabá</t>
        </is>
      </c>
      <c r="C5221" s="0" t="inlineStr">
        <is>
          <t>MT</t>
        </is>
      </c>
      <c r="D5221" s="0" t="inlineStr">
        <is>
          <t>2022</t>
        </is>
      </c>
      <c r="E5221" s="1">
        <v>646693</v>
      </c>
      <c r="F5221" s="1">
        <v>26838</v>
      </c>
      <c r="G5221" s="1">
        <v>29051</v>
      </c>
      <c r="H5221" s="1">
        <v>81740</v>
      </c>
      <c r="I5221" s="1">
        <f>(F5221+G5221+H5221)/E5221*100</f>
        <v>21.281968414688267848886565959</v>
      </c>
      <c r="J5221" s="1">
        <f>(F5221+G5221)/E5221*100</f>
        <v>8.642276938207155481812854013</v>
      </c>
      <c r="K5221" s="1">
        <f>F5221/E5221*100</f>
        <v>4.1500371892072436225535145734</v>
      </c>
      <c r="L5221" s="1">
        <v>2428.24</v>
      </c>
      <c r="M5221" s="1">
        <v>1300.00</v>
      </c>
      <c r="N5221" s="1">
        <v>3.27</v>
      </c>
      <c r="O5221" s="1">
        <v>94.32</v>
      </c>
      <c r="P5221" s="1">
        <v>3.88</v>
      </c>
      <c r="Q5221" s="1">
        <v>71.20</v>
      </c>
      <c r="R5221" s="1">
        <v>18.45</v>
      </c>
      <c r="S5221" s="1">
        <v>9.33</v>
      </c>
      <c r="T5221" s="1">
        <v>0.02</v>
      </c>
      <c r="U5221" s="1">
        <v>97.71</v>
      </c>
      <c r="V5221" s="1">
        <f>100-U5221</f>
        <v>2.29</v>
      </c>
      <c r="W5221" s="1">
        <v>1.62</v>
      </c>
      <c r="X5221" s="0" t="inlineStr">
        <is>
          <t>IBGE — Censo Demográfico 2022 / SIDRA</t>
        </is>
      </c>
    </row>
    <row r="5222">
      <c r="A5222" s="0" t="inlineStr">
        <is>
          <t>5103437</t>
        </is>
      </c>
      <c r="B5222" s="0" t="inlineStr">
        <is>
          <t>Curvelândia</t>
        </is>
      </c>
      <c r="C5222" s="0" t="inlineStr">
        <is>
          <t>MT</t>
        </is>
      </c>
      <c r="D5222" s="0" t="inlineStr">
        <is>
          <t>2022</t>
        </is>
      </c>
      <c r="E5222" s="1">
        <v>4903</v>
      </c>
      <c r="F5222" s="1">
        <v>10</v>
      </c>
      <c r="G5222" s="1">
        <v>275</v>
      </c>
      <c r="H5222" s="1">
        <v>1076</v>
      </c>
      <c r="I5222" s="1">
        <f>(F5222+G5222+H5222)/E5222*100</f>
        <v>27.758515194778706914134203549</v>
      </c>
      <c r="J5222" s="1">
        <f>(F5222+G5222)/E5222*100</f>
        <v>5.8127676932490312053844584948</v>
      </c>
      <c r="K5222" s="1">
        <f>F5222/E5222*100</f>
        <v>0.2039567611666326738731388946</v>
      </c>
      <c r="L5222" s="1">
        <v>1300.68</v>
      </c>
      <c r="M5222" s="1">
        <v>1000.00</v>
      </c>
      <c r="N5222" s="1">
        <v>10.78</v>
      </c>
      <c r="O5222" s="1">
        <v>27.30</v>
      </c>
      <c r="P5222" s="1">
        <v>53.48</v>
      </c>
      <c r="Q5222" s="1">
        <v>0.84</v>
      </c>
      <c r="R5222" s="1">
        <v>18.16</v>
      </c>
      <c r="S5222" s="1">
        <v>80.95</v>
      </c>
      <c r="T5222" s="1">
        <v>0.06</v>
      </c>
      <c r="U5222" s="1">
        <v>74.21</v>
      </c>
      <c r="V5222" s="1">
        <f>100-U5222</f>
        <v>25.79</v>
      </c>
      <c r="W5222" s="1">
        <v>22.95</v>
      </c>
      <c r="X5222" s="0" t="inlineStr">
        <is>
          <t>IBGE — Censo Demográfico 2022 / SIDRA</t>
        </is>
      </c>
    </row>
    <row r="5223">
      <c r="A5223" s="0" t="inlineStr">
        <is>
          <t>5103452</t>
        </is>
      </c>
      <c r="B5223" s="0" t="inlineStr">
        <is>
          <t>Denise</t>
        </is>
      </c>
      <c r="C5223" s="0" t="inlineStr">
        <is>
          <t>MT</t>
        </is>
      </c>
      <c r="D5223" s="0" t="inlineStr">
        <is>
          <t>2022</t>
        </is>
      </c>
      <c r="E5223" s="1">
        <v>7014</v>
      </c>
      <c r="F5223" s="1">
        <v>43</v>
      </c>
      <c r="G5223" s="1">
        <v>315</v>
      </c>
      <c r="H5223" s="1">
        <v>1391</v>
      </c>
      <c r="I5223" s="1">
        <f>(F5223+G5223+H5223)/E5223*100</f>
        <v>24.935842600513259195893926433</v>
      </c>
      <c r="J5223" s="1">
        <f>(F5223+G5223)/E5223*100</f>
        <v>5.1040775591673795266609637867</v>
      </c>
      <c r="K5223" s="1">
        <f>F5223/E5223*100</f>
        <v>0.6130595950955232392358140861</v>
      </c>
      <c r="L5223" s="1">
        <v>1436.49</v>
      </c>
      <c r="M5223" s="1">
        <v>1100.00</v>
      </c>
      <c r="N5223" s="1">
        <v>11.38</v>
      </c>
      <c r="O5223" s="1">
        <v>88.02</v>
      </c>
      <c r="P5223" s="1">
        <v>11.17</v>
      </c>
      <c r="Q5223" s="1">
        <v>0.93</v>
      </c>
      <c r="R5223" s="1">
        <v>4.52</v>
      </c>
      <c r="S5223" s="1">
        <v>93.75</v>
      </c>
      <c r="T5223" s="1">
        <v>0.04</v>
      </c>
      <c r="U5223" s="1">
        <v>89.76</v>
      </c>
      <c r="V5223" s="1">
        <f>100-U5223</f>
        <v>10.24</v>
      </c>
      <c r="W5223" s="1">
        <v>7.26</v>
      </c>
      <c r="X5223" s="0" t="inlineStr">
        <is>
          <t>IBGE — Censo Demográfico 2022 / SIDRA</t>
        </is>
      </c>
    </row>
    <row r="5224">
      <c r="A5224" s="0" t="inlineStr">
        <is>
          <t>5103502</t>
        </is>
      </c>
      <c r="B5224" s="0" t="inlineStr">
        <is>
          <t>Diamantino</t>
        </is>
      </c>
      <c r="C5224" s="0" t="inlineStr">
        <is>
          <t>MT</t>
        </is>
      </c>
      <c r="D5224" s="0" t="inlineStr">
        <is>
          <t>2022</t>
        </is>
      </c>
      <c r="E5224" s="1">
        <v>21780</v>
      </c>
      <c r="F5224" s="1">
        <v>585</v>
      </c>
      <c r="G5224" s="1">
        <v>920</v>
      </c>
      <c r="H5224" s="1">
        <v>3018</v>
      </c>
      <c r="I5224" s="1">
        <f>(F5224+G5224+H5224)/E5224*100</f>
        <v>20.766758494031221303948576676</v>
      </c>
      <c r="J5224" s="1">
        <f>(F5224+G5224)/E5224*100</f>
        <v>6.9100091827364554637281910009</v>
      </c>
      <c r="K5224" s="1">
        <f>F5224/E5224*100</f>
        <v>2.685950413223140495867768595</v>
      </c>
      <c r="L5224" s="1">
        <v>1634.49</v>
      </c>
      <c r="M5224" s="1">
        <v>1212.00</v>
      </c>
      <c r="N5224" s="1">
        <v>6.38</v>
      </c>
      <c r="O5224" s="1">
        <v>81.62</v>
      </c>
      <c r="P5224" s="1">
        <v>16.48</v>
      </c>
      <c r="Q5224" s="1">
        <v>25.43</v>
      </c>
      <c r="R5224" s="1">
        <v>23.19</v>
      </c>
      <c r="S5224" s="1">
        <v>51.13</v>
      </c>
      <c r="T5224" s="1">
        <v>0.05</v>
      </c>
      <c r="U5224" s="1">
        <v>87.57</v>
      </c>
      <c r="V5224" s="1">
        <f>100-U5224</f>
        <v>12.43</v>
      </c>
      <c r="W5224" s="1">
        <v>9.05</v>
      </c>
      <c r="X5224" s="0" t="inlineStr">
        <is>
          <t>IBGE — Censo Demográfico 2022 / SIDRA</t>
        </is>
      </c>
    </row>
    <row r="5225">
      <c r="A5225" s="0" t="inlineStr">
        <is>
          <t>5103601</t>
        </is>
      </c>
      <c r="B5225" s="0" t="inlineStr">
        <is>
          <t>Dom Aquino</t>
        </is>
      </c>
      <c r="C5225" s="0" t="inlineStr">
        <is>
          <t>MT</t>
        </is>
      </c>
      <c r="D5225" s="0" t="inlineStr">
        <is>
          <t>2022</t>
        </is>
      </c>
      <c r="E5225" s="1">
        <v>7783</v>
      </c>
      <c r="F5225" s="1">
        <v>102</v>
      </c>
      <c r="G5225" s="1">
        <v>418</v>
      </c>
      <c r="H5225" s="1">
        <v>1355</v>
      </c>
      <c r="I5225" s="1">
        <f>(F5225+G5225+H5225)/E5225*100</f>
        <v>24.090967493254529101888731851</v>
      </c>
      <c r="J5225" s="1">
        <f>(F5225+G5225)/E5225*100</f>
        <v>6.6812283181292560709238083001</v>
      </c>
      <c r="K5225" s="1">
        <f>F5225/E5225*100</f>
        <v>1.3105486316330463831427470127</v>
      </c>
      <c r="L5225" s="1">
        <v>1456.31</v>
      </c>
      <c r="M5225" s="1">
        <v>1125.00</v>
      </c>
      <c r="N5225" s="1">
        <v>11.24</v>
      </c>
      <c r="O5225" s="1">
        <v>81.00</v>
      </c>
      <c r="P5225" s="1">
        <v>18.37</v>
      </c>
      <c r="Q5225" s="1">
        <v>27.53</v>
      </c>
      <c r="R5225" s="1">
        <v>16.85</v>
      </c>
      <c r="S5225" s="1">
        <v>55.42</v>
      </c>
      <c r="T5225" s="1">
        <v>0.03</v>
      </c>
      <c r="U5225" s="1">
        <v>80.96</v>
      </c>
      <c r="V5225" s="1">
        <f>100-U5225</f>
        <v>19.04</v>
      </c>
      <c r="W5225" s="1">
        <v>14.21</v>
      </c>
      <c r="X5225" s="0" t="inlineStr">
        <is>
          <t>IBGE — Censo Demográfico 2022 / SIDRA</t>
        </is>
      </c>
    </row>
    <row r="5226">
      <c r="A5226" s="0" t="inlineStr">
        <is>
          <t>5103700</t>
        </is>
      </c>
      <c r="B5226" s="0" t="inlineStr">
        <is>
          <t>Feliz Natal</t>
        </is>
      </c>
      <c r="C5226" s="0" t="inlineStr">
        <is>
          <t>MT</t>
        </is>
      </c>
      <c r="D5226" s="0" t="inlineStr">
        <is>
          <t>2022</t>
        </is>
      </c>
      <c r="E5226" s="1">
        <v>10448</v>
      </c>
      <c r="F5226" s="1">
        <v>106</v>
      </c>
      <c r="G5226" s="1">
        <v>1176</v>
      </c>
      <c r="H5226" s="1">
        <v>1611</v>
      </c>
      <c r="I5226" s="1">
        <f>(F5226+G5226+H5226)/E5226*100</f>
        <v>27.689509954058192955589586524</v>
      </c>
      <c r="J5226" s="1">
        <f>(F5226+G5226)/E5226*100</f>
        <v>12.270290964777947932618683002</v>
      </c>
      <c r="K5226" s="1">
        <f>F5226/E5226*100</f>
        <v>1.0145482388973966309341500766</v>
      </c>
      <c r="L5226" s="1">
        <v>1520.23</v>
      </c>
      <c r="M5226" s="1">
        <v>1021.33</v>
      </c>
      <c r="N5226" s="1">
        <v>6.44</v>
      </c>
      <c r="O5226" s="1">
        <v>73.37</v>
      </c>
      <c r="P5226" s="1">
        <v>21.01</v>
      </c>
      <c r="Q5226" s="1">
        <v>0.96</v>
      </c>
      <c r="R5226" s="1">
        <v>6.63</v>
      </c>
      <c r="S5226" s="1">
        <v>85.73</v>
      </c>
      <c r="T5226" s="1">
        <v>6.57</v>
      </c>
      <c r="U5226" s="1">
        <v>76.48</v>
      </c>
      <c r="V5226" s="1">
        <f>100-U5226</f>
        <v>23.52</v>
      </c>
      <c r="W5226" s="1">
        <v>20.18</v>
      </c>
      <c r="X5226" s="0" t="inlineStr">
        <is>
          <t>IBGE — Censo Demográfico 2022 / SIDRA</t>
        </is>
      </c>
    </row>
    <row r="5227">
      <c r="A5227" s="0" t="inlineStr">
        <is>
          <t>5103809</t>
        </is>
      </c>
      <c r="B5227" s="0" t="inlineStr">
        <is>
          <t>Figueirópolis D'Oeste</t>
        </is>
      </c>
      <c r="C5227" s="0" t="inlineStr">
        <is>
          <t>MT</t>
        </is>
      </c>
      <c r="D5227" s="0" t="inlineStr">
        <is>
          <t>2022</t>
        </is>
      </c>
      <c r="E5227" s="1">
        <v>3132</v>
      </c>
      <c r="F5227" s="1">
        <v>18</v>
      </c>
      <c r="G5227" s="1">
        <v>91</v>
      </c>
      <c r="H5227" s="1">
        <v>639</v>
      </c>
      <c r="I5227" s="1">
        <f>(F5227+G5227+H5227)/E5227*100</f>
        <v>23.882503192848020434227330779</v>
      </c>
      <c r="J5227" s="1">
        <f>(F5227+G5227)/E5227*100</f>
        <v>3.4802043422733077905491698595</v>
      </c>
      <c r="K5227" s="1">
        <f>F5227/E5227*100</f>
        <v>0.5747126436781609195402298851</v>
      </c>
      <c r="L5227" s="1">
        <v>1457.44</v>
      </c>
      <c r="M5227" s="1">
        <v>1100.00</v>
      </c>
      <c r="N5227" s="1">
        <v>9.00</v>
      </c>
      <c r="O5227" s="1">
        <v>60.53</v>
      </c>
      <c r="P5227" s="1">
        <v>27.50</v>
      </c>
      <c r="Q5227" s="1">
        <v>0.17</v>
      </c>
      <c r="R5227" s="1">
        <v>1.24</v>
      </c>
      <c r="S5227" s="1">
        <v>98.60</v>
      </c>
      <c s="1" r="T5227">
        <v>0</v>
      </c>
      <c r="U5227" s="1">
        <v>70.52</v>
      </c>
      <c r="V5227" s="1">
        <f>100-U5227</f>
        <v>29.48</v>
      </c>
      <c r="W5227" s="1">
        <v>28.49</v>
      </c>
      <c r="X5227" s="0" t="inlineStr">
        <is>
          <t>IBGE — Censo Demográfico 2022 / SIDRA</t>
        </is>
      </c>
    </row>
    <row r="5228">
      <c r="A5228" s="0" t="inlineStr">
        <is>
          <t>5103858</t>
        </is>
      </c>
      <c r="B5228" s="0" t="inlineStr">
        <is>
          <t>Gaúcha do Norte</t>
        </is>
      </c>
      <c r="C5228" s="0" t="inlineStr">
        <is>
          <t>MT</t>
        </is>
      </c>
      <c r="D5228" s="0" t="inlineStr">
        <is>
          <t>2022</t>
        </is>
      </c>
      <c r="E5228" s="1">
        <v>8627</v>
      </c>
      <c r="F5228" s="1">
        <v>300</v>
      </c>
      <c r="G5228" s="1">
        <v>1109</v>
      </c>
      <c r="H5228" s="1">
        <v>1533</v>
      </c>
      <c r="I5228" s="1">
        <f>(F5228+G5228+H5228)/E5228*100</f>
        <v>34.102237162397125304277269039</v>
      </c>
      <c r="J5228" s="1">
        <f>(F5228+G5228)/E5228*100</f>
        <v>16.332444650515822417990031297</v>
      </c>
      <c r="K5228" s="1">
        <f>F5228/E5228*100</f>
        <v>3.4774545033035817781384026892</v>
      </c>
      <c r="L5228" s="1">
        <v>1347.27</v>
      </c>
      <c r="M5228" s="1">
        <v>985.33</v>
      </c>
      <c r="N5228" s="1">
        <v>9.78</v>
      </c>
      <c r="O5228" s="1">
        <v>69.14</v>
      </c>
      <c r="P5228" s="1">
        <v>29.15</v>
      </c>
      <c r="Q5228" s="1">
        <v>1.27</v>
      </c>
      <c r="R5228" s="1">
        <v>31.98</v>
      </c>
      <c r="S5228" s="1">
        <v>48.42</v>
      </c>
      <c r="T5228" s="1">
        <v>14.69</v>
      </c>
      <c r="U5228" s="1">
        <v>62.06</v>
      </c>
      <c r="V5228" s="1">
        <f>100-U5228</f>
        <v>37.94</v>
      </c>
      <c r="W5228" s="1">
        <v>30.08</v>
      </c>
      <c r="X5228" s="0" t="inlineStr">
        <is>
          <t>IBGE — Censo Demográfico 2022 / SIDRA</t>
        </is>
      </c>
    </row>
    <row r="5229">
      <c r="A5229" s="0" t="inlineStr">
        <is>
          <t>5103908</t>
        </is>
      </c>
      <c r="B5229" s="0" t="inlineStr">
        <is>
          <t>General Carneiro</t>
        </is>
      </c>
      <c r="C5229" s="0" t="inlineStr">
        <is>
          <t>MT</t>
        </is>
      </c>
      <c r="D5229" s="0" t="inlineStr">
        <is>
          <t>2022</t>
        </is>
      </c>
      <c r="E5229" s="1">
        <v>6015</v>
      </c>
      <c r="F5229" s="1">
        <v>204</v>
      </c>
      <c r="G5229" s="1">
        <v>1011</v>
      </c>
      <c r="H5229" s="1">
        <v>1408</v>
      </c>
      <c r="I5229" s="1">
        <f>(F5229+G5229+H5229)/E5229*100</f>
        <v>43.607647547797173732335827099</v>
      </c>
      <c r="J5229" s="1">
        <f>(F5229+G5229)/E5229*100</f>
        <v>20.199501246882793017456359102</v>
      </c>
      <c r="K5229" s="1">
        <f>F5229/E5229*100</f>
        <v>3.3915211970074812967581047382</v>
      </c>
      <c r="L5229" s="1">
        <v>1051.79</v>
      </c>
      <c r="M5229" s="1">
        <v>733.33</v>
      </c>
      <c r="N5229" s="1">
        <v>9.94</v>
      </c>
      <c r="O5229" s="1">
        <v>53.93</v>
      </c>
      <c r="P5229" s="1">
        <v>37.31</v>
      </c>
      <c r="Q5229" s="1">
        <v>8.97</v>
      </c>
      <c r="R5229" s="1">
        <v>0.95</v>
      </c>
      <c r="S5229" s="1">
        <v>74.46</v>
      </c>
      <c r="T5229" s="1">
        <v>10.29</v>
      </c>
      <c r="U5229" s="1">
        <v>56.04</v>
      </c>
      <c r="V5229" s="1">
        <f>100-U5229</f>
        <v>43.96</v>
      </c>
      <c r="W5229" s="1">
        <v>33.77</v>
      </c>
      <c r="X5229" s="0" t="inlineStr">
        <is>
          <t>IBGE — Censo Demográfico 2022 / SIDRA</t>
        </is>
      </c>
    </row>
    <row r="5230">
      <c r="A5230" s="0" t="inlineStr">
        <is>
          <t>5103957</t>
        </is>
      </c>
      <c r="B5230" s="0" t="inlineStr">
        <is>
          <t>Glória D'Oeste</t>
        </is>
      </c>
      <c r="C5230" s="0" t="inlineStr">
        <is>
          <t>MT</t>
        </is>
      </c>
      <c r="D5230" s="0" t="inlineStr">
        <is>
          <t>2022</t>
        </is>
      </c>
      <c r="E5230" s="1">
        <v>2888</v>
      </c>
      <c r="F5230" s="1">
        <v>145</v>
      </c>
      <c r="G5230" s="1">
        <v>284</v>
      </c>
      <c r="H5230" s="1">
        <v>620</v>
      </c>
      <c r="I5230" s="1">
        <f>(F5230+G5230+H5230)/E5230*100</f>
        <v>36.322714681440443213296398892</v>
      </c>
      <c r="J5230" s="1">
        <f>(F5230+G5230)/E5230*100</f>
        <v>14.854570637119113573407202216</v>
      </c>
      <c r="K5230" s="1">
        <f>F5230/E5230*100</f>
        <v>5.0207756232686980609418282548</v>
      </c>
      <c r="L5230" s="1">
        <v>1190.16</v>
      </c>
      <c r="M5230" s="1">
        <v>902.00</v>
      </c>
      <c r="N5230" s="1">
        <v>10.87</v>
      </c>
      <c r="O5230" s="1">
        <v>59.75</v>
      </c>
      <c r="P5230" s="1">
        <v>28.84</v>
      </c>
      <c r="Q5230" s="1">
        <v>0.63</v>
      </c>
      <c r="R5230" s="1">
        <v>4.13</v>
      </c>
      <c r="S5230" s="1">
        <v>94.97</v>
      </c>
      <c s="1" r="T5230">
        <v>0</v>
      </c>
      <c r="U5230" s="1">
        <v>77.18</v>
      </c>
      <c r="V5230" s="1">
        <f>100-U5230</f>
        <v>22.82</v>
      </c>
      <c r="W5230" s="1">
        <v>20.04</v>
      </c>
      <c r="X5230" s="0" t="inlineStr">
        <is>
          <t>IBGE — Censo Demográfico 2022 / SIDRA</t>
        </is>
      </c>
    </row>
    <row r="5231">
      <c r="A5231" s="0" t="inlineStr">
        <is>
          <t>5104104</t>
        </is>
      </c>
      <c r="B5231" s="0" t="inlineStr">
        <is>
          <t>Guarantã do Norte</t>
        </is>
      </c>
      <c r="C5231" s="0" t="inlineStr">
        <is>
          <t>MT</t>
        </is>
      </c>
      <c r="D5231" s="0" t="inlineStr">
        <is>
          <t>2022</t>
        </is>
      </c>
      <c r="E5231" s="1">
        <v>31006</v>
      </c>
      <c r="F5231" s="1">
        <v>500</v>
      </c>
      <c r="G5231" s="1">
        <v>1080</v>
      </c>
      <c r="H5231" s="1">
        <v>4754</v>
      </c>
      <c r="I5231" s="1">
        <f>(F5231+G5231+H5231)/E5231*100</f>
        <v>20.428304199187254079855511836</v>
      </c>
      <c r="J5231" s="1">
        <f>(F5231+G5231)/E5231*100</f>
        <v>5.0957879120170289621363607044</v>
      </c>
      <c r="K5231" s="1">
        <f>F5231/E5231*100</f>
        <v>1.6125911113977939753596078178</v>
      </c>
      <c r="L5231" s="1">
        <v>1740.16</v>
      </c>
      <c r="M5231" s="1">
        <v>1180.00</v>
      </c>
      <c r="N5231" s="1">
        <v>5.97</v>
      </c>
      <c r="O5231" s="1">
        <v>74.09</v>
      </c>
      <c r="P5231" s="1">
        <v>20.83</v>
      </c>
      <c r="Q5231" s="1">
        <v>11.31</v>
      </c>
      <c r="R5231" s="1">
        <v>39.28</v>
      </c>
      <c r="S5231" s="1">
        <v>49.18</v>
      </c>
      <c r="T5231" s="1">
        <v>0.04</v>
      </c>
      <c r="U5231" s="1">
        <v>84.90</v>
      </c>
      <c r="V5231" s="1">
        <f>100-U5231</f>
        <v>15.10</v>
      </c>
      <c r="W5231" s="1">
        <v>12.50</v>
      </c>
      <c r="X5231" s="0" t="inlineStr">
        <is>
          <t>IBGE — Censo Demográfico 2022 / SIDRA</t>
        </is>
      </c>
    </row>
    <row r="5232">
      <c r="A5232" s="0" t="inlineStr">
        <is>
          <t>5104203</t>
        </is>
      </c>
      <c r="B5232" s="0" t="inlineStr">
        <is>
          <t>Guiratinga</t>
        </is>
      </c>
      <c r="C5232" s="0" t="inlineStr">
        <is>
          <t>MT</t>
        </is>
      </c>
      <c r="D5232" s="0" t="inlineStr">
        <is>
          <t>2022</t>
        </is>
      </c>
      <c r="E5232" s="1">
        <v>10750</v>
      </c>
      <c r="F5232" s="1">
        <v>124</v>
      </c>
      <c r="G5232" s="1">
        <v>431</v>
      </c>
      <c r="H5232" s="1">
        <v>1770</v>
      </c>
      <c r="I5232" s="1">
        <f>(F5232+G5232+H5232)/E5232*100</f>
        <v>21.627906976744186046511627907</v>
      </c>
      <c r="J5232" s="1">
        <f>(F5232+G5232)/E5232*100</f>
        <v>5.1627906976744186046511627907</v>
      </c>
      <c r="K5232" s="1">
        <f>F5232/E5232*100</f>
        <v>1.1534883720930232558139534884</v>
      </c>
      <c r="L5232" s="1">
        <v>1502.94</v>
      </c>
      <c r="M5232" s="1">
        <v>1200.00</v>
      </c>
      <c r="N5232" s="1">
        <v>9.27</v>
      </c>
      <c r="O5232" s="1">
        <v>83.10</v>
      </c>
      <c r="P5232" s="1">
        <v>12.45</v>
      </c>
      <c r="Q5232" s="1">
        <v>51.11</v>
      </c>
      <c r="R5232" s="1">
        <v>24.01</v>
      </c>
      <c r="S5232" s="1">
        <v>20.29</v>
      </c>
      <c r="T5232" s="1">
        <v>0.07</v>
      </c>
      <c r="U5232" s="1">
        <v>84.96</v>
      </c>
      <c r="V5232" s="1">
        <f>100-U5232</f>
        <v>15.04</v>
      </c>
      <c r="W5232" s="1">
        <v>10.95</v>
      </c>
      <c r="X5232" s="0" t="inlineStr">
        <is>
          <t>IBGE — Censo Demográfico 2022 / SIDRA</t>
        </is>
      </c>
    </row>
    <row r="5233">
      <c r="A5233" s="0" t="inlineStr">
        <is>
          <t>5104500</t>
        </is>
      </c>
      <c r="B5233" s="0" t="inlineStr">
        <is>
          <t>Indiavaí</t>
        </is>
      </c>
      <c r="C5233" s="0" t="inlineStr">
        <is>
          <t>MT</t>
        </is>
      </c>
      <c r="D5233" s="0" t="inlineStr">
        <is>
          <t>2022</t>
        </is>
      </c>
      <c r="E5233" s="1">
        <v>2197</v>
      </c>
      <c r="F5233" s="1">
        <v>11</v>
      </c>
      <c r="G5233" s="1">
        <v>104</v>
      </c>
      <c r="H5233" s="1">
        <v>402</v>
      </c>
      <c r="I5233" s="1">
        <f>(F5233+G5233+H5233)/E5233*100</f>
        <v>23.532089212562585343650432408</v>
      </c>
      <c r="J5233" s="1">
        <f>(F5233+G5233)/E5233*100</f>
        <v>5.2344105598543468365953573054</v>
      </c>
      <c r="K5233" s="1">
        <f>F5233/E5233*100</f>
        <v>0.500682749203459262630860264</v>
      </c>
      <c r="L5233" s="1">
        <v>1281.65</v>
      </c>
      <c r="M5233" s="1">
        <v>1071.00</v>
      </c>
      <c r="N5233" s="1">
        <v>10.71</v>
      </c>
      <c r="O5233" s="1">
        <v>63.32</v>
      </c>
      <c r="P5233" s="1">
        <v>31.18</v>
      </c>
      <c r="Q5233" s="1">
        <v>2.51</v>
      </c>
      <c r="R5233" s="1">
        <v>39.43</v>
      </c>
      <c r="S5233" s="1">
        <v>57.59</v>
      </c>
      <c r="T5233" s="1">
        <v>0.24</v>
      </c>
      <c r="U5233" s="1">
        <v>76.70</v>
      </c>
      <c r="V5233" s="1">
        <f>100-U5233</f>
        <v>23.30</v>
      </c>
      <c r="W5233" s="1">
        <v>20.91</v>
      </c>
      <c r="X5233" s="0" t="inlineStr">
        <is>
          <t>IBGE — Censo Demográfico 2022 / SIDRA</t>
        </is>
      </c>
    </row>
    <row r="5234">
      <c r="A5234" s="0" t="inlineStr">
        <is>
          <t>5104526</t>
        </is>
      </c>
      <c r="B5234" s="0" t="inlineStr">
        <is>
          <t>Ipiranga do Norte</t>
        </is>
      </c>
      <c r="C5234" s="0" t="inlineStr">
        <is>
          <t>MT</t>
        </is>
      </c>
      <c r="D5234" s="0" t="inlineStr">
        <is>
          <t>2022</t>
        </is>
      </c>
      <c r="E5234" s="1">
        <v>7642</v>
      </c>
      <c r="F5234" s="1">
        <v>17</v>
      </c>
      <c r="G5234" s="1">
        <v>119</v>
      </c>
      <c r="H5234" s="1">
        <v>726</v>
      </c>
      <c r="I5234" s="1">
        <f>(F5234+G5234+H5234)/E5234*100</f>
        <v>11.279769693797435226380528657</v>
      </c>
      <c r="J5234" s="1">
        <f>(F5234+G5234)/E5234*100</f>
        <v>1.7796388380005234231876472128</v>
      </c>
      <c r="K5234" s="1">
        <f>F5234/E5234*100</f>
        <v>0.2224548547500654278984559016</v>
      </c>
      <c r="L5234" s="1">
        <v>1872.14</v>
      </c>
      <c r="M5234" s="1">
        <v>1400.00</v>
      </c>
      <c r="N5234" s="1">
        <v>4.17</v>
      </c>
      <c r="O5234" s="1">
        <v>71.48</v>
      </c>
      <c r="P5234" s="1">
        <v>26.83</v>
      </c>
      <c r="Q5234" s="1">
        <v>1.96</v>
      </c>
      <c r="R5234" s="1">
        <v>20.70</v>
      </c>
      <c r="S5234" s="1">
        <v>76.24</v>
      </c>
      <c r="T5234" s="1">
        <v>0.04</v>
      </c>
      <c r="U5234" s="1">
        <v>79.69</v>
      </c>
      <c r="V5234" s="1">
        <f>100-U5234</f>
        <v>20.31</v>
      </c>
      <c r="W5234" s="1">
        <v>8.29</v>
      </c>
      <c r="X5234" s="0" t="inlineStr">
        <is>
          <t>IBGE — Censo Demográfico 2022 / SIDRA</t>
        </is>
      </c>
    </row>
    <row r="5235">
      <c r="A5235" s="0" t="inlineStr">
        <is>
          <t>5104542</t>
        </is>
      </c>
      <c r="B5235" s="0" t="inlineStr">
        <is>
          <t>Itanhangá</t>
        </is>
      </c>
      <c r="C5235" s="0" t="inlineStr">
        <is>
          <t>MT</t>
        </is>
      </c>
      <c r="D5235" s="0" t="inlineStr">
        <is>
          <t>2022</t>
        </is>
      </c>
      <c r="E5235" s="1">
        <v>7491</v>
      </c>
      <c r="F5235" s="1">
        <v>145</v>
      </c>
      <c r="G5235" s="1">
        <v>287</v>
      </c>
      <c r="H5235" s="1">
        <v>901</v>
      </c>
      <c r="I5235" s="1">
        <f>(F5235+G5235+H5235)/E5235*100</f>
        <v>17.794686957682552396208783874</v>
      </c>
      <c r="J5235" s="1">
        <f>(F5235+G5235)/E5235*100</f>
        <v>5.7669203043652382859431317581</v>
      </c>
      <c r="K5235" s="1">
        <f>F5235/E5235*100</f>
        <v>1.9356561206781471098651715392</v>
      </c>
      <c r="L5235" s="1">
        <v>1587.37</v>
      </c>
      <c r="M5235" s="1">
        <v>1212.00</v>
      </c>
      <c r="N5235" s="1">
        <v>6.34</v>
      </c>
      <c r="O5235" s="1">
        <v>71.59</v>
      </c>
      <c r="P5235" s="1">
        <v>26.65</v>
      </c>
      <c r="Q5235" s="1">
        <v>1.41</v>
      </c>
      <c r="R5235" s="1">
        <v>13.48</v>
      </c>
      <c r="S5235" s="1">
        <v>84.91</v>
      </c>
      <c s="1" r="T5235">
        <v>0</v>
      </c>
      <c r="U5235" s="1">
        <v>75.24</v>
      </c>
      <c r="V5235" s="1">
        <f>100-U5235</f>
        <v>24.76</v>
      </c>
      <c r="W5235" s="1">
        <v>14.38</v>
      </c>
      <c r="X5235" s="0" t="inlineStr">
        <is>
          <t>IBGE — Censo Demográfico 2022 / SIDRA</t>
        </is>
      </c>
    </row>
    <row r="5236">
      <c r="A5236" s="0" t="inlineStr">
        <is>
          <t>5104559</t>
        </is>
      </c>
      <c r="B5236" s="0" t="inlineStr">
        <is>
          <t>Itaúba</t>
        </is>
      </c>
      <c r="C5236" s="0" t="inlineStr">
        <is>
          <t>MT</t>
        </is>
      </c>
      <c r="D5236" s="0" t="inlineStr">
        <is>
          <t>2022</t>
        </is>
      </c>
      <c r="E5236" s="1">
        <v>5000</v>
      </c>
      <c r="F5236" s="1">
        <v>8</v>
      </c>
      <c r="G5236" s="1">
        <v>143</v>
      </c>
      <c r="H5236" s="1">
        <v>661</v>
      </c>
      <c r="I5236" s="1">
        <f>(F5236+G5236+H5236)/E5236*100</f>
        <v>16.24</v>
      </c>
      <c r="J5236" s="1">
        <f>(F5236+G5236)/E5236*100</f>
        <v>3.02</v>
      </c>
      <c r="K5236" s="1">
        <f>F5236/E5236*100</f>
        <v>0.16</v>
      </c>
      <c r="L5236" s="1">
        <v>1489.28</v>
      </c>
      <c r="M5236" s="1">
        <v>1200.00</v>
      </c>
      <c r="N5236" s="1">
        <v>10.09</v>
      </c>
      <c r="O5236" s="1">
        <v>83.34</v>
      </c>
      <c r="P5236" s="1">
        <v>15.51</v>
      </c>
      <c r="Q5236" s="1">
        <v>3.10</v>
      </c>
      <c r="R5236" s="1">
        <v>5.11</v>
      </c>
      <c r="S5236" s="1">
        <v>91.61</v>
      </c>
      <c r="T5236" s="1">
        <v>0.06</v>
      </c>
      <c r="U5236" s="1">
        <v>84.66</v>
      </c>
      <c r="V5236" s="1">
        <f>100-U5236</f>
        <v>15.34</v>
      </c>
      <c r="W5236" s="1">
        <v>11.55</v>
      </c>
      <c r="X5236" s="0" t="inlineStr">
        <is>
          <t>IBGE — Censo Demográfico 2022 / SIDRA</t>
        </is>
      </c>
    </row>
    <row r="5237">
      <c r="A5237" s="0" t="inlineStr">
        <is>
          <t>5104609</t>
        </is>
      </c>
      <c r="B5237" s="0" t="inlineStr">
        <is>
          <t>Itiquira</t>
        </is>
      </c>
      <c r="C5237" s="0" t="inlineStr">
        <is>
          <t>MT</t>
        </is>
      </c>
      <c r="D5237" s="0" t="inlineStr">
        <is>
          <t>2022</t>
        </is>
      </c>
      <c r="E5237" s="1">
        <v>12177</v>
      </c>
      <c r="F5237" s="1">
        <v>179</v>
      </c>
      <c r="G5237" s="1">
        <v>647</v>
      </c>
      <c r="H5237" s="1">
        <v>1934</v>
      </c>
      <c r="I5237" s="1">
        <f>(F5237+G5237+H5237)/E5237*100</f>
        <v>22.665681202266568120226656812</v>
      </c>
      <c r="J5237" s="1">
        <f>(F5237+G5237)/E5237*100</f>
        <v>6.7832799540116613287344994662</v>
      </c>
      <c r="K5237" s="1">
        <f>F5237/E5237*100</f>
        <v>1.4699843968136651063480331773</v>
      </c>
      <c r="L5237" s="1">
        <v>1638.65</v>
      </c>
      <c r="M5237" s="1">
        <v>1200.00</v>
      </c>
      <c r="N5237" s="1">
        <v>6.47</v>
      </c>
      <c r="O5237" s="1">
        <v>73.40</v>
      </c>
      <c r="P5237" s="1">
        <v>11.30</v>
      </c>
      <c r="Q5237" s="1">
        <v>1.70</v>
      </c>
      <c r="R5237" s="1">
        <v>41.88</v>
      </c>
      <c r="S5237" s="1">
        <v>56.14</v>
      </c>
      <c r="T5237" s="1">
        <v>0.02</v>
      </c>
      <c r="U5237" s="1">
        <v>86.09</v>
      </c>
      <c r="V5237" s="1">
        <f>100-U5237</f>
        <v>13.91</v>
      </c>
      <c r="W5237" s="1">
        <v>9.95</v>
      </c>
      <c r="X5237" s="0" t="inlineStr">
        <is>
          <t>IBGE — Censo Demográfico 2022 / SIDRA</t>
        </is>
      </c>
    </row>
    <row r="5238">
      <c r="A5238" s="0" t="inlineStr">
        <is>
          <t>5104807</t>
        </is>
      </c>
      <c r="B5238" s="0" t="inlineStr">
        <is>
          <t>Jaciara</t>
        </is>
      </c>
      <c r="C5238" s="0" t="inlineStr">
        <is>
          <t>MT</t>
        </is>
      </c>
      <c r="D5238" s="0" t="inlineStr">
        <is>
          <t>2022</t>
        </is>
      </c>
      <c r="E5238" s="1">
        <v>28433</v>
      </c>
      <c r="F5238" s="1">
        <v>715</v>
      </c>
      <c r="G5238" s="1">
        <v>1405</v>
      </c>
      <c r="H5238" s="1">
        <v>4680</v>
      </c>
      <c r="I5238" s="1">
        <f>(F5238+G5238+H5238)/E5238*100</f>
        <v>23.91587240178665635001582668</v>
      </c>
      <c r="J5238" s="1">
        <f>(F5238+G5238)/E5238*100</f>
        <v>7.4561249252628987444166989062</v>
      </c>
      <c r="K5238" s="1">
        <f>F5238/E5238*100</f>
        <v>2.5146836422466851897443111877</v>
      </c>
      <c r="L5238" s="1">
        <v>1638.82</v>
      </c>
      <c r="M5238" s="1">
        <v>1141.33</v>
      </c>
      <c r="N5238" s="1">
        <v>6.65</v>
      </c>
      <c r="O5238" s="1">
        <v>91.41</v>
      </c>
      <c r="P5238" s="1">
        <v>6.99</v>
      </c>
      <c r="Q5238" s="1">
        <v>18.85</v>
      </c>
      <c r="R5238" s="1">
        <v>63.95</v>
      </c>
      <c r="S5238" s="1">
        <v>17.11</v>
      </c>
      <c r="T5238" s="1">
        <v>0.05</v>
      </c>
      <c r="U5238" s="1">
        <v>93.69</v>
      </c>
      <c r="V5238" s="1">
        <f>100-U5238</f>
        <v>6.31</v>
      </c>
      <c r="W5238" s="1">
        <v>4.43</v>
      </c>
      <c r="X5238" s="0" t="inlineStr">
        <is>
          <t>IBGE — Censo Demográfico 2022 / SIDRA</t>
        </is>
      </c>
    </row>
    <row r="5239">
      <c r="A5239" s="0" t="inlineStr">
        <is>
          <t>5104906</t>
        </is>
      </c>
      <c r="B5239" s="0" t="inlineStr">
        <is>
          <t>Jangada</t>
        </is>
      </c>
      <c r="C5239" s="0" t="inlineStr">
        <is>
          <t>MT</t>
        </is>
      </c>
      <c r="D5239" s="0" t="inlineStr">
        <is>
          <t>2022</t>
        </is>
      </c>
      <c r="E5239" s="1">
        <v>7426</v>
      </c>
      <c r="F5239" s="1">
        <v>62</v>
      </c>
      <c r="G5239" s="1">
        <v>756</v>
      </c>
      <c r="H5239" s="1">
        <v>1587</v>
      </c>
      <c r="I5239" s="1">
        <f>(F5239+G5239+H5239)/E5239*100</f>
        <v>32.386210611365472663614328037</v>
      </c>
      <c r="J5239" s="1">
        <f>(F5239+G5239)/E5239*100</f>
        <v>11.015351467815782386210611365</v>
      </c>
      <c r="K5239" s="1">
        <f>F5239/E5239*100</f>
        <v>0.8349043899811473202262321573</v>
      </c>
      <c r="L5239" s="1">
        <v>1095.63</v>
      </c>
      <c r="M5239" s="1">
        <v>833.33</v>
      </c>
      <c r="N5239" s="1">
        <v>17.05</v>
      </c>
      <c r="O5239" s="1">
        <v>76.26</v>
      </c>
      <c r="P5239" s="1">
        <v>20.80</v>
      </c>
      <c r="Q5239" s="1">
        <v>0.71</v>
      </c>
      <c r="R5239" s="1">
        <v>2.75</v>
      </c>
      <c r="S5239" s="1">
        <v>94.11</v>
      </c>
      <c r="T5239" s="1">
        <v>0.16</v>
      </c>
      <c r="U5239" s="1">
        <v>56.04</v>
      </c>
      <c r="V5239" s="1">
        <f>100-U5239</f>
        <v>43.96</v>
      </c>
      <c r="W5239" s="1">
        <v>41.33</v>
      </c>
      <c r="X5239" s="0" t="inlineStr">
        <is>
          <t>IBGE — Censo Demográfico 2022 / SIDRA</t>
        </is>
      </c>
    </row>
    <row r="5240">
      <c r="A5240" s="0" t="inlineStr">
        <is>
          <t>5105002</t>
        </is>
      </c>
      <c r="B5240" s="0" t="inlineStr">
        <is>
          <t>Jauru</t>
        </is>
      </c>
      <c r="C5240" s="0" t="inlineStr">
        <is>
          <t>MT</t>
        </is>
      </c>
      <c r="D5240" s="0" t="inlineStr">
        <is>
          <t>2022</t>
        </is>
      </c>
      <c r="E5240" s="1">
        <v>8328</v>
      </c>
      <c r="F5240" s="1">
        <v>84</v>
      </c>
      <c r="G5240" s="1">
        <v>376</v>
      </c>
      <c r="H5240" s="1">
        <v>1126</v>
      </c>
      <c r="I5240" s="1">
        <f>(F5240+G5240+H5240)/E5240*100</f>
        <v>19.04418828049951969260326609</v>
      </c>
      <c r="J5240" s="1">
        <f>(F5240+G5240)/E5240*100</f>
        <v>5.5235350624399615754082612872</v>
      </c>
      <c r="K5240" s="1">
        <f>F5240/E5240*100</f>
        <v>1.0086455331412103746397694524</v>
      </c>
      <c r="L5240" s="1">
        <v>1721.24</v>
      </c>
      <c r="M5240" s="1">
        <v>1212.00</v>
      </c>
      <c r="N5240" s="1">
        <v>12.92</v>
      </c>
      <c r="O5240" s="1">
        <v>63.73</v>
      </c>
      <c r="P5240" s="1">
        <v>32.97</v>
      </c>
      <c r="Q5240" s="1">
        <v>25.17</v>
      </c>
      <c r="R5240" s="1">
        <v>15.04</v>
      </c>
      <c r="S5240" s="1">
        <v>57.20</v>
      </c>
      <c r="T5240" s="1">
        <v>0.10</v>
      </c>
      <c r="U5240" s="1">
        <v>70.46</v>
      </c>
      <c r="V5240" s="1">
        <f>100-U5240</f>
        <v>29.54</v>
      </c>
      <c r="W5240" s="1">
        <v>24.33</v>
      </c>
      <c r="X5240" s="0" t="inlineStr">
        <is>
          <t>IBGE — Censo Demográfico 2022 / SIDRA</t>
        </is>
      </c>
    </row>
    <row r="5241">
      <c r="A5241" s="0" t="inlineStr">
        <is>
          <t>5105101</t>
        </is>
      </c>
      <c r="B5241" s="0" t="inlineStr">
        <is>
          <t>Juara</t>
        </is>
      </c>
      <c r="C5241" s="0" t="inlineStr">
        <is>
          <t>MT</t>
        </is>
      </c>
      <c r="D5241" s="0" t="inlineStr">
        <is>
          <t>2022</t>
        </is>
      </c>
      <c r="E5241" s="1">
        <v>34701</v>
      </c>
      <c r="F5241" s="1">
        <v>886</v>
      </c>
      <c r="G5241" s="1">
        <v>1048</v>
      </c>
      <c r="H5241" s="1">
        <v>5621</v>
      </c>
      <c r="I5241" s="1">
        <f>(F5241+G5241+H5241)/E5241*100</f>
        <v>21.771706867237255410506901818</v>
      </c>
      <c r="J5241" s="1">
        <f>(F5241+G5241)/E5241*100</f>
        <v>5.5733264171061352698769487911</v>
      </c>
      <c r="K5241" s="1">
        <f>F5241/E5241*100</f>
        <v>2.5532405406184259819601740584</v>
      </c>
      <c r="L5241" s="1">
        <v>1605.60</v>
      </c>
      <c r="M5241" s="1">
        <v>1200.00</v>
      </c>
      <c r="N5241" s="1">
        <v>6.93</v>
      </c>
      <c r="O5241" s="1">
        <v>73.57</v>
      </c>
      <c r="P5241" s="1">
        <v>23.97</v>
      </c>
      <c r="Q5241" s="1">
        <v>20.06</v>
      </c>
      <c r="R5241" s="1">
        <v>35.04</v>
      </c>
      <c r="S5241" s="1">
        <v>44.67</v>
      </c>
      <c r="T5241" s="1">
        <v>0.04</v>
      </c>
      <c r="U5241" s="1">
        <v>81.69</v>
      </c>
      <c r="V5241" s="1">
        <f>100-U5241</f>
        <v>18.31</v>
      </c>
      <c r="W5241" s="1">
        <v>14.78</v>
      </c>
      <c r="X5241" s="0" t="inlineStr">
        <is>
          <t>IBGE — Censo Demográfico 2022 / SIDRA</t>
        </is>
      </c>
    </row>
    <row r="5242">
      <c r="A5242" s="0" t="inlineStr">
        <is>
          <t>5105150</t>
        </is>
      </c>
      <c r="B5242" s="0" t="inlineStr">
        <is>
          <t>Juína</t>
        </is>
      </c>
      <c r="C5242" s="0" t="inlineStr">
        <is>
          <t>MT</t>
        </is>
      </c>
      <c r="D5242" s="0" t="inlineStr">
        <is>
          <t>2022</t>
        </is>
      </c>
      <c r="E5242" s="1">
        <v>45585</v>
      </c>
      <c r="F5242" s="1">
        <v>1208</v>
      </c>
      <c r="G5242" s="1">
        <v>2251</v>
      </c>
      <c r="H5242" s="1">
        <v>5298</v>
      </c>
      <c r="I5242" s="1">
        <f>(F5242+G5242+H5242)/E5242*100</f>
        <v>19.210266535044422507403751234</v>
      </c>
      <c r="J5242" s="1">
        <f>(F5242+G5242)/E5242*100</f>
        <v>7.5880223757815070746956235604</v>
      </c>
      <c r="K5242" s="1">
        <f>F5242/E5242*100</f>
        <v>2.6499945157398266973785236372</v>
      </c>
      <c r="L5242" s="1">
        <v>1597.67</v>
      </c>
      <c r="M5242" s="1">
        <v>1200.00</v>
      </c>
      <c r="N5242" s="1">
        <v>6.84</v>
      </c>
      <c r="O5242" s="1">
        <v>59.46</v>
      </c>
      <c r="P5242" s="1">
        <v>32.54</v>
      </c>
      <c r="Q5242" s="1">
        <v>3.47</v>
      </c>
      <c r="R5242" s="1">
        <v>20.26</v>
      </c>
      <c r="S5242" s="1">
        <v>74.43</v>
      </c>
      <c r="T5242" s="1">
        <v>1.49</v>
      </c>
      <c r="U5242" s="1">
        <v>83.80</v>
      </c>
      <c r="V5242" s="1">
        <f>100-U5242</f>
        <v>16.20</v>
      </c>
      <c r="W5242" s="1">
        <v>13.29</v>
      </c>
      <c r="X5242" s="0" t="inlineStr">
        <is>
          <t>IBGE — Censo Demográfico 2022 / SIDRA</t>
        </is>
      </c>
    </row>
    <row r="5243">
      <c r="A5243" s="0" t="inlineStr">
        <is>
          <t>5105176</t>
        </is>
      </c>
      <c r="B5243" s="0" t="inlineStr">
        <is>
          <t>Juruena</t>
        </is>
      </c>
      <c r="C5243" s="0" t="inlineStr">
        <is>
          <t>MT</t>
        </is>
      </c>
      <c r="D5243" s="0" t="inlineStr">
        <is>
          <t>2022</t>
        </is>
      </c>
      <c r="E5243" s="1">
        <v>10196</v>
      </c>
      <c r="F5243" s="1">
        <v>126</v>
      </c>
      <c r="G5243" s="1">
        <v>260</v>
      </c>
      <c r="H5243" s="1">
        <v>1598</v>
      </c>
      <c r="I5243" s="1">
        <f>(F5243+G5243+H5243)/E5243*100</f>
        <v>19.458611220086308356218124755</v>
      </c>
      <c r="J5243" s="1">
        <f>(F5243+G5243)/E5243*100</f>
        <v>3.7857983522950176539819537073</v>
      </c>
      <c r="K5243" s="1">
        <f>F5243/E5243*100</f>
        <v>1.2357787367595135347194978423</v>
      </c>
      <c r="L5243" s="1">
        <v>1627.82</v>
      </c>
      <c r="M5243" s="1">
        <v>1200.00</v>
      </c>
      <c r="N5243" s="1">
        <v>8.83</v>
      </c>
      <c r="O5243" s="1">
        <v>65.27</v>
      </c>
      <c r="P5243" s="1">
        <v>29.62</v>
      </c>
      <c r="Q5243" s="1">
        <v>0.28</v>
      </c>
      <c r="R5243" s="1">
        <v>10.72</v>
      </c>
      <c r="S5243" s="1">
        <v>88.75</v>
      </c>
      <c r="T5243" s="1">
        <v>0.06</v>
      </c>
      <c r="U5243" s="1">
        <v>76.07</v>
      </c>
      <c r="V5243" s="1">
        <f>100-U5243</f>
        <v>23.93</v>
      </c>
      <c r="W5243" s="1">
        <v>21.17</v>
      </c>
      <c r="X5243" s="0" t="inlineStr">
        <is>
          <t>IBGE — Censo Demográfico 2022 / SIDRA</t>
        </is>
      </c>
    </row>
    <row r="5244">
      <c r="A5244" s="0" t="inlineStr">
        <is>
          <t>5105200</t>
        </is>
      </c>
      <c r="B5244" s="0" t="inlineStr">
        <is>
          <t>Juscimeira</t>
        </is>
      </c>
      <c r="C5244" s="0" t="inlineStr">
        <is>
          <t>MT</t>
        </is>
      </c>
      <c r="D5244" s="0" t="inlineStr">
        <is>
          <t>2022</t>
        </is>
      </c>
      <c r="E5244" s="1">
        <v>11433</v>
      </c>
      <c r="F5244" s="1">
        <v>199</v>
      </c>
      <c r="G5244" s="1">
        <v>1128</v>
      </c>
      <c r="H5244" s="1">
        <v>2045</v>
      </c>
      <c r="I5244" s="1">
        <f>(F5244+G5244+H5244)/E5244*100</f>
        <v>29.493571241144056678037260562</v>
      </c>
      <c r="J5244" s="1">
        <f>(F5244+G5244)/E5244*100</f>
        <v>11.606752383451412577626169859</v>
      </c>
      <c r="K5244" s="1">
        <f>F5244/E5244*100</f>
        <v>1.7405755269832939735852357212</v>
      </c>
      <c r="L5244" s="1">
        <v>1222.76</v>
      </c>
      <c r="M5244" s="1">
        <v>1000.00</v>
      </c>
      <c r="N5244" s="1">
        <v>11.20</v>
      </c>
      <c r="O5244" s="1">
        <v>70.90</v>
      </c>
      <c r="P5244" s="1">
        <v>25.91</v>
      </c>
      <c r="Q5244" s="1">
        <v>13.11</v>
      </c>
      <c r="R5244" s="1">
        <v>20.30</v>
      </c>
      <c r="S5244" s="1">
        <v>66.27</v>
      </c>
      <c r="T5244" s="1">
        <v>0.07</v>
      </c>
      <c r="U5244" s="1">
        <v>77.00</v>
      </c>
      <c r="V5244" s="1">
        <f>100-U5244</f>
        <v>23.00</v>
      </c>
      <c r="W5244" s="1">
        <v>16.87</v>
      </c>
      <c r="X5244" s="0" t="inlineStr">
        <is>
          <t>IBGE — Censo Demográfico 2022 / SIDRA</t>
        </is>
      </c>
    </row>
    <row r="5245">
      <c r="A5245" s="0" t="inlineStr">
        <is>
          <t>5105234</t>
        </is>
      </c>
      <c r="B5245" s="0" t="inlineStr">
        <is>
          <t>Lambari D'Oeste</t>
        </is>
      </c>
      <c r="C5245" s="0" t="inlineStr">
        <is>
          <t>MT</t>
        </is>
      </c>
      <c r="D5245" s="0" t="inlineStr">
        <is>
          <t>2022</t>
        </is>
      </c>
      <c r="E5245" s="1">
        <v>4780</v>
      </c>
      <c r="F5245" s="1">
        <v>87</v>
      </c>
      <c r="G5245" s="1">
        <v>315</v>
      </c>
      <c r="H5245" s="1">
        <v>747</v>
      </c>
      <c r="I5245" s="1">
        <f>(F5245+G5245+H5245)/E5245*100</f>
        <v>24.037656903765690376569037657</v>
      </c>
      <c r="J5245" s="1">
        <f>(F5245+G5245)/E5245*100</f>
        <v>8.410041841004184100418410042</v>
      </c>
      <c r="K5245" s="1">
        <f>F5245/E5245*100</f>
        <v>1.8200836820083682008368200837</v>
      </c>
      <c r="L5245" s="1">
        <v>1165.12</v>
      </c>
      <c r="M5245" s="1">
        <v>985.33</v>
      </c>
      <c r="N5245" s="1">
        <v>15.06</v>
      </c>
      <c r="O5245" s="1">
        <v>66.22</v>
      </c>
      <c r="P5245" s="1">
        <v>21.24</v>
      </c>
      <c r="Q5245" s="1">
        <v>3.89</v>
      </c>
      <c r="R5245" s="1">
        <v>7.66</v>
      </c>
      <c r="S5245" s="1">
        <v>88.16</v>
      </c>
      <c s="1" r="T5245">
        <v>0</v>
      </c>
      <c r="U5245" s="1">
        <v>74.58</v>
      </c>
      <c r="V5245" s="1">
        <f>100-U5245</f>
        <v>25.42</v>
      </c>
      <c r="W5245" s="1">
        <v>19.91</v>
      </c>
      <c r="X5245" s="0" t="inlineStr">
        <is>
          <t>IBGE — Censo Demográfico 2022 / SIDRA</t>
        </is>
      </c>
    </row>
    <row r="5246">
      <c r="A5246" s="0" t="inlineStr">
        <is>
          <t>5105259</t>
        </is>
      </c>
      <c r="B5246" s="0" t="inlineStr">
        <is>
          <t>Lucas do Rio Verde</t>
        </is>
      </c>
      <c r="C5246" s="0" t="inlineStr">
        <is>
          <t>MT</t>
        </is>
      </c>
      <c r="D5246" s="0" t="inlineStr">
        <is>
          <t>2022</t>
        </is>
      </c>
      <c r="E5246" s="1">
        <v>83559</v>
      </c>
      <c r="F5246" s="1">
        <v>2386</v>
      </c>
      <c r="G5246" s="1">
        <v>2000</v>
      </c>
      <c r="H5246" s="1">
        <v>6637</v>
      </c>
      <c r="I5246" s="1">
        <f>(F5246+G5246+H5246)/E5246*100</f>
        <v>13.191876398712287126461542144</v>
      </c>
      <c r="J5246" s="1">
        <f>(F5246+G5246)/E5246*100</f>
        <v>5.2489857465982120417908304312</v>
      </c>
      <c r="K5246" s="1">
        <f>F5246/E5246*100</f>
        <v>2.8554673942962457664644143659</v>
      </c>
      <c r="L5246" s="1">
        <v>2202.82</v>
      </c>
      <c r="M5246" s="1">
        <v>1500.00</v>
      </c>
      <c r="N5246" s="1">
        <v>2.84</v>
      </c>
      <c r="O5246" s="1">
        <v>94.61</v>
      </c>
      <c r="P5246" s="1">
        <v>3.95</v>
      </c>
      <c r="Q5246" s="1">
        <v>40.54</v>
      </c>
      <c r="R5246" s="1">
        <v>34.73</v>
      </c>
      <c r="S5246" s="1">
        <v>24.69</v>
      </c>
      <c s="1" r="T5246">
        <v>0</v>
      </c>
      <c r="U5246" s="1">
        <v>97.76</v>
      </c>
      <c r="V5246" s="1">
        <f>100-U5246</f>
        <v>2.24</v>
      </c>
      <c r="W5246" s="1">
        <v>1.40</v>
      </c>
      <c r="X5246" s="0" t="inlineStr">
        <is>
          <t>IBGE — Censo Demográfico 2022 / SIDRA</t>
        </is>
      </c>
    </row>
    <row r="5247">
      <c r="A5247" s="0" t="inlineStr">
        <is>
          <t>5105309</t>
        </is>
      </c>
      <c r="B5247" s="0" t="inlineStr">
        <is>
          <t>Luciara</t>
        </is>
      </c>
      <c r="C5247" s="0" t="inlineStr">
        <is>
          <t>MT</t>
        </is>
      </c>
      <c r="D5247" s="0" t="inlineStr">
        <is>
          <t>2022</t>
        </is>
      </c>
      <c r="E5247" s="1">
        <v>2509</v>
      </c>
      <c r="F5247" s="1">
        <v>110</v>
      </c>
      <c r="G5247" s="1">
        <v>396</v>
      </c>
      <c r="H5247" s="1">
        <v>519</v>
      </c>
      <c r="I5247" s="1">
        <f>(F5247+G5247+H5247)/E5247*100</f>
        <v>40.852929453965723395775209247</v>
      </c>
      <c r="J5247" s="1">
        <f>(F5247+G5247)/E5247*100</f>
        <v>20.167397369469908330011956955</v>
      </c>
      <c r="K5247" s="1">
        <f>F5247/E5247*100</f>
        <v>4.3842168194499800717417297728</v>
      </c>
      <c r="L5247" s="1">
        <v>1051.57</v>
      </c>
      <c r="M5247" s="1">
        <v>778.29</v>
      </c>
      <c r="N5247" s="1">
        <v>8.70</v>
      </c>
      <c r="O5247" s="1">
        <v>77.22</v>
      </c>
      <c r="P5247" s="1">
        <v>14.01</v>
      </c>
      <c r="Q5247" s="1">
        <v>2.44</v>
      </c>
      <c r="R5247" s="1">
        <v>2.19</v>
      </c>
      <c r="S5247" s="1">
        <v>93.30</v>
      </c>
      <c r="T5247" s="1">
        <v>1.10</v>
      </c>
      <c r="U5247" s="1">
        <v>76.00</v>
      </c>
      <c r="V5247" s="1">
        <f>100-U5247</f>
        <v>24.00</v>
      </c>
      <c r="W5247" s="1">
        <v>22.41</v>
      </c>
      <c r="X5247" s="0" t="inlineStr">
        <is>
          <t>IBGE — Censo Demográfico 2022 / SIDRA</t>
        </is>
      </c>
    </row>
    <row r="5248">
      <c r="A5248" s="0" t="inlineStr">
        <is>
          <t>5105507</t>
        </is>
      </c>
      <c r="B5248" s="0" t="inlineStr">
        <is>
          <t>Vila Bela da Santíssima Trindade</t>
        </is>
      </c>
      <c r="C5248" s="0" t="inlineStr">
        <is>
          <t>MT</t>
        </is>
      </c>
      <c r="D5248" s="0" t="inlineStr">
        <is>
          <t>2022</t>
        </is>
      </c>
      <c r="E5248" s="1">
        <v>16656</v>
      </c>
      <c r="F5248" s="1">
        <v>830</v>
      </c>
      <c r="G5248" s="1">
        <v>715</v>
      </c>
      <c r="H5248" s="1">
        <v>3671</v>
      </c>
      <c r="I5248" s="1">
        <f>(F5248+G5248+H5248)/E5248*100</f>
        <v>31.316042267050912584053794428</v>
      </c>
      <c r="J5248" s="1">
        <f>(F5248+G5248)/E5248*100</f>
        <v>9.275936599423631123919308357</v>
      </c>
      <c r="K5248" s="1">
        <f>F5248/E5248*100</f>
        <v>4.9831892411143131604226705091</v>
      </c>
      <c r="L5248" s="1">
        <v>1260.10</v>
      </c>
      <c r="M5248" s="1">
        <v>906.00</v>
      </c>
      <c r="N5248" s="1">
        <v>8.03</v>
      </c>
      <c r="O5248" s="1">
        <v>33.35</v>
      </c>
      <c r="P5248" s="1">
        <v>50.08</v>
      </c>
      <c r="Q5248" s="1">
        <v>11.25</v>
      </c>
      <c r="R5248" s="1">
        <v>27.28</v>
      </c>
      <c r="S5248" s="1">
        <v>60.69</v>
      </c>
      <c r="T5248" s="1">
        <v>0.13</v>
      </c>
      <c r="U5248" s="1">
        <v>47.46</v>
      </c>
      <c r="V5248" s="1">
        <f>100-U5248</f>
        <v>52.54</v>
      </c>
      <c r="W5248" s="1">
        <v>46.25</v>
      </c>
      <c r="X5248" s="0" t="inlineStr">
        <is>
          <t>IBGE — Censo Demográfico 2022 / SIDRA</t>
        </is>
      </c>
    </row>
    <row r="5249">
      <c r="A5249" s="0" t="inlineStr">
        <is>
          <t>5105580</t>
        </is>
      </c>
      <c r="B5249" s="0" t="inlineStr">
        <is>
          <t>Marcelândia</t>
        </is>
      </c>
      <c r="C5249" s="0" t="inlineStr">
        <is>
          <t>MT</t>
        </is>
      </c>
      <c r="D5249" s="0" t="inlineStr">
        <is>
          <t>2022</t>
        </is>
      </c>
      <c r="E5249" s="1">
        <v>11376</v>
      </c>
      <c r="F5249" s="1">
        <v>170</v>
      </c>
      <c r="G5249" s="1">
        <v>793</v>
      </c>
      <c r="H5249" s="1">
        <v>2002</v>
      </c>
      <c r="I5249" s="1">
        <f>(F5249+G5249+H5249)/E5249*100</f>
        <v>26.063642756680731364275668073</v>
      </c>
      <c r="J5249" s="1">
        <f>(F5249+G5249)/E5249*100</f>
        <v>8.465189873417721518987341772</v>
      </c>
      <c r="K5249" s="1">
        <f>F5249/E5249*100</f>
        <v>1.4943741209563994374120956399</v>
      </c>
      <c r="L5249" s="1">
        <v>1570.67</v>
      </c>
      <c r="M5249" s="1">
        <v>1100.00</v>
      </c>
      <c r="N5249" s="1">
        <v>6.68</v>
      </c>
      <c r="O5249" s="1">
        <v>73.89</v>
      </c>
      <c r="P5249" s="1">
        <v>23.29</v>
      </c>
      <c r="Q5249" s="1">
        <v>2.69</v>
      </c>
      <c r="R5249" s="1">
        <v>8.41</v>
      </c>
      <c r="S5249" s="1">
        <v>88.51</v>
      </c>
      <c r="T5249" s="1">
        <v>0.29</v>
      </c>
      <c r="U5249" s="1">
        <v>79.92</v>
      </c>
      <c r="V5249" s="1">
        <f>100-U5249</f>
        <v>20.08</v>
      </c>
      <c r="W5249" s="1">
        <v>16.21</v>
      </c>
      <c r="X5249" s="0" t="inlineStr">
        <is>
          <t>IBGE — Censo Demográfico 2022 / SIDRA</t>
        </is>
      </c>
    </row>
    <row r="5250">
      <c r="A5250" s="0" t="inlineStr">
        <is>
          <t>5105606</t>
        </is>
      </c>
      <c r="B5250" s="0" t="inlineStr">
        <is>
          <t>Matupá</t>
        </is>
      </c>
      <c r="C5250" s="0" t="inlineStr">
        <is>
          <t>MT</t>
        </is>
      </c>
      <c r="D5250" s="0" t="inlineStr">
        <is>
          <t>2022</t>
        </is>
      </c>
      <c r="E5250" s="1">
        <v>20026</v>
      </c>
      <c r="F5250" s="1">
        <v>265</v>
      </c>
      <c r="G5250" s="1">
        <v>531</v>
      </c>
      <c r="H5250" s="1">
        <v>2551</v>
      </c>
      <c r="I5250" s="1">
        <f>(F5250+G5250+H5250)/E5250*100</f>
        <v>16.713272745430939778288225307</v>
      </c>
      <c r="J5250" s="1">
        <f>(F5250+G5250)/E5250*100</f>
        <v>3.9748327174672925197243583342</v>
      </c>
      <c r="K5250" s="1">
        <f>F5250/E5250*100</f>
        <v>1.3232797363427544192549685409</v>
      </c>
      <c r="L5250" s="1">
        <v>1880.90</v>
      </c>
      <c r="M5250" s="1">
        <v>1333.33</v>
      </c>
      <c r="N5250" s="1">
        <v>6.79</v>
      </c>
      <c r="O5250" s="1">
        <v>74.09</v>
      </c>
      <c r="P5250" s="1">
        <v>23.15</v>
      </c>
      <c r="Q5250" s="1">
        <v>9.03</v>
      </c>
      <c r="R5250" s="1">
        <v>52.10</v>
      </c>
      <c r="S5250" s="1">
        <v>38.59</v>
      </c>
      <c r="T5250" s="1">
        <v>0.15</v>
      </c>
      <c r="U5250" s="1">
        <v>79.94</v>
      </c>
      <c r="V5250" s="1">
        <f>100-U5250</f>
        <v>20.06</v>
      </c>
      <c r="W5250" s="1">
        <v>14.35</v>
      </c>
      <c r="X5250" s="0" t="inlineStr">
        <is>
          <t>IBGE — Censo Demográfico 2022 / SIDRA</t>
        </is>
      </c>
    </row>
    <row r="5251">
      <c r="A5251" s="0" t="inlineStr">
        <is>
          <t>5105622</t>
        </is>
      </c>
      <c r="B5251" s="0" t="inlineStr">
        <is>
          <t>Mirassol d'Oeste</t>
        </is>
      </c>
      <c r="C5251" s="0" t="inlineStr">
        <is>
          <t>MT</t>
        </is>
      </c>
      <c r="D5251" s="0" t="inlineStr">
        <is>
          <t>2022</t>
        </is>
      </c>
      <c r="E5251" s="1">
        <v>26549</v>
      </c>
      <c r="F5251" s="1">
        <v>622</v>
      </c>
      <c r="G5251" s="1">
        <v>1668</v>
      </c>
      <c r="H5251" s="1">
        <v>4315</v>
      </c>
      <c r="I5251" s="1">
        <f>(F5251+G5251+H5251)/E5251*100</f>
        <v>24.87852649817318919733323289</v>
      </c>
      <c r="J5251" s="1">
        <f>(F5251+G5251)/E5251*100</f>
        <v>8.625560284756488003314625786</v>
      </c>
      <c r="K5251" s="1">
        <f>F5251/E5251*100</f>
        <v>2.3428377716674827677125315454</v>
      </c>
      <c r="L5251" s="1">
        <v>1480.30</v>
      </c>
      <c r="M5251" s="1">
        <v>1106.00</v>
      </c>
      <c r="N5251" s="1">
        <v>8.08</v>
      </c>
      <c r="O5251" s="1">
        <v>66.24</v>
      </c>
      <c r="P5251" s="1">
        <v>23.04</v>
      </c>
      <c r="Q5251" s="1">
        <v>22.96</v>
      </c>
      <c r="R5251" s="1">
        <v>17.79</v>
      </c>
      <c r="S5251" s="1">
        <v>58.93</v>
      </c>
      <c r="T5251" s="1">
        <v>0.06</v>
      </c>
      <c r="U5251" s="1">
        <v>86.69</v>
      </c>
      <c r="V5251" s="1">
        <f>100-U5251</f>
        <v>13.31</v>
      </c>
      <c r="W5251" s="1">
        <v>11.80</v>
      </c>
      <c r="X5251" s="0" t="inlineStr">
        <is>
          <t>IBGE — Censo Demográfico 2022 / SIDRA</t>
        </is>
      </c>
    </row>
    <row r="5252">
      <c r="A5252" s="0" t="inlineStr">
        <is>
          <t>5105903</t>
        </is>
      </c>
      <c r="B5252" s="0" t="inlineStr">
        <is>
          <t>Nobres</t>
        </is>
      </c>
      <c r="C5252" s="0" t="inlineStr">
        <is>
          <t>MT</t>
        </is>
      </c>
      <c r="D5252" s="0" t="inlineStr">
        <is>
          <t>2022</t>
        </is>
      </c>
      <c r="E5252" s="1">
        <v>15417</v>
      </c>
      <c r="F5252" s="1">
        <v>137</v>
      </c>
      <c r="G5252" s="1">
        <v>841</v>
      </c>
      <c r="H5252" s="1">
        <v>2576</v>
      </c>
      <c r="I5252" s="1">
        <f>(F5252+G5252+H5252)/E5252*100</f>
        <v>23.052474541091003437763507816</v>
      </c>
      <c r="J5252" s="1">
        <f>(F5252+G5252)/E5252*100</f>
        <v>6.3436466238567814749951352403</v>
      </c>
      <c r="K5252" s="1">
        <f>F5252/E5252*100</f>
        <v>0.8886294350392423947590322371</v>
      </c>
      <c r="L5252" s="1">
        <v>1484.25</v>
      </c>
      <c r="M5252" s="1">
        <v>1073.14</v>
      </c>
      <c r="N5252" s="1">
        <v>8.22</v>
      </c>
      <c r="O5252" s="1">
        <v>86.74</v>
      </c>
      <c r="P5252" s="1">
        <v>12.79</v>
      </c>
      <c r="Q5252" s="1">
        <v>1.82</v>
      </c>
      <c r="R5252" s="1">
        <v>84.47</v>
      </c>
      <c r="S5252" s="1">
        <v>13.32</v>
      </c>
      <c r="T5252" s="1">
        <v>0.08</v>
      </c>
      <c r="U5252" s="1">
        <v>88.60</v>
      </c>
      <c r="V5252" s="1">
        <f>100-U5252</f>
        <v>11.40</v>
      </c>
      <c r="W5252" s="1">
        <v>7.91</v>
      </c>
      <c r="X5252" s="0" t="inlineStr">
        <is>
          <t>IBGE — Censo Demográfico 2022 / SIDRA</t>
        </is>
      </c>
    </row>
    <row r="5253">
      <c r="A5253" s="0" t="inlineStr">
        <is>
          <t>5106000</t>
        </is>
      </c>
      <c r="B5253" s="0" t="inlineStr">
        <is>
          <t>Nortelândia</t>
        </is>
      </c>
      <c r="C5253" s="0" t="inlineStr">
        <is>
          <t>MT</t>
        </is>
      </c>
      <c r="D5253" s="0" t="inlineStr">
        <is>
          <t>2022</t>
        </is>
      </c>
      <c r="E5253" s="1">
        <v>5864</v>
      </c>
      <c r="F5253" s="1">
        <v>38</v>
      </c>
      <c r="G5253" s="1">
        <v>374</v>
      </c>
      <c r="H5253" s="1">
        <v>933</v>
      </c>
      <c r="I5253" s="1">
        <f>(F5253+G5253+H5253)/E5253*100</f>
        <v>22.936562073669849931787175989</v>
      </c>
      <c r="J5253" s="1">
        <f>(F5253+G5253)/E5253*100</f>
        <v>7.0259208731241473396998635744</v>
      </c>
      <c r="K5253" s="1">
        <f>F5253/E5253*100</f>
        <v>0.6480218281036834924965893588</v>
      </c>
      <c r="L5253" s="1">
        <v>1454.13</v>
      </c>
      <c r="M5253" s="1">
        <v>1057.00</v>
      </c>
      <c r="N5253" s="1">
        <v>9.66</v>
      </c>
      <c r="O5253" s="1">
        <v>82.11</v>
      </c>
      <c r="P5253" s="1">
        <v>16.72</v>
      </c>
      <c r="Q5253" s="1">
        <v>11.05</v>
      </c>
      <c r="R5253" s="1">
        <v>20.94</v>
      </c>
      <c r="S5253" s="1">
        <v>67.45</v>
      </c>
      <c r="T5253" s="1">
        <v>0.05</v>
      </c>
      <c r="U5253" s="1">
        <v>85.85</v>
      </c>
      <c r="V5253" s="1">
        <f>100-U5253</f>
        <v>14.15</v>
      </c>
      <c r="W5253" s="1">
        <v>11.71</v>
      </c>
      <c r="X5253" s="0" t="inlineStr">
        <is>
          <t>IBGE — Censo Demográfico 2022 / SIDRA</t>
        </is>
      </c>
    </row>
    <row r="5254">
      <c r="A5254" s="0" t="inlineStr">
        <is>
          <t>5106109</t>
        </is>
      </c>
      <c r="B5254" s="0" t="inlineStr">
        <is>
          <t>Nossa Senhora do Livramento</t>
        </is>
      </c>
      <c r="C5254" s="0" t="inlineStr">
        <is>
          <t>MT</t>
        </is>
      </c>
      <c r="D5254" s="0" t="inlineStr">
        <is>
          <t>2022</t>
        </is>
      </c>
      <c r="E5254" s="1">
        <v>12870</v>
      </c>
      <c r="F5254" s="1">
        <v>275</v>
      </c>
      <c r="G5254" s="1">
        <v>1162</v>
      </c>
      <c r="H5254" s="1">
        <v>3586</v>
      </c>
      <c r="I5254" s="1">
        <f>(F5254+G5254+H5254)/E5254*100</f>
        <v>39.028749028749028749028749029</v>
      </c>
      <c r="J5254" s="1">
        <f>(F5254+G5254)/E5254*100</f>
        <v>11.165501165501165501165501166</v>
      </c>
      <c r="K5254" s="1">
        <f>F5254/E5254*100</f>
        <v>2.1367521367521367521367521368</v>
      </c>
      <c r="L5254" s="1">
        <v>1107.38</v>
      </c>
      <c r="M5254" s="1">
        <v>808.00</v>
      </c>
      <c r="N5254" s="1">
        <v>12.80</v>
      </c>
      <c r="O5254" s="1">
        <v>37.28</v>
      </c>
      <c r="P5254" s="1">
        <v>50.02</v>
      </c>
      <c r="Q5254" s="1">
        <v>2.33</v>
      </c>
      <c r="R5254" s="1">
        <v>48.28</v>
      </c>
      <c r="S5254" s="1">
        <v>48.15</v>
      </c>
      <c r="T5254" s="1">
        <v>0.54</v>
      </c>
      <c r="U5254" s="1">
        <v>48.39</v>
      </c>
      <c r="V5254" s="1">
        <f>100-U5254</f>
        <v>51.61</v>
      </c>
      <c r="W5254" s="1">
        <v>44.45</v>
      </c>
      <c r="X5254" s="0" t="inlineStr">
        <is>
          <t>IBGE — Censo Demográfico 2022 / SIDRA</t>
        </is>
      </c>
    </row>
    <row r="5255">
      <c r="A5255" s="0" t="inlineStr">
        <is>
          <t>5106158</t>
        </is>
      </c>
      <c r="B5255" s="0" t="inlineStr">
        <is>
          <t>Nova Bandeirantes</t>
        </is>
      </c>
      <c r="C5255" s="0" t="inlineStr">
        <is>
          <t>MT</t>
        </is>
      </c>
      <c r="D5255" s="0" t="inlineStr">
        <is>
          <t>2022</t>
        </is>
      </c>
      <c r="E5255" s="1">
        <v>13515</v>
      </c>
      <c r="F5255" s="1">
        <v>1330</v>
      </c>
      <c r="G5255" s="1">
        <v>978</v>
      </c>
      <c r="H5255" s="1">
        <v>1638</v>
      </c>
      <c r="I5255" s="1">
        <f>(F5255+G5255+H5255)/E5255*100</f>
        <v>29.197188309285978542360340363</v>
      </c>
      <c r="J5255" s="1">
        <f>(F5255+G5255)/E5255*100</f>
        <v>17.07732149463559008509064003</v>
      </c>
      <c r="K5255" s="1">
        <f>F5255/E5255*100</f>
        <v>9.84091749907510173880873104</v>
      </c>
      <c r="L5255" s="1">
        <v>1419.80</v>
      </c>
      <c r="M5255" s="1">
        <v>1100.00</v>
      </c>
      <c r="N5255" s="1">
        <v>6.50</v>
      </c>
      <c r="O5255" s="1">
        <v>42.01</v>
      </c>
      <c r="P5255" s="1">
        <v>52.38</v>
      </c>
      <c r="Q5255" s="1">
        <v>0.43</v>
      </c>
      <c r="R5255" s="1">
        <v>10.01</v>
      </c>
      <c r="S5255" s="1">
        <v>89.04</v>
      </c>
      <c r="T5255" s="1">
        <v>0.16</v>
      </c>
      <c r="U5255" s="1">
        <v>50.86</v>
      </c>
      <c r="V5255" s="1">
        <f>100-U5255</f>
        <v>49.14</v>
      </c>
      <c r="W5255" s="1">
        <v>44.80</v>
      </c>
      <c r="X5255" s="0" t="inlineStr">
        <is>
          <t>IBGE — Censo Demográfico 2022 / SIDRA</t>
        </is>
      </c>
    </row>
    <row r="5256">
      <c r="A5256" s="0" t="inlineStr">
        <is>
          <t>5106174</t>
        </is>
      </c>
      <c r="B5256" s="0" t="inlineStr">
        <is>
          <t>Nova Nazaré</t>
        </is>
      </c>
      <c r="C5256" s="0" t="inlineStr">
        <is>
          <t>MT</t>
        </is>
      </c>
      <c r="D5256" s="0" t="inlineStr">
        <is>
          <t>2022</t>
        </is>
      </c>
      <c r="E5256" s="1">
        <v>4164</v>
      </c>
      <c r="F5256" s="1">
        <v>76</v>
      </c>
      <c r="G5256" s="1">
        <v>993</v>
      </c>
      <c r="H5256" s="1">
        <v>779</v>
      </c>
      <c r="I5256" s="1">
        <f>(F5256+G5256+H5256)/E5256*100</f>
        <v>44.380403458213256484149855908</v>
      </c>
      <c r="J5256" s="1">
        <f>(F5256+G5256)/E5256*100</f>
        <v>25.672430355427473583093179635</v>
      </c>
      <c r="K5256" s="1">
        <f>F5256/E5256*100</f>
        <v>1.8251681075888568683957732949</v>
      </c>
      <c r="L5256" s="1">
        <v>1290.57</v>
      </c>
      <c r="M5256" s="1">
        <v>800.00</v>
      </c>
      <c r="N5256" s="1">
        <v>17.57</v>
      </c>
      <c r="O5256" s="1">
        <v>48.90</v>
      </c>
      <c r="P5256" s="1">
        <v>23.75</v>
      </c>
      <c r="Q5256" s="1">
        <v>2.45</v>
      </c>
      <c r="R5256" s="1">
        <v>47.15</v>
      </c>
      <c r="S5256" s="1">
        <v>29.10</v>
      </c>
      <c r="T5256" s="1">
        <v>15.07</v>
      </c>
      <c r="U5256" s="1">
        <v>59.51</v>
      </c>
      <c r="V5256" s="1">
        <f>100-U5256</f>
        <v>40.49</v>
      </c>
      <c r="W5256" s="1">
        <v>34.09</v>
      </c>
      <c r="X5256" s="0" t="inlineStr">
        <is>
          <t>IBGE — Censo Demográfico 2022 / SIDRA</t>
        </is>
      </c>
    </row>
    <row r="5257">
      <c r="A5257" s="0" t="inlineStr">
        <is>
          <t>5106182</t>
        </is>
      </c>
      <c r="B5257" s="0" t="inlineStr">
        <is>
          <t>Nova Lacerda</t>
        </is>
      </c>
      <c r="C5257" s="0" t="inlineStr">
        <is>
          <t>MT</t>
        </is>
      </c>
      <c r="D5257" s="0" t="inlineStr">
        <is>
          <t>2022</t>
        </is>
      </c>
      <c r="E5257" s="1">
        <v>6667</v>
      </c>
      <c r="F5257" s="1">
        <v>74</v>
      </c>
      <c r="G5257" s="1">
        <v>524</v>
      </c>
      <c r="H5257" s="1">
        <v>965</v>
      </c>
      <c r="I5257" s="1">
        <f>(F5257+G5257+H5257)/E5257*100</f>
        <v>23.443827808609569521523923804</v>
      </c>
      <c r="J5257" s="1">
        <f>(F5257+G5257)/E5257*100</f>
        <v>8.969551522423878806059697015</v>
      </c>
      <c r="K5257" s="1">
        <f>F5257/E5257*100</f>
        <v>1.1099445027748612569371531423</v>
      </c>
      <c r="L5257" s="1">
        <v>1411.77</v>
      </c>
      <c r="M5257" s="1">
        <v>1120.00</v>
      </c>
      <c r="N5257" s="1">
        <v>10.05</v>
      </c>
      <c r="O5257" s="1">
        <v>53.56</v>
      </c>
      <c r="P5257" s="1">
        <v>45.55</v>
      </c>
      <c r="Q5257" s="1">
        <v>3.09</v>
      </c>
      <c r="R5257" s="1">
        <v>11.78</v>
      </c>
      <c r="S5257" s="1">
        <v>82.20</v>
      </c>
      <c r="T5257" s="1">
        <v>2.42</v>
      </c>
      <c r="U5257" s="1">
        <v>53.56</v>
      </c>
      <c r="V5257" s="1">
        <f>100-U5257</f>
        <v>46.44</v>
      </c>
      <c r="W5257" s="1">
        <v>38.18</v>
      </c>
      <c r="X5257" s="0" t="inlineStr">
        <is>
          <t>IBGE — Censo Demográfico 2022 / SIDRA</t>
        </is>
      </c>
    </row>
    <row r="5258">
      <c r="A5258" s="0" t="inlineStr">
        <is>
          <t>5106190</t>
        </is>
      </c>
      <c r="B5258" s="0" t="inlineStr">
        <is>
          <t>Nova Santa Helena</t>
        </is>
      </c>
      <c r="C5258" s="0" t="inlineStr">
        <is>
          <t>MT</t>
        </is>
      </c>
      <c r="D5258" s="0" t="inlineStr">
        <is>
          <t>2022</t>
        </is>
      </c>
      <c r="E5258" s="1">
        <v>4228</v>
      </c>
      <c r="F5258" s="1">
        <v>12</v>
      </c>
      <c r="G5258" s="1">
        <v>182</v>
      </c>
      <c r="H5258" s="1">
        <v>535</v>
      </c>
      <c r="I5258" s="1">
        <f>(F5258+G5258+H5258)/E5258*100</f>
        <v>17.242194891201513718070009461</v>
      </c>
      <c r="J5258" s="1">
        <f>(F5258+G5258)/E5258*100</f>
        <v>4.5884578997161778618732261116</v>
      </c>
      <c r="K5258" s="1">
        <f>F5258/E5258*100</f>
        <v>0.2838221381267738883632923368</v>
      </c>
      <c r="L5258" s="1">
        <v>1673.59</v>
      </c>
      <c r="M5258" s="1">
        <v>1212.00</v>
      </c>
      <c r="N5258" s="1">
        <v>9.00</v>
      </c>
      <c r="O5258" s="1">
        <v>67.20</v>
      </c>
      <c r="P5258" s="1">
        <v>31.87</v>
      </c>
      <c r="Q5258" s="1">
        <v>1.06</v>
      </c>
      <c r="R5258" s="1">
        <v>0.20</v>
      </c>
      <c r="S5258" s="1">
        <v>98.47</v>
      </c>
      <c r="T5258" s="1">
        <v>0.27</v>
      </c>
      <c r="U5258" s="1">
        <v>70.85</v>
      </c>
      <c r="V5258" s="1">
        <f>100-U5258</f>
        <v>29.15</v>
      </c>
      <c r="W5258" s="1">
        <v>19.79</v>
      </c>
      <c r="X5258" s="0" t="inlineStr">
        <is>
          <t>IBGE — Censo Demográfico 2022 / SIDRA</t>
        </is>
      </c>
    </row>
    <row r="5259">
      <c r="A5259" s="0" t="inlineStr">
        <is>
          <t>5106208</t>
        </is>
      </c>
      <c r="B5259" s="0" t="inlineStr">
        <is>
          <t>Nova Brasilândia</t>
        </is>
      </c>
      <c r="C5259" s="0" t="inlineStr">
        <is>
          <t>MT</t>
        </is>
      </c>
      <c r="D5259" s="0" t="inlineStr">
        <is>
          <t>2022</t>
        </is>
      </c>
      <c r="E5259" s="1">
        <v>3894</v>
      </c>
      <c r="F5259" s="1">
        <v>139</v>
      </c>
      <c r="G5259" s="1">
        <v>265</v>
      </c>
      <c r="H5259" s="1">
        <v>666</v>
      </c>
      <c r="I5259" s="1">
        <f>(F5259+G5259+H5259)/E5259*100</f>
        <v>27.478171545968156137647663071</v>
      </c>
      <c r="J5259" s="1">
        <f>(F5259+G5259)/E5259*100</f>
        <v>10.374935798664612223934257833</v>
      </c>
      <c r="K5259" s="1">
        <f>F5259/E5259*100</f>
        <v>3.5695942475603492552645095018</v>
      </c>
      <c r="L5259" s="1">
        <v>1187.78</v>
      </c>
      <c r="M5259" s="1">
        <v>892.86</v>
      </c>
      <c r="N5259" s="1">
        <v>20.21</v>
      </c>
      <c r="O5259" s="1">
        <v>73.31</v>
      </c>
      <c r="P5259" s="1">
        <v>20.91</v>
      </c>
      <c r="Q5259" s="1">
        <v>0.97</v>
      </c>
      <c r="R5259" s="1">
        <v>0.58</v>
      </c>
      <c r="S5259" s="1">
        <v>98.12</v>
      </c>
      <c r="T5259" s="1">
        <v>0.06</v>
      </c>
      <c r="U5259" s="1">
        <v>75.78</v>
      </c>
      <c r="V5259" s="1">
        <f>100-U5259</f>
        <v>24.22</v>
      </c>
      <c r="W5259" s="1">
        <v>20.78</v>
      </c>
      <c r="X5259" s="0" t="inlineStr">
        <is>
          <t>IBGE — Censo Demográfico 2022 / SIDRA</t>
        </is>
      </c>
    </row>
    <row r="5260">
      <c r="A5260" s="0" t="inlineStr">
        <is>
          <t>5106216</t>
        </is>
      </c>
      <c r="B5260" s="0" t="inlineStr">
        <is>
          <t>Nova Canaã do Norte</t>
        </is>
      </c>
      <c r="C5260" s="0" t="inlineStr">
        <is>
          <t>MT</t>
        </is>
      </c>
      <c r="D5260" s="0" t="inlineStr">
        <is>
          <t>2022</t>
        </is>
      </c>
      <c r="E5260" s="1">
        <v>11703</v>
      </c>
      <c r="F5260" s="1">
        <v>140</v>
      </c>
      <c r="G5260" s="1">
        <v>267</v>
      </c>
      <c r="H5260" s="1">
        <v>1721</v>
      </c>
      <c r="I5260" s="1">
        <f>(F5260+G5260+H5260)/E5260*100</f>
        <v>18.183371785012389985473810134</v>
      </c>
      <c r="J5260" s="1">
        <f>(F5260+G5260)/E5260*100</f>
        <v>3.4777407502349824831239853029</v>
      </c>
      <c r="K5260" s="1">
        <f>F5260/E5260*100</f>
        <v>1.1962744595402888148338032983</v>
      </c>
      <c r="L5260" s="1">
        <v>1532.50</v>
      </c>
      <c r="M5260" s="1">
        <v>1200.00</v>
      </c>
      <c r="N5260" s="1">
        <v>8.01</v>
      </c>
      <c r="O5260" s="1">
        <v>60.57</v>
      </c>
      <c r="P5260" s="1">
        <v>37.05</v>
      </c>
      <c r="Q5260" s="1">
        <v>1.12</v>
      </c>
      <c r="R5260" s="1">
        <v>2.42</v>
      </c>
      <c r="S5260" s="1">
        <v>96.36</v>
      </c>
      <c s="1" r="T5260">
        <v>0</v>
      </c>
      <c r="U5260" s="1">
        <v>68.29</v>
      </c>
      <c r="V5260" s="1">
        <f>100-U5260</f>
        <v>31.71</v>
      </c>
      <c r="W5260" s="1">
        <v>25.25</v>
      </c>
      <c r="X5260" s="0" t="inlineStr">
        <is>
          <t>IBGE — Censo Demográfico 2022 / SIDRA</t>
        </is>
      </c>
    </row>
    <row r="5261">
      <c r="A5261" s="0" t="inlineStr">
        <is>
          <t>5106224</t>
        </is>
      </c>
      <c r="B5261" s="0" t="inlineStr">
        <is>
          <t>Nova Mutum</t>
        </is>
      </c>
      <c r="C5261" s="0" t="inlineStr">
        <is>
          <t>MT</t>
        </is>
      </c>
      <c r="D5261" s="0" t="inlineStr">
        <is>
          <t>2022</t>
        </is>
      </c>
      <c r="E5261" s="1">
        <v>55582</v>
      </c>
      <c r="F5261" s="1">
        <v>544</v>
      </c>
      <c r="G5261" s="1">
        <v>742</v>
      </c>
      <c r="H5261" s="1">
        <v>4206</v>
      </c>
      <c r="I5261" s="1">
        <f>(F5261+G5261+H5261)/E5261*100</f>
        <v>9.8808966931740491526033608</v>
      </c>
      <c r="J5261" s="1">
        <f>(F5261+G5261)/E5261*100</f>
        <v>2.3136986794285919902126587744</v>
      </c>
      <c r="K5261" s="1">
        <f>F5261/E5261*100</f>
        <v>0.9787341225576625526249505236</v>
      </c>
      <c r="L5261" s="1">
        <v>2222.75</v>
      </c>
      <c r="M5261" s="1">
        <v>1525.00</v>
      </c>
      <c r="N5261" s="1">
        <v>3.88</v>
      </c>
      <c r="O5261" s="1">
        <v>88.13</v>
      </c>
      <c r="P5261" s="1">
        <v>9.39</v>
      </c>
      <c r="Q5261" s="1">
        <v>4.85</v>
      </c>
      <c r="R5261" s="1">
        <v>38.11</v>
      </c>
      <c r="S5261" s="1">
        <v>56.83</v>
      </c>
      <c s="1" r="T5261">
        <v>0</v>
      </c>
      <c r="U5261" s="1">
        <v>91.08</v>
      </c>
      <c r="V5261" s="1">
        <f>100-U5261</f>
        <v>8.92</v>
      </c>
      <c r="W5261" s="1">
        <v>4.18</v>
      </c>
      <c r="X5261" s="0" t="inlineStr">
        <is>
          <t>IBGE — Censo Demográfico 2022 / SIDRA</t>
        </is>
      </c>
    </row>
    <row r="5262">
      <c r="A5262" s="0" t="inlineStr">
        <is>
          <t>5106232</t>
        </is>
      </c>
      <c r="B5262" s="0" t="inlineStr">
        <is>
          <t>Nova Olímpia</t>
        </is>
      </c>
      <c r="C5262" s="0" t="inlineStr">
        <is>
          <t>MT</t>
        </is>
      </c>
      <c r="D5262" s="0" t="inlineStr">
        <is>
          <t>2022</t>
        </is>
      </c>
      <c r="E5262" s="1">
        <v>16289</v>
      </c>
      <c r="F5262" s="1">
        <v>275</v>
      </c>
      <c r="G5262" s="1">
        <v>909</v>
      </c>
      <c r="H5262" s="1">
        <v>3341</v>
      </c>
      <c r="I5262" s="1">
        <f>(F5262+G5262+H5262)/E5262*100</f>
        <v>27.779483086745656578058812696</v>
      </c>
      <c r="J5262" s="1">
        <f>(F5262+G5262)/E5262*100</f>
        <v>7.2687089446865983178832340844</v>
      </c>
      <c r="K5262" s="1">
        <f>F5262/E5262*100</f>
        <v>1.6882558782000122782245687274</v>
      </c>
      <c r="L5262" s="1">
        <v>1378.26</v>
      </c>
      <c r="M5262" s="1">
        <v>1060.00</v>
      </c>
      <c r="N5262" s="1">
        <v>10.80</v>
      </c>
      <c r="O5262" s="1">
        <v>88.13</v>
      </c>
      <c r="P5262" s="1">
        <v>9.68</v>
      </c>
      <c r="Q5262" s="1">
        <v>0.73</v>
      </c>
      <c r="R5262" s="1">
        <v>1.71</v>
      </c>
      <c r="S5262" s="1">
        <v>97.04</v>
      </c>
      <c r="T5262" s="1">
        <v>0.21</v>
      </c>
      <c r="U5262" s="1">
        <v>89.54</v>
      </c>
      <c r="V5262" s="1">
        <f>100-U5262</f>
        <v>10.46</v>
      </c>
      <c r="W5262" s="1">
        <v>8.16</v>
      </c>
      <c r="X5262" s="0" t="inlineStr">
        <is>
          <t>IBGE — Censo Demográfico 2022 / SIDRA</t>
        </is>
      </c>
    </row>
    <row r="5263">
      <c r="A5263" s="0" t="inlineStr">
        <is>
          <t>5106240</t>
        </is>
      </c>
      <c r="B5263" s="0" t="inlineStr">
        <is>
          <t>Nova Ubiratã</t>
        </is>
      </c>
      <c r="C5263" s="0" t="inlineStr">
        <is>
          <t>MT</t>
        </is>
      </c>
      <c r="D5263" s="0" t="inlineStr">
        <is>
          <t>2022</t>
        </is>
      </c>
      <c r="E5263" s="1">
        <v>11419</v>
      </c>
      <c r="F5263" s="1">
        <v>103</v>
      </c>
      <c r="G5263" s="1">
        <v>486</v>
      </c>
      <c r="H5263" s="1">
        <v>1702</v>
      </c>
      <c r="I5263" s="1">
        <f>(F5263+G5263+H5263)/E5263*100</f>
        <v>20.063052806725632717400823189</v>
      </c>
      <c r="J5263" s="1">
        <f>(F5263+G5263)/E5263*100</f>
        <v>5.158069883527454242928452579</v>
      </c>
      <c r="K5263" s="1">
        <f>F5263/E5263*100</f>
        <v>0.9020054295472458183728872931</v>
      </c>
      <c r="L5263" s="1">
        <v>1588.72</v>
      </c>
      <c r="M5263" s="1">
        <v>1200.00</v>
      </c>
      <c r="N5263" s="1">
        <v>6.73</v>
      </c>
      <c r="O5263" s="1">
        <v>73.16</v>
      </c>
      <c r="P5263" s="1">
        <v>24.73</v>
      </c>
      <c r="Q5263" s="1">
        <v>1.87</v>
      </c>
      <c r="R5263" s="1">
        <v>8.06</v>
      </c>
      <c r="S5263" s="1">
        <v>89.43</v>
      </c>
      <c r="T5263" s="1">
        <v>0.56</v>
      </c>
      <c r="U5263" s="1">
        <v>73.78</v>
      </c>
      <c r="V5263" s="1">
        <f>100-U5263</f>
        <v>26.22</v>
      </c>
      <c r="W5263" s="1">
        <v>17.78</v>
      </c>
      <c r="X5263" s="0" t="inlineStr">
        <is>
          <t>IBGE — Censo Demográfico 2022 / SIDRA</t>
        </is>
      </c>
    </row>
    <row r="5264">
      <c r="A5264" s="0" t="inlineStr">
        <is>
          <t>5106257</t>
        </is>
      </c>
      <c r="B5264" s="0" t="inlineStr">
        <is>
          <t>Nova Xavantina</t>
        </is>
      </c>
      <c r="C5264" s="0" t="inlineStr">
        <is>
          <t>MT</t>
        </is>
      </c>
      <c r="D5264" s="0" t="inlineStr">
        <is>
          <t>2022</t>
        </is>
      </c>
      <c r="E5264" s="1">
        <v>24160</v>
      </c>
      <c r="F5264" s="1">
        <v>1090</v>
      </c>
      <c r="G5264" s="1">
        <v>858</v>
      </c>
      <c r="H5264" s="1">
        <v>2760</v>
      </c>
      <c r="I5264" s="1">
        <f>(F5264+G5264+H5264)/E5264*100</f>
        <v>19.486754966887417218543046358</v>
      </c>
      <c r="J5264" s="1">
        <f>(F5264+G5264)/E5264*100</f>
        <v>8.062913907284768211920529801</v>
      </c>
      <c r="K5264" s="1">
        <f>F5264/E5264*100</f>
        <v>4.5115894039735099337748344371</v>
      </c>
      <c r="L5264" s="1">
        <v>1674.32</v>
      </c>
      <c r="M5264" s="1">
        <v>1200.40</v>
      </c>
      <c r="N5264" s="1">
        <v>6.35</v>
      </c>
      <c r="O5264" s="1">
        <v>81.36</v>
      </c>
      <c r="P5264" s="1">
        <v>16.62</v>
      </c>
      <c r="Q5264" s="1">
        <v>50.19</v>
      </c>
      <c r="R5264" s="1">
        <v>27.58</v>
      </c>
      <c r="S5264" s="1">
        <v>22.02</v>
      </c>
      <c r="T5264" s="1">
        <v>0.06</v>
      </c>
      <c r="U5264" s="1">
        <v>86.01</v>
      </c>
      <c r="V5264" s="1">
        <f>100-U5264</f>
        <v>13.99</v>
      </c>
      <c r="W5264" s="1">
        <v>12.16</v>
      </c>
      <c r="X5264" s="0" t="inlineStr">
        <is>
          <t>IBGE — Censo Demográfico 2022 / SIDRA</t>
        </is>
      </c>
    </row>
    <row r="5265">
      <c r="A5265" s="0" t="inlineStr">
        <is>
          <t>5106265</t>
        </is>
      </c>
      <c r="B5265" s="0" t="inlineStr">
        <is>
          <t>Novo Mundo</t>
        </is>
      </c>
      <c r="C5265" s="0" t="inlineStr">
        <is>
          <t>MT</t>
        </is>
      </c>
      <c r="D5265" s="0" t="inlineStr">
        <is>
          <t>2022</t>
        </is>
      </c>
      <c r="E5265" s="1">
        <v>6484</v>
      </c>
      <c r="F5265" s="1">
        <v>0</v>
      </c>
      <c r="G5265" s="1">
        <v>281</v>
      </c>
      <c r="H5265" s="1">
        <v>1271</v>
      </c>
      <c r="I5265" s="1">
        <f>(F5265+G5265+H5265)/E5265*100</f>
        <v>23.935842072794571252313386798</v>
      </c>
      <c r="J5265" s="1">
        <f>(F5265+G5265)/E5265*100</f>
        <v>4.3337446020974706971005552128</v>
      </c>
      <c r="K5265" s="1">
        <f>F5265/E5265*100</f>
        <v>0</v>
      </c>
      <c r="L5265" s="1">
        <v>1395.50</v>
      </c>
      <c r="M5265" s="1">
        <v>1000.00</v>
      </c>
      <c r="N5265" s="1">
        <v>5.30</v>
      </c>
      <c r="O5265" s="1">
        <v>38.25</v>
      </c>
      <c r="P5265" s="1">
        <v>56.22</v>
      </c>
      <c r="Q5265" s="1">
        <v>1.03</v>
      </c>
      <c r="R5265" s="1">
        <v>28.72</v>
      </c>
      <c r="S5265" s="1">
        <v>69.44</v>
      </c>
      <c r="T5265" s="1">
        <v>0.04</v>
      </c>
      <c r="U5265" s="1">
        <v>49.84</v>
      </c>
      <c r="V5265" s="1">
        <f>100-U5265</f>
        <v>50.16</v>
      </c>
      <c r="W5265" s="1">
        <v>46.38</v>
      </c>
      <c r="X5265" s="0" t="inlineStr">
        <is>
          <t>IBGE — Censo Demográfico 2022 / SIDRA</t>
        </is>
      </c>
    </row>
    <row r="5266">
      <c r="A5266" s="0" t="inlineStr">
        <is>
          <t>5106273</t>
        </is>
      </c>
      <c r="B5266" s="0" t="inlineStr">
        <is>
          <t>Novo Horizonte do Norte</t>
        </is>
      </c>
      <c r="C5266" s="0" t="inlineStr">
        <is>
          <t>MT</t>
        </is>
      </c>
      <c r="D5266" s="0" t="inlineStr">
        <is>
          <t>2022</t>
        </is>
      </c>
      <c r="E5266" s="1">
        <v>3349</v>
      </c>
      <c r="F5266" s="1">
        <v>15</v>
      </c>
      <c r="G5266" s="1">
        <v>75</v>
      </c>
      <c r="H5266" s="1">
        <v>433</v>
      </c>
      <c r="I5266" s="1">
        <f>(F5266+G5266+H5266)/E5266*100</f>
        <v>15.616601970737533592117049866</v>
      </c>
      <c r="J5266" s="1">
        <f>(F5266+G5266)/E5266*100</f>
        <v>2.6873693639892505225440429979</v>
      </c>
      <c r="K5266" s="1">
        <f>F5266/E5266*100</f>
        <v>0.4478948939982084204240071663</v>
      </c>
      <c r="L5266" s="1">
        <v>1535.86</v>
      </c>
      <c r="M5266" s="1">
        <v>1250.00</v>
      </c>
      <c r="N5266" s="1">
        <v>11.79</v>
      </c>
      <c r="O5266" s="1">
        <v>57.61</v>
      </c>
      <c r="P5266" s="1">
        <v>39.60</v>
      </c>
      <c r="Q5266" s="1">
        <v>1.20</v>
      </c>
      <c r="R5266" s="1">
        <v>31.08</v>
      </c>
      <c r="S5266" s="1">
        <v>67.57</v>
      </c>
      <c s="1" r="T5266">
        <v>0</v>
      </c>
      <c r="U5266" s="1">
        <v>59.84</v>
      </c>
      <c r="V5266" s="1">
        <f>100-U5266</f>
        <v>40.16</v>
      </c>
      <c r="W5266" s="1">
        <v>31.55</v>
      </c>
      <c r="X5266" s="0" t="inlineStr">
        <is>
          <t>IBGE — Censo Demográfico 2022 / SIDRA</t>
        </is>
      </c>
    </row>
    <row r="5267">
      <c r="A5267" s="0" t="inlineStr">
        <is>
          <t>5106281</t>
        </is>
      </c>
      <c r="B5267" s="0" t="inlineStr">
        <is>
          <t>Novo São Joaquim</t>
        </is>
      </c>
      <c r="C5267" s="0" t="inlineStr">
        <is>
          <t>MT</t>
        </is>
      </c>
      <c r="D5267" s="0" t="inlineStr">
        <is>
          <t>2022</t>
        </is>
      </c>
      <c r="E5267" s="1">
        <v>6819</v>
      </c>
      <c r="F5267" s="1">
        <v>71</v>
      </c>
      <c r="G5267" s="1">
        <v>285</v>
      </c>
      <c r="H5267" s="1">
        <v>767</v>
      </c>
      <c r="I5267" s="1">
        <f>(F5267+G5267+H5267)/E5267*100</f>
        <v>16.468690423815808769614312949</v>
      </c>
      <c r="J5267" s="1">
        <f>(F5267+G5267)/E5267*100</f>
        <v>5.2207068485115119518991054407</v>
      </c>
      <c r="K5267" s="1">
        <f>F5267/E5267*100</f>
        <v>1.0412083883267341252383047368</v>
      </c>
      <c r="L5267" s="1">
        <v>1521.54</v>
      </c>
      <c r="M5267" s="1">
        <v>1204.00</v>
      </c>
      <c r="N5267" s="1">
        <v>9.73</v>
      </c>
      <c r="O5267" s="1">
        <v>65.02</v>
      </c>
      <c r="P5267" s="1">
        <v>29.26</v>
      </c>
      <c r="Q5267" s="1">
        <v>28.43</v>
      </c>
      <c r="R5267" s="1">
        <v>3.82</v>
      </c>
      <c r="S5267" s="1">
        <v>65.65</v>
      </c>
      <c r="T5267" s="1">
        <v>1.77</v>
      </c>
      <c r="U5267" s="1">
        <v>72.83</v>
      </c>
      <c r="V5267" s="1">
        <f>100-U5267</f>
        <v>27.17</v>
      </c>
      <c r="W5267" s="1">
        <v>19.87</v>
      </c>
      <c r="X5267" s="0" t="inlineStr">
        <is>
          <t>IBGE — Censo Demográfico 2022 / SIDRA</t>
        </is>
      </c>
    </row>
    <row r="5268">
      <c r="A5268" s="0" t="inlineStr">
        <is>
          <t>5106299</t>
        </is>
      </c>
      <c r="B5268" s="0" t="inlineStr">
        <is>
          <t>Paranaíta</t>
        </is>
      </c>
      <c r="C5268" s="0" t="inlineStr">
        <is>
          <t>MT</t>
        </is>
      </c>
      <c r="D5268" s="0" t="inlineStr">
        <is>
          <t>2022</t>
        </is>
      </c>
      <c r="E5268" s="1">
        <v>11606</v>
      </c>
      <c r="F5268" s="1">
        <v>74</v>
      </c>
      <c r="G5268" s="1">
        <v>584</v>
      </c>
      <c r="H5268" s="1">
        <v>1554</v>
      </c>
      <c r="I5268" s="1">
        <f>(F5268+G5268+H5268)/E5268*100</f>
        <v>19.059107358262967430639324487</v>
      </c>
      <c r="J5268" s="1">
        <f>(F5268+G5268)/E5268*100</f>
        <v>5.6694813027744270205066344994</v>
      </c>
      <c r="K5268" s="1">
        <f>F5268/E5268*100</f>
        <v>0.6376012407375495433396519042</v>
      </c>
      <c r="L5268" s="1">
        <v>1616.67</v>
      </c>
      <c r="M5268" s="1">
        <v>1212.00</v>
      </c>
      <c r="N5268" s="1">
        <v>8.85</v>
      </c>
      <c r="O5268" s="1">
        <v>59.07</v>
      </c>
      <c r="P5268" s="1">
        <v>37.25</v>
      </c>
      <c r="Q5268" s="1">
        <v>0.98</v>
      </c>
      <c r="R5268" s="1">
        <v>5.86</v>
      </c>
      <c r="S5268" s="1">
        <v>92.77</v>
      </c>
      <c r="T5268" s="1">
        <v>0.15</v>
      </c>
      <c r="U5268" s="1">
        <v>66.94</v>
      </c>
      <c r="V5268" s="1">
        <f>100-U5268</f>
        <v>33.06</v>
      </c>
      <c r="W5268" s="1">
        <v>26.13</v>
      </c>
      <c r="X5268" s="0" t="inlineStr">
        <is>
          <t>IBGE — Censo Demográfico 2022 / SIDRA</t>
        </is>
      </c>
    </row>
    <row r="5269">
      <c r="A5269" s="0" t="inlineStr">
        <is>
          <t>5106307</t>
        </is>
      </c>
      <c r="B5269" s="0" t="inlineStr">
        <is>
          <t>Paranatinga</t>
        </is>
      </c>
      <c r="C5269" s="0" t="inlineStr">
        <is>
          <t>MT</t>
        </is>
      </c>
      <c r="D5269" s="0" t="inlineStr">
        <is>
          <t>2022</t>
        </is>
      </c>
      <c r="E5269" s="1">
        <v>26239</v>
      </c>
      <c r="F5269" s="1">
        <v>945</v>
      </c>
      <c r="G5269" s="1">
        <v>1662</v>
      </c>
      <c r="H5269" s="1">
        <v>3731</v>
      </c>
      <c r="I5269" s="1">
        <f>(F5269+G5269+H5269)/E5269*100</f>
        <v>24.154883951370097945805861504</v>
      </c>
      <c r="J5269" s="1">
        <f>(F5269+G5269)/E5269*100</f>
        <v>9.935592057624147261709668814</v>
      </c>
      <c r="K5269" s="1">
        <f>F5269/E5269*100</f>
        <v>3.6015092038568543008498799497</v>
      </c>
      <c r="L5269" s="1">
        <v>1493.00</v>
      </c>
      <c r="M5269" s="1">
        <v>1081.00</v>
      </c>
      <c r="N5269" s="1">
        <v>6.94</v>
      </c>
      <c r="O5269" s="1">
        <v>79.47</v>
      </c>
      <c r="P5269" s="1">
        <v>18.13</v>
      </c>
      <c r="Q5269" s="1">
        <v>8.01</v>
      </c>
      <c r="R5269" s="1">
        <v>38.50</v>
      </c>
      <c r="S5269" s="1">
        <v>52.07</v>
      </c>
      <c r="T5269" s="1">
        <v>0.92</v>
      </c>
      <c r="U5269" s="1">
        <v>81.65</v>
      </c>
      <c r="V5269" s="1">
        <f>100-U5269</f>
        <v>18.35</v>
      </c>
      <c r="W5269" s="1">
        <v>13.05</v>
      </c>
      <c r="X5269" s="0" t="inlineStr">
        <is>
          <t>IBGE — Censo Demográfico 2022 / SIDRA</t>
        </is>
      </c>
    </row>
    <row r="5270">
      <c r="A5270" s="0" t="inlineStr">
        <is>
          <t>5106315</t>
        </is>
      </c>
      <c r="B5270" s="0" t="inlineStr">
        <is>
          <t>Novo Santo Antônio</t>
        </is>
      </c>
      <c r="C5270" s="0" t="inlineStr">
        <is>
          <t>MT</t>
        </is>
      </c>
      <c r="D5270" s="0" t="inlineStr">
        <is>
          <t>2022</t>
        </is>
      </c>
      <c r="E5270" s="1">
        <v>2006</v>
      </c>
      <c r="F5270" s="1">
        <v>11</v>
      </c>
      <c r="G5270" s="1">
        <v>170</v>
      </c>
      <c r="H5270" s="1">
        <v>387</v>
      </c>
      <c r="I5270" s="1">
        <f>(F5270+G5270+H5270)/E5270*100</f>
        <v>28.315054835493519441674975075</v>
      </c>
      <c r="J5270" s="1">
        <f>(F5270+G5270)/E5270*100</f>
        <v>9.022931206380857427716849452</v>
      </c>
      <c r="K5270" s="1">
        <f>F5270/E5270*100</f>
        <v>0.5483549351944167497507477567</v>
      </c>
      <c r="L5270" s="1">
        <v>1343.52</v>
      </c>
      <c r="M5270" s="1">
        <v>1004.80</v>
      </c>
      <c r="N5270" s="1">
        <v>7.06</v>
      </c>
      <c r="O5270" s="1">
        <v>22.28</v>
      </c>
      <c r="P5270" s="1">
        <v>39.40</v>
      </c>
      <c r="Q5270" s="1">
        <v>0.27</v>
      </c>
      <c r="R5270" s="1">
        <v>13.04</v>
      </c>
      <c r="S5270" s="1">
        <v>85.33</v>
      </c>
      <c s="1" r="T5270">
        <v>0</v>
      </c>
      <c r="U5270" s="1">
        <v>75.54</v>
      </c>
      <c r="V5270" s="1">
        <f>100-U5270</f>
        <v>24.46</v>
      </c>
      <c r="W5270" s="1">
        <v>18.07</v>
      </c>
      <c r="X5270" s="0" t="inlineStr">
        <is>
          <t>IBGE — Censo Demográfico 2022 / SIDRA</t>
        </is>
      </c>
    </row>
    <row r="5271">
      <c r="A5271" s="0" t="inlineStr">
        <is>
          <t>5106372</t>
        </is>
      </c>
      <c r="B5271" s="0" t="inlineStr">
        <is>
          <t>Pedra Preta</t>
        </is>
      </c>
      <c r="C5271" s="0" t="inlineStr">
        <is>
          <t>MT</t>
        </is>
      </c>
      <c r="D5271" s="0" t="inlineStr">
        <is>
          <t>2022</t>
        </is>
      </c>
      <c r="E5271" s="1">
        <v>17968</v>
      </c>
      <c r="F5271" s="1">
        <v>252</v>
      </c>
      <c r="G5271" s="1">
        <v>842</v>
      </c>
      <c r="H5271" s="1">
        <v>2293</v>
      </c>
      <c r="I5271" s="1">
        <f>(F5271+G5271+H5271)/E5271*100</f>
        <v>18.850178094390026714158504007</v>
      </c>
      <c r="J5271" s="1">
        <f>(F5271+G5271)/E5271*100</f>
        <v>6.0886019590382902938557435441</v>
      </c>
      <c r="K5271" s="1">
        <f>F5271/E5271*100</f>
        <v>1.4024933214603739982190560997</v>
      </c>
      <c r="L5271" s="1">
        <v>1510.72</v>
      </c>
      <c r="M5271" s="1">
        <v>1166.67</v>
      </c>
      <c r="N5271" s="1">
        <v>9.54</v>
      </c>
      <c r="O5271" s="1">
        <v>83.96</v>
      </c>
      <c r="P5271" s="1">
        <v>12.28</v>
      </c>
      <c r="Q5271" s="1">
        <v>22.59</v>
      </c>
      <c r="R5271" s="1">
        <v>14.62</v>
      </c>
      <c r="S5271" s="1">
        <v>62.43</v>
      </c>
      <c r="T5271" s="1">
        <v>0.05</v>
      </c>
      <c r="U5271" s="1">
        <v>85.75</v>
      </c>
      <c r="V5271" s="1">
        <f>100-U5271</f>
        <v>14.25</v>
      </c>
      <c r="W5271" s="1">
        <v>9.83</v>
      </c>
      <c r="X5271" s="0" t="inlineStr">
        <is>
          <t>IBGE — Censo Demográfico 2022 / SIDRA</t>
        </is>
      </c>
    </row>
    <row r="5272">
      <c r="A5272" s="0" t="inlineStr">
        <is>
          <t>5106422</t>
        </is>
      </c>
      <c r="B5272" s="0" t="inlineStr">
        <is>
          <t>Peixoto de Azevedo</t>
        </is>
      </c>
      <c r="C5272" s="0" t="inlineStr">
        <is>
          <t>MT</t>
        </is>
      </c>
      <c r="D5272" s="0" t="inlineStr">
        <is>
          <t>2022</t>
        </is>
      </c>
      <c r="E5272" s="1">
        <v>32443</v>
      </c>
      <c r="F5272" s="1">
        <v>2779</v>
      </c>
      <c r="G5272" s="1">
        <v>3676</v>
      </c>
      <c r="H5272" s="1">
        <v>6144</v>
      </c>
      <c r="I5272" s="1">
        <f>(F5272+G5272+H5272)/E5272*100</f>
        <v>38.83426316925068581820423512</v>
      </c>
      <c r="J5272" s="1">
        <f>(F5272+G5272)/E5272*100</f>
        <v>19.896433745337977375705082761</v>
      </c>
      <c r="K5272" s="1">
        <f>F5272/E5272*100</f>
        <v>8.565792312671454551058780014</v>
      </c>
      <c r="L5272" s="1">
        <v>1089.88</v>
      </c>
      <c r="M5272" s="1">
        <v>808.00</v>
      </c>
      <c r="N5272" s="1">
        <v>9.48</v>
      </c>
      <c r="O5272" s="1">
        <v>71.78</v>
      </c>
      <c r="P5272" s="1">
        <v>22.90</v>
      </c>
      <c r="Q5272" s="1">
        <v>14.94</v>
      </c>
      <c r="R5272" s="1">
        <v>47.46</v>
      </c>
      <c r="S5272" s="1">
        <v>34.88</v>
      </c>
      <c r="T5272" s="1">
        <v>2.25</v>
      </c>
      <c r="U5272" s="1">
        <v>83.13</v>
      </c>
      <c r="V5272" s="1">
        <f>100-U5272</f>
        <v>16.87</v>
      </c>
      <c r="W5272" s="1">
        <v>13.64</v>
      </c>
      <c r="X5272" s="0" t="inlineStr">
        <is>
          <t>IBGE — Censo Demográfico 2022 / SIDRA</t>
        </is>
      </c>
    </row>
    <row r="5273">
      <c r="A5273" s="0" t="inlineStr">
        <is>
          <t>5106455</t>
        </is>
      </c>
      <c r="B5273" s="0" t="inlineStr">
        <is>
          <t>Planalto da Serra</t>
        </is>
      </c>
      <c r="C5273" s="0" t="inlineStr">
        <is>
          <t>MT</t>
        </is>
      </c>
      <c r="D5273" s="0" t="inlineStr">
        <is>
          <t>2022</t>
        </is>
      </c>
      <c r="E5273" s="1">
        <v>3166</v>
      </c>
      <c r="F5273" s="1">
        <v>56</v>
      </c>
      <c r="G5273" s="1">
        <v>121</v>
      </c>
      <c r="H5273" s="1">
        <v>524</v>
      </c>
      <c r="I5273" s="1">
        <f>(F5273+G5273+H5273)/E5273*100</f>
        <v>22.141503474415666456096020215</v>
      </c>
      <c r="J5273" s="1">
        <f>(F5273+G5273)/E5273*100</f>
        <v>5.5906506632975363234365129501</v>
      </c>
      <c r="K5273" s="1">
        <f>F5273/E5273*100</f>
        <v>1.7687934301958307012002526848</v>
      </c>
      <c r="L5273" s="1">
        <v>1477.03</v>
      </c>
      <c r="M5273" s="1">
        <v>1203.00</v>
      </c>
      <c r="N5273" s="1">
        <v>8.54</v>
      </c>
      <c r="O5273" s="1">
        <v>77.23</v>
      </c>
      <c r="P5273" s="1">
        <v>20.71</v>
      </c>
      <c r="Q5273" s="1">
        <v>0.63</v>
      </c>
      <c r="R5273" s="1">
        <v>0.27</v>
      </c>
      <c r="S5273" s="1">
        <v>99.02</v>
      </c>
      <c s="1" r="T5273">
        <v>0</v>
      </c>
      <c r="U5273" s="1">
        <v>81.34</v>
      </c>
      <c r="V5273" s="1">
        <f>100-U5273</f>
        <v>18.66</v>
      </c>
      <c r="W5273" s="1">
        <v>15.80</v>
      </c>
      <c r="X5273" s="0" t="inlineStr">
        <is>
          <t>IBGE — Censo Demográfico 2022 / SIDRA</t>
        </is>
      </c>
    </row>
    <row r="5274">
      <c r="A5274" s="0" t="inlineStr">
        <is>
          <t>5106505</t>
        </is>
      </c>
      <c r="B5274" s="0" t="inlineStr">
        <is>
          <t>Poconé</t>
        </is>
      </c>
      <c r="C5274" s="0" t="inlineStr">
        <is>
          <t>MT</t>
        </is>
      </c>
      <c r="D5274" s="0" t="inlineStr">
        <is>
          <t>2022</t>
        </is>
      </c>
      <c r="E5274" s="1">
        <v>31179</v>
      </c>
      <c r="F5274" s="1">
        <v>440</v>
      </c>
      <c r="G5274" s="1">
        <v>3647</v>
      </c>
      <c r="H5274" s="1">
        <v>6814</v>
      </c>
      <c r="I5274" s="1">
        <f>(F5274+G5274+H5274)/E5274*100</f>
        <v>34.962635106963019981397735655</v>
      </c>
      <c r="J5274" s="1">
        <f>(F5274+G5274)/E5274*100</f>
        <v>13.108181789024664036691362776</v>
      </c>
      <c r="K5274" s="1">
        <f>F5274/E5274*100</f>
        <v>1.4112062606241380416305846884</v>
      </c>
      <c r="L5274" s="1">
        <v>1066.69</v>
      </c>
      <c r="M5274" s="1">
        <v>857.14</v>
      </c>
      <c r="N5274" s="1">
        <v>11.12</v>
      </c>
      <c r="O5274" s="1">
        <v>71.80</v>
      </c>
      <c r="P5274" s="1">
        <v>19.53</v>
      </c>
      <c r="Q5274" s="1">
        <v>2.45</v>
      </c>
      <c r="R5274" s="1">
        <v>19.82</v>
      </c>
      <c r="S5274" s="1">
        <v>77.17</v>
      </c>
      <c r="T5274" s="1">
        <v>0.13</v>
      </c>
      <c r="U5274" s="1">
        <v>76.03</v>
      </c>
      <c r="V5274" s="1">
        <f>100-U5274</f>
        <v>23.97</v>
      </c>
      <c r="W5274" s="1">
        <v>20.57</v>
      </c>
      <c r="X5274" s="0" t="inlineStr">
        <is>
          <t>IBGE — Censo Demográfico 2022 / SIDRA</t>
        </is>
      </c>
    </row>
    <row r="5275">
      <c r="A5275" s="0" t="inlineStr">
        <is>
          <t>5106653</t>
        </is>
      </c>
      <c r="B5275" s="0" t="inlineStr">
        <is>
          <t>Pontal do Araguaia</t>
        </is>
      </c>
      <c r="C5275" s="0" t="inlineStr">
        <is>
          <t>MT</t>
        </is>
      </c>
      <c r="D5275" s="0" t="inlineStr">
        <is>
          <t>2022</t>
        </is>
      </c>
      <c r="E5275" s="1">
        <v>6932</v>
      </c>
      <c r="F5275" s="1">
        <v>91</v>
      </c>
      <c r="G5275" s="1">
        <v>227</v>
      </c>
      <c r="H5275" s="1">
        <v>1063</v>
      </c>
      <c r="I5275" s="1">
        <f>(F5275+G5275+H5275)/E5275*100</f>
        <v>19.922100403923831506058857473</v>
      </c>
      <c r="J5275" s="1">
        <f>(F5275+G5275)/E5275*100</f>
        <v>4.5874206578188113098672821696</v>
      </c>
      <c r="K5275" s="1">
        <f>F5275/E5275*100</f>
        <v>1.3127524523946912867859203693</v>
      </c>
      <c r="L5275" s="1">
        <v>1748.56</v>
      </c>
      <c r="M5275" s="1">
        <v>1212.00</v>
      </c>
      <c r="N5275" s="1">
        <v>5.74</v>
      </c>
      <c r="O5275" s="1">
        <v>83.30</v>
      </c>
      <c r="P5275" s="1">
        <v>13.20</v>
      </c>
      <c r="Q5275" s="1">
        <v>6.67</v>
      </c>
      <c r="R5275" s="1">
        <v>35.39</v>
      </c>
      <c r="S5275" s="1">
        <v>57.63</v>
      </c>
      <c s="1" r="T5275">
        <v>0</v>
      </c>
      <c r="U5275" s="1">
        <v>89.09</v>
      </c>
      <c r="V5275" s="1">
        <f>100-U5275</f>
        <v>10.91</v>
      </c>
      <c r="W5275" s="1">
        <v>7.89</v>
      </c>
      <c r="X5275" s="0" t="inlineStr">
        <is>
          <t>IBGE — Censo Demográfico 2022 / SIDRA</t>
        </is>
      </c>
    </row>
    <row r="5276">
      <c r="A5276" s="0" t="inlineStr">
        <is>
          <t>5106703</t>
        </is>
      </c>
      <c r="B5276" s="0" t="inlineStr">
        <is>
          <t>Ponte Branca</t>
        </is>
      </c>
      <c r="C5276" s="0" t="inlineStr">
        <is>
          <t>MT</t>
        </is>
      </c>
      <c r="D5276" s="0" t="inlineStr">
        <is>
          <t>2022</t>
        </is>
      </c>
      <c r="E5276" s="1">
        <v>1998</v>
      </c>
      <c r="F5276" s="1">
        <v>13</v>
      </c>
      <c r="G5276" s="1">
        <v>60</v>
      </c>
      <c r="H5276" s="1">
        <v>309</v>
      </c>
      <c r="I5276" s="1">
        <f>(F5276+G5276+H5276)/E5276*100</f>
        <v>19.119119119119119119119119119</v>
      </c>
      <c r="J5276" s="1">
        <f>(F5276+G5276)/E5276*100</f>
        <v>3.6536536536536536536536536537</v>
      </c>
      <c r="K5276" s="1">
        <f>F5276/E5276*100</f>
        <v>0.6506506506506506506506506507</v>
      </c>
      <c r="L5276" s="1">
        <v>1511.48</v>
      </c>
      <c r="M5276" s="1">
        <v>1212.00</v>
      </c>
      <c r="N5276" s="1">
        <v>13.55</v>
      </c>
      <c r="O5276" s="1">
        <v>85.97</v>
      </c>
      <c r="P5276" s="1">
        <v>14.03</v>
      </c>
      <c r="Q5276" s="1">
        <v>0.60</v>
      </c>
      <c r="R5276" s="1">
        <v>0.24</v>
      </c>
      <c r="S5276" s="1">
        <v>98.56</v>
      </c>
      <c r="T5276" s="1">
        <v>0.36</v>
      </c>
      <c r="U5276" s="1">
        <v>85.49</v>
      </c>
      <c r="V5276" s="1">
        <f>100-U5276</f>
        <v>14.51</v>
      </c>
      <c r="W5276" s="1">
        <v>7.43</v>
      </c>
      <c r="X5276" s="0" t="inlineStr">
        <is>
          <t>IBGE — Censo Demográfico 2022 / SIDRA</t>
        </is>
      </c>
    </row>
    <row r="5277">
      <c r="A5277" s="0" t="inlineStr">
        <is>
          <t>5106752</t>
        </is>
      </c>
      <c r="B5277" s="0" t="inlineStr">
        <is>
          <t>Pontes e Lacerda</t>
        </is>
      </c>
      <c r="C5277" s="0" t="inlineStr">
        <is>
          <t>MT</t>
        </is>
      </c>
      <c r="D5277" s="0" t="inlineStr">
        <is>
          <t>2022</t>
        </is>
      </c>
      <c r="E5277" s="1">
        <v>51714</v>
      </c>
      <c r="F5277" s="1">
        <v>2253</v>
      </c>
      <c r="G5277" s="1">
        <v>1697</v>
      </c>
      <c r="H5277" s="1">
        <v>7127</v>
      </c>
      <c r="I5277" s="1">
        <f>(F5277+G5277+H5277)/E5277*100</f>
        <v>21.419731600727075840198012144</v>
      </c>
      <c r="J5277" s="1">
        <f>(F5277+G5277)/E5277*100</f>
        <v>7.6381637467610318289051320726</v>
      </c>
      <c r="K5277" s="1">
        <f>F5277/E5277*100</f>
        <v>4.3566539041652163824109525467</v>
      </c>
      <c r="L5277" s="1">
        <v>1576.59</v>
      </c>
      <c r="M5277" s="1">
        <v>1176.29</v>
      </c>
      <c r="N5277" s="1">
        <v>6.71</v>
      </c>
      <c r="O5277" s="1">
        <v>76.40</v>
      </c>
      <c r="P5277" s="1">
        <v>18.15</v>
      </c>
      <c r="Q5277" s="1">
        <v>50.73</v>
      </c>
      <c r="R5277" s="1">
        <v>12.50</v>
      </c>
      <c r="S5277" s="1">
        <v>36.48</v>
      </c>
      <c r="T5277" s="1">
        <v>0.05</v>
      </c>
      <c r="U5277" s="1">
        <v>87.65</v>
      </c>
      <c r="V5277" s="1">
        <f>100-U5277</f>
        <v>12.35</v>
      </c>
      <c r="W5277" s="1">
        <v>10.67</v>
      </c>
      <c r="X5277" s="0" t="inlineStr">
        <is>
          <t>IBGE — Censo Demográfico 2022 / SIDRA</t>
        </is>
      </c>
    </row>
    <row r="5278">
      <c r="A5278" s="0" t="inlineStr">
        <is>
          <t>5106778</t>
        </is>
      </c>
      <c r="B5278" s="0" t="inlineStr">
        <is>
          <t>Porto Alegre do Norte</t>
        </is>
      </c>
      <c r="C5278" s="0" t="inlineStr">
        <is>
          <t>MT</t>
        </is>
      </c>
      <c r="D5278" s="0" t="inlineStr">
        <is>
          <t>2022</t>
        </is>
      </c>
      <c r="E5278" s="1">
        <v>12022</v>
      </c>
      <c r="F5278" s="1">
        <v>148</v>
      </c>
      <c r="G5278" s="1">
        <v>761</v>
      </c>
      <c r="H5278" s="1">
        <v>2102</v>
      </c>
      <c r="I5278" s="1">
        <f>(F5278+G5278+H5278)/E5278*100</f>
        <v>25.045749459324571618699051738</v>
      </c>
      <c r="J5278" s="1">
        <f>(F5278+G5278)/E5278*100</f>
        <v>7.5611379138246547995341873232</v>
      </c>
      <c r="K5278" s="1">
        <f>F5278/E5278*100</f>
        <v>1.2310763600066544668108467809</v>
      </c>
      <c r="L5278" s="1">
        <v>1438.58</v>
      </c>
      <c r="M5278" s="1">
        <v>1075.00</v>
      </c>
      <c r="N5278" s="1">
        <v>8.07</v>
      </c>
      <c r="O5278" s="1">
        <v>54.94</v>
      </c>
      <c r="P5278" s="1">
        <v>27.74</v>
      </c>
      <c r="Q5278" s="1">
        <v>8.01</v>
      </c>
      <c r="R5278" s="1">
        <v>4.79</v>
      </c>
      <c r="S5278" s="1">
        <v>85.90</v>
      </c>
      <c r="T5278" s="1">
        <v>0.79</v>
      </c>
      <c r="U5278" s="1">
        <v>76.71</v>
      </c>
      <c r="V5278" s="1">
        <f>100-U5278</f>
        <v>23.29</v>
      </c>
      <c r="W5278" s="1">
        <v>20.25</v>
      </c>
      <c r="X5278" s="0" t="inlineStr">
        <is>
          <t>IBGE — Censo Demográfico 2022 / SIDRA</t>
        </is>
      </c>
    </row>
    <row r="5279">
      <c r="A5279" s="0" t="inlineStr">
        <is>
          <t>5106802</t>
        </is>
      </c>
      <c r="B5279" s="0" t="inlineStr">
        <is>
          <t>Porto dos Gaúchos</t>
        </is>
      </c>
      <c r="C5279" s="0" t="inlineStr">
        <is>
          <t>MT</t>
        </is>
      </c>
      <c r="D5279" s="0" t="inlineStr">
        <is>
          <t>2022</t>
        </is>
      </c>
      <c r="E5279" s="1">
        <v>5542</v>
      </c>
      <c r="F5279" s="1">
        <v>108</v>
      </c>
      <c r="G5279" s="1">
        <v>256</v>
      </c>
      <c r="H5279" s="1">
        <v>639</v>
      </c>
      <c r="I5279" s="1">
        <f>(F5279+G5279+H5279)/E5279*100</f>
        <v>18.09815950920245398773006135</v>
      </c>
      <c r="J5279" s="1">
        <f>(F5279+G5279)/E5279*100</f>
        <v>6.5680259833994947672320461927</v>
      </c>
      <c r="K5279" s="1">
        <f>F5279/E5279*100</f>
        <v>1.948754962107542403464453266</v>
      </c>
      <c r="L5279" s="1">
        <v>1773.87</v>
      </c>
      <c r="M5279" s="1">
        <v>1266.67</v>
      </c>
      <c r="N5279" s="1">
        <v>6.16</v>
      </c>
      <c r="O5279" s="1">
        <v>76.62</v>
      </c>
      <c r="P5279" s="1">
        <v>21.28</v>
      </c>
      <c r="Q5279" s="1">
        <v>2.83</v>
      </c>
      <c r="R5279" s="1">
        <v>54.86</v>
      </c>
      <c r="S5279" s="1">
        <v>42.02</v>
      </c>
      <c r="T5279" s="1">
        <v>0.05</v>
      </c>
      <c r="U5279" s="1">
        <v>86.73</v>
      </c>
      <c r="V5279" s="1">
        <f>100-U5279</f>
        <v>13.27</v>
      </c>
      <c r="W5279" s="1">
        <v>10.10</v>
      </c>
      <c r="X5279" s="0" t="inlineStr">
        <is>
          <t>IBGE — Censo Demográfico 2022 / SIDRA</t>
        </is>
      </c>
    </row>
    <row r="5280">
      <c r="A5280" s="0" t="inlineStr">
        <is>
          <t>5106828</t>
        </is>
      </c>
      <c r="B5280" s="0" t="inlineStr">
        <is>
          <t>Porto Esperidião</t>
        </is>
      </c>
      <c r="C5280" s="0" t="inlineStr">
        <is>
          <t>MT</t>
        </is>
      </c>
      <c r="D5280" s="0" t="inlineStr">
        <is>
          <t>2022</t>
        </is>
      </c>
      <c r="E5280" s="1">
        <v>10130</v>
      </c>
      <c r="F5280" s="1">
        <v>208</v>
      </c>
      <c r="G5280" s="1">
        <v>605</v>
      </c>
      <c r="H5280" s="1">
        <v>2428</v>
      </c>
      <c r="I5280" s="1">
        <f>(F5280+G5280+H5280)/E5280*100</f>
        <v>31.994076999012833168805528134</v>
      </c>
      <c r="J5280" s="1">
        <f>(F5280+G5280)/E5280*100</f>
        <v>8.025666337611056268509378085</v>
      </c>
      <c r="K5280" s="1">
        <f>F5280/E5280*100</f>
        <v>2.0533070088845014807502467917</v>
      </c>
      <c r="L5280" s="1">
        <v>1172.74</v>
      </c>
      <c r="M5280" s="1">
        <v>850.00</v>
      </c>
      <c r="N5280" s="1">
        <v>11.82</v>
      </c>
      <c r="O5280" s="1">
        <v>59.44</v>
      </c>
      <c r="P5280" s="1">
        <v>35.61</v>
      </c>
      <c r="Q5280" s="1">
        <v>16.26</v>
      </c>
      <c r="R5280" s="1">
        <v>21.58</v>
      </c>
      <c r="S5280" s="1">
        <v>62.08</v>
      </c>
      <c r="T5280" s="1">
        <v>0.03</v>
      </c>
      <c r="U5280" s="1">
        <v>62.22</v>
      </c>
      <c r="V5280" s="1">
        <f>100-U5280</f>
        <v>37.78</v>
      </c>
      <c r="W5280" s="1">
        <v>34.25</v>
      </c>
      <c r="X5280" s="0" t="inlineStr">
        <is>
          <t>IBGE — Censo Demográfico 2022 / SIDRA</t>
        </is>
      </c>
    </row>
    <row r="5281">
      <c r="A5281" s="0" t="inlineStr">
        <is>
          <t>5106851</t>
        </is>
      </c>
      <c r="B5281" s="0" t="inlineStr">
        <is>
          <t>Porto Estrela</t>
        </is>
      </c>
      <c r="C5281" s="0" t="inlineStr">
        <is>
          <t>MT</t>
        </is>
      </c>
      <c r="D5281" s="0" t="inlineStr">
        <is>
          <t>2022</t>
        </is>
      </c>
      <c r="E5281" s="1">
        <v>3224</v>
      </c>
      <c r="F5281" s="1">
        <v>45</v>
      </c>
      <c r="G5281" s="1">
        <v>480</v>
      </c>
      <c r="H5281" s="1">
        <v>922</v>
      </c>
      <c r="I5281" s="1">
        <f>(F5281+G5281+H5281)/E5281*100</f>
        <v>44.882133995037220843672456576</v>
      </c>
      <c r="J5281" s="1">
        <f>(F5281+G5281)/E5281*100</f>
        <v>16.284119106699751861042183623</v>
      </c>
      <c r="K5281" s="1">
        <f>F5281/E5281*100</f>
        <v>1.3957816377171215880893300248</v>
      </c>
      <c r="L5281" s="1">
        <v>1006.14</v>
      </c>
      <c r="M5281" s="1">
        <v>750.00</v>
      </c>
      <c r="N5281" s="1">
        <v>22.24</v>
      </c>
      <c r="O5281" s="1">
        <v>54.88</v>
      </c>
      <c r="P5281" s="1">
        <v>18.24</v>
      </c>
      <c r="Q5281" s="1">
        <v>7.21</v>
      </c>
      <c r="R5281" s="1">
        <v>11.96</v>
      </c>
      <c r="S5281" s="1">
        <v>78.54</v>
      </c>
      <c r="T5281" s="1">
        <v>0.34</v>
      </c>
      <c r="U5281" s="1">
        <v>57.17</v>
      </c>
      <c r="V5281" s="1">
        <f>100-U5281</f>
        <v>42.83</v>
      </c>
      <c r="W5281" s="1">
        <v>38.34</v>
      </c>
      <c r="X5281" s="0" t="inlineStr">
        <is>
          <t>IBGE — Censo Demográfico 2022 / SIDRA</t>
        </is>
      </c>
    </row>
    <row r="5282">
      <c r="A5282" s="0" t="inlineStr">
        <is>
          <t>5107008</t>
        </is>
      </c>
      <c r="B5282" s="0" t="inlineStr">
        <is>
          <t>Poxoréu</t>
        </is>
      </c>
      <c r="C5282" s="0" t="inlineStr">
        <is>
          <t>MT</t>
        </is>
      </c>
      <c r="D5282" s="0" t="inlineStr">
        <is>
          <t>2022</t>
        </is>
      </c>
      <c r="E5282" s="1">
        <v>23159</v>
      </c>
      <c r="F5282" s="1">
        <v>2006</v>
      </c>
      <c r="G5282" s="1">
        <v>2213</v>
      </c>
      <c r="H5282" s="1">
        <v>4197</v>
      </c>
      <c r="I5282" s="1">
        <f>(F5282+G5282+H5282)/E5282*100</f>
        <v>36.340083768729219741785051168</v>
      </c>
      <c r="J5282" s="1">
        <f>(F5282+G5282)/E5282*100</f>
        <v>18.217539617427350058292672395</v>
      </c>
      <c r="K5282" s="1">
        <f>F5282/E5282*100</f>
        <v>8.661859320350619629517682111</v>
      </c>
      <c r="L5282" s="1">
        <v>1126.25</v>
      </c>
      <c r="M5282" s="1">
        <v>845.33</v>
      </c>
      <c r="N5282" s="1">
        <v>10.54</v>
      </c>
      <c r="O5282" s="1">
        <v>51.44</v>
      </c>
      <c r="P5282" s="1">
        <v>42.12</v>
      </c>
      <c r="Q5282" s="1">
        <v>16.06</v>
      </c>
      <c r="R5282" s="1">
        <v>11.09</v>
      </c>
      <c r="S5282" s="1">
        <v>69.60</v>
      </c>
      <c r="T5282" s="1">
        <v>1.66</v>
      </c>
      <c r="U5282" s="1">
        <v>75.04</v>
      </c>
      <c r="V5282" s="1">
        <f>100-U5282</f>
        <v>24.96</v>
      </c>
      <c r="W5282" s="1">
        <v>20.57</v>
      </c>
      <c r="X5282" s="0" t="inlineStr">
        <is>
          <t>IBGE — Censo Demográfico 2022 / SIDRA</t>
        </is>
      </c>
    </row>
    <row r="5283">
      <c r="A5283" s="0" t="inlineStr">
        <is>
          <t>5107040</t>
        </is>
      </c>
      <c r="B5283" s="0" t="inlineStr">
        <is>
          <t>Primavera do Leste</t>
        </is>
      </c>
      <c r="C5283" s="0" t="inlineStr">
        <is>
          <t>MT</t>
        </is>
      </c>
      <c r="D5283" s="0" t="inlineStr">
        <is>
          <t>2022</t>
        </is>
      </c>
      <c r="E5283" s="1">
        <v>84644</v>
      </c>
      <c r="F5283" s="1">
        <v>1506</v>
      </c>
      <c r="G5283" s="1">
        <v>2828</v>
      </c>
      <c r="H5283" s="1">
        <v>7494</v>
      </c>
      <c r="I5283" s="1">
        <f>(F5283+G5283+H5283)/E5283*100</f>
        <v>13.973819762771135579603988469</v>
      </c>
      <c r="J5283" s="1">
        <f>(F5283+G5283)/E5283*100</f>
        <v>5.1202684183167147110249988186</v>
      </c>
      <c r="K5283" s="1">
        <f>F5283/E5283*100</f>
        <v>1.7792164831529700864798449979</v>
      </c>
      <c r="L5283" s="1">
        <v>2064.23</v>
      </c>
      <c r="M5283" s="1">
        <v>1460.00</v>
      </c>
      <c r="N5283" s="1">
        <v>3.19</v>
      </c>
      <c r="O5283" s="1">
        <v>83.70</v>
      </c>
      <c r="P5283" s="1">
        <v>7.09</v>
      </c>
      <c r="Q5283" s="1">
        <v>70.64</v>
      </c>
      <c r="R5283" s="1">
        <v>14.58</v>
      </c>
      <c r="S5283" s="1">
        <v>14.72</v>
      </c>
      <c s="1" r="T5283">
        <v>0</v>
      </c>
      <c r="U5283" s="1">
        <v>97.55</v>
      </c>
      <c r="V5283" s="1">
        <f>100-U5283</f>
        <v>2.45</v>
      </c>
      <c r="W5283" s="1">
        <v>1.59</v>
      </c>
      <c r="X5283" s="0" t="inlineStr">
        <is>
          <t>IBGE — Censo Demográfico 2022 / SIDRA</t>
        </is>
      </c>
    </row>
    <row r="5284">
      <c r="A5284" s="0" t="inlineStr">
        <is>
          <t>5107065</t>
        </is>
      </c>
      <c r="B5284" s="0" t="inlineStr">
        <is>
          <t>Querência</t>
        </is>
      </c>
      <c r="C5284" s="0" t="inlineStr">
        <is>
          <t>MT</t>
        </is>
      </c>
      <c r="D5284" s="0" t="inlineStr">
        <is>
          <t>2022</t>
        </is>
      </c>
      <c r="E5284" s="1">
        <v>26333</v>
      </c>
      <c r="F5284" s="1">
        <v>1325</v>
      </c>
      <c r="G5284" s="1">
        <v>1302</v>
      </c>
      <c r="H5284" s="1">
        <v>2550</v>
      </c>
      <c r="I5284" s="1">
        <f>(F5284+G5284+H5284)/E5284*100</f>
        <v>19.659742528386435271332548513</v>
      </c>
      <c r="J5284" s="1">
        <f>(F5284+G5284)/E5284*100</f>
        <v>9.976075646527171230015569817</v>
      </c>
      <c r="K5284" s="1">
        <f>F5284/E5284*100</f>
        <v>5.0317092621425587665666654008</v>
      </c>
      <c r="L5284" s="1">
        <v>1861.74</v>
      </c>
      <c r="M5284" s="1">
        <v>1250.00</v>
      </c>
      <c r="N5284" s="1">
        <v>4.90</v>
      </c>
      <c r="O5284" s="1">
        <v>84.11</v>
      </c>
      <c r="P5284" s="1">
        <v>12.92</v>
      </c>
      <c r="Q5284" s="1">
        <v>3.01</v>
      </c>
      <c r="R5284" s="1">
        <v>17.53</v>
      </c>
      <c r="S5284" s="1">
        <v>75.56</v>
      </c>
      <c r="T5284" s="1">
        <v>3.18</v>
      </c>
      <c r="U5284" s="1">
        <v>86.95</v>
      </c>
      <c r="V5284" s="1">
        <f>100-U5284</f>
        <v>13.05</v>
      </c>
      <c r="W5284" s="1">
        <v>9.59</v>
      </c>
      <c r="X5284" s="0" t="inlineStr">
        <is>
          <t>IBGE — Censo Demográfico 2022 / SIDRA</t>
        </is>
      </c>
    </row>
    <row r="5285">
      <c r="A5285" s="0" t="inlineStr">
        <is>
          <t>5107107</t>
        </is>
      </c>
      <c r="B5285" s="0" t="inlineStr">
        <is>
          <t>São José dos Quatro Marcos</t>
        </is>
      </c>
      <c r="C5285" s="0" t="inlineStr">
        <is>
          <t>MT</t>
        </is>
      </c>
      <c r="D5285" s="0" t="inlineStr">
        <is>
          <t>2022</t>
        </is>
      </c>
      <c r="E5285" s="1">
        <v>17818</v>
      </c>
      <c r="F5285" s="1">
        <v>533</v>
      </c>
      <c r="G5285" s="1">
        <v>805</v>
      </c>
      <c r="H5285" s="1">
        <v>3303</v>
      </c>
      <c r="I5285" s="1">
        <f>(F5285+G5285+H5285)/E5285*100</f>
        <v>26.046694354024020653271972163</v>
      </c>
      <c r="J5285" s="1">
        <f>(F5285+G5285)/E5285*100</f>
        <v>7.5092602985744752497474464025</v>
      </c>
      <c r="K5285" s="1">
        <f>F5285/E5285*100</f>
        <v>2.991357054663823100235716691</v>
      </c>
      <c r="L5285" s="1">
        <v>1355.35</v>
      </c>
      <c r="M5285" s="1">
        <v>1050.00</v>
      </c>
      <c r="N5285" s="1">
        <v>9.20</v>
      </c>
      <c r="O5285" s="1">
        <v>76.96</v>
      </c>
      <c r="P5285" s="1">
        <v>20.27</v>
      </c>
      <c r="Q5285" s="1">
        <v>13.01</v>
      </c>
      <c r="R5285" s="1">
        <v>29.22</v>
      </c>
      <c r="S5285" s="1">
        <v>57.27</v>
      </c>
      <c r="T5285" s="1">
        <v>0.04</v>
      </c>
      <c r="U5285" s="1">
        <v>82.30</v>
      </c>
      <c r="V5285" s="1">
        <f>100-U5285</f>
        <v>17.70</v>
      </c>
      <c r="W5285" s="1">
        <v>13.64</v>
      </c>
      <c r="X5285" s="0" t="inlineStr">
        <is>
          <t>IBGE — Censo Demográfico 2022 / SIDRA</t>
        </is>
      </c>
    </row>
    <row r="5286">
      <c r="A5286" s="0" t="inlineStr">
        <is>
          <t>5107156</t>
        </is>
      </c>
      <c r="B5286" s="0" t="inlineStr">
        <is>
          <t>Reserva do Cabaçal</t>
        </is>
      </c>
      <c r="C5286" s="0" t="inlineStr">
        <is>
          <t>MT</t>
        </is>
      </c>
      <c r="D5286" s="0" t="inlineStr">
        <is>
          <t>2022</t>
        </is>
      </c>
      <c r="E5286" s="1">
        <v>2122</v>
      </c>
      <c r="F5286" s="1">
        <v>19</v>
      </c>
      <c r="G5286" s="1">
        <v>108</v>
      </c>
      <c r="H5286" s="1">
        <v>417</v>
      </c>
      <c r="I5286" s="1">
        <f>(F5286+G5286+H5286)/E5286*100</f>
        <v>25.636192271442035815268614515</v>
      </c>
      <c r="J5286" s="1">
        <f>(F5286+G5286)/E5286*100</f>
        <v>5.9849198868991517436380772856</v>
      </c>
      <c r="K5286" s="1">
        <f>F5286/E5286*100</f>
        <v>0.8953817153628652214891611687</v>
      </c>
      <c r="L5286" s="1">
        <v>1328.48</v>
      </c>
      <c r="M5286" s="1">
        <v>1100.00</v>
      </c>
      <c r="N5286" s="1">
        <v>10.69</v>
      </c>
      <c r="O5286" s="1">
        <v>78.30</v>
      </c>
      <c r="P5286" s="1">
        <v>13.07</v>
      </c>
      <c r="Q5286" s="1">
        <v>1.20</v>
      </c>
      <c r="R5286" s="1">
        <v>11.63</v>
      </c>
      <c r="S5286" s="1">
        <v>86.81</v>
      </c>
      <c r="T5286" s="1">
        <v>0.24</v>
      </c>
      <c r="U5286" s="1">
        <v>80.34</v>
      </c>
      <c r="V5286" s="1">
        <f>100-U5286</f>
        <v>19.66</v>
      </c>
      <c r="W5286" s="1">
        <v>17.03</v>
      </c>
      <c r="X5286" s="0" t="inlineStr">
        <is>
          <t>IBGE — Censo Demográfico 2022 / SIDRA</t>
        </is>
      </c>
    </row>
    <row r="5287">
      <c r="A5287" s="0" t="inlineStr">
        <is>
          <t>5107180</t>
        </is>
      </c>
      <c r="B5287" s="0" t="inlineStr">
        <is>
          <t>Ribeirão Cascalheira</t>
        </is>
      </c>
      <c r="C5287" s="0" t="inlineStr">
        <is>
          <t>MT</t>
        </is>
      </c>
      <c r="D5287" s="0" t="inlineStr">
        <is>
          <t>2022</t>
        </is>
      </c>
      <c r="E5287" s="1">
        <v>9974</v>
      </c>
      <c r="F5287" s="1">
        <v>70</v>
      </c>
      <c r="G5287" s="1">
        <v>831</v>
      </c>
      <c r="H5287" s="1">
        <v>1426</v>
      </c>
      <c r="I5287" s="1">
        <f>(F5287+G5287+H5287)/E5287*100</f>
        <v>23.330659715259675155404050531</v>
      </c>
      <c r="J5287" s="1">
        <f>(F5287+G5287)/E5287*100</f>
        <v>9.033487066372568678564267094</v>
      </c>
      <c r="K5287" s="1">
        <f>F5287/E5287*100</f>
        <v>0.7018247443352717064367355123</v>
      </c>
      <c r="L5287" s="1">
        <v>1455.45</v>
      </c>
      <c r="M5287" s="1">
        <v>1200.00</v>
      </c>
      <c r="N5287" s="1">
        <v>8.35</v>
      </c>
      <c r="O5287" s="1">
        <v>66.47</v>
      </c>
      <c r="P5287" s="1">
        <v>15.84</v>
      </c>
      <c r="Q5287" s="1">
        <v>4.00</v>
      </c>
      <c r="R5287" s="1">
        <v>6.02</v>
      </c>
      <c r="S5287" s="1">
        <v>86.53</v>
      </c>
      <c r="T5287" s="1">
        <v>2.74</v>
      </c>
      <c r="U5287" s="1">
        <v>71.52</v>
      </c>
      <c r="V5287" s="1">
        <f>100-U5287</f>
        <v>28.48</v>
      </c>
      <c r="W5287" s="1">
        <v>20.95</v>
      </c>
      <c r="X5287" s="0" t="inlineStr">
        <is>
          <t>IBGE — Censo Demográfico 2022 / SIDRA</t>
        </is>
      </c>
    </row>
    <row r="5288">
      <c r="A5288" s="0" t="inlineStr">
        <is>
          <t>5107198</t>
        </is>
      </c>
      <c r="B5288" s="0" t="inlineStr">
        <is>
          <t>Ribeirãozinho</t>
        </is>
      </c>
      <c r="C5288" s="0" t="inlineStr">
        <is>
          <t>MT</t>
        </is>
      </c>
      <c r="D5288" s="0" t="inlineStr">
        <is>
          <t>2022</t>
        </is>
      </c>
      <c r="E5288" s="1">
        <v>2582</v>
      </c>
      <c r="F5288" s="1">
        <v>23</v>
      </c>
      <c r="G5288" s="1">
        <v>79</v>
      </c>
      <c r="H5288" s="1">
        <v>366</v>
      </c>
      <c r="I5288" s="1">
        <f>(F5288+G5288+H5288)/E5288*100</f>
        <v>18.125484120836560805577072037</v>
      </c>
      <c r="J5288" s="1">
        <f>(F5288+G5288)/E5288*100</f>
        <v>3.9504260263361735089078233927</v>
      </c>
      <c r="K5288" s="1">
        <f>F5288/E5288*100</f>
        <v>0.8907823392718822618125484121</v>
      </c>
      <c r="L5288" s="1">
        <v>1593.37</v>
      </c>
      <c r="M5288" s="1">
        <v>1212.00</v>
      </c>
      <c r="N5288" s="1">
        <v>8.72</v>
      </c>
      <c r="O5288" s="1">
        <v>87.62</v>
      </c>
      <c r="P5288" s="1">
        <v>12.18</v>
      </c>
      <c r="Q5288" s="1">
        <v>39.11</v>
      </c>
      <c r="R5288" s="1">
        <v>0.30</v>
      </c>
      <c r="S5288" s="1">
        <v>60.20</v>
      </c>
      <c r="T5288" s="1">
        <v>0.40</v>
      </c>
      <c r="U5288" s="1">
        <v>87.43</v>
      </c>
      <c r="V5288" s="1">
        <f>100-U5288</f>
        <v>12.57</v>
      </c>
      <c r="W5288" s="1">
        <v>6.44</v>
      </c>
      <c r="X5288" s="0" t="inlineStr">
        <is>
          <t>IBGE — Censo Demográfico 2022 / SIDRA</t>
        </is>
      </c>
    </row>
    <row r="5289">
      <c r="A5289" s="0" t="inlineStr">
        <is>
          <t>5107206</t>
        </is>
      </c>
      <c r="B5289" s="0" t="inlineStr">
        <is>
          <t>Rio Branco</t>
        </is>
      </c>
      <c r="C5289" s="0" t="inlineStr">
        <is>
          <t>MT</t>
        </is>
      </c>
      <c r="D5289" s="0" t="inlineStr">
        <is>
          <t>2022</t>
        </is>
      </c>
      <c r="E5289" s="1">
        <v>4521</v>
      </c>
      <c r="F5289" s="1">
        <v>101</v>
      </c>
      <c r="G5289" s="1">
        <v>331</v>
      </c>
      <c r="H5289" s="1">
        <v>691</v>
      </c>
      <c r="I5289" s="1">
        <f>(F5289+G5289+H5289)/E5289*100</f>
        <v>24.83963724839637248396372484</v>
      </c>
      <c r="J5289" s="1">
        <f>(F5289+G5289)/E5289*100</f>
        <v>9.555408095554080955540809555</v>
      </c>
      <c r="K5289" s="1">
        <f>F5289/E5289*100</f>
        <v>2.234019022340190223401902234</v>
      </c>
      <c r="L5289" s="1">
        <v>1472.23</v>
      </c>
      <c r="M5289" s="1">
        <v>1166.67</v>
      </c>
      <c r="N5289" s="1">
        <v>11.51</v>
      </c>
      <c r="O5289" s="1">
        <v>83.49</v>
      </c>
      <c r="P5289" s="1">
        <v>15.60</v>
      </c>
      <c r="Q5289" s="1">
        <v>13.02</v>
      </c>
      <c r="R5289" s="1">
        <v>0.69</v>
      </c>
      <c r="S5289" s="1">
        <v>86.18</v>
      </c>
      <c r="T5289" s="1">
        <v>0.06</v>
      </c>
      <c r="U5289" s="1">
        <v>89.51</v>
      </c>
      <c r="V5289" s="1">
        <f>100-U5289</f>
        <v>10.49</v>
      </c>
      <c r="W5289" s="1">
        <v>8.31</v>
      </c>
      <c r="X5289" s="0" t="inlineStr">
        <is>
          <t>IBGE — Censo Demográfico 2022 / SIDRA</t>
        </is>
      </c>
    </row>
    <row r="5290">
      <c r="A5290" s="0" t="inlineStr">
        <is>
          <t>5107248</t>
        </is>
      </c>
      <c r="B5290" s="0" t="inlineStr">
        <is>
          <t>Santa Carmem</t>
        </is>
      </c>
      <c r="C5290" s="0" t="inlineStr">
        <is>
          <t>MT</t>
        </is>
      </c>
      <c r="D5290" s="0" t="inlineStr">
        <is>
          <t>2022</t>
        </is>
      </c>
      <c r="E5290" s="1">
        <v>5354</v>
      </c>
      <c r="F5290" s="1">
        <v>28</v>
      </c>
      <c r="G5290" s="1">
        <v>67</v>
      </c>
      <c r="H5290" s="1">
        <v>605</v>
      </c>
      <c r="I5290" s="1">
        <f>(F5290+G5290+H5290)/E5290*100</f>
        <v>13.074336944340679865521105715</v>
      </c>
      <c r="J5290" s="1">
        <f>(F5290+G5290)/E5290*100</f>
        <v>1.7743742995890922674635786328</v>
      </c>
      <c r="K5290" s="1">
        <f>F5290/E5290*100</f>
        <v>0.5229734777736271946208442286</v>
      </c>
      <c r="L5290" s="1">
        <v>1739.40</v>
      </c>
      <c r="M5290" s="1">
        <v>1212.00</v>
      </c>
      <c r="N5290" s="1">
        <v>6.25</v>
      </c>
      <c r="O5290" s="1">
        <v>75.74</v>
      </c>
      <c r="P5290" s="1">
        <v>20.34</v>
      </c>
      <c r="Q5290" s="1">
        <v>3.18</v>
      </c>
      <c r="R5290" s="1">
        <v>46.27</v>
      </c>
      <c r="S5290" s="1">
        <v>50.03</v>
      </c>
      <c r="T5290" s="1">
        <v>0.17</v>
      </c>
      <c r="U5290" s="1">
        <v>84.17</v>
      </c>
      <c r="V5290" s="1">
        <f>100-U5290</f>
        <v>15.83</v>
      </c>
      <c r="W5290" s="1">
        <v>11.38</v>
      </c>
      <c r="X5290" s="0" t="inlineStr">
        <is>
          <t>IBGE — Censo Demográfico 2022 / SIDRA</t>
        </is>
      </c>
    </row>
    <row r="5291">
      <c r="A5291" s="0" t="inlineStr">
        <is>
          <t>5107263</t>
        </is>
      </c>
      <c r="B5291" s="0" t="inlineStr">
        <is>
          <t>Santo Afonso</t>
        </is>
      </c>
      <c r="C5291" s="0" t="inlineStr">
        <is>
          <t>MT</t>
        </is>
      </c>
      <c r="D5291" s="0" t="inlineStr">
        <is>
          <t>2022</t>
        </is>
      </c>
      <c r="E5291" s="1">
        <v>2519</v>
      </c>
      <c r="F5291" s="1">
        <v>49</v>
      </c>
      <c r="G5291" s="1">
        <v>40</v>
      </c>
      <c r="H5291" s="1">
        <v>412</v>
      </c>
      <c r="I5291" s="1">
        <f>(F5291+G5291+H5291)/E5291*100</f>
        <v>19.888844779674473997618102422</v>
      </c>
      <c r="J5291" s="1">
        <f>(F5291+G5291)/E5291*100</f>
        <v>3.5331480746327907899960301707</v>
      </c>
      <c r="K5291" s="1">
        <f>F5291/E5291*100</f>
        <v>1.9452163556967050416832076221</v>
      </c>
      <c r="L5291" s="1">
        <v>1498.51</v>
      </c>
      <c r="M5291" s="1">
        <v>1210.00</v>
      </c>
      <c r="N5291" s="1">
        <v>11.54</v>
      </c>
      <c r="O5291" s="1">
        <v>63.85</v>
      </c>
      <c r="P5291" s="1">
        <v>31.56</v>
      </c>
      <c r="Q5291" s="1">
        <v>5.64</v>
      </c>
      <c r="R5291" s="1">
        <v>30.20</v>
      </c>
      <c r="S5291" s="1">
        <v>63.85</v>
      </c>
      <c s="1" r="T5291">
        <v>0</v>
      </c>
      <c r="U5291" s="1">
        <v>74.29</v>
      </c>
      <c r="V5291" s="1">
        <f>100-U5291</f>
        <v>25.71</v>
      </c>
      <c r="W5291" s="1">
        <v>20.27</v>
      </c>
      <c r="X5291" s="0" t="inlineStr">
        <is>
          <t>IBGE — Censo Demográfico 2022 / SIDRA</t>
        </is>
      </c>
    </row>
    <row r="5292">
      <c r="A5292" s="0" t="inlineStr">
        <is>
          <t>5107297</t>
        </is>
      </c>
      <c r="B5292" s="0" t="inlineStr">
        <is>
          <t>São José do Povo</t>
        </is>
      </c>
      <c r="C5292" s="0" t="inlineStr">
        <is>
          <t>MT</t>
        </is>
      </c>
      <c r="D5292" s="0" t="inlineStr">
        <is>
          <t>2022</t>
        </is>
      </c>
      <c r="E5292" s="1">
        <v>2875</v>
      </c>
      <c r="F5292" s="1">
        <v>50</v>
      </c>
      <c r="G5292" s="1">
        <v>104</v>
      </c>
      <c r="H5292" s="1">
        <v>552</v>
      </c>
      <c r="I5292" s="1">
        <f>(F5292+G5292+H5292)/E5292*100</f>
        <v>24.556521739130434782608695652</v>
      </c>
      <c r="J5292" s="1">
        <f>(F5292+G5292)/E5292*100</f>
        <v>5.3565217391304347826086956522</v>
      </c>
      <c r="K5292" s="1">
        <f>F5292/E5292*100</f>
        <v>1.739130434782608695652173913</v>
      </c>
      <c r="L5292" s="1">
        <v>1417.51</v>
      </c>
      <c r="M5292" s="1">
        <v>1212.00</v>
      </c>
      <c r="N5292" s="1">
        <v>11.39</v>
      </c>
      <c r="O5292" s="1">
        <v>44.52</v>
      </c>
      <c r="P5292" s="1">
        <v>10.08</v>
      </c>
      <c r="Q5292" s="1">
        <v>0.09</v>
      </c>
      <c r="R5292" s="1">
        <v>0.61</v>
      </c>
      <c r="S5292" s="1">
        <v>98.86</v>
      </c>
      <c r="T5292" s="1">
        <v>0.18</v>
      </c>
      <c r="U5292" s="1">
        <v>58.37</v>
      </c>
      <c r="V5292" s="1">
        <f>100-U5292</f>
        <v>41.63</v>
      </c>
      <c r="W5292" s="1">
        <v>36.72</v>
      </c>
      <c r="X5292" s="0" t="inlineStr">
        <is>
          <t>IBGE — Censo Demográfico 2022 / SIDRA</t>
        </is>
      </c>
    </row>
    <row r="5293">
      <c r="A5293" s="0" t="inlineStr">
        <is>
          <t>5107305</t>
        </is>
      </c>
      <c r="B5293" s="0" t="inlineStr">
        <is>
          <t>São José do Rio Claro</t>
        </is>
      </c>
      <c r="C5293" s="0" t="inlineStr">
        <is>
          <t>MT</t>
        </is>
      </c>
      <c r="D5293" s="0" t="inlineStr">
        <is>
          <t>2022</t>
        </is>
      </c>
      <c r="E5293" s="1">
        <v>14744</v>
      </c>
      <c r="F5293" s="1">
        <v>824</v>
      </c>
      <c r="G5293" s="1">
        <v>794</v>
      </c>
      <c r="H5293" s="1">
        <v>2236</v>
      </c>
      <c r="I5293" s="1">
        <f>(F5293+G5293+H5293)/E5293*100</f>
        <v>26.139446554530656538252848616</v>
      </c>
      <c r="J5293" s="1">
        <f>(F5293+G5293)/E5293*100</f>
        <v>10.973955507325013564839934889</v>
      </c>
      <c r="K5293" s="1">
        <f>F5293/E5293*100</f>
        <v>5.5887140531741725447639717851</v>
      </c>
      <c r="L5293" s="1">
        <v>1335.67</v>
      </c>
      <c r="M5293" s="1">
        <v>1000.00</v>
      </c>
      <c r="N5293" s="1">
        <v>9.47</v>
      </c>
      <c r="O5293" s="1">
        <v>84.18</v>
      </c>
      <c r="P5293" s="1">
        <v>13.30</v>
      </c>
      <c r="Q5293" s="1">
        <v>1.45</v>
      </c>
      <c r="R5293" s="1">
        <v>17.40</v>
      </c>
      <c r="S5293" s="1">
        <v>81.02</v>
      </c>
      <c r="T5293" s="1">
        <v>0.04</v>
      </c>
      <c r="U5293" s="1">
        <v>85.35</v>
      </c>
      <c r="V5293" s="1">
        <f>100-U5293</f>
        <v>14.65</v>
      </c>
      <c r="W5293" s="1">
        <v>9.50</v>
      </c>
      <c r="X5293" s="0" t="inlineStr">
        <is>
          <t>IBGE — Censo Demográfico 2022 / SIDRA</t>
        </is>
      </c>
    </row>
    <row r="5294">
      <c r="A5294" s="0" t="inlineStr">
        <is>
          <t>5107354</t>
        </is>
      </c>
      <c r="B5294" s="0" t="inlineStr">
        <is>
          <t>São José do Xingu</t>
        </is>
      </c>
      <c r="C5294" s="0" t="inlineStr">
        <is>
          <t>MT</t>
        </is>
      </c>
      <c r="D5294" s="0" t="inlineStr">
        <is>
          <t>2022</t>
        </is>
      </c>
      <c r="E5294" s="1">
        <v>5933</v>
      </c>
      <c r="F5294" s="1">
        <v>143</v>
      </c>
      <c r="G5294" s="1">
        <v>467</v>
      </c>
      <c r="H5294" s="1">
        <v>1045</v>
      </c>
      <c r="I5294" s="1">
        <f>(F5294+G5294+H5294)/E5294*100</f>
        <v>27.894825551997303219281982134</v>
      </c>
      <c r="J5294" s="1">
        <f>(F5294+G5294)/E5294*100</f>
        <v>10.281476487443114781729310635</v>
      </c>
      <c r="K5294" s="1">
        <f>F5294/E5294*100</f>
        <v>2.4102477667284678914545760998</v>
      </c>
      <c r="L5294" s="1">
        <v>1336.91</v>
      </c>
      <c r="M5294" s="1">
        <v>1037.33</v>
      </c>
      <c r="N5294" s="1">
        <v>7.41</v>
      </c>
      <c r="O5294" s="1">
        <v>82.07</v>
      </c>
      <c r="P5294" s="1">
        <v>11.89</v>
      </c>
      <c r="Q5294" s="1">
        <v>5.01</v>
      </c>
      <c r="R5294" s="1">
        <v>6.15</v>
      </c>
      <c r="S5294" s="1">
        <v>85.22</v>
      </c>
      <c r="T5294" s="1">
        <v>3.46</v>
      </c>
      <c r="U5294" s="1">
        <v>82.38</v>
      </c>
      <c r="V5294" s="1">
        <f>100-U5294</f>
        <v>17.62</v>
      </c>
      <c r="W5294" s="1">
        <v>12.56</v>
      </c>
      <c r="X5294" s="0" t="inlineStr">
        <is>
          <t>IBGE — Censo Demográfico 2022 / SIDRA</t>
        </is>
      </c>
    </row>
    <row r="5295">
      <c r="A5295" s="0" t="inlineStr">
        <is>
          <t>5107404</t>
        </is>
      </c>
      <c r="B5295" s="0" t="inlineStr">
        <is>
          <t>São Pedro da Cipa</t>
        </is>
      </c>
      <c r="C5295" s="0" t="inlineStr">
        <is>
          <t>MT</t>
        </is>
      </c>
      <c r="D5295" s="0" t="inlineStr">
        <is>
          <t>2022</t>
        </is>
      </c>
      <c r="E5295" s="1">
        <v>4170</v>
      </c>
      <c r="F5295" s="1">
        <v>42</v>
      </c>
      <c r="G5295" s="1">
        <v>298</v>
      </c>
      <c r="H5295" s="1">
        <v>653</v>
      </c>
      <c r="I5295" s="1">
        <f>(F5295+G5295+H5295)/E5295*100</f>
        <v>23.812949640287769784172661871</v>
      </c>
      <c r="J5295" s="1">
        <f>(F5295+G5295)/E5295*100</f>
        <v>8.153477218225419664268585132</v>
      </c>
      <c r="K5295" s="1">
        <f>F5295/E5295*100</f>
        <v>1.0071942446043165467625899281</v>
      </c>
      <c r="L5295" s="1">
        <v>1339.52</v>
      </c>
      <c r="M5295" s="1">
        <v>1000.00</v>
      </c>
      <c r="N5295" s="1">
        <v>12.90</v>
      </c>
      <c r="O5295" s="1">
        <v>92.15</v>
      </c>
      <c r="P5295" s="1">
        <v>6.47</v>
      </c>
      <c r="Q5295" s="1">
        <v>6.73</v>
      </c>
      <c r="R5295" s="1">
        <v>11.55</v>
      </c>
      <c r="S5295" s="1">
        <v>79.54</v>
      </c>
      <c r="T5295" s="1">
        <v>0.13</v>
      </c>
      <c r="U5295" s="1">
        <v>91.02</v>
      </c>
      <c r="V5295" s="1">
        <f>100-U5295</f>
        <v>8.98</v>
      </c>
      <c r="W5295" s="1">
        <v>6.34</v>
      </c>
      <c r="X5295" s="0" t="inlineStr">
        <is>
          <t>IBGE — Censo Demográfico 2022 / SIDRA</t>
        </is>
      </c>
    </row>
    <row r="5296">
      <c r="A5296" s="0" t="inlineStr">
        <is>
          <t>5107578</t>
        </is>
      </c>
      <c r="B5296" s="0" t="inlineStr">
        <is>
          <t>Rondolândia</t>
        </is>
      </c>
      <c r="C5296" s="0" t="inlineStr">
        <is>
          <t>MT</t>
        </is>
      </c>
      <c r="D5296" s="0" t="inlineStr">
        <is>
          <t>2022</t>
        </is>
      </c>
      <c r="E5296" s="1">
        <v>3477</v>
      </c>
      <c r="F5296" s="1">
        <v>249</v>
      </c>
      <c r="G5296" s="1">
        <v>660</v>
      </c>
      <c r="H5296" s="1">
        <v>843</v>
      </c>
      <c r="I5296" s="1">
        <f>(F5296+G5296+H5296)/E5296*100</f>
        <v>50.388265746333045729076790336</v>
      </c>
      <c r="J5296" s="1">
        <f>(F5296+G5296)/E5296*100</f>
        <v>26.143226919758412424503882657</v>
      </c>
      <c r="K5296" s="1">
        <f>F5296/E5296*100</f>
        <v>7.1613459879206212251941328732</v>
      </c>
      <c r="L5296" s="1">
        <v>920.06</v>
      </c>
      <c r="M5296" s="1">
        <v>606.00</v>
      </c>
      <c r="N5296" s="1">
        <v>10.19</v>
      </c>
      <c r="O5296" s="1">
        <v>28.31</v>
      </c>
      <c r="P5296" s="1">
        <v>64.34</v>
      </c>
      <c r="Q5296" s="1">
        <v>0.19</v>
      </c>
      <c r="R5296" s="1">
        <v>5.21</v>
      </c>
      <c r="S5296" s="1">
        <v>94.13</v>
      </c>
      <c s="1" r="T5296">
        <v>0</v>
      </c>
      <c r="U5296" s="1">
        <v>38.83</v>
      </c>
      <c r="V5296" s="1">
        <f>100-U5296</f>
        <v>61.17</v>
      </c>
      <c r="W5296" s="1">
        <v>56.05</v>
      </c>
      <c r="X5296" s="0" t="inlineStr">
        <is>
          <t>IBGE — Censo Demográfico 2022 / SIDRA</t>
        </is>
      </c>
    </row>
    <row r="5297">
      <c r="A5297" s="0" t="inlineStr">
        <is>
          <t>5107602</t>
        </is>
      </c>
      <c r="B5297" s="0" t="inlineStr">
        <is>
          <t>Rondonópolis</t>
        </is>
      </c>
      <c r="C5297" s="0" t="inlineStr">
        <is>
          <t>MT</t>
        </is>
      </c>
      <c r="D5297" s="0" t="inlineStr">
        <is>
          <t>2022</t>
        </is>
      </c>
      <c r="E5297" s="1">
        <v>242713</v>
      </c>
      <c r="F5297" s="1">
        <v>3150</v>
      </c>
      <c r="G5297" s="1">
        <v>10378</v>
      </c>
      <c r="H5297" s="1">
        <v>33323</v>
      </c>
      <c r="I5297" s="1">
        <f>(F5297+G5297+H5297)/E5297*100</f>
        <v>19.303045160333397881448459703</v>
      </c>
      <c r="J5297" s="1">
        <f>(F5297+G5297)/E5297*100</f>
        <v>5.5736610729544770984660895791</v>
      </c>
      <c r="K5297" s="1">
        <f>F5297/E5297*100</f>
        <v>1.2978291232855265272152707107</v>
      </c>
      <c r="L5297" s="1">
        <v>1960.35</v>
      </c>
      <c r="M5297" s="1">
        <v>1212.50</v>
      </c>
      <c r="N5297" s="1">
        <v>4.56</v>
      </c>
      <c r="O5297" s="1">
        <v>93.90</v>
      </c>
      <c r="P5297" s="1">
        <v>2.61</v>
      </c>
      <c r="Q5297" s="1">
        <v>86.34</v>
      </c>
      <c r="R5297" s="1">
        <v>5.55</v>
      </c>
      <c r="S5297" s="1">
        <v>7.86</v>
      </c>
      <c r="T5297" s="1">
        <v>0.11</v>
      </c>
      <c r="U5297" s="1">
        <v>97.43</v>
      </c>
      <c r="V5297" s="1">
        <f>100-U5297</f>
        <v>2.57</v>
      </c>
      <c r="W5297" s="1">
        <v>1.83</v>
      </c>
      <c r="X5297" s="0" t="inlineStr">
        <is>
          <t>IBGE — Censo Demográfico 2022 / SIDRA</t>
        </is>
      </c>
    </row>
    <row r="5298">
      <c r="A5298" s="0" t="inlineStr">
        <is>
          <t>5107701</t>
        </is>
      </c>
      <c r="B5298" s="0" t="inlineStr">
        <is>
          <t>Rosário Oeste</t>
        </is>
      </c>
      <c r="C5298" s="0" t="inlineStr">
        <is>
          <t>MT</t>
        </is>
      </c>
      <c r="D5298" s="0" t="inlineStr">
        <is>
          <t>2022</t>
        </is>
      </c>
      <c r="E5298" s="1">
        <v>15361</v>
      </c>
      <c r="F5298" s="1">
        <v>198</v>
      </c>
      <c r="G5298" s="1">
        <v>1251</v>
      </c>
      <c r="H5298" s="1">
        <v>3395</v>
      </c>
      <c r="I5298" s="1">
        <f>(F5298+G5298+H5298)/E5298*100</f>
        <v>31.53440531215415663042770653</v>
      </c>
      <c r="J5298" s="1">
        <f>(F5298+G5298)/E5298*100</f>
        <v>9.432979623722413905344704121</v>
      </c>
      <c r="K5298" s="1">
        <f>F5298/E5298*100</f>
        <v>1.2889785821235596640843695072</v>
      </c>
      <c r="L5298" s="1">
        <v>1249.99</v>
      </c>
      <c r="M5298" s="1">
        <v>937.33</v>
      </c>
      <c r="N5298" s="1">
        <v>13.64</v>
      </c>
      <c r="O5298" s="1">
        <v>59.51</v>
      </c>
      <c r="P5298" s="1">
        <v>32.37</v>
      </c>
      <c r="Q5298" s="1">
        <v>15.25</v>
      </c>
      <c r="R5298" s="1">
        <v>14.09</v>
      </c>
      <c r="S5298" s="1">
        <v>69.60</v>
      </c>
      <c r="T5298" s="1">
        <v>0.09</v>
      </c>
      <c r="U5298" s="1">
        <v>62.47</v>
      </c>
      <c r="V5298" s="1">
        <f>100-U5298</f>
        <v>37.53</v>
      </c>
      <c r="W5298" s="1">
        <v>31.54</v>
      </c>
      <c r="X5298" s="0" t="inlineStr">
        <is>
          <t>IBGE — Censo Demográfico 2022 / SIDRA</t>
        </is>
      </c>
    </row>
    <row r="5299">
      <c r="A5299" s="0" t="inlineStr">
        <is>
          <t>5107743</t>
        </is>
      </c>
      <c r="B5299" s="0" t="inlineStr">
        <is>
          <t>Santa Cruz do Xingu</t>
        </is>
      </c>
      <c r="C5299" s="0" t="inlineStr">
        <is>
          <t>MT</t>
        </is>
      </c>
      <c r="D5299" s="0" t="inlineStr">
        <is>
          <t>2022</t>
        </is>
      </c>
      <c r="E5299" s="1">
        <v>2617</v>
      </c>
      <c r="F5299" s="1">
        <v>29</v>
      </c>
      <c r="G5299" s="1">
        <v>20</v>
      </c>
      <c r="H5299" s="1">
        <v>336</v>
      </c>
      <c r="I5299" s="1">
        <f>(F5299+G5299+H5299)/E5299*100</f>
        <v>14.711501719526175009552923194</v>
      </c>
      <c r="J5299" s="1">
        <f>(F5299+G5299)/E5299*100</f>
        <v>1.8723729461215131830340084066</v>
      </c>
      <c r="K5299" s="1">
        <f>F5299/E5299*100</f>
        <v>1.1081390905617118838364539549</v>
      </c>
      <c r="L5299" s="1">
        <v>2108.12</v>
      </c>
      <c r="M5299" s="1">
        <v>1181.78</v>
      </c>
      <c r="N5299" s="1">
        <v>7.25</v>
      </c>
      <c r="O5299" s="1">
        <v>69.33</v>
      </c>
      <c r="P5299" s="1">
        <v>28.76</v>
      </c>
      <c r="Q5299" s="1">
        <v>4.49</v>
      </c>
      <c r="R5299" s="1">
        <v>13.15</v>
      </c>
      <c r="S5299" s="1">
        <v>81.12</v>
      </c>
      <c r="T5299" s="1">
        <v>0.11</v>
      </c>
      <c r="U5299" s="1">
        <v>68.54</v>
      </c>
      <c r="V5299" s="1">
        <f>100-U5299</f>
        <v>31.46</v>
      </c>
      <c r="W5299" s="1">
        <v>23.37</v>
      </c>
      <c r="X5299" s="0" t="inlineStr">
        <is>
          <t>IBGE — Censo Demográfico 2022 / SIDRA</t>
        </is>
      </c>
    </row>
    <row r="5300">
      <c r="A5300" s="0" t="inlineStr">
        <is>
          <t>5107750</t>
        </is>
      </c>
      <c r="B5300" s="0" t="inlineStr">
        <is>
          <t>Salto do Céu</t>
        </is>
      </c>
      <c r="C5300" s="0" t="inlineStr">
        <is>
          <t>MT</t>
        </is>
      </c>
      <c r="D5300" s="0" t="inlineStr">
        <is>
          <t>2022</t>
        </is>
      </c>
      <c r="E5300" s="1">
        <v>3670</v>
      </c>
      <c r="F5300" s="1">
        <v>40</v>
      </c>
      <c r="G5300" s="1">
        <v>102</v>
      </c>
      <c r="H5300" s="1">
        <v>582</v>
      </c>
      <c r="I5300" s="1">
        <f>(F5300+G5300+H5300)/E5300*100</f>
        <v>19.727520435967302452316076294</v>
      </c>
      <c r="J5300" s="1">
        <f>(F5300+G5300)/E5300*100</f>
        <v>3.8692098092643051771117166213</v>
      </c>
      <c r="K5300" s="1">
        <f>F5300/E5300*100</f>
        <v>1.0899182561307901907356948229</v>
      </c>
      <c r="L5300" s="1">
        <v>1383.61</v>
      </c>
      <c r="M5300" s="1">
        <v>1100.00</v>
      </c>
      <c r="N5300" s="1">
        <v>11.01</v>
      </c>
      <c r="O5300" s="1">
        <v>57.18</v>
      </c>
      <c r="P5300" s="1">
        <v>38.48</v>
      </c>
      <c r="Q5300" s="1">
        <v>1.01</v>
      </c>
      <c r="R5300" s="1">
        <v>4.04</v>
      </c>
      <c r="S5300" s="1">
        <v>94.66</v>
      </c>
      <c s="1" r="T5300">
        <v>0</v>
      </c>
      <c r="U5300" s="1">
        <v>67.15</v>
      </c>
      <c r="V5300" s="1">
        <f>100-U5300</f>
        <v>32.85</v>
      </c>
      <c r="W5300" s="1">
        <v>28.81</v>
      </c>
      <c r="X5300" s="0" t="inlineStr">
        <is>
          <t>IBGE — Censo Demográfico 2022 / SIDRA</t>
        </is>
      </c>
    </row>
    <row r="5301">
      <c r="A5301" s="0" t="inlineStr">
        <is>
          <t>5107768</t>
        </is>
      </c>
      <c r="B5301" s="0" t="inlineStr">
        <is>
          <t>Santa Rita do Trivelato</t>
        </is>
      </c>
      <c r="C5301" s="0" t="inlineStr">
        <is>
          <t>MT</t>
        </is>
      </c>
      <c r="D5301" s="0" t="inlineStr">
        <is>
          <t>2022</t>
        </is>
      </c>
      <c r="E5301" s="1">
        <v>3254</v>
      </c>
      <c r="F5301" s="1">
        <v>37</v>
      </c>
      <c r="G5301" s="1">
        <v>138</v>
      </c>
      <c r="H5301" s="1">
        <v>574</v>
      </c>
      <c r="I5301" s="1">
        <f>(F5301+G5301+H5301)/E5301*100</f>
        <v>23.017824216349108789182544561</v>
      </c>
      <c r="J5301" s="1">
        <f>(F5301+G5301)/E5301*100</f>
        <v>5.3779963122311001843884449908</v>
      </c>
      <c r="K5301" s="1">
        <f>F5301/E5301*100</f>
        <v>1.1370620774431468961278426552</v>
      </c>
      <c r="L5301" s="1">
        <v>1598.18</v>
      </c>
      <c r="M5301" s="1">
        <v>1185.71</v>
      </c>
      <c r="N5301" s="1">
        <v>6.76</v>
      </c>
      <c r="O5301" s="1">
        <v>64.95</v>
      </c>
      <c r="P5301" s="1">
        <v>20.57</v>
      </c>
      <c r="Q5301" s="1">
        <v>21.52</v>
      </c>
      <c r="R5301" s="1">
        <v>47.43</v>
      </c>
      <c r="S5301" s="1">
        <v>31.05</v>
      </c>
      <c s="1" r="T5301">
        <v>0</v>
      </c>
      <c r="U5301" s="1">
        <v>72.29</v>
      </c>
      <c r="V5301" s="1">
        <f>100-U5301</f>
        <v>27.71</v>
      </c>
      <c r="W5301" s="1">
        <v>14.29</v>
      </c>
      <c r="X5301" s="0" t="inlineStr">
        <is>
          <t>IBGE — Censo Demográfico 2022 / SIDRA</t>
        </is>
      </c>
    </row>
    <row r="5302">
      <c r="A5302" s="0" t="inlineStr">
        <is>
          <t>5107776</t>
        </is>
      </c>
      <c r="B5302" s="0" t="inlineStr">
        <is>
          <t>Santa Terezinha</t>
        </is>
      </c>
      <c r="C5302" s="0" t="inlineStr">
        <is>
          <t>MT</t>
        </is>
      </c>
      <c r="D5302" s="0" t="inlineStr">
        <is>
          <t>2022</t>
        </is>
      </c>
      <c r="E5302" s="1">
        <v>7568</v>
      </c>
      <c r="F5302" s="1">
        <v>182</v>
      </c>
      <c r="G5302" s="1">
        <v>1732</v>
      </c>
      <c r="H5302" s="1">
        <v>2066</v>
      </c>
      <c r="I5302" s="1">
        <f>(F5302+G5302+H5302)/E5302*100</f>
        <v>52.589852008456659619450317125</v>
      </c>
      <c r="J5302" s="1">
        <f>(F5302+G5302)/E5302*100</f>
        <v>25.290697674418604651162790698</v>
      </c>
      <c r="K5302" s="1">
        <f>F5302/E5302*100</f>
        <v>2.4048625792811839323467230444</v>
      </c>
      <c r="L5302" s="1">
        <v>1002.97</v>
      </c>
      <c r="M5302" s="1">
        <v>606.00</v>
      </c>
      <c r="N5302" s="1">
        <v>11.13</v>
      </c>
      <c r="O5302" s="1">
        <v>40.93</v>
      </c>
      <c r="P5302" s="1">
        <v>55.95</v>
      </c>
      <c r="Q5302" s="1">
        <v>0.17</v>
      </c>
      <c r="R5302" s="1">
        <v>2.27</v>
      </c>
      <c r="S5302" s="1">
        <v>90.72</v>
      </c>
      <c r="T5302" s="1">
        <v>1.58</v>
      </c>
      <c r="U5302" s="1">
        <v>46.45</v>
      </c>
      <c r="V5302" s="1">
        <f>100-U5302</f>
        <v>53.55</v>
      </c>
      <c r="W5302" s="1">
        <v>46.11</v>
      </c>
      <c r="X5302" s="0" t="inlineStr">
        <is>
          <t>IBGE — Censo Demográfico 2022 / SIDRA</t>
        </is>
      </c>
    </row>
    <row r="5303">
      <c r="A5303" s="0" t="inlineStr">
        <is>
          <t>5107792</t>
        </is>
      </c>
      <c r="B5303" s="0" t="inlineStr">
        <is>
          <t>Santo Antônio do Leste</t>
        </is>
      </c>
      <c r="C5303" s="0" t="inlineStr">
        <is>
          <t>MT</t>
        </is>
      </c>
      <c r="D5303" s="0" t="inlineStr">
        <is>
          <t>2022</t>
        </is>
      </c>
      <c r="E5303" s="1">
        <v>4097</v>
      </c>
      <c r="F5303" s="1">
        <v>38</v>
      </c>
      <c r="G5303" s="1">
        <v>667</v>
      </c>
      <c r="H5303" s="1">
        <v>630</v>
      </c>
      <c r="I5303" s="1">
        <f>(F5303+G5303+H5303)/E5303*100</f>
        <v>32.584818159628996826946546253</v>
      </c>
      <c r="J5303" s="1">
        <f>(F5303+G5303)/E5303*100</f>
        <v>17.207712960702953380522333415</v>
      </c>
      <c r="K5303" s="1">
        <f>F5303/E5303*100</f>
        <v>0.9275079326336343666097144252</v>
      </c>
      <c r="L5303" s="1">
        <v>1168.53</v>
      </c>
      <c r="M5303" s="1">
        <v>903.00</v>
      </c>
      <c r="N5303" s="1">
        <v>6.47</v>
      </c>
      <c r="O5303" s="1">
        <v>64.01</v>
      </c>
      <c r="P5303" s="1">
        <v>29.41</v>
      </c>
      <c r="Q5303" s="1">
        <v>0.62</v>
      </c>
      <c r="R5303" s="1">
        <v>7.20</v>
      </c>
      <c r="S5303" s="1">
        <v>84.13</v>
      </c>
      <c s="1" r="T5303">
        <v>0</v>
      </c>
      <c r="U5303" s="1">
        <v>78.64</v>
      </c>
      <c r="V5303" s="1">
        <f>100-U5303</f>
        <v>21.36</v>
      </c>
      <c r="W5303" s="1">
        <v>12.07</v>
      </c>
      <c r="X5303" s="0" t="inlineStr">
        <is>
          <t>IBGE — Censo Demográfico 2022 / SIDRA</t>
        </is>
      </c>
    </row>
    <row r="5304">
      <c r="A5304" s="0" t="inlineStr">
        <is>
          <t>5107800</t>
        </is>
      </c>
      <c r="B5304" s="0" t="inlineStr">
        <is>
          <t>Santo Antônio de Leverger</t>
        </is>
      </c>
      <c r="C5304" s="0" t="inlineStr">
        <is>
          <t>MT</t>
        </is>
      </c>
      <c r="D5304" s="0" t="inlineStr">
        <is>
          <t>2022</t>
        </is>
      </c>
      <c r="E5304" s="1">
        <v>15181</v>
      </c>
      <c r="F5304" s="1">
        <v>323</v>
      </c>
      <c r="G5304" s="1">
        <v>1480</v>
      </c>
      <c r="H5304" s="1">
        <v>3623</v>
      </c>
      <c r="I5304" s="1">
        <f>(F5304+G5304+H5304)/E5304*100</f>
        <v>35.742045978525788814966076016</v>
      </c>
      <c r="J5304" s="1">
        <f>(F5304+G5304)/E5304*100</f>
        <v>11.876687965219682497859166063</v>
      </c>
      <c r="K5304" s="1">
        <f>F5304/E5304*100</f>
        <v>2.1276595744680851063829787234</v>
      </c>
      <c r="L5304" s="1">
        <v>1214.99</v>
      </c>
      <c r="M5304" s="1">
        <v>850.00</v>
      </c>
      <c r="N5304" s="1">
        <v>10.09</v>
      </c>
      <c r="O5304" s="1">
        <v>51.03</v>
      </c>
      <c r="P5304" s="1">
        <v>31.58</v>
      </c>
      <c r="Q5304" s="1">
        <v>3.69</v>
      </c>
      <c r="R5304" s="1">
        <v>28.40</v>
      </c>
      <c r="S5304" s="1">
        <v>66.18</v>
      </c>
      <c r="T5304" s="1">
        <v>0.53</v>
      </c>
      <c r="U5304" s="1">
        <v>68.35</v>
      </c>
      <c r="V5304" s="1">
        <f>100-U5304</f>
        <v>31.65</v>
      </c>
      <c r="W5304" s="1">
        <v>25.84</v>
      </c>
      <c r="X5304" s="0" t="inlineStr">
        <is>
          <t>IBGE — Censo Demográfico 2022 / SIDRA</t>
        </is>
      </c>
    </row>
    <row r="5305">
      <c r="A5305" s="0" t="inlineStr">
        <is>
          <t>5107859</t>
        </is>
      </c>
      <c r="B5305" s="0" t="inlineStr">
        <is>
          <t>São Félix do Araguaia</t>
        </is>
      </c>
      <c r="C5305" s="0" t="inlineStr">
        <is>
          <t>MT</t>
        </is>
      </c>
      <c r="D5305" s="0" t="inlineStr">
        <is>
          <t>2022</t>
        </is>
      </c>
      <c r="E5305" s="1">
        <v>13107</v>
      </c>
      <c r="F5305" s="1">
        <v>327</v>
      </c>
      <c r="G5305" s="1">
        <v>866</v>
      </c>
      <c r="H5305" s="1">
        <v>2109</v>
      </c>
      <c r="I5305" s="1">
        <f>(F5305+G5305+H5305)/E5305*100</f>
        <v>25.192645151445792324711985962</v>
      </c>
      <c r="J5305" s="1">
        <f>(F5305+G5305)/E5305*100</f>
        <v>9.102006561379415579461356527</v>
      </c>
      <c r="K5305" s="1">
        <f>F5305/E5305*100</f>
        <v>2.4948500801098649576562142367</v>
      </c>
      <c r="L5305" s="1">
        <v>1502.25</v>
      </c>
      <c r="M5305" s="1">
        <v>1142.40</v>
      </c>
      <c r="N5305" s="1">
        <v>8.33</v>
      </c>
      <c r="O5305" s="1">
        <v>58.25</v>
      </c>
      <c r="P5305" s="1">
        <v>36.13</v>
      </c>
      <c r="Q5305" s="1">
        <v>2.03</v>
      </c>
      <c r="R5305" s="1">
        <v>13.69</v>
      </c>
      <c r="S5305" s="1">
        <v>81.72</v>
      </c>
      <c r="T5305" s="1">
        <v>1.77</v>
      </c>
      <c r="U5305" s="1">
        <v>71.46</v>
      </c>
      <c r="V5305" s="1">
        <f>100-U5305</f>
        <v>28.54</v>
      </c>
      <c r="W5305" s="1">
        <v>23.67</v>
      </c>
      <c r="X5305" s="0" t="inlineStr">
        <is>
          <t>IBGE — Censo Demográfico 2022 / SIDRA</t>
        </is>
      </c>
    </row>
    <row r="5306">
      <c r="A5306" s="0" t="inlineStr">
        <is>
          <t>5107875</t>
        </is>
      </c>
      <c r="B5306" s="0" t="inlineStr">
        <is>
          <t>Sapezal</t>
        </is>
      </c>
      <c r="C5306" s="0" t="inlineStr">
        <is>
          <t>MT</t>
        </is>
      </c>
      <c r="D5306" s="0" t="inlineStr">
        <is>
          <t>2022</t>
        </is>
      </c>
      <c r="E5306" s="1">
        <v>27690</v>
      </c>
      <c r="F5306" s="1">
        <v>275</v>
      </c>
      <c r="G5306" s="1">
        <v>516</v>
      </c>
      <c r="H5306" s="1">
        <v>2360</v>
      </c>
      <c r="I5306" s="1">
        <f>(F5306+G5306+H5306)/E5306*100</f>
        <v>11.379559407728421812928855182</v>
      </c>
      <c r="J5306" s="1">
        <f>(F5306+G5306)/E5306*100</f>
        <v>2.8566269411339833875045142651</v>
      </c>
      <c r="K5306" s="1">
        <f>F5306/E5306*100</f>
        <v>0.9931383170819790538100397255</v>
      </c>
      <c r="L5306" s="1">
        <v>1957.35</v>
      </c>
      <c r="M5306" s="1">
        <v>1462.50</v>
      </c>
      <c r="N5306" s="1">
        <v>4.40</v>
      </c>
      <c r="O5306" s="1">
        <v>91.80</v>
      </c>
      <c r="P5306" s="1">
        <v>4.89</v>
      </c>
      <c r="Q5306" s="1">
        <v>8.19</v>
      </c>
      <c r="R5306" s="1">
        <v>71.65</v>
      </c>
      <c r="S5306" s="1">
        <v>19.69</v>
      </c>
      <c r="T5306" s="1">
        <v>0.42</v>
      </c>
      <c r="U5306" s="1">
        <v>95.63</v>
      </c>
      <c r="V5306" s="1">
        <f>100-U5306</f>
        <v>4.37</v>
      </c>
      <c r="W5306" s="1">
        <v>2.48</v>
      </c>
      <c r="X5306" s="0" t="inlineStr">
        <is>
          <t>IBGE — Censo Demográfico 2022 / SIDRA</t>
        </is>
      </c>
    </row>
    <row r="5307">
      <c r="A5307" s="0" t="inlineStr">
        <is>
          <t>5107883</t>
        </is>
      </c>
      <c r="B5307" s="0" t="inlineStr">
        <is>
          <t>Serra Nova Dourada</t>
        </is>
      </c>
      <c r="C5307" s="0" t="inlineStr">
        <is>
          <t>MT</t>
        </is>
      </c>
      <c r="D5307" s="0" t="inlineStr">
        <is>
          <t>2022</t>
        </is>
      </c>
      <c r="E5307" s="1">
        <v>1792</v>
      </c>
      <c r="F5307" s="1">
        <v>9</v>
      </c>
      <c r="G5307" s="1">
        <v>33</v>
      </c>
      <c r="H5307" s="1">
        <v>182</v>
      </c>
      <c r="I5307" s="1">
        <f>(F5307+G5307+H5307)/E5307*100</f>
        <v>12.5</v>
      </c>
      <c r="J5307" s="1">
        <f>(F5307+G5307)/E5307*100</f>
        <v>2.34375</v>
      </c>
      <c r="K5307" s="1">
        <f>F5307/E5307*100</f>
        <v>0.5022321428571428571428571429</v>
      </c>
      <c r="L5307" s="1">
        <v>1552.08</v>
      </c>
      <c r="M5307" s="1">
        <v>1250.00</v>
      </c>
      <c r="N5307" s="1">
        <v>9.16</v>
      </c>
      <c r="O5307" s="1">
        <v>10.61</v>
      </c>
      <c r="P5307" s="1">
        <v>49.30</v>
      </c>
      <c s="1" r="Q5307">
        <v>0</v>
      </c>
      <c r="R5307" s="1">
        <v>0.94</v>
      </c>
      <c r="S5307" s="1">
        <v>98.60</v>
      </c>
      <c r="T5307" s="1">
        <v>0.31</v>
      </c>
      <c r="U5307" s="1">
        <v>54.45</v>
      </c>
      <c r="V5307" s="1">
        <f>100-U5307</f>
        <v>45.55</v>
      </c>
      <c r="W5307" s="1">
        <v>38.85</v>
      </c>
      <c r="X5307" s="0" t="inlineStr">
        <is>
          <t>IBGE — Censo Demográfico 2022 / SIDRA</t>
        </is>
      </c>
    </row>
    <row r="5308">
      <c r="A5308" s="0" t="inlineStr">
        <is>
          <t>5107909</t>
        </is>
      </c>
      <c r="B5308" s="0" t="inlineStr">
        <is>
          <t>Sinop</t>
        </is>
      </c>
      <c r="C5308" s="0" t="inlineStr">
        <is>
          <t>MT</t>
        </is>
      </c>
      <c r="D5308" s="0" t="inlineStr">
        <is>
          <t>2022</t>
        </is>
      </c>
      <c r="E5308" s="1">
        <v>195331</v>
      </c>
      <c r="F5308" s="1">
        <v>3541</v>
      </c>
      <c r="G5308" s="1">
        <v>5357</v>
      </c>
      <c r="H5308" s="1">
        <v>19452</v>
      </c>
      <c r="I5308" s="1">
        <f>(F5308+G5308+H5308)/E5308*100</f>
        <v>14.513825250472275266086796259</v>
      </c>
      <c r="J5308" s="1">
        <f>(F5308+G5308)/E5308*100</f>
        <v>4.5553445177672770835146494924</v>
      </c>
      <c r="K5308" s="1">
        <f>F5308/E5308*100</f>
        <v>1.8128202896621631999017053105</v>
      </c>
      <c r="L5308" s="1">
        <v>2146.78</v>
      </c>
      <c r="M5308" s="1">
        <v>1500.00</v>
      </c>
      <c r="N5308" s="1">
        <v>3.43</v>
      </c>
      <c r="O5308" s="1">
        <v>89.17</v>
      </c>
      <c r="P5308" s="1">
        <v>6.40</v>
      </c>
      <c r="Q5308" s="1">
        <v>18.43</v>
      </c>
      <c r="R5308" s="1">
        <v>27.68</v>
      </c>
      <c r="S5308" s="1">
        <v>53.74</v>
      </c>
      <c r="T5308" s="1">
        <v>0.01</v>
      </c>
      <c r="U5308" s="1">
        <v>96.54</v>
      </c>
      <c r="V5308" s="1">
        <f>100-U5308</f>
        <v>3.46</v>
      </c>
      <c r="W5308" s="1">
        <v>2.55</v>
      </c>
      <c r="X5308" s="0" t="inlineStr">
        <is>
          <t>IBGE — Censo Demográfico 2022 / SIDRA</t>
        </is>
      </c>
    </row>
    <row r="5309">
      <c r="A5309" s="0" t="inlineStr">
        <is>
          <t>5107925</t>
        </is>
      </c>
      <c r="B5309" s="0" t="inlineStr">
        <is>
          <t>Sorriso</t>
        </is>
      </c>
      <c r="C5309" s="0" t="inlineStr">
        <is>
          <t>MT</t>
        </is>
      </c>
      <c r="D5309" s="0" t="inlineStr">
        <is>
          <t>2022</t>
        </is>
      </c>
      <c r="E5309" s="1">
        <v>110032</v>
      </c>
      <c r="F5309" s="1">
        <v>1353</v>
      </c>
      <c r="G5309" s="1">
        <v>3089</v>
      </c>
      <c r="H5309" s="1">
        <v>10183</v>
      </c>
      <c r="I5309" s="1">
        <f>(F5309+G5309+H5309)/E5309*100</f>
        <v>13.291587901701323251417769376</v>
      </c>
      <c r="J5309" s="1">
        <f>(F5309+G5309)/E5309*100</f>
        <v>4.0370074160244292569434346372</v>
      </c>
      <c r="K5309" s="1">
        <f>F5309/E5309*100</f>
        <v>1.2296422858804711356696233823</v>
      </c>
      <c r="L5309" s="1">
        <v>2175.07</v>
      </c>
      <c r="M5309" s="1">
        <v>1500.00</v>
      </c>
      <c r="N5309" s="1">
        <v>4.00</v>
      </c>
      <c r="O5309" s="1">
        <v>92.27</v>
      </c>
      <c r="P5309" s="1">
        <v>6.00</v>
      </c>
      <c r="Q5309" s="1">
        <v>20.03</v>
      </c>
      <c r="R5309" s="1">
        <v>35.60</v>
      </c>
      <c r="S5309" s="1">
        <v>44.34</v>
      </c>
      <c s="1" r="T5309">
        <v>0</v>
      </c>
      <c r="U5309" s="1">
        <v>95.73</v>
      </c>
      <c r="V5309" s="1">
        <f>100-U5309</f>
        <v>4.27</v>
      </c>
      <c r="W5309" s="1">
        <v>2.13</v>
      </c>
      <c r="X5309" s="0" t="inlineStr">
        <is>
          <t>IBGE — Censo Demográfico 2022 / SIDRA</t>
        </is>
      </c>
    </row>
    <row r="5310">
      <c r="A5310" s="0" t="inlineStr">
        <is>
          <t>5107941</t>
        </is>
      </c>
      <c r="B5310" s="0" t="inlineStr">
        <is>
          <t>Tabaporã</t>
        </is>
      </c>
      <c r="C5310" s="0" t="inlineStr">
        <is>
          <t>MT</t>
        </is>
      </c>
      <c r="D5310" s="0" t="inlineStr">
        <is>
          <t>2022</t>
        </is>
      </c>
      <c r="E5310" s="1">
        <v>9636</v>
      </c>
      <c r="F5310" s="1">
        <v>76</v>
      </c>
      <c r="G5310" s="1">
        <v>252</v>
      </c>
      <c r="H5310" s="1">
        <v>1458</v>
      </c>
      <c r="I5310" s="1">
        <f>(F5310+G5310+H5310)/E5310*100</f>
        <v>18.534661685346616853466168535</v>
      </c>
      <c r="J5310" s="1">
        <f>(F5310+G5310)/E5310*100</f>
        <v>3.4039020340390203403902034039</v>
      </c>
      <c r="K5310" s="1">
        <f>F5310/E5310*100</f>
        <v>0.7887090078870900788709007887</v>
      </c>
      <c r="L5310" s="1">
        <v>1631.67</v>
      </c>
      <c r="M5310" s="1">
        <v>1200.00</v>
      </c>
      <c r="N5310" s="1">
        <v>7.06</v>
      </c>
      <c r="O5310" s="1">
        <v>66.76</v>
      </c>
      <c r="P5310" s="1">
        <v>30.15</v>
      </c>
      <c r="Q5310" s="1">
        <v>1.03</v>
      </c>
      <c r="R5310" s="1">
        <v>13.85</v>
      </c>
      <c r="S5310" s="1">
        <v>85.03</v>
      </c>
      <c r="T5310" s="1">
        <v>0.06</v>
      </c>
      <c r="U5310" s="1">
        <v>78.21</v>
      </c>
      <c r="V5310" s="1">
        <f>100-U5310</f>
        <v>21.79</v>
      </c>
      <c r="W5310" s="1">
        <v>17.00</v>
      </c>
      <c r="X5310" s="0" t="inlineStr">
        <is>
          <t>IBGE — Censo Demográfico 2022 / SIDRA</t>
        </is>
      </c>
    </row>
    <row r="5311">
      <c r="A5311" s="0" t="inlineStr">
        <is>
          <t>5107958</t>
        </is>
      </c>
      <c r="B5311" s="0" t="inlineStr">
        <is>
          <t>Tangará da Serra</t>
        </is>
      </c>
      <c r="C5311" s="0" t="inlineStr">
        <is>
          <t>MT</t>
        </is>
      </c>
      <c r="D5311" s="0" t="inlineStr">
        <is>
          <t>2022</t>
        </is>
      </c>
      <c r="E5311" s="1">
        <v>105891</v>
      </c>
      <c r="F5311" s="1">
        <v>2184</v>
      </c>
      <c r="G5311" s="1">
        <v>3304</v>
      </c>
      <c r="H5311" s="1">
        <v>13552</v>
      </c>
      <c r="I5311" s="1">
        <f>(F5311+G5311+H5311)/E5311*100</f>
        <v>17.98075379399571257236214598</v>
      </c>
      <c r="J5311" s="1">
        <f>(F5311+G5311)/E5311*100</f>
        <v>5.1826878582693524473279126649</v>
      </c>
      <c r="K5311" s="1">
        <f>F5311/E5311*100</f>
        <v>2.0624982293112729127121285095</v>
      </c>
      <c r="L5311" s="1">
        <v>1846.11</v>
      </c>
      <c r="M5311" s="1">
        <v>1250.00</v>
      </c>
      <c r="N5311" s="1">
        <v>5.58</v>
      </c>
      <c r="O5311" s="1">
        <v>89.41</v>
      </c>
      <c r="P5311" s="1">
        <v>8.42</v>
      </c>
      <c r="Q5311" s="1">
        <v>20.92</v>
      </c>
      <c r="R5311" s="1">
        <v>27.25</v>
      </c>
      <c r="S5311" s="1">
        <v>51.20</v>
      </c>
      <c r="T5311" s="1">
        <v>0.10</v>
      </c>
      <c r="U5311" s="1">
        <v>94.14</v>
      </c>
      <c r="V5311" s="1">
        <f>100-U5311</f>
        <v>5.86</v>
      </c>
      <c r="W5311" s="1">
        <v>4.39</v>
      </c>
      <c r="X5311" s="0" t="inlineStr">
        <is>
          <t>IBGE — Censo Demográfico 2022 / SIDRA</t>
        </is>
      </c>
    </row>
    <row r="5312">
      <c r="A5312" s="0" t="inlineStr">
        <is>
          <t>5108006</t>
        </is>
      </c>
      <c r="B5312" s="0" t="inlineStr">
        <is>
          <t>Tapurah</t>
        </is>
      </c>
      <c r="C5312" s="0" t="inlineStr">
        <is>
          <t>MT</t>
        </is>
      </c>
      <c r="D5312" s="0" t="inlineStr">
        <is>
          <t>2022</t>
        </is>
      </c>
      <c r="E5312" s="1">
        <v>14018</v>
      </c>
      <c r="F5312" s="1">
        <v>191</v>
      </c>
      <c r="G5312" s="1">
        <v>383</v>
      </c>
      <c r="H5312" s="1">
        <v>1556</v>
      </c>
      <c r="I5312" s="1">
        <f>(F5312+G5312+H5312)/E5312*100</f>
        <v>15.194749607647310600656299044</v>
      </c>
      <c r="J5312" s="1">
        <f>(F5312+G5312)/E5312*100</f>
        <v>4.0947353402767869881580824654</v>
      </c>
      <c r="K5312" s="1">
        <f>F5312/E5312*100</f>
        <v>1.3625338850049935796832643744</v>
      </c>
      <c r="L5312" s="1">
        <v>1743.62</v>
      </c>
      <c r="M5312" s="1">
        <v>1300.00</v>
      </c>
      <c r="N5312" s="1">
        <v>5.21</v>
      </c>
      <c r="O5312" s="1">
        <v>79.47</v>
      </c>
      <c r="P5312" s="1">
        <v>19.53</v>
      </c>
      <c r="Q5312" s="1">
        <v>1.98</v>
      </c>
      <c r="R5312" s="1">
        <v>18.66</v>
      </c>
      <c r="S5312" s="1">
        <v>79.34</v>
      </c>
      <c s="1" r="T5312">
        <v>0</v>
      </c>
      <c r="U5312" s="1">
        <v>84.86</v>
      </c>
      <c r="V5312" s="1">
        <f>100-U5312</f>
        <v>15.14</v>
      </c>
      <c r="W5312" s="1">
        <v>5.96</v>
      </c>
      <c r="X5312" s="0" t="inlineStr">
        <is>
          <t>IBGE — Censo Demográfico 2022 / SIDRA</t>
        </is>
      </c>
    </row>
    <row r="5313">
      <c r="A5313" s="0" t="inlineStr">
        <is>
          <t>5108055</t>
        </is>
      </c>
      <c r="B5313" s="0" t="inlineStr">
        <is>
          <t>Terra Nova do Norte</t>
        </is>
      </c>
      <c r="C5313" s="0" t="inlineStr">
        <is>
          <t>MT</t>
        </is>
      </c>
      <c r="D5313" s="0" t="inlineStr">
        <is>
          <t>2022</t>
        </is>
      </c>
      <c r="E5313" s="1">
        <v>10599</v>
      </c>
      <c r="F5313" s="1">
        <v>201</v>
      </c>
      <c r="G5313" s="1">
        <v>453</v>
      </c>
      <c r="H5313" s="1">
        <v>1438</v>
      </c>
      <c r="I5313" s="1">
        <f>(F5313+G5313+H5313)/E5313*100</f>
        <v>19.737711104821209548070572696</v>
      </c>
      <c r="J5313" s="1">
        <f>(F5313+G5313)/E5313*100</f>
        <v>6.170393433342768185677894141</v>
      </c>
      <c r="K5313" s="1">
        <f>F5313/E5313*100</f>
        <v>1.8964053212567223322954995754</v>
      </c>
      <c r="L5313" s="1">
        <v>1545.61</v>
      </c>
      <c r="M5313" s="1">
        <v>1200.00</v>
      </c>
      <c r="N5313" s="1">
        <v>8.47</v>
      </c>
      <c r="O5313" s="1">
        <v>54.51</v>
      </c>
      <c r="P5313" s="1">
        <v>39.74</v>
      </c>
      <c r="Q5313" s="1">
        <v>0.86</v>
      </c>
      <c r="R5313" s="1">
        <v>14.59</v>
      </c>
      <c r="S5313" s="1">
        <v>84.21</v>
      </c>
      <c r="T5313" s="1">
        <v>0.16</v>
      </c>
      <c r="U5313" s="1">
        <v>55.29</v>
      </c>
      <c r="V5313" s="1">
        <f>100-U5313</f>
        <v>44.71</v>
      </c>
      <c r="W5313" s="1">
        <v>40.18</v>
      </c>
      <c r="X5313" s="0" t="inlineStr">
        <is>
          <t>IBGE — Censo Demográfico 2022 / SIDRA</t>
        </is>
      </c>
    </row>
    <row r="5314">
      <c r="A5314" s="0" t="inlineStr">
        <is>
          <t>5108105</t>
        </is>
      </c>
      <c r="B5314" s="0" t="inlineStr">
        <is>
          <t>Tesouro</t>
        </is>
      </c>
      <c r="C5314" s="0" t="inlineStr">
        <is>
          <t>MT</t>
        </is>
      </c>
      <c r="D5314" s="0" t="inlineStr">
        <is>
          <t>2022</t>
        </is>
      </c>
      <c r="E5314" s="1">
        <v>3023</v>
      </c>
      <c r="F5314" s="1">
        <v>45</v>
      </c>
      <c r="G5314" s="1">
        <v>189</v>
      </c>
      <c r="H5314" s="1">
        <v>596</v>
      </c>
      <c r="I5314" s="1">
        <f>(F5314+G5314+H5314)/E5314*100</f>
        <v>27.456169368177307310618590804</v>
      </c>
      <c r="J5314" s="1">
        <f>(F5314+G5314)/E5314*100</f>
        <v>7.7406549784981806152828316242</v>
      </c>
      <c r="K5314" s="1">
        <f>F5314/E5314*100</f>
        <v>1.4885874958650347337082368508</v>
      </c>
      <c r="L5314" s="1">
        <v>1370.11</v>
      </c>
      <c r="M5314" s="1">
        <v>1000.00</v>
      </c>
      <c r="N5314" s="1">
        <v>10.45</v>
      </c>
      <c r="O5314" s="1">
        <v>73.25</v>
      </c>
      <c r="P5314" s="1">
        <v>16.88</v>
      </c>
      <c r="Q5314" s="1">
        <v>14.46</v>
      </c>
      <c r="R5314" s="1">
        <v>30.82</v>
      </c>
      <c r="S5314" s="1">
        <v>53.42</v>
      </c>
      <c r="T5314" s="1">
        <v>0.17</v>
      </c>
      <c r="U5314" s="1">
        <v>77.75</v>
      </c>
      <c r="V5314" s="1">
        <f>100-U5314</f>
        <v>22.25</v>
      </c>
      <c r="W5314" s="1">
        <v>12.55</v>
      </c>
      <c r="X5314" s="0" t="inlineStr">
        <is>
          <t>IBGE — Censo Demográfico 2022 / SIDRA</t>
        </is>
      </c>
    </row>
    <row r="5315">
      <c r="A5315" s="0" t="inlineStr">
        <is>
          <t>5108204</t>
        </is>
      </c>
      <c r="B5315" s="0" t="inlineStr">
        <is>
          <t>Torixoréu</t>
        </is>
      </c>
      <c r="C5315" s="0" t="inlineStr">
        <is>
          <t>MT</t>
        </is>
      </c>
      <c r="D5315" s="0" t="inlineStr">
        <is>
          <t>2022</t>
        </is>
      </c>
      <c r="E5315" s="1">
        <v>4141</v>
      </c>
      <c r="F5315" s="1">
        <v>123</v>
      </c>
      <c r="G5315" s="1">
        <v>155</v>
      </c>
      <c r="H5315" s="1">
        <v>596</v>
      </c>
      <c r="I5315" s="1">
        <f>(F5315+G5315+H5315)/E5315*100</f>
        <v>21.10601304032842308621106013</v>
      </c>
      <c r="J5315" s="1">
        <f>(F5315+G5315)/E5315*100</f>
        <v>6.7133542622554938420671335426</v>
      </c>
      <c r="K5315" s="1">
        <f>F5315/E5315*100</f>
        <v>2.9702970297029702970297029703</v>
      </c>
      <c r="L5315" s="1">
        <v>1390.27</v>
      </c>
      <c r="M5315" s="1">
        <v>1204.00</v>
      </c>
      <c r="N5315" s="1">
        <v>10.93</v>
      </c>
      <c r="O5315" s="1">
        <v>74.32</v>
      </c>
      <c r="P5315" s="1">
        <v>25.38</v>
      </c>
      <c r="Q5315" s="1">
        <v>18.16</v>
      </c>
      <c r="R5315" s="1">
        <v>6.17</v>
      </c>
      <c r="S5315" s="1">
        <v>73.80</v>
      </c>
      <c r="T5315" s="1">
        <v>0.65</v>
      </c>
      <c r="U5315" s="1">
        <v>75.91</v>
      </c>
      <c r="V5315" s="1">
        <f>100-U5315</f>
        <v>24.09</v>
      </c>
      <c r="W5315" s="1">
        <v>15.33</v>
      </c>
      <c r="X5315" s="0" t="inlineStr">
        <is>
          <t>IBGE — Censo Demográfico 2022 / SIDRA</t>
        </is>
      </c>
    </row>
    <row r="5316">
      <c r="A5316" s="0" t="inlineStr">
        <is>
          <t>5108303</t>
        </is>
      </c>
      <c r="B5316" s="0" t="inlineStr">
        <is>
          <t>União do Sul</t>
        </is>
      </c>
      <c r="C5316" s="0" t="inlineStr">
        <is>
          <t>MT</t>
        </is>
      </c>
      <c r="D5316" s="0" t="inlineStr">
        <is>
          <t>2022</t>
        </is>
      </c>
      <c r="E5316" s="1">
        <v>3830</v>
      </c>
      <c r="F5316" s="1">
        <v>22</v>
      </c>
      <c r="G5316" s="1">
        <v>211</v>
      </c>
      <c r="H5316" s="1">
        <v>575</v>
      </c>
      <c r="I5316" s="1">
        <f>(F5316+G5316+H5316)/E5316*100</f>
        <v>21.096605744125326370757180157</v>
      </c>
      <c r="J5316" s="1">
        <f>(F5316+G5316)/E5316*100</f>
        <v>6.0835509138381201044386422977</v>
      </c>
      <c r="K5316" s="1">
        <f>F5316/E5316*100</f>
        <v>0.5744125326370757180156657963</v>
      </c>
      <c r="L5316" s="1">
        <v>1589.30</v>
      </c>
      <c r="M5316" s="1">
        <v>1125.00</v>
      </c>
      <c r="N5316" s="1">
        <v>9.22</v>
      </c>
      <c r="O5316" s="1">
        <v>62.05</v>
      </c>
      <c r="P5316" s="1">
        <v>34.85</v>
      </c>
      <c r="Q5316" s="1">
        <v>0.23</v>
      </c>
      <c r="R5316" s="1">
        <v>52.73</v>
      </c>
      <c r="S5316" s="1">
        <v>46.14</v>
      </c>
      <c r="T5316" s="1">
        <v>0.53</v>
      </c>
      <c r="U5316" s="1">
        <v>78.11</v>
      </c>
      <c r="V5316" s="1">
        <f>100-U5316</f>
        <v>21.89</v>
      </c>
      <c r="W5316" s="1">
        <v>16.97</v>
      </c>
      <c r="X5316" s="0" t="inlineStr">
        <is>
          <t>IBGE — Censo Demográfico 2022 / SIDRA</t>
        </is>
      </c>
    </row>
    <row r="5317">
      <c r="A5317" s="0" t="inlineStr">
        <is>
          <t>5108352</t>
        </is>
      </c>
      <c r="B5317" s="0" t="inlineStr">
        <is>
          <t>Vale de São Domingos</t>
        </is>
      </c>
      <c r="C5317" s="0" t="inlineStr">
        <is>
          <t>MT</t>
        </is>
      </c>
      <c r="D5317" s="0" t="inlineStr">
        <is>
          <t>2022</t>
        </is>
      </c>
      <c r="E5317" s="1">
        <v>2904</v>
      </c>
      <c r="F5317" s="1">
        <v>6</v>
      </c>
      <c r="G5317" s="1">
        <v>149</v>
      </c>
      <c r="H5317" s="1">
        <v>431</v>
      </c>
      <c r="I5317" s="1">
        <f>(F5317+G5317+H5317)/E5317*100</f>
        <v>20.179063360881542699724517906</v>
      </c>
      <c r="J5317" s="1">
        <f>(F5317+G5317)/E5317*100</f>
        <v>5.3374655647382920110192837466</v>
      </c>
      <c r="K5317" s="1">
        <f>F5317/E5317*100</f>
        <v>0.2066115702479338842975206612</v>
      </c>
      <c r="L5317" s="1">
        <v>1348.22</v>
      </c>
      <c r="M5317" s="1">
        <v>1133.33</v>
      </c>
      <c r="N5317" s="1">
        <v>11.53</v>
      </c>
      <c r="O5317" s="1">
        <v>46.81</v>
      </c>
      <c r="P5317" s="1">
        <v>40.26</v>
      </c>
      <c r="Q5317" s="1">
        <v>20.22</v>
      </c>
      <c r="R5317" s="1">
        <v>2.82</v>
      </c>
      <c r="S5317" s="1">
        <v>76.87</v>
      </c>
      <c r="T5317" s="1">
        <v>0.09</v>
      </c>
      <c r="U5317" s="1">
        <v>60.75</v>
      </c>
      <c r="V5317" s="1">
        <f>100-U5317</f>
        <v>39.25</v>
      </c>
      <c r="W5317" s="1">
        <v>35.43</v>
      </c>
      <c r="X5317" s="0" t="inlineStr">
        <is>
          <t>IBGE — Censo Demográfico 2022 / SIDRA</t>
        </is>
      </c>
    </row>
    <row r="5318">
      <c r="A5318" s="0" t="inlineStr">
        <is>
          <t>5108402</t>
        </is>
      </c>
      <c r="B5318" s="0" t="inlineStr">
        <is>
          <t>Várzea Grande</t>
        </is>
      </c>
      <c r="C5318" s="0" t="inlineStr">
        <is>
          <t>MT</t>
        </is>
      </c>
      <c r="D5318" s="0" t="inlineStr">
        <is>
          <t>2022</t>
        </is>
      </c>
      <c r="E5318" s="1">
        <v>299038</v>
      </c>
      <c r="F5318" s="1">
        <v>7220</v>
      </c>
      <c r="G5318" s="1">
        <v>16619</v>
      </c>
      <c r="H5318" s="1">
        <v>51871</v>
      </c>
      <c r="I5318" s="1">
        <f>(F5318+G5318+H5318)/E5318*100</f>
        <v>25.317852580608484540426300336</v>
      </c>
      <c r="J5318" s="1">
        <f>(F5318+G5318)/E5318*100</f>
        <v>7.971896548264769026010072299</v>
      </c>
      <c r="K5318" s="1">
        <f>F5318/E5318*100</f>
        <v>2.4144088711133702071308663113</v>
      </c>
      <c r="L5318" s="1">
        <v>1453.88</v>
      </c>
      <c r="M5318" s="1">
        <v>1075.00</v>
      </c>
      <c r="N5318" s="1">
        <v>4.48</v>
      </c>
      <c r="O5318" s="1">
        <v>83.24</v>
      </c>
      <c r="P5318" s="1">
        <v>9.52</v>
      </c>
      <c r="Q5318" s="1">
        <v>37.28</v>
      </c>
      <c r="R5318" s="1">
        <v>35.04</v>
      </c>
      <c r="S5318" s="1">
        <v>26.86</v>
      </c>
      <c r="T5318" s="1">
        <v>0.05</v>
      </c>
      <c r="U5318" s="1">
        <v>97.84</v>
      </c>
      <c r="V5318" s="1">
        <f>100-U5318</f>
        <v>2.16</v>
      </c>
      <c r="W5318" s="1">
        <v>1.39</v>
      </c>
      <c r="X5318" s="0" t="inlineStr">
        <is>
          <t>IBGE — Censo Demográfico 2022 / SIDRA</t>
        </is>
      </c>
    </row>
    <row r="5319">
      <c r="A5319" s="0" t="inlineStr">
        <is>
          <t>5108501</t>
        </is>
      </c>
      <c r="B5319" s="0" t="inlineStr">
        <is>
          <t>Vera</t>
        </is>
      </c>
      <c r="C5319" s="0" t="inlineStr">
        <is>
          <t>MT</t>
        </is>
      </c>
      <c r="D5319" s="0" t="inlineStr">
        <is>
          <t>2022</t>
        </is>
      </c>
      <c r="E5319" s="1">
        <v>12726</v>
      </c>
      <c r="F5319" s="1">
        <v>143</v>
      </c>
      <c r="G5319" s="1">
        <v>568</v>
      </c>
      <c r="H5319" s="1">
        <v>1735</v>
      </c>
      <c r="I5319" s="1">
        <f>(F5319+G5319+H5319)/E5319*100</f>
        <v>19.22049347791922049347791922</v>
      </c>
      <c r="J5319" s="1">
        <f>(F5319+G5319)/E5319*100</f>
        <v>5.586987270155586987270155587</v>
      </c>
      <c r="K5319" s="1">
        <f>F5319/E5319*100</f>
        <v>1.1236837969511236837969511237</v>
      </c>
      <c r="L5319" s="1">
        <v>1618.26</v>
      </c>
      <c r="M5319" s="1">
        <v>1212.00</v>
      </c>
      <c r="N5319" s="1">
        <v>7.13</v>
      </c>
      <c r="O5319" s="1">
        <v>77.26</v>
      </c>
      <c r="P5319" s="1">
        <v>19.65</v>
      </c>
      <c r="Q5319" s="1">
        <v>1.24</v>
      </c>
      <c r="R5319" s="1">
        <v>15.13</v>
      </c>
      <c r="S5319" s="1">
        <v>83.54</v>
      </c>
      <c s="1" r="T5319">
        <v>0</v>
      </c>
      <c r="U5319" s="1">
        <v>82.54</v>
      </c>
      <c r="V5319" s="1">
        <f>100-U5319</f>
        <v>17.46</v>
      </c>
      <c r="W5319" s="1">
        <v>13.21</v>
      </c>
      <c r="X5319" s="0" t="inlineStr">
        <is>
          <t>IBGE — Censo Demográfico 2022 / SIDRA</t>
        </is>
      </c>
    </row>
    <row r="5320">
      <c r="A5320" s="0" t="inlineStr">
        <is>
          <t>5108600</t>
        </is>
      </c>
      <c r="B5320" s="0" t="inlineStr">
        <is>
          <t>Vila Rica</t>
        </is>
      </c>
      <c r="C5320" s="0" t="inlineStr">
        <is>
          <t>MT</t>
        </is>
      </c>
      <c r="D5320" s="0" t="inlineStr">
        <is>
          <t>2022</t>
        </is>
      </c>
      <c r="E5320" s="1">
        <v>19679</v>
      </c>
      <c r="F5320" s="1">
        <v>298</v>
      </c>
      <c r="G5320" s="1">
        <v>772</v>
      </c>
      <c r="H5320" s="1">
        <v>3115</v>
      </c>
      <c r="I5320" s="1">
        <f>(F5320+G5320+H5320)/E5320*100</f>
        <v>21.266324508359164591696732558</v>
      </c>
      <c r="J5320" s="1">
        <f>(F5320+G5320)/E5320*100</f>
        <v>5.4372681538696071954875755882</v>
      </c>
      <c r="K5320" s="1">
        <f>F5320/E5320*100</f>
        <v>1.5143045886477971441638294629</v>
      </c>
      <c r="L5320" s="1">
        <v>1632.85</v>
      </c>
      <c r="M5320" s="1">
        <v>1206.00</v>
      </c>
      <c r="N5320" s="1">
        <v>7.82</v>
      </c>
      <c r="O5320" s="1">
        <v>21.73</v>
      </c>
      <c r="P5320" s="1">
        <v>38.61</v>
      </c>
      <c r="Q5320" s="1">
        <v>2.53</v>
      </c>
      <c r="R5320" s="1">
        <v>21.23</v>
      </c>
      <c r="S5320" s="1">
        <v>75.51</v>
      </c>
      <c r="T5320" s="1">
        <v>0.41</v>
      </c>
      <c r="U5320" s="1">
        <v>75.98</v>
      </c>
      <c r="V5320" s="1">
        <f>100-U5320</f>
        <v>24.02</v>
      </c>
      <c r="W5320" s="1">
        <v>21.36</v>
      </c>
      <c r="X5320" s="0" t="inlineStr">
        <is>
          <t>IBGE — Censo Demográfico 2022 / SIDRA</t>
        </is>
      </c>
    </row>
    <row r="5321">
      <c r="A5321" s="0" t="inlineStr">
        <is>
          <t>5108808</t>
        </is>
      </c>
      <c r="B5321" s="0" t="inlineStr">
        <is>
          <t>Nova Guarita</t>
        </is>
      </c>
      <c r="C5321" s="0" t="inlineStr">
        <is>
          <t>MT</t>
        </is>
      </c>
      <c r="D5321" s="0" t="inlineStr">
        <is>
          <t>2022</t>
        </is>
      </c>
      <c r="E5321" s="1">
        <v>4542</v>
      </c>
      <c r="F5321" s="1">
        <v>970</v>
      </c>
      <c r="G5321" s="1">
        <v>109</v>
      </c>
      <c r="H5321" s="1">
        <v>495</v>
      </c>
      <c r="I5321" s="1">
        <f>(F5321+G5321+H5321)/E5321*100</f>
        <v>34.654337296345222369000440335</v>
      </c>
      <c r="J5321" s="1">
        <f>(F5321+G5321)/E5321*100</f>
        <v>23.756054601497137824746807574</v>
      </c>
      <c r="K5321" s="1">
        <f>F5321/E5321*100</f>
        <v>21.356230735358872743284896521</v>
      </c>
      <c r="L5321" s="1">
        <v>1130.89</v>
      </c>
      <c r="M5321" s="1">
        <v>987.43</v>
      </c>
      <c r="N5321" s="1">
        <v>6.90</v>
      </c>
      <c r="O5321" s="1">
        <v>62.63</v>
      </c>
      <c r="P5321" s="1">
        <v>27.84</v>
      </c>
      <c r="Q5321" s="1">
        <v>19.40</v>
      </c>
      <c r="R5321" s="1">
        <v>43.95</v>
      </c>
      <c r="S5321" s="1">
        <v>36.59</v>
      </c>
      <c r="T5321" s="1">
        <v>0.06</v>
      </c>
      <c r="U5321" s="1">
        <v>65.63</v>
      </c>
      <c r="V5321" s="1">
        <f>100-U5321</f>
        <v>34.37</v>
      </c>
      <c r="W5321" s="1">
        <v>28.38</v>
      </c>
      <c r="X5321" s="0" t="inlineStr">
        <is>
          <t>IBGE — Censo Demográfico 2022 / SIDRA</t>
        </is>
      </c>
    </row>
    <row r="5322">
      <c r="A5322" s="0" t="inlineStr">
        <is>
          <t>5108857</t>
        </is>
      </c>
      <c r="B5322" s="0" t="inlineStr">
        <is>
          <t>Nova Marilândia</t>
        </is>
      </c>
      <c r="C5322" s="0" t="inlineStr">
        <is>
          <t>MT</t>
        </is>
      </c>
      <c r="D5322" s="0" t="inlineStr">
        <is>
          <t>2022</t>
        </is>
      </c>
      <c r="E5322" s="1">
        <v>3521</v>
      </c>
      <c r="F5322" s="1">
        <v>51</v>
      </c>
      <c r="G5322" s="1">
        <v>99</v>
      </c>
      <c r="H5322" s="1">
        <v>563</v>
      </c>
      <c r="I5322" s="1">
        <f>(F5322+G5322+H5322)/E5322*100</f>
        <v>20.249928997443907980687304743</v>
      </c>
      <c r="J5322" s="1">
        <f>(F5322+G5322)/E5322*100</f>
        <v>4.2601533655211587617154217552</v>
      </c>
      <c r="K5322" s="1">
        <f>F5322/E5322*100</f>
        <v>1.4484521442771939789832433968</v>
      </c>
      <c r="L5322" s="1">
        <v>1504.51</v>
      </c>
      <c r="M5322" s="1">
        <v>1141.75</v>
      </c>
      <c r="N5322" s="1">
        <v>8.02</v>
      </c>
      <c r="O5322" s="1">
        <v>74.94</v>
      </c>
      <c r="P5322" s="1">
        <v>21.03</v>
      </c>
      <c r="Q5322" s="1">
        <v>1.21</v>
      </c>
      <c r="R5322" s="1">
        <v>71.31</v>
      </c>
      <c r="S5322" s="1">
        <v>27.48</v>
      </c>
      <c s="1" r="T5322">
        <v>0</v>
      </c>
      <c r="U5322" s="1">
        <v>80.90</v>
      </c>
      <c r="V5322" s="1">
        <f>100-U5322</f>
        <v>19.10</v>
      </c>
      <c r="W5322" s="1">
        <v>12.33</v>
      </c>
      <c r="X5322" s="0" t="inlineStr">
        <is>
          <t>IBGE — Censo Demográfico 2022 / SIDRA</t>
        </is>
      </c>
    </row>
    <row r="5323">
      <c r="A5323" s="0" t="inlineStr">
        <is>
          <t>5108907</t>
        </is>
      </c>
      <c r="B5323" s="0" t="inlineStr">
        <is>
          <t>Nova Maringá</t>
        </is>
      </c>
      <c r="C5323" s="0" t="inlineStr">
        <is>
          <t>MT</t>
        </is>
      </c>
      <c r="D5323" s="0" t="inlineStr">
        <is>
          <t>2022</t>
        </is>
      </c>
      <c r="E5323" s="1">
        <v>5716</v>
      </c>
      <c r="F5323" s="1">
        <v>124</v>
      </c>
      <c r="G5323" s="1">
        <v>356</v>
      </c>
      <c r="H5323" s="1">
        <v>540</v>
      </c>
      <c r="I5323" s="1">
        <f>(F5323+G5323+H5323)/E5323*100</f>
        <v>17.844646606018194541637508747</v>
      </c>
      <c r="J5323" s="1">
        <f>(F5323+G5323)/E5323*100</f>
        <v>8.397480755773268019594121763</v>
      </c>
      <c r="K5323" s="1">
        <f>F5323/E5323*100</f>
        <v>2.1693491952414275717284814556</v>
      </c>
      <c r="L5323" s="1">
        <v>1721.46</v>
      </c>
      <c r="M5323" s="1">
        <v>1227.00</v>
      </c>
      <c r="N5323" s="1">
        <v>8.02</v>
      </c>
      <c r="O5323" s="1">
        <v>72.83</v>
      </c>
      <c r="P5323" s="1">
        <v>25.77</v>
      </c>
      <c r="Q5323" s="1">
        <v>0.47</v>
      </c>
      <c r="R5323" s="1">
        <v>46.60</v>
      </c>
      <c r="S5323" s="1">
        <v>52.78</v>
      </c>
      <c r="T5323" s="1">
        <v>0.05</v>
      </c>
      <c r="U5323" s="1">
        <v>76.21</v>
      </c>
      <c r="V5323" s="1">
        <f>100-U5323</f>
        <v>23.79</v>
      </c>
      <c r="W5323" s="1">
        <v>11.79</v>
      </c>
      <c r="X5323" s="0" t="inlineStr">
        <is>
          <t>IBGE — Censo Demográfico 2022 / SIDRA</t>
        </is>
      </c>
    </row>
    <row r="5324">
      <c r="A5324" s="0" t="inlineStr">
        <is>
          <t>5108956</t>
        </is>
      </c>
      <c r="B5324" s="0" t="inlineStr">
        <is>
          <t>Nova Monte Verde</t>
        </is>
      </c>
      <c r="C5324" s="0" t="inlineStr">
        <is>
          <t>MT</t>
        </is>
      </c>
      <c r="D5324" s="0" t="inlineStr">
        <is>
          <t>2022</t>
        </is>
      </c>
      <c r="E5324" s="1">
        <v>8287</v>
      </c>
      <c r="F5324" s="1">
        <v>53</v>
      </c>
      <c r="G5324" s="1">
        <v>389</v>
      </c>
      <c r="H5324" s="1">
        <v>1317</v>
      </c>
      <c r="I5324" s="1">
        <f>(F5324+G5324+H5324)/E5324*100</f>
        <v>21.226016652588391456498129601</v>
      </c>
      <c r="J5324" s="1">
        <f>(F5324+G5324)/E5324*100</f>
        <v>5.333655122480994328466272475</v>
      </c>
      <c r="K5324" s="1">
        <f>F5324/E5324*100</f>
        <v>0.6395559309762278267165439846</v>
      </c>
      <c r="L5324" s="1">
        <v>1604.84</v>
      </c>
      <c r="M5324" s="1">
        <v>1200.00</v>
      </c>
      <c r="N5324" s="1">
        <v>8.98</v>
      </c>
      <c r="O5324" s="1">
        <v>15.57</v>
      </c>
      <c r="P5324" s="1">
        <v>54.54</v>
      </c>
      <c r="Q5324" s="1">
        <v>0.30</v>
      </c>
      <c r="R5324" s="1">
        <v>1.17</v>
      </c>
      <c r="S5324" s="1">
        <v>98.33</v>
      </c>
      <c s="1" r="T5324">
        <v>0</v>
      </c>
      <c r="U5324" s="1">
        <v>67.83</v>
      </c>
      <c r="V5324" s="1">
        <f>100-U5324</f>
        <v>32.17</v>
      </c>
      <c r="W5324" s="1">
        <v>27.59</v>
      </c>
      <c r="X5324" s="0" t="inlineStr">
        <is>
          <t>IBGE — Censo Demográfico 2022 / SIDRA</t>
        </is>
      </c>
    </row>
    <row r="5325">
      <c r="A5325" s="0" t="inlineStr">
        <is>
          <t>5200050</t>
        </is>
      </c>
      <c r="B5325" s="0" t="inlineStr">
        <is>
          <t>Abadia de Goiás</t>
        </is>
      </c>
      <c r="C5325" s="0" t="inlineStr">
        <is>
          <t>GO</t>
        </is>
      </c>
      <c r="D5325" s="0" t="inlineStr">
        <is>
          <t>2022</t>
        </is>
      </c>
      <c r="E5325" s="1">
        <v>18744</v>
      </c>
      <c r="F5325" s="1">
        <v>308</v>
      </c>
      <c r="G5325" s="1">
        <v>1812</v>
      </c>
      <c r="H5325" s="1">
        <v>4315</v>
      </c>
      <c r="I5325" s="1">
        <f>(F5325+G5325+H5325)/E5325*100</f>
        <v>34.330985915492957746478873239</v>
      </c>
      <c r="J5325" s="1">
        <f>(F5325+G5325)/E5325*100</f>
        <v>11.310285958173282116944088775</v>
      </c>
      <c r="K5325" s="1">
        <f>F5325/E5325*100</f>
        <v>1.6431924882629107981220657277</v>
      </c>
      <c r="L5325" s="1">
        <v>1180.20</v>
      </c>
      <c r="M5325" s="1">
        <v>825.00</v>
      </c>
      <c r="N5325" s="1">
        <v>5.73</v>
      </c>
      <c r="O5325" s="1">
        <v>63.30</v>
      </c>
      <c r="P5325" s="1">
        <v>28.08</v>
      </c>
      <c r="Q5325" s="1">
        <v>17.50</v>
      </c>
      <c r="R5325" s="1">
        <v>11.24</v>
      </c>
      <c r="S5325" s="1">
        <v>71.04</v>
      </c>
      <c r="T5325" s="1">
        <v>0.02</v>
      </c>
      <c r="U5325" s="1">
        <v>98.15</v>
      </c>
      <c r="V5325" s="1">
        <f>100-U5325</f>
        <v>1.85</v>
      </c>
      <c r="W5325" s="1">
        <v>1.69</v>
      </c>
      <c r="X5325" s="0" t="inlineStr">
        <is>
          <t>IBGE — Censo Demográfico 2022 / SIDRA</t>
        </is>
      </c>
    </row>
    <row r="5326">
      <c r="A5326" s="0" t="inlineStr">
        <is>
          <t>5200100</t>
        </is>
      </c>
      <c r="B5326" s="0" t="inlineStr">
        <is>
          <t>Abadiânia</t>
        </is>
      </c>
      <c r="C5326" s="0" t="inlineStr">
        <is>
          <t>GO</t>
        </is>
      </c>
      <c r="D5326" s="0" t="inlineStr">
        <is>
          <t>2022</t>
        </is>
      </c>
      <c r="E5326" s="1">
        <v>16927</v>
      </c>
      <c r="F5326" s="1">
        <v>371</v>
      </c>
      <c r="G5326" s="1">
        <v>1340</v>
      </c>
      <c r="H5326" s="1">
        <v>3533</v>
      </c>
      <c r="I5326" s="1">
        <f>(F5326+G5326+H5326)/E5326*100</f>
        <v>30.980090978909434631062799078</v>
      </c>
      <c r="J5326" s="1">
        <f>(F5326+G5326)/E5326*100</f>
        <v>10.108111301471022626572930821</v>
      </c>
      <c r="K5326" s="1">
        <f>F5326/E5326*100</f>
        <v>2.1917646363797483310687067998</v>
      </c>
      <c r="L5326" s="1">
        <v>1120.29</v>
      </c>
      <c r="M5326" s="1">
        <v>856.00</v>
      </c>
      <c r="N5326" s="1">
        <v>7.24</v>
      </c>
      <c r="O5326" s="1">
        <v>63.32</v>
      </c>
      <c r="P5326" s="1">
        <v>30.92</v>
      </c>
      <c r="Q5326" s="1">
        <v>53.96</v>
      </c>
      <c r="R5326" s="1">
        <v>15.27</v>
      </c>
      <c r="S5326" s="1">
        <v>30.43</v>
      </c>
      <c r="T5326" s="1">
        <v>0.03</v>
      </c>
      <c r="U5326" s="1">
        <v>84.34</v>
      </c>
      <c r="V5326" s="1">
        <f>100-U5326</f>
        <v>15.66</v>
      </c>
      <c r="W5326" s="1">
        <v>14.17</v>
      </c>
      <c r="X5326" s="0" t="inlineStr">
        <is>
          <t>IBGE — Censo Demográfico 2022 / SIDRA</t>
        </is>
      </c>
    </row>
    <row r="5327">
      <c r="A5327" s="0" t="inlineStr">
        <is>
          <t>5200134</t>
        </is>
      </c>
      <c r="B5327" s="0" t="inlineStr">
        <is>
          <t>Acreúna</t>
        </is>
      </c>
      <c r="C5327" s="0" t="inlineStr">
        <is>
          <t>GO</t>
        </is>
      </c>
      <c r="D5327" s="0" t="inlineStr">
        <is>
          <t>2022</t>
        </is>
      </c>
      <c r="E5327" s="1">
        <v>21287</v>
      </c>
      <c r="F5327" s="1">
        <v>399</v>
      </c>
      <c r="G5327" s="1">
        <v>1403</v>
      </c>
      <c r="H5327" s="1">
        <v>3406</v>
      </c>
      <c r="I5327" s="1">
        <f>(F5327+G5327+H5327)/E5327*100</f>
        <v>24.465636303847418612298585991</v>
      </c>
      <c r="J5327" s="1">
        <f>(F5327+G5327)/E5327*100</f>
        <v>8.465260487621553060553389393</v>
      </c>
      <c r="K5327" s="1">
        <f>F5327/E5327*100</f>
        <v>1.87438342650443932916803683</v>
      </c>
      <c r="L5327" s="1">
        <v>1489.52</v>
      </c>
      <c r="M5327" s="1">
        <v>1066.67</v>
      </c>
      <c r="N5327" s="1">
        <v>9.30</v>
      </c>
      <c r="O5327" s="1">
        <v>69.90</v>
      </c>
      <c r="P5327" s="1">
        <v>20.37</v>
      </c>
      <c r="Q5327" s="1">
        <v>34.24</v>
      </c>
      <c r="R5327" s="1">
        <v>35.73</v>
      </c>
      <c r="S5327" s="1">
        <v>29.92</v>
      </c>
      <c r="T5327" s="1">
        <v>0.03</v>
      </c>
      <c r="U5327" s="1">
        <v>94.20</v>
      </c>
      <c r="V5327" s="1">
        <f>100-U5327</f>
        <v>5.80</v>
      </c>
      <c r="W5327" s="1">
        <v>3.85</v>
      </c>
      <c r="X5327" s="0" t="inlineStr">
        <is>
          <t>IBGE — Censo Demográfico 2022 / SIDRA</t>
        </is>
      </c>
    </row>
    <row r="5328">
      <c r="A5328" s="0" t="inlineStr">
        <is>
          <t>5200159</t>
        </is>
      </c>
      <c r="B5328" s="0" t="inlineStr">
        <is>
          <t>Adelândia</t>
        </is>
      </c>
      <c r="C5328" s="0" t="inlineStr">
        <is>
          <t>GO</t>
        </is>
      </c>
      <c r="D5328" s="0" t="inlineStr">
        <is>
          <t>2022</t>
        </is>
      </c>
      <c r="E5328" s="1">
        <v>2278</v>
      </c>
      <c r="F5328" s="1">
        <v>44</v>
      </c>
      <c r="G5328" s="1">
        <v>87</v>
      </c>
      <c r="H5328" s="1">
        <v>391</v>
      </c>
      <c r="I5328" s="1">
        <f>(F5328+G5328+H5328)/E5328*100</f>
        <v>22.914837576821773485513608428</v>
      </c>
      <c r="J5328" s="1">
        <f>(F5328+G5328)/E5328*100</f>
        <v>5.7506584723441615452151009658</v>
      </c>
      <c r="K5328" s="1">
        <f>F5328/E5328*100</f>
        <v>1.931518876207199297629499561</v>
      </c>
      <c r="L5328" s="1">
        <v>1490.18</v>
      </c>
      <c r="M5328" s="1">
        <v>1150.00</v>
      </c>
      <c r="N5328" s="1">
        <v>10.22</v>
      </c>
      <c r="O5328" s="1">
        <v>82.71</v>
      </c>
      <c r="P5328" s="1">
        <v>16.19</v>
      </c>
      <c r="Q5328" s="1">
        <v>0.55</v>
      </c>
      <c r="R5328" s="1">
        <v>50.66</v>
      </c>
      <c r="S5328" s="1">
        <v>48.80</v>
      </c>
      <c s="1" r="T5328">
        <v>0</v>
      </c>
      <c r="U5328" s="1">
        <v>89.06</v>
      </c>
      <c r="V5328" s="1">
        <f>100-U5328</f>
        <v>10.94</v>
      </c>
      <c r="W5328" s="1">
        <v>10.28</v>
      </c>
      <c r="X5328" s="0" t="inlineStr">
        <is>
          <t>IBGE — Censo Demográfico 2022 / SIDRA</t>
        </is>
      </c>
    </row>
    <row r="5329">
      <c r="A5329" s="0" t="inlineStr">
        <is>
          <t>5200175</t>
        </is>
      </c>
      <c r="B5329" s="0" t="inlineStr">
        <is>
          <t>Água Fria de Goiás</t>
        </is>
      </c>
      <c r="C5329" s="0" t="inlineStr">
        <is>
          <t>GO</t>
        </is>
      </c>
      <c r="D5329" s="0" t="inlineStr">
        <is>
          <t>2022</t>
        </is>
      </c>
      <c r="E5329" s="1">
        <v>4919</v>
      </c>
      <c r="F5329" s="1">
        <v>105</v>
      </c>
      <c r="G5329" s="1">
        <v>346</v>
      </c>
      <c r="H5329" s="1">
        <v>1154</v>
      </c>
      <c r="I5329" s="1">
        <f>(F5329+G5329+H5329)/E5329*100</f>
        <v>32.628583045334417564545639358</v>
      </c>
      <c r="J5329" s="1">
        <f>(F5329+G5329)/E5329*100</f>
        <v>9.168530189062817645862980281</v>
      </c>
      <c r="K5329" s="1">
        <f>F5329/E5329*100</f>
        <v>2.134580199227485261231957715</v>
      </c>
      <c r="L5329" s="1">
        <v>1067.37</v>
      </c>
      <c r="M5329" s="1">
        <v>842.40</v>
      </c>
      <c r="N5329" s="1">
        <v>10.93</v>
      </c>
      <c r="O5329" s="1">
        <v>60.10</v>
      </c>
      <c r="P5329" s="1">
        <v>31.66</v>
      </c>
      <c r="Q5329" s="1">
        <v>1.84</v>
      </c>
      <c r="R5329" s="1">
        <v>7.90</v>
      </c>
      <c r="S5329" s="1">
        <v>89.26</v>
      </c>
      <c r="T5329" s="1">
        <v>0.17</v>
      </c>
      <c r="U5329" s="1">
        <v>64.00</v>
      </c>
      <c r="V5329" s="1">
        <f>100-U5329</f>
        <v>36.00</v>
      </c>
      <c r="W5329" s="1">
        <v>26.66</v>
      </c>
      <c r="X5329" s="0" t="inlineStr">
        <is>
          <t>IBGE — Censo Demográfico 2022 / SIDRA</t>
        </is>
      </c>
    </row>
    <row r="5330">
      <c r="A5330" s="0" t="inlineStr">
        <is>
          <t>5200209</t>
        </is>
      </c>
      <c r="B5330" s="0" t="inlineStr">
        <is>
          <t>Água Limpa</t>
        </is>
      </c>
      <c r="C5330" s="0" t="inlineStr">
        <is>
          <t>GO</t>
        </is>
      </c>
      <c r="D5330" s="0" t="inlineStr">
        <is>
          <t>2022</t>
        </is>
      </c>
      <c r="E5330" s="1">
        <v>1858</v>
      </c>
      <c r="F5330" s="1">
        <v>14</v>
      </c>
      <c r="G5330" s="1">
        <v>71</v>
      </c>
      <c r="H5330" s="1">
        <v>285</v>
      </c>
      <c r="I5330" s="1">
        <f>(F5330+G5330+H5330)/E5330*100</f>
        <v>19.913885898815931108719052745</v>
      </c>
      <c r="J5330" s="1">
        <f>(F5330+G5330)/E5330*100</f>
        <v>4.5748116254036598493003229279</v>
      </c>
      <c r="K5330" s="1">
        <f>F5330/E5330*100</f>
        <v>0.7534983853606027987082884822</v>
      </c>
      <c r="L5330" s="1">
        <v>1517.07</v>
      </c>
      <c r="M5330" s="1">
        <v>1212.00</v>
      </c>
      <c r="N5330" s="1">
        <v>9.20</v>
      </c>
      <c r="O5330" s="1">
        <v>75.84</v>
      </c>
      <c r="P5330" s="1">
        <v>22.55</v>
      </c>
      <c r="Q5330" s="1">
        <v>1.48</v>
      </c>
      <c r="R5330" s="1">
        <v>19.06</v>
      </c>
      <c r="S5330" s="1">
        <v>79.19</v>
      </c>
      <c s="1" r="T5330">
        <v>0</v>
      </c>
      <c r="U5330" s="1">
        <v>83.89</v>
      </c>
      <c r="V5330" s="1">
        <f>100-U5330</f>
        <v>16.11</v>
      </c>
      <c r="W5330" s="1">
        <v>6.71</v>
      </c>
      <c r="X5330" s="0" t="inlineStr">
        <is>
          <t>IBGE — Censo Demográfico 2022 / SIDRA</t>
        </is>
      </c>
    </row>
    <row r="5331">
      <c r="A5331" s="0" t="inlineStr">
        <is>
          <t>5200258</t>
        </is>
      </c>
      <c r="B5331" s="0" t="inlineStr">
        <is>
          <t>Águas Lindas de Goiás</t>
        </is>
      </c>
      <c r="C5331" s="0" t="inlineStr">
        <is>
          <t>GO</t>
        </is>
      </c>
      <c r="D5331" s="0" t="inlineStr">
        <is>
          <t>2022</t>
        </is>
      </c>
      <c r="E5331" s="1">
        <v>225223</v>
      </c>
      <c r="F5331" s="1">
        <v>4676</v>
      </c>
      <c r="G5331" s="1">
        <v>21639</v>
      </c>
      <c r="H5331" s="1">
        <v>56969</v>
      </c>
      <c r="I5331" s="1">
        <f>(F5331+G5331+H5331)/E5331*100</f>
        <v>36.97846134719811031732993522</v>
      </c>
      <c r="J5331" s="1">
        <f>(F5331+G5331)/E5331*100</f>
        <v>11.6839754376773242519636094</v>
      </c>
      <c r="K5331" s="1">
        <f>F5331/E5331*100</f>
        <v>2.0761645125053835531895055123</v>
      </c>
      <c r="L5331" s="1">
        <v>1027.34</v>
      </c>
      <c r="M5331" s="1">
        <v>800.00</v>
      </c>
      <c r="N5331" s="1">
        <v>5.24</v>
      </c>
      <c r="O5331" s="1">
        <v>94.18</v>
      </c>
      <c r="P5331" s="1">
        <v>3.87</v>
      </c>
      <c r="Q5331" s="1">
        <v>51.09</v>
      </c>
      <c r="R5331" s="1">
        <v>21.71</v>
      </c>
      <c r="S5331" s="1">
        <v>27.03</v>
      </c>
      <c r="T5331" s="1">
        <v>0.03</v>
      </c>
      <c r="U5331" s="1">
        <v>97.88</v>
      </c>
      <c r="V5331" s="1">
        <f>100-U5331</f>
        <v>2.12</v>
      </c>
      <c r="W5331" s="1">
        <v>1.53</v>
      </c>
      <c r="X5331" s="0" t="inlineStr">
        <is>
          <t>IBGE — Censo Demográfico 2022 / SIDRA</t>
        </is>
      </c>
    </row>
    <row r="5332">
      <c r="A5332" s="0" t="inlineStr">
        <is>
          <t>5200308</t>
        </is>
      </c>
      <c r="B5332" s="0" t="inlineStr">
        <is>
          <t>Alexânia</t>
        </is>
      </c>
      <c r="C5332" s="0" t="inlineStr">
        <is>
          <t>GO</t>
        </is>
      </c>
      <c r="D5332" s="0" t="inlineStr">
        <is>
          <t>2022</t>
        </is>
      </c>
      <c r="E5332" s="1">
        <v>26905</v>
      </c>
      <c r="F5332" s="1">
        <v>768</v>
      </c>
      <c r="G5332" s="1">
        <v>1960</v>
      </c>
      <c r="H5332" s="1">
        <v>6261</v>
      </c>
      <c r="I5332" s="1">
        <f>(F5332+G5332+H5332)/E5332*100</f>
        <v>33.410146812860063185281546181</v>
      </c>
      <c r="J5332" s="1">
        <f>(F5332+G5332)/E5332*100</f>
        <v>10.139379297528340457164095893</v>
      </c>
      <c r="K5332" s="1">
        <f>F5332/E5332*100</f>
        <v>2.8544880133804125627206838878</v>
      </c>
      <c r="L5332" s="1">
        <v>1299.21</v>
      </c>
      <c r="M5332" s="1">
        <v>909.00</v>
      </c>
      <c r="N5332" s="1">
        <v>8.85</v>
      </c>
      <c r="O5332" s="1">
        <v>74.98</v>
      </c>
      <c r="P5332" s="1">
        <v>22.11</v>
      </c>
      <c r="Q5332" s="1">
        <v>2.30</v>
      </c>
      <c r="R5332" s="1">
        <v>15.84</v>
      </c>
      <c r="S5332" s="1">
        <v>81.64</v>
      </c>
      <c r="T5332" s="1">
        <v>0.02</v>
      </c>
      <c r="U5332" s="1">
        <v>91.53</v>
      </c>
      <c r="V5332" s="1">
        <f>100-U5332</f>
        <v>8.47</v>
      </c>
      <c r="W5332" s="1">
        <v>6.38</v>
      </c>
      <c r="X5332" s="0" t="inlineStr">
        <is>
          <t>IBGE — Censo Demográfico 2022 / SIDRA</t>
        </is>
      </c>
    </row>
    <row r="5333">
      <c r="A5333" s="0" t="inlineStr">
        <is>
          <t>5200506</t>
        </is>
      </c>
      <c r="B5333" s="0" t="inlineStr">
        <is>
          <t>Aloândia</t>
        </is>
      </c>
      <c r="C5333" s="0" t="inlineStr">
        <is>
          <t>GO</t>
        </is>
      </c>
      <c r="D5333" s="0" t="inlineStr">
        <is>
          <t>2022</t>
        </is>
      </c>
      <c r="E5333" s="1">
        <v>1973</v>
      </c>
      <c r="F5333" s="1">
        <v>30</v>
      </c>
      <c r="G5333" s="1">
        <v>29</v>
      </c>
      <c r="H5333" s="1">
        <v>242</v>
      </c>
      <c r="I5333" s="1">
        <f>(F5333+G5333+H5333)/E5333*100</f>
        <v>15.25595539787126203750633553</v>
      </c>
      <c r="J5333" s="1">
        <f>(F5333+G5333)/E5333*100</f>
        <v>2.9903699949315762797769893563</v>
      </c>
      <c r="K5333" s="1">
        <f>F5333/E5333*100</f>
        <v>1.5205271160669031931069437405</v>
      </c>
      <c r="L5333" s="1">
        <v>1654.76</v>
      </c>
      <c r="M5333" s="1">
        <v>1250.00</v>
      </c>
      <c r="N5333" s="1">
        <v>10.95</v>
      </c>
      <c r="O5333" s="1">
        <v>85.47</v>
      </c>
      <c r="P5333" s="1">
        <v>11.95</v>
      </c>
      <c r="Q5333" s="1">
        <v>2.22</v>
      </c>
      <c r="R5333" s="1">
        <v>26.85</v>
      </c>
      <c r="S5333" s="1">
        <v>63.55</v>
      </c>
      <c r="T5333" s="1">
        <v>0.25</v>
      </c>
      <c r="U5333" s="1">
        <v>91.26</v>
      </c>
      <c r="V5333" s="1">
        <f>100-U5333</f>
        <v>8.74</v>
      </c>
      <c r="W5333" s="1">
        <v>5.42</v>
      </c>
      <c r="X5333" s="0" t="inlineStr">
        <is>
          <t>IBGE — Censo Demográfico 2022 / SIDRA</t>
        </is>
      </c>
    </row>
    <row r="5334">
      <c r="A5334" s="0" t="inlineStr">
        <is>
          <t>5200555</t>
        </is>
      </c>
      <c r="B5334" s="0" t="inlineStr">
        <is>
          <t>Alto Horizonte</t>
        </is>
      </c>
      <c r="C5334" s="0" t="inlineStr">
        <is>
          <t>GO</t>
        </is>
      </c>
      <c r="D5334" s="0" t="inlineStr">
        <is>
          <t>2022</t>
        </is>
      </c>
      <c r="E5334" s="1">
        <v>6053</v>
      </c>
      <c r="F5334" s="1">
        <v>47</v>
      </c>
      <c r="G5334" s="1">
        <v>154</v>
      </c>
      <c r="H5334" s="1">
        <v>808</v>
      </c>
      <c r="I5334" s="1">
        <f>(F5334+G5334+H5334)/E5334*100</f>
        <v>16.669420122253428052205517925</v>
      </c>
      <c r="J5334" s="1">
        <f>(F5334+G5334)/E5334*100</f>
        <v>3.320667437634230959854617545</v>
      </c>
      <c r="K5334" s="1">
        <f>F5334/E5334*100</f>
        <v>0.7764744754667107219560548488</v>
      </c>
      <c r="L5334" s="1">
        <v>1527.35</v>
      </c>
      <c r="M5334" s="1">
        <v>1166.67</v>
      </c>
      <c r="N5334" s="1">
        <v>6.28</v>
      </c>
      <c r="O5334" s="1">
        <v>87.04</v>
      </c>
      <c r="P5334" s="1">
        <v>11.38</v>
      </c>
      <c r="Q5334" s="1">
        <v>24.76</v>
      </c>
      <c r="R5334" s="1">
        <v>23.00</v>
      </c>
      <c r="S5334" s="1">
        <v>51.92</v>
      </c>
      <c s="1" r="T5334">
        <v>0</v>
      </c>
      <c r="U5334" s="1">
        <v>90.88</v>
      </c>
      <c r="V5334" s="1">
        <f>100-U5334</f>
        <v>9.12</v>
      </c>
      <c r="W5334" s="1">
        <v>5.60</v>
      </c>
      <c r="X5334" s="0" t="inlineStr">
        <is>
          <t>IBGE — Censo Demográfico 2022 / SIDRA</t>
        </is>
      </c>
    </row>
    <row r="5335">
      <c r="A5335" s="0" t="inlineStr">
        <is>
          <t>5200605</t>
        </is>
      </c>
      <c r="B5335" s="0" t="inlineStr">
        <is>
          <t>Alto Paraíso de Goiás</t>
        </is>
      </c>
      <c r="C5335" s="0" t="inlineStr">
        <is>
          <t>GO</t>
        </is>
      </c>
      <c r="D5335" s="0" t="inlineStr">
        <is>
          <t>2022</t>
        </is>
      </c>
      <c r="E5335" s="1">
        <v>10036</v>
      </c>
      <c r="F5335" s="1">
        <v>102</v>
      </c>
      <c r="G5335" s="1">
        <v>506</v>
      </c>
      <c r="H5335" s="1">
        <v>1314</v>
      </c>
      <c r="I5335" s="1">
        <f>(F5335+G5335+H5335)/E5335*100</f>
        <v>19.151056197688322040653646871</v>
      </c>
      <c r="J5335" s="1">
        <f>(F5335+G5335)/E5335*100</f>
        <v>6.0581905141490633718612993224</v>
      </c>
      <c r="K5335" s="1">
        <f>F5335/E5335*100</f>
        <v>1.0163411717815862893583100837</v>
      </c>
      <c r="L5335" s="1">
        <v>1767.85</v>
      </c>
      <c r="M5335" s="1">
        <v>1178.75</v>
      </c>
      <c r="N5335" s="1">
        <v>5.95</v>
      </c>
      <c r="O5335" s="1">
        <v>70.99</v>
      </c>
      <c r="P5335" s="1">
        <v>25.48</v>
      </c>
      <c r="Q5335" s="1">
        <v>1.19</v>
      </c>
      <c r="R5335" s="1">
        <v>49.48</v>
      </c>
      <c r="S5335" s="1">
        <v>46.72</v>
      </c>
      <c r="T5335" s="1">
        <v>0.08</v>
      </c>
      <c r="U5335" s="1">
        <v>85.82</v>
      </c>
      <c r="V5335" s="1">
        <f>100-U5335</f>
        <v>14.18</v>
      </c>
      <c r="W5335" s="1">
        <v>9.21</v>
      </c>
      <c r="X5335" s="0" t="inlineStr">
        <is>
          <t>IBGE — Censo Demográfico 2022 / SIDRA</t>
        </is>
      </c>
    </row>
    <row r="5336">
      <c r="A5336" s="0" t="inlineStr">
        <is>
          <t>5200803</t>
        </is>
      </c>
      <c r="B5336" s="0" t="inlineStr">
        <is>
          <t>Alvorada do Norte</t>
        </is>
      </c>
      <c r="C5336" s="0" t="inlineStr">
        <is>
          <t>GO</t>
        </is>
      </c>
      <c r="D5336" s="0" t="inlineStr">
        <is>
          <t>2022</t>
        </is>
      </c>
      <c r="E5336" s="1">
        <v>8446</v>
      </c>
      <c r="F5336" s="1">
        <v>241</v>
      </c>
      <c r="G5336" s="1">
        <v>1097</v>
      </c>
      <c r="H5336" s="1">
        <v>2032</v>
      </c>
      <c r="I5336" s="1">
        <f>(F5336+G5336+H5336)/E5336*100</f>
        <v>39.900544636514326308311626806</v>
      </c>
      <c r="J5336" s="1">
        <f>(F5336+G5336)/E5336*100</f>
        <v>15.841818612360880890362301681</v>
      </c>
      <c r="K5336" s="1">
        <f>F5336/E5336*100</f>
        <v>2.8534217381008761543926118873</v>
      </c>
      <c r="L5336" s="1">
        <v>1143.51</v>
      </c>
      <c r="M5336" s="1">
        <v>777.20</v>
      </c>
      <c r="N5336" s="1">
        <v>12.80</v>
      </c>
      <c r="O5336" s="1">
        <v>85.65</v>
      </c>
      <c r="P5336" s="1">
        <v>12.86</v>
      </c>
      <c r="Q5336" s="1">
        <v>41.88</v>
      </c>
      <c r="R5336" s="1">
        <v>28.67</v>
      </c>
      <c r="S5336" s="1">
        <v>28.71</v>
      </c>
      <c r="T5336" s="1">
        <v>0.20</v>
      </c>
      <c r="U5336" s="1">
        <v>86.76</v>
      </c>
      <c r="V5336" s="1">
        <f>100-U5336</f>
        <v>13.24</v>
      </c>
      <c r="W5336" s="1">
        <v>11.31</v>
      </c>
      <c r="X5336" s="0" t="inlineStr">
        <is>
          <t>IBGE — Censo Demográfico 2022 / SIDRA</t>
        </is>
      </c>
    </row>
    <row r="5337">
      <c r="A5337" s="0" t="inlineStr">
        <is>
          <t>5200829</t>
        </is>
      </c>
      <c r="B5337" s="0" t="inlineStr">
        <is>
          <t>Amaralina</t>
        </is>
      </c>
      <c r="C5337" s="0" t="inlineStr">
        <is>
          <t>GO</t>
        </is>
      </c>
      <c r="D5337" s="0" t="inlineStr">
        <is>
          <t>2022</t>
        </is>
      </c>
      <c r="E5337" s="1">
        <v>3252</v>
      </c>
      <c r="F5337" s="1">
        <v>50</v>
      </c>
      <c r="G5337" s="1">
        <v>293</v>
      </c>
      <c r="H5337" s="1">
        <v>681</v>
      </c>
      <c r="I5337" s="1">
        <f>(F5337+G5337+H5337)/E5337*100</f>
        <v>31.488314883148831488314883149</v>
      </c>
      <c r="J5337" s="1">
        <f>(F5337+G5337)/E5337*100</f>
        <v>10.547355473554735547355473555</v>
      </c>
      <c r="K5337" s="1">
        <f>F5337/E5337*100</f>
        <v>1.5375153751537515375153751538</v>
      </c>
      <c r="L5337" s="1">
        <v>1184.95</v>
      </c>
      <c r="M5337" s="1">
        <v>909.00</v>
      </c>
      <c r="N5337" s="1">
        <v>11.61</v>
      </c>
      <c r="O5337" s="1">
        <v>46.56</v>
      </c>
      <c r="P5337" s="1">
        <v>42.03</v>
      </c>
      <c r="Q5337" s="1">
        <v>0.70</v>
      </c>
      <c r="R5337" s="1">
        <v>23.44</v>
      </c>
      <c r="S5337" s="1">
        <v>72.81</v>
      </c>
      <c r="T5337" s="1">
        <v>0.70</v>
      </c>
      <c r="U5337" s="1">
        <v>48.83</v>
      </c>
      <c r="V5337" s="1">
        <f>100-U5337</f>
        <v>51.17</v>
      </c>
      <c r="W5337" s="1">
        <v>46.33</v>
      </c>
      <c r="X5337" s="0" t="inlineStr">
        <is>
          <t>IBGE — Censo Demográfico 2022 / SIDRA</t>
        </is>
      </c>
    </row>
    <row r="5338">
      <c r="A5338" s="0" t="inlineStr">
        <is>
          <t>5200852</t>
        </is>
      </c>
      <c r="B5338" s="0" t="inlineStr">
        <is>
          <t>Americano do Brasil</t>
        </is>
      </c>
      <c r="C5338" s="0" t="inlineStr">
        <is>
          <t>GO</t>
        </is>
      </c>
      <c r="D5338" s="0" t="inlineStr">
        <is>
          <t>2022</t>
        </is>
      </c>
      <c r="E5338" s="1">
        <v>5245</v>
      </c>
      <c r="F5338" s="1">
        <v>861</v>
      </c>
      <c r="G5338" s="1">
        <v>535</v>
      </c>
      <c r="H5338" s="1">
        <v>972</v>
      </c>
      <c r="I5338" s="1">
        <f>(F5338+G5338+H5338)/E5338*100</f>
        <v>45.147759771210676835081029552</v>
      </c>
      <c r="J5338" s="1">
        <f>(F5338+G5338)/E5338*100</f>
        <v>26.615824594852240228789323165</v>
      </c>
      <c r="K5338" s="1">
        <f>F5338/E5338*100</f>
        <v>16.415633937082936129647283127</v>
      </c>
      <c r="L5338" s="1">
        <v>914.55</v>
      </c>
      <c r="M5338" s="1">
        <v>700.00</v>
      </c>
      <c r="N5338" s="1">
        <v>11.44</v>
      </c>
      <c r="O5338" s="1">
        <v>89.56</v>
      </c>
      <c r="P5338" s="1">
        <v>8.73</v>
      </c>
      <c r="Q5338" s="1">
        <v>9.82</v>
      </c>
      <c r="R5338" s="1">
        <v>26.29</v>
      </c>
      <c r="S5338" s="1">
        <v>63.69</v>
      </c>
      <c s="1" r="T5338">
        <v>0</v>
      </c>
      <c r="U5338" s="1">
        <v>94.07</v>
      </c>
      <c r="V5338" s="1">
        <f>100-U5338</f>
        <v>5.93</v>
      </c>
      <c r="W5338" s="1">
        <v>5.41</v>
      </c>
      <c r="X5338" s="0" t="inlineStr">
        <is>
          <t>IBGE — Censo Demográfico 2022 / SIDRA</t>
        </is>
      </c>
    </row>
    <row r="5339">
      <c r="A5339" s="0" t="inlineStr">
        <is>
          <t>5200902</t>
        </is>
      </c>
      <c r="B5339" s="0" t="inlineStr">
        <is>
          <t>Amorinópolis</t>
        </is>
      </c>
      <c r="C5339" s="0" t="inlineStr">
        <is>
          <t>GO</t>
        </is>
      </c>
      <c r="D5339" s="0" t="inlineStr">
        <is>
          <t>2022</t>
        </is>
      </c>
      <c r="E5339" s="1">
        <v>2992</v>
      </c>
      <c r="F5339" s="1">
        <v>24</v>
      </c>
      <c r="G5339" s="1">
        <v>126</v>
      </c>
      <c r="H5339" s="1">
        <v>362</v>
      </c>
      <c r="I5339" s="1">
        <f>(F5339+G5339+H5339)/E5339*100</f>
        <v>17.112299465240641711229946524</v>
      </c>
      <c r="J5339" s="1">
        <f>(F5339+G5339)/E5339*100</f>
        <v>5.0133689839572192513368983957</v>
      </c>
      <c r="K5339" s="1">
        <f>F5339/E5339*100</f>
        <v>0.8021390374331550802139037433</v>
      </c>
      <c r="L5339" s="1">
        <v>1484.20</v>
      </c>
      <c r="M5339" s="1">
        <v>1212.00</v>
      </c>
      <c r="N5339" s="1">
        <v>13.16</v>
      </c>
      <c r="O5339" s="1">
        <v>77.13</v>
      </c>
      <c r="P5339" s="1">
        <v>20.80</v>
      </c>
      <c r="Q5339" s="1">
        <v>0.88</v>
      </c>
      <c r="R5339" s="1">
        <v>36.33</v>
      </c>
      <c r="S5339" s="1">
        <v>62.31</v>
      </c>
      <c r="T5339" s="1">
        <v>0.08</v>
      </c>
      <c r="U5339" s="1">
        <v>85.02</v>
      </c>
      <c r="V5339" s="1">
        <f>100-U5339</f>
        <v>14.98</v>
      </c>
      <c r="W5339" s="1">
        <v>12.03</v>
      </c>
      <c r="X5339" s="0" t="inlineStr">
        <is>
          <t>IBGE — Censo Demográfico 2022 / SIDRA</t>
        </is>
      </c>
    </row>
    <row r="5340">
      <c r="A5340" s="0" t="inlineStr">
        <is>
          <t>5201108</t>
        </is>
      </c>
      <c r="B5340" s="0" t="inlineStr">
        <is>
          <t>Anápolis</t>
        </is>
      </c>
      <c r="C5340" s="0" t="inlineStr">
        <is>
          <t>GO</t>
        </is>
      </c>
      <c r="D5340" s="0" t="inlineStr">
        <is>
          <t>2022</t>
        </is>
      </c>
      <c r="E5340" s="1">
        <v>396962</v>
      </c>
      <c r="F5340" s="1">
        <v>8532</v>
      </c>
      <c r="G5340" s="1">
        <v>19540</v>
      </c>
      <c r="H5340" s="1">
        <v>62002</v>
      </c>
      <c r="I5340" s="1">
        <f>(F5340+G5340+H5340)/E5340*100</f>
        <v>22.690836906303374126490696843</v>
      </c>
      <c r="J5340" s="1">
        <f>(F5340+G5340)/E5340*100</f>
        <v>7.0717096346753593542958771872</v>
      </c>
      <c r="K5340" s="1">
        <f>F5340/E5340*100</f>
        <v>2.1493241166660788690101319522</v>
      </c>
      <c r="L5340" s="1">
        <v>1723.02</v>
      </c>
      <c r="M5340" s="1">
        <v>1200.00</v>
      </c>
      <c r="N5340" s="1">
        <v>3.79</v>
      </c>
      <c r="O5340" s="1">
        <v>90.01</v>
      </c>
      <c r="P5340" s="1">
        <v>6.56</v>
      </c>
      <c r="Q5340" s="1">
        <v>65.43</v>
      </c>
      <c r="R5340" s="1">
        <v>18.74</v>
      </c>
      <c r="S5340" s="1">
        <v>15.44</v>
      </c>
      <c r="T5340" s="1">
        <v>0.01</v>
      </c>
      <c r="U5340" s="1">
        <v>98.98</v>
      </c>
      <c r="V5340" s="1">
        <f>100-U5340</f>
        <v>1.02</v>
      </c>
      <c r="W5340" s="1">
        <v>0.85</v>
      </c>
      <c r="X5340" s="0" t="inlineStr">
        <is>
          <t>IBGE — Censo Demográfico 2022 / SIDRA</t>
        </is>
      </c>
    </row>
    <row r="5341">
      <c r="A5341" s="0" t="inlineStr">
        <is>
          <t>5201207</t>
        </is>
      </c>
      <c r="B5341" s="0" t="inlineStr">
        <is>
          <t>Anhanguera</t>
        </is>
      </c>
      <c r="C5341" s="0" t="inlineStr">
        <is>
          <t>GO</t>
        </is>
      </c>
      <c r="D5341" s="0" t="inlineStr">
        <is>
          <t>2022</t>
        </is>
      </c>
      <c r="E5341" s="1">
        <v>924</v>
      </c>
      <c r="F5341" s="1">
        <v>27</v>
      </c>
      <c r="G5341" s="1">
        <v>18</v>
      </c>
      <c r="H5341" s="1">
        <v>98</v>
      </c>
      <c r="I5341" s="1">
        <f>(F5341+G5341+H5341)/E5341*100</f>
        <v>15.476190476190476190476190476</v>
      </c>
      <c r="J5341" s="1">
        <f>(F5341+G5341)/E5341*100</f>
        <v>4.8701298701298701298701298701</v>
      </c>
      <c r="K5341" s="1">
        <f>F5341/E5341*100</f>
        <v>2.9220779220779220779220779221</v>
      </c>
      <c r="L5341" s="1">
        <v>1518.80</v>
      </c>
      <c r="M5341" s="1">
        <v>1300.00</v>
      </c>
      <c r="N5341" s="1">
        <v>2.85</v>
      </c>
      <c r="O5341" s="1">
        <v>94.41</v>
      </c>
      <c r="P5341" s="1">
        <v>4.75</v>
      </c>
      <c r="Q5341" s="1">
        <v>1.68</v>
      </c>
      <c r="R5341" s="1">
        <v>98.32</v>
      </c>
      <c s="1" r="S5341">
        <v>0</v>
      </c>
      <c s="1" r="T5341">
        <v>0</v>
      </c>
      <c r="U5341" s="1">
        <v>98.88</v>
      </c>
      <c r="V5341" s="1">
        <f>100-U5341</f>
        <v>1.12</v>
      </c>
      <c r="W5341" s="1">
        <v>1.12</v>
      </c>
      <c r="X5341" s="0" t="inlineStr">
        <is>
          <t>IBGE — Censo Demográfico 2022 / SIDRA</t>
        </is>
      </c>
    </row>
    <row r="5342">
      <c r="A5342" s="0" t="inlineStr">
        <is>
          <t>5201306</t>
        </is>
      </c>
      <c r="B5342" s="0" t="inlineStr">
        <is>
          <t>Anicuns</t>
        </is>
      </c>
      <c r="C5342" s="0" t="inlineStr">
        <is>
          <t>GO</t>
        </is>
      </c>
      <c r="D5342" s="0" t="inlineStr">
        <is>
          <t>2022</t>
        </is>
      </c>
      <c r="E5342" s="1">
        <v>18450</v>
      </c>
      <c r="F5342" s="1">
        <v>176</v>
      </c>
      <c r="G5342" s="1">
        <v>941</v>
      </c>
      <c r="H5342" s="1">
        <v>3574</v>
      </c>
      <c r="I5342" s="1">
        <f>(F5342+G5342+H5342)/E5342*100</f>
        <v>25.425474254742547425474254743</v>
      </c>
      <c r="J5342" s="1">
        <f>(F5342+G5342)/E5342*100</f>
        <v>6.0542005420054200542005420054</v>
      </c>
      <c r="K5342" s="1">
        <f>F5342/E5342*100</f>
        <v>0.9539295392953929539295392954</v>
      </c>
      <c r="L5342" s="1">
        <v>1473.21</v>
      </c>
      <c r="M5342" s="1">
        <v>1142.40</v>
      </c>
      <c r="N5342" s="1">
        <v>8.14</v>
      </c>
      <c r="O5342" s="1">
        <v>82.24</v>
      </c>
      <c r="P5342" s="1">
        <v>16.43</v>
      </c>
      <c r="Q5342" s="1">
        <v>39.84</v>
      </c>
      <c r="R5342" s="1">
        <v>18.20</v>
      </c>
      <c r="S5342" s="1">
        <v>41.86</v>
      </c>
      <c s="1" r="T5342">
        <v>0</v>
      </c>
      <c r="U5342" s="1">
        <v>89.54</v>
      </c>
      <c r="V5342" s="1">
        <f>100-U5342</f>
        <v>10.46</v>
      </c>
      <c r="W5342" s="1">
        <v>9.61</v>
      </c>
      <c r="X5342" s="0" t="inlineStr">
        <is>
          <t>IBGE — Censo Demográfico 2022 / SIDRA</t>
        </is>
      </c>
    </row>
    <row r="5343">
      <c r="A5343" s="0" t="inlineStr">
        <is>
          <t>5201405</t>
        </is>
      </c>
      <c r="B5343" s="0" t="inlineStr">
        <is>
          <t>Aparecida de Goiânia</t>
        </is>
      </c>
      <c r="C5343" s="0" t="inlineStr">
        <is>
          <t>GO</t>
        </is>
      </c>
      <c r="D5343" s="0" t="inlineStr">
        <is>
          <t>2022</t>
        </is>
      </c>
      <c r="E5343" s="1">
        <v>522681</v>
      </c>
      <c r="F5343" s="1">
        <v>15806</v>
      </c>
      <c r="G5343" s="1">
        <v>27390</v>
      </c>
      <c r="H5343" s="1">
        <v>85515</v>
      </c>
      <c r="I5343" s="1">
        <f>(F5343+G5343+H5343)/E5343*100</f>
        <v>24.62515377448194979346867401</v>
      </c>
      <c r="J5343" s="1">
        <f>(F5343+G5343)/E5343*100</f>
        <v>8.264314180159600215045123125</v>
      </c>
      <c r="K5343" s="1">
        <f>F5343/E5343*100</f>
        <v>3.0240242136216927724558573968</v>
      </c>
      <c r="L5343" s="1">
        <v>1417.33</v>
      </c>
      <c r="M5343" s="1">
        <v>1066.67</v>
      </c>
      <c r="N5343" s="1">
        <v>3.67</v>
      </c>
      <c r="O5343" s="1">
        <v>72.30</v>
      </c>
      <c r="P5343" s="1">
        <v>18.93</v>
      </c>
      <c r="Q5343" s="1">
        <v>60.76</v>
      </c>
      <c r="R5343" s="1">
        <v>21.97</v>
      </c>
      <c r="S5343" s="1">
        <v>17.22</v>
      </c>
      <c r="T5343" s="1">
        <v>0.01</v>
      </c>
      <c r="U5343" s="1">
        <v>99.61</v>
      </c>
      <c r="V5343" s="1">
        <f>100-U5343</f>
        <v>0.39</v>
      </c>
      <c r="W5343" s="1">
        <v>0.29</v>
      </c>
      <c r="X5343" s="0" t="inlineStr">
        <is>
          <t>IBGE — Censo Demográfico 2022 / SIDRA</t>
        </is>
      </c>
    </row>
    <row r="5344">
      <c r="A5344" s="0" t="inlineStr">
        <is>
          <t>5201454</t>
        </is>
      </c>
      <c r="B5344" s="0" t="inlineStr">
        <is>
          <t>Aparecida do Rio Doce</t>
        </is>
      </c>
      <c r="C5344" s="0" t="inlineStr">
        <is>
          <t>GO</t>
        </is>
      </c>
      <c r="D5344" s="0" t="inlineStr">
        <is>
          <t>2022</t>
        </is>
      </c>
      <c r="E5344" s="1">
        <v>2870</v>
      </c>
      <c r="F5344" s="1">
        <v>21</v>
      </c>
      <c r="G5344" s="1">
        <v>127</v>
      </c>
      <c r="H5344" s="1">
        <v>436</v>
      </c>
      <c r="I5344" s="1">
        <f>(F5344+G5344+H5344)/E5344*100</f>
        <v>20.348432055749128919860627178</v>
      </c>
      <c r="J5344" s="1">
        <f>(F5344+G5344)/E5344*100</f>
        <v>5.15679442508710801393728223</v>
      </c>
      <c r="K5344" s="1">
        <f>F5344/E5344*100</f>
        <v>0.7317073170731707317073170732</v>
      </c>
      <c r="L5344" s="1">
        <v>1436.79</v>
      </c>
      <c r="M5344" s="1">
        <v>1071.00</v>
      </c>
      <c r="N5344" s="1">
        <v>8.45</v>
      </c>
      <c r="O5344" s="1">
        <v>78.62</v>
      </c>
      <c r="P5344" s="1">
        <v>19.02</v>
      </c>
      <c r="Q5344" s="1">
        <v>76.71</v>
      </c>
      <c r="R5344" s="1">
        <v>2.00</v>
      </c>
      <c r="S5344" s="1">
        <v>20.84</v>
      </c>
      <c s="1" r="T5344">
        <v>0</v>
      </c>
      <c r="U5344" s="1">
        <v>92.36</v>
      </c>
      <c r="V5344" s="1">
        <f>100-U5344</f>
        <v>7.64</v>
      </c>
      <c r="W5344" s="1">
        <v>7.28</v>
      </c>
      <c r="X5344" s="0" t="inlineStr">
        <is>
          <t>IBGE — Censo Demográfico 2022 / SIDRA</t>
        </is>
      </c>
    </row>
    <row r="5345">
      <c r="A5345" s="0" t="inlineStr">
        <is>
          <t>5201504</t>
        </is>
      </c>
      <c r="B5345" s="0" t="inlineStr">
        <is>
          <t>Aporé</t>
        </is>
      </c>
      <c r="C5345" s="0" t="inlineStr">
        <is>
          <t>GO</t>
        </is>
      </c>
      <c r="D5345" s="0" t="inlineStr">
        <is>
          <t>2022</t>
        </is>
      </c>
      <c r="E5345" s="1">
        <v>4315</v>
      </c>
      <c r="F5345" s="1">
        <v>10</v>
      </c>
      <c r="G5345" s="1">
        <v>29</v>
      </c>
      <c r="H5345" s="1">
        <v>479</v>
      </c>
      <c r="I5345" s="1">
        <f>(F5345+G5345+H5345)/E5345*100</f>
        <v>12.004634994206257242178447277</v>
      </c>
      <c r="J5345" s="1">
        <f>(F5345+G5345)/E5345*100</f>
        <v>0.9038238702201622247972190035</v>
      </c>
      <c r="K5345" s="1">
        <f>F5345/E5345*100</f>
        <v>0.231749710312862108922363847</v>
      </c>
      <c r="L5345" s="1">
        <v>1507.57</v>
      </c>
      <c r="M5345" s="1">
        <v>1212.00</v>
      </c>
      <c r="N5345" s="1">
        <v>7.20</v>
      </c>
      <c r="O5345" s="1">
        <v>76.96</v>
      </c>
      <c r="P5345" s="1">
        <v>17.87</v>
      </c>
      <c r="Q5345" s="1">
        <v>6.06</v>
      </c>
      <c r="R5345" s="1">
        <v>9.96</v>
      </c>
      <c r="S5345" s="1">
        <v>83.73</v>
      </c>
      <c s="1" r="T5345">
        <v>0</v>
      </c>
      <c r="U5345" s="1">
        <v>80.92</v>
      </c>
      <c r="V5345" s="1">
        <f>100-U5345</f>
        <v>19.08</v>
      </c>
      <c r="W5345" s="1">
        <v>14.74</v>
      </c>
      <c r="X5345" s="0" t="inlineStr">
        <is>
          <t>IBGE — Censo Demográfico 2022 / SIDRA</t>
        </is>
      </c>
    </row>
    <row r="5346">
      <c r="A5346" s="0" t="inlineStr">
        <is>
          <t>5201603</t>
        </is>
      </c>
      <c r="B5346" s="0" t="inlineStr">
        <is>
          <t>Araçu</t>
        </is>
      </c>
      <c r="C5346" s="0" t="inlineStr">
        <is>
          <t>GO</t>
        </is>
      </c>
      <c r="D5346" s="0" t="inlineStr">
        <is>
          <t>2022</t>
        </is>
      </c>
      <c r="E5346" s="1">
        <v>3760</v>
      </c>
      <c r="F5346" s="1">
        <v>49</v>
      </c>
      <c r="G5346" s="1">
        <v>185</v>
      </c>
      <c r="H5346" s="1">
        <v>714</v>
      </c>
      <c r="I5346" s="1">
        <f>(F5346+G5346+H5346)/E5346*100</f>
        <v>25.212765957446808510638297872</v>
      </c>
      <c r="J5346" s="1">
        <f>(F5346+G5346)/E5346*100</f>
        <v>6.223404255319148936170212766</v>
      </c>
      <c r="K5346" s="1">
        <f>F5346/E5346*100</f>
        <v>1.3031914893617021276595744681</v>
      </c>
      <c r="L5346" s="1">
        <v>1368.99</v>
      </c>
      <c r="M5346" s="1">
        <v>1112.00</v>
      </c>
      <c r="N5346" s="1">
        <v>11.12</v>
      </c>
      <c r="O5346" s="1">
        <v>85.54</v>
      </c>
      <c r="P5346" s="1">
        <v>12.24</v>
      </c>
      <c r="Q5346" s="1">
        <v>1.70</v>
      </c>
      <c r="R5346" s="1">
        <v>16.82</v>
      </c>
      <c r="S5346" s="1">
        <v>81.35</v>
      </c>
      <c s="1" r="T5346">
        <v>0</v>
      </c>
      <c r="U5346" s="1">
        <v>94.31</v>
      </c>
      <c r="V5346" s="1">
        <f>100-U5346</f>
        <v>5.69</v>
      </c>
      <c r="W5346" s="1">
        <v>4.25</v>
      </c>
      <c r="X5346" s="0" t="inlineStr">
        <is>
          <t>IBGE — Censo Demográfico 2022 / SIDRA</t>
        </is>
      </c>
    </row>
    <row r="5347">
      <c r="A5347" s="0" t="inlineStr">
        <is>
          <t>5201702</t>
        </is>
      </c>
      <c r="B5347" s="0" t="inlineStr">
        <is>
          <t>Aragarças</t>
        </is>
      </c>
      <c r="C5347" s="0" t="inlineStr">
        <is>
          <t>GO</t>
        </is>
      </c>
      <c r="D5347" s="0" t="inlineStr">
        <is>
          <t>2022</t>
        </is>
      </c>
      <c r="E5347" s="1">
        <v>18217</v>
      </c>
      <c r="F5347" s="1">
        <v>779</v>
      </c>
      <c r="G5347" s="1">
        <v>1082</v>
      </c>
      <c r="H5347" s="1">
        <v>3008</v>
      </c>
      <c r="I5347" s="1">
        <f>(F5347+G5347+H5347)/E5347*100</f>
        <v>26.727781742328594170280507219</v>
      </c>
      <c r="J5347" s="1">
        <f>(F5347+G5347)/E5347*100</f>
        <v>10.215732557501235110062029972</v>
      </c>
      <c r="K5347" s="1">
        <f>F5347/E5347*100</f>
        <v>4.2762255036504364055552505901</v>
      </c>
      <c r="L5347" s="1">
        <v>1333.37</v>
      </c>
      <c r="M5347" s="1">
        <v>1025.00</v>
      </c>
      <c r="N5347" s="1">
        <v>6.83</v>
      </c>
      <c r="O5347" s="1">
        <v>94.35</v>
      </c>
      <c r="P5347" s="1">
        <v>4.90</v>
      </c>
      <c r="Q5347" s="1">
        <v>2.65</v>
      </c>
      <c r="R5347" s="1">
        <v>35.90</v>
      </c>
      <c r="S5347" s="1">
        <v>61.11</v>
      </c>
      <c r="T5347" s="1">
        <v>0.03</v>
      </c>
      <c r="U5347" s="1">
        <v>95.51</v>
      </c>
      <c r="V5347" s="1">
        <f>100-U5347</f>
        <v>4.49</v>
      </c>
      <c r="W5347" s="1">
        <v>2.58</v>
      </c>
      <c r="X5347" s="0" t="inlineStr">
        <is>
          <t>IBGE — Censo Demográfico 2022 / SIDRA</t>
        </is>
      </c>
    </row>
    <row r="5348">
      <c r="A5348" s="0" t="inlineStr">
        <is>
          <t>5201801</t>
        </is>
      </c>
      <c r="B5348" s="0" t="inlineStr">
        <is>
          <t>Aragoiânia</t>
        </is>
      </c>
      <c r="C5348" s="0" t="inlineStr">
        <is>
          <t>GO</t>
        </is>
      </c>
      <c r="D5348" s="0" t="inlineStr">
        <is>
          <t>2022</t>
        </is>
      </c>
      <c r="E5348" s="1">
        <v>11879</v>
      </c>
      <c r="F5348" s="1">
        <v>1593</v>
      </c>
      <c r="G5348" s="1">
        <v>1274</v>
      </c>
      <c r="H5348" s="1">
        <v>2257</v>
      </c>
      <c r="I5348" s="1">
        <f>(F5348+G5348+H5348)/E5348*100</f>
        <v>43.13494401885680612846199175</v>
      </c>
      <c r="J5348" s="1">
        <f>(F5348+G5348)/E5348*100</f>
        <v>24.135028201027022476639447765</v>
      </c>
      <c r="K5348" s="1">
        <f>F5348/E5348*100</f>
        <v>13.410219715464264668743160199</v>
      </c>
      <c r="L5348" s="1">
        <v>1165.08</v>
      </c>
      <c r="M5348" s="1">
        <v>800.00</v>
      </c>
      <c r="N5348" s="1">
        <v>8.60</v>
      </c>
      <c r="O5348" s="1">
        <v>60.61</v>
      </c>
      <c r="P5348" s="1">
        <v>35.22</v>
      </c>
      <c r="Q5348" s="1">
        <v>4.37</v>
      </c>
      <c r="R5348" s="1">
        <v>2.13</v>
      </c>
      <c r="S5348" s="1">
        <v>93.12</v>
      </c>
      <c s="1" r="T5348">
        <v>0</v>
      </c>
      <c r="U5348" s="1">
        <v>93.59</v>
      </c>
      <c r="V5348" s="1">
        <f>100-U5348</f>
        <v>6.41</v>
      </c>
      <c r="W5348" s="1">
        <v>5.14</v>
      </c>
      <c r="X5348" s="0" t="inlineStr">
        <is>
          <t>IBGE — Censo Demográfico 2022 / SIDRA</t>
        </is>
      </c>
    </row>
    <row r="5349">
      <c r="A5349" s="0" t="inlineStr">
        <is>
          <t>5202155</t>
        </is>
      </c>
      <c r="B5349" s="0" t="inlineStr">
        <is>
          <t>Araguapaz</t>
        </is>
      </c>
      <c r="C5349" s="0" t="inlineStr">
        <is>
          <t>GO</t>
        </is>
      </c>
      <c r="D5349" s="0" t="inlineStr">
        <is>
          <t>2022</t>
        </is>
      </c>
      <c r="E5349" s="1">
        <v>7133</v>
      </c>
      <c r="F5349" s="1">
        <v>86</v>
      </c>
      <c r="G5349" s="1">
        <v>221</v>
      </c>
      <c r="H5349" s="1">
        <v>1396</v>
      </c>
      <c r="I5349" s="1">
        <f>(F5349+G5349+H5349)/E5349*100</f>
        <v>23.874947427449880835553063227</v>
      </c>
      <c r="J5349" s="1">
        <f>(F5349+G5349)/E5349*100</f>
        <v>4.3039394364222627225571288378</v>
      </c>
      <c r="K5349" s="1">
        <f>F5349/E5349*100</f>
        <v>1.2056638160661713164166549839</v>
      </c>
      <c r="L5349" s="1">
        <v>1306.11</v>
      </c>
      <c r="M5349" s="1">
        <v>1000.00</v>
      </c>
      <c r="N5349" s="1">
        <v>15.88</v>
      </c>
      <c r="O5349" s="1">
        <v>66.28</v>
      </c>
      <c r="P5349" s="1">
        <v>26.19</v>
      </c>
      <c r="Q5349" s="1">
        <v>46.76</v>
      </c>
      <c r="R5349" s="1">
        <v>14.09</v>
      </c>
      <c r="S5349" s="1">
        <v>38.94</v>
      </c>
      <c s="1" r="T5349">
        <v>0</v>
      </c>
      <c r="U5349" s="1">
        <v>73.74</v>
      </c>
      <c r="V5349" s="1">
        <f>100-U5349</f>
        <v>26.26</v>
      </c>
      <c r="W5349" s="1">
        <v>18.52</v>
      </c>
      <c r="X5349" s="0" t="inlineStr">
        <is>
          <t>IBGE — Censo Demográfico 2022 / SIDRA</t>
        </is>
      </c>
    </row>
    <row r="5350">
      <c r="A5350" s="0" t="inlineStr">
        <is>
          <t>5202353</t>
        </is>
      </c>
      <c r="B5350" s="0" t="inlineStr">
        <is>
          <t>Arenópolis</t>
        </is>
      </c>
      <c r="C5350" s="0" t="inlineStr">
        <is>
          <t>GO</t>
        </is>
      </c>
      <c r="D5350" s="0" t="inlineStr">
        <is>
          <t>2022</t>
        </is>
      </c>
      <c r="E5350" s="1">
        <v>2944</v>
      </c>
      <c r="F5350" s="1">
        <v>41</v>
      </c>
      <c r="G5350" s="1">
        <v>127</v>
      </c>
      <c r="H5350" s="1">
        <v>414</v>
      </c>
      <c r="I5350" s="1">
        <f>(F5350+G5350+H5350)/E5350*100</f>
        <v>19.769021739130434782608695652</v>
      </c>
      <c r="J5350" s="1">
        <f>(F5350+G5350)/E5350*100</f>
        <v>5.7065217391304347826086956522</v>
      </c>
      <c r="K5350" s="1">
        <f>F5350/E5350*100</f>
        <v>1.3926630434782608695652173913</v>
      </c>
      <c r="L5350" s="1">
        <v>1335.20</v>
      </c>
      <c r="M5350" s="1">
        <v>1204.50</v>
      </c>
      <c r="N5350" s="1">
        <v>10.07</v>
      </c>
      <c r="O5350" s="1">
        <v>64.32</v>
      </c>
      <c r="P5350" s="1">
        <v>23.51</v>
      </c>
      <c r="Q5350" s="1">
        <v>3.31</v>
      </c>
      <c r="R5350" s="1">
        <v>52.07</v>
      </c>
      <c r="S5350" s="1">
        <v>44.21</v>
      </c>
      <c s="1" r="T5350">
        <v>0</v>
      </c>
      <c r="U5350" s="1">
        <v>82.37</v>
      </c>
      <c r="V5350" s="1">
        <f>100-U5350</f>
        <v>17.63</v>
      </c>
      <c r="W5350" s="1">
        <v>15.89</v>
      </c>
      <c r="X5350" s="0" t="inlineStr">
        <is>
          <t>IBGE — Censo Demográfico 2022 / SIDRA</t>
        </is>
      </c>
    </row>
    <row r="5351">
      <c r="A5351" s="0" t="inlineStr">
        <is>
          <t>5202502</t>
        </is>
      </c>
      <c r="B5351" s="0" t="inlineStr">
        <is>
          <t>Aruanã</t>
        </is>
      </c>
      <c r="C5351" s="0" t="inlineStr">
        <is>
          <t>GO</t>
        </is>
      </c>
      <c r="D5351" s="0" t="inlineStr">
        <is>
          <t>2022</t>
        </is>
      </c>
      <c r="E5351" s="1">
        <v>8222</v>
      </c>
      <c r="F5351" s="1">
        <v>76</v>
      </c>
      <c r="G5351" s="1">
        <v>216</v>
      </c>
      <c r="H5351" s="1">
        <v>1514</v>
      </c>
      <c r="I5351" s="1">
        <f>(F5351+G5351+H5351)/E5351*100</f>
        <v>21.965458525906105570420822184</v>
      </c>
      <c r="J5351" s="1">
        <f>(F5351+G5351)/E5351*100</f>
        <v>3.551447336414497689126733155</v>
      </c>
      <c r="K5351" s="1">
        <f>F5351/E5351*100</f>
        <v>0.9243493067380199464850401362</v>
      </c>
      <c r="L5351" s="1">
        <v>1469.30</v>
      </c>
      <c r="M5351" s="1">
        <v>1133.33</v>
      </c>
      <c r="N5351" s="1">
        <v>8.71</v>
      </c>
      <c r="O5351" s="1">
        <v>61.73</v>
      </c>
      <c r="P5351" s="1">
        <v>25.61</v>
      </c>
      <c r="Q5351" s="1">
        <v>33.09</v>
      </c>
      <c r="R5351" s="1">
        <v>30.92</v>
      </c>
      <c r="S5351" s="1">
        <v>35.60</v>
      </c>
      <c r="T5351" s="1">
        <v>0.13</v>
      </c>
      <c r="U5351" s="1">
        <v>88.99</v>
      </c>
      <c r="V5351" s="1">
        <f>100-U5351</f>
        <v>11.01</v>
      </c>
      <c r="W5351" s="1">
        <v>7.88</v>
      </c>
      <c r="X5351" s="0" t="inlineStr">
        <is>
          <t>IBGE — Censo Demográfico 2022 / SIDRA</t>
        </is>
      </c>
    </row>
    <row r="5352">
      <c r="A5352" s="0" t="inlineStr">
        <is>
          <t>5202601</t>
        </is>
      </c>
      <c r="B5352" s="0" t="inlineStr">
        <is>
          <t>Aurilândia</t>
        </is>
      </c>
      <c r="C5352" s="0" t="inlineStr">
        <is>
          <t>GO</t>
        </is>
      </c>
      <c r="D5352" s="0" t="inlineStr">
        <is>
          <t>2022</t>
        </is>
      </c>
      <c r="E5352" s="1">
        <v>3260</v>
      </c>
      <c r="F5352" s="1">
        <v>79</v>
      </c>
      <c r="G5352" s="1">
        <v>151</v>
      </c>
      <c r="H5352" s="1">
        <v>602</v>
      </c>
      <c r="I5352" s="1">
        <f>(F5352+G5352+H5352)/E5352*100</f>
        <v>25.52147239263803680981595092</v>
      </c>
      <c r="J5352" s="1">
        <f>(F5352+G5352)/E5352*100</f>
        <v>7.0552147239263803680981595092</v>
      </c>
      <c r="K5352" s="1">
        <f>F5352/E5352*100</f>
        <v>2.4233128834355828220858895706</v>
      </c>
      <c r="L5352" s="1">
        <v>1491.47</v>
      </c>
      <c r="M5352" s="1">
        <v>1106.00</v>
      </c>
      <c r="N5352" s="1">
        <v>10.90</v>
      </c>
      <c r="O5352" s="1">
        <v>79.24</v>
      </c>
      <c r="P5352" s="1">
        <v>20.32</v>
      </c>
      <c r="Q5352" s="1">
        <v>2.86</v>
      </c>
      <c r="R5352" s="1">
        <v>3.52</v>
      </c>
      <c r="S5352" s="1">
        <v>93.32</v>
      </c>
      <c s="1" r="T5352">
        <v>0</v>
      </c>
      <c r="U5352" s="1">
        <v>87.75</v>
      </c>
      <c r="V5352" s="1">
        <f>100-U5352</f>
        <v>12.25</v>
      </c>
      <c r="W5352" s="1">
        <v>10.79</v>
      </c>
      <c r="X5352" s="0" t="inlineStr">
        <is>
          <t>IBGE — Censo Demográfico 2022 / SIDRA</t>
        </is>
      </c>
    </row>
    <row r="5353">
      <c r="A5353" s="0" t="inlineStr">
        <is>
          <t>5202809</t>
        </is>
      </c>
      <c r="B5353" s="0" t="inlineStr">
        <is>
          <t>Avelinópolis</t>
        </is>
      </c>
      <c r="C5353" s="0" t="inlineStr">
        <is>
          <t>GO</t>
        </is>
      </c>
      <c r="D5353" s="0" t="inlineStr">
        <is>
          <t>2022</t>
        </is>
      </c>
      <c r="E5353" s="1">
        <v>2868</v>
      </c>
      <c r="F5353" s="1">
        <v>35</v>
      </c>
      <c r="G5353" s="1">
        <v>112</v>
      </c>
      <c r="H5353" s="1">
        <v>507</v>
      </c>
      <c r="I5353" s="1">
        <f>(F5353+G5353+H5353)/E5353*100</f>
        <v>22.803347280334728033472803347</v>
      </c>
      <c r="J5353" s="1">
        <f>(F5353+G5353)/E5353*100</f>
        <v>5.125523012552301255230125523</v>
      </c>
      <c r="K5353" s="1">
        <f>F5353/E5353*100</f>
        <v>1.2203626220362622036262203626</v>
      </c>
      <c r="L5353" s="1">
        <v>1395.39</v>
      </c>
      <c r="M5353" s="1">
        <v>1093.33</v>
      </c>
      <c r="N5353" s="1">
        <v>11.59</v>
      </c>
      <c r="O5353" s="1">
        <v>72.43</v>
      </c>
      <c r="P5353" s="1">
        <v>25.96</v>
      </c>
      <c r="Q5353" s="1">
        <v>1.79</v>
      </c>
      <c r="R5353" s="1">
        <v>33.21</v>
      </c>
      <c r="S5353" s="1">
        <v>64.82</v>
      </c>
      <c s="1" r="T5353">
        <v>0</v>
      </c>
      <c r="U5353" s="1">
        <v>87.38</v>
      </c>
      <c r="V5353" s="1">
        <f>100-U5353</f>
        <v>12.62</v>
      </c>
      <c r="W5353" s="1">
        <v>10.21</v>
      </c>
      <c r="X5353" s="0" t="inlineStr">
        <is>
          <t>IBGE — Censo Demográfico 2022 / SIDRA</t>
        </is>
      </c>
    </row>
    <row r="5354">
      <c r="A5354" s="0" t="inlineStr">
        <is>
          <t>5203104</t>
        </is>
      </c>
      <c r="B5354" s="0" t="inlineStr">
        <is>
          <t>Baliza</t>
        </is>
      </c>
      <c r="C5354" s="0" t="inlineStr">
        <is>
          <t>GO</t>
        </is>
      </c>
      <c r="D5354" s="0" t="inlineStr">
        <is>
          <t>2022</t>
        </is>
      </c>
      <c r="E5354" s="1">
        <v>3334</v>
      </c>
      <c r="F5354" s="1">
        <v>124</v>
      </c>
      <c r="G5354" s="1">
        <v>206</v>
      </c>
      <c r="H5354" s="1">
        <v>841</v>
      </c>
      <c r="I5354" s="1">
        <f>(F5354+G5354+H5354)/E5354*100</f>
        <v>35.12297540491901619676064787</v>
      </c>
      <c r="J5354" s="1">
        <f>(F5354+G5354)/E5354*100</f>
        <v>9.898020395920815836832633473</v>
      </c>
      <c r="K5354" s="1">
        <f>F5354/E5354*100</f>
        <v>3.7192561487702459508098380324</v>
      </c>
      <c r="L5354" s="1">
        <v>1183.70</v>
      </c>
      <c r="M5354" s="1">
        <v>875.00</v>
      </c>
      <c r="N5354" s="1">
        <v>10.46</v>
      </c>
      <c r="O5354" s="1">
        <v>37.87</v>
      </c>
      <c r="P5354" s="1">
        <v>51.09</v>
      </c>
      <c r="Q5354" s="1">
        <v>0.62</v>
      </c>
      <c r="R5354" s="1">
        <v>56.53</v>
      </c>
      <c r="S5354" s="1">
        <v>38.26</v>
      </c>
      <c r="T5354" s="1">
        <v>0.08</v>
      </c>
      <c r="U5354" s="1">
        <v>41.06</v>
      </c>
      <c r="V5354" s="1">
        <f>100-U5354</f>
        <v>58.94</v>
      </c>
      <c r="W5354" s="1">
        <v>50.39</v>
      </c>
      <c r="X5354" s="0" t="inlineStr">
        <is>
          <t>IBGE — Censo Demográfico 2022 / SIDRA</t>
        </is>
      </c>
    </row>
    <row r="5355">
      <c r="A5355" s="0" t="inlineStr">
        <is>
          <t>5203203</t>
        </is>
      </c>
      <c r="B5355" s="0" t="inlineStr">
        <is>
          <t>Barro Alto</t>
        </is>
      </c>
      <c r="C5355" s="0" t="inlineStr">
        <is>
          <t>GO</t>
        </is>
      </c>
      <c r="D5355" s="0" t="inlineStr">
        <is>
          <t>2022</t>
        </is>
      </c>
      <c r="E5355" s="1">
        <v>10327</v>
      </c>
      <c r="F5355" s="1">
        <v>187</v>
      </c>
      <c r="G5355" s="1">
        <v>576</v>
      </c>
      <c r="H5355" s="1">
        <v>1839</v>
      </c>
      <c r="I5355" s="1">
        <f>(F5355+G5355+H5355)/E5355*100</f>
        <v>25.196087924857170523869468384</v>
      </c>
      <c r="J5355" s="1">
        <f>(F5355+G5355)/E5355*100</f>
        <v>7.3883993415319066524644136729</v>
      </c>
      <c r="K5355" s="1">
        <f>F5355/E5355*100</f>
        <v>1.810787256705722862399535199</v>
      </c>
      <c r="L5355" s="1">
        <v>1311.55</v>
      </c>
      <c r="M5355" s="1">
        <v>1000.00</v>
      </c>
      <c r="N5355" s="1">
        <v>8.57</v>
      </c>
      <c r="O5355" s="1">
        <v>84.79</v>
      </c>
      <c r="P5355" s="1">
        <v>12.97</v>
      </c>
      <c r="Q5355" s="1">
        <v>2.88</v>
      </c>
      <c r="R5355" s="1">
        <v>30.18</v>
      </c>
      <c r="S5355" s="1">
        <v>66.53</v>
      </c>
      <c r="T5355" s="1">
        <v>0.05</v>
      </c>
      <c r="U5355" s="1">
        <v>92.65</v>
      </c>
      <c r="V5355" s="1">
        <f>100-U5355</f>
        <v>7.35</v>
      </c>
      <c r="W5355" s="1">
        <v>5.98</v>
      </c>
      <c r="X5355" s="0" t="inlineStr">
        <is>
          <t>IBGE — Censo Demográfico 2022 / SIDRA</t>
        </is>
      </c>
    </row>
    <row r="5356">
      <c r="A5356" s="0" t="inlineStr">
        <is>
          <t>5203302</t>
        </is>
      </c>
      <c r="B5356" s="0" t="inlineStr">
        <is>
          <t>Bela Vista de Goiás</t>
        </is>
      </c>
      <c r="C5356" s="0" t="inlineStr">
        <is>
          <t>GO</t>
        </is>
      </c>
      <c r="D5356" s="0" t="inlineStr">
        <is>
          <t>2022</t>
        </is>
      </c>
      <c r="E5356" s="1">
        <v>34331</v>
      </c>
      <c r="F5356" s="1">
        <v>167</v>
      </c>
      <c r="G5356" s="1">
        <v>1217</v>
      </c>
      <c r="H5356" s="1">
        <v>5878</v>
      </c>
      <c r="I5356" s="1">
        <f>(F5356+G5356+H5356)/E5356*100</f>
        <v>21.152893885992251900614604876</v>
      </c>
      <c r="J5356" s="1">
        <f>(F5356+G5356)/E5356*100</f>
        <v>4.0313419358597186216538988087</v>
      </c>
      <c r="K5356" s="1">
        <f>F5356/E5356*100</f>
        <v>0.486440826075558533104191547</v>
      </c>
      <c r="L5356" s="1">
        <v>1637.71</v>
      </c>
      <c r="M5356" s="1">
        <v>1133.33</v>
      </c>
      <c r="N5356" s="1">
        <v>5.96</v>
      </c>
      <c r="O5356" s="1">
        <v>64.70</v>
      </c>
      <c r="P5356" s="1">
        <v>32.82</v>
      </c>
      <c r="Q5356" s="1">
        <v>40.66</v>
      </c>
      <c r="R5356" s="1">
        <v>22.74</v>
      </c>
      <c r="S5356" s="1">
        <v>36.45</v>
      </c>
      <c r="T5356" s="1">
        <v>0.02</v>
      </c>
      <c r="U5356" s="1">
        <v>91.17</v>
      </c>
      <c r="V5356" s="1">
        <f>100-U5356</f>
        <v>8.83</v>
      </c>
      <c r="W5356" s="1">
        <v>6.87</v>
      </c>
      <c r="X5356" s="0" t="inlineStr">
        <is>
          <t>IBGE — Censo Demográfico 2022 / SIDRA</t>
        </is>
      </c>
    </row>
    <row r="5357">
      <c r="A5357" s="0" t="inlineStr">
        <is>
          <t>5203401</t>
        </is>
      </c>
      <c r="B5357" s="0" t="inlineStr">
        <is>
          <t>Bom Jardim de Goiás</t>
        </is>
      </c>
      <c r="C5357" s="0" t="inlineStr">
        <is>
          <t>GO</t>
        </is>
      </c>
      <c r="D5357" s="0" t="inlineStr">
        <is>
          <t>2022</t>
        </is>
      </c>
      <c r="E5357" s="1">
        <v>7769</v>
      </c>
      <c r="F5357" s="1">
        <v>170</v>
      </c>
      <c r="G5357" s="1">
        <v>372</v>
      </c>
      <c r="H5357" s="1">
        <v>1206</v>
      </c>
      <c r="I5357" s="1">
        <f>(F5357+G5357+H5357)/E5357*100</f>
        <v>22.499678208263611790449221264</v>
      </c>
      <c r="J5357" s="1">
        <f>(F5357+G5357)/E5357*100</f>
        <v>6.9764448448963830608829965246</v>
      </c>
      <c r="K5357" s="1">
        <f>F5357/E5357*100</f>
        <v>2.188183807439824945295404814</v>
      </c>
      <c r="L5357" s="1">
        <v>1367.26</v>
      </c>
      <c r="M5357" s="1">
        <v>1067.33</v>
      </c>
      <c r="N5357" s="1">
        <v>9.96</v>
      </c>
      <c r="O5357" s="1">
        <v>67.93</v>
      </c>
      <c r="P5357" s="1">
        <v>25.89</v>
      </c>
      <c r="Q5357" s="1">
        <v>31.55</v>
      </c>
      <c r="R5357" s="1">
        <v>1.19</v>
      </c>
      <c r="S5357" s="1">
        <v>66.71</v>
      </c>
      <c r="T5357" s="1">
        <v>0.06</v>
      </c>
      <c r="U5357" s="1">
        <v>81.09</v>
      </c>
      <c r="V5357" s="1">
        <f>100-U5357</f>
        <v>18.91</v>
      </c>
      <c r="W5357" s="1">
        <v>14.57</v>
      </c>
      <c r="X5357" s="0" t="inlineStr">
        <is>
          <t>IBGE — Censo Demográfico 2022 / SIDRA</t>
        </is>
      </c>
    </row>
    <row r="5358">
      <c r="A5358" s="0" t="inlineStr">
        <is>
          <t>5203500</t>
        </is>
      </c>
      <c r="B5358" s="0" t="inlineStr">
        <is>
          <t>Bom Jesus de Goiás</t>
        </is>
      </c>
      <c r="C5358" s="0" t="inlineStr">
        <is>
          <t>GO</t>
        </is>
      </c>
      <c r="D5358" s="0" t="inlineStr">
        <is>
          <t>2022</t>
        </is>
      </c>
      <c r="E5358" s="1">
        <v>23895</v>
      </c>
      <c r="F5358" s="1">
        <v>1089</v>
      </c>
      <c r="G5358" s="1">
        <v>802</v>
      </c>
      <c r="H5358" s="1">
        <v>3108</v>
      </c>
      <c r="I5358" s="1">
        <f>(F5358+G5358+H5358)/E5358*100</f>
        <v>20.920694706005440468717304875</v>
      </c>
      <c r="J5358" s="1">
        <f>(F5358+G5358)/E5358*100</f>
        <v>7.9137894957103996652019250889</v>
      </c>
      <c r="K5358" s="1">
        <f>F5358/E5358*100</f>
        <v>4.5574387947269303201506591337</v>
      </c>
      <c r="L5358" s="1">
        <v>1447.48</v>
      </c>
      <c r="M5358" s="1">
        <v>1115.50</v>
      </c>
      <c r="N5358" s="1">
        <v>8.07</v>
      </c>
      <c r="O5358" s="1">
        <v>81.93</v>
      </c>
      <c r="P5358" s="1">
        <v>9.89</v>
      </c>
      <c r="Q5358" s="1">
        <v>88.20</v>
      </c>
      <c r="R5358" s="1">
        <v>5.76</v>
      </c>
      <c r="S5358" s="1">
        <v>6.01</v>
      </c>
      <c r="T5358" s="1">
        <v>0.02</v>
      </c>
      <c r="U5358" s="1">
        <v>95.82</v>
      </c>
      <c r="V5358" s="1">
        <f>100-U5358</f>
        <v>4.18</v>
      </c>
      <c r="W5358" s="1">
        <v>3.59</v>
      </c>
      <c r="X5358" s="0" t="inlineStr">
        <is>
          <t>IBGE — Censo Demográfico 2022 / SIDRA</t>
        </is>
      </c>
    </row>
    <row r="5359">
      <c r="A5359" s="0" t="inlineStr">
        <is>
          <t>5203559</t>
        </is>
      </c>
      <c r="B5359" s="0" t="inlineStr">
        <is>
          <t>Bonfinópolis</t>
        </is>
      </c>
      <c r="C5359" s="0" t="inlineStr">
        <is>
          <t>GO</t>
        </is>
      </c>
      <c r="D5359" s="0" t="inlineStr">
        <is>
          <t>2022</t>
        </is>
      </c>
      <c r="E5359" s="1">
        <v>10246</v>
      </c>
      <c r="F5359" s="1">
        <v>88</v>
      </c>
      <c r="G5359" s="1">
        <v>390</v>
      </c>
      <c r="H5359" s="1">
        <v>2035</v>
      </c>
      <c r="I5359" s="1">
        <f>(F5359+G5359+H5359)/E5359*100</f>
        <v>24.526644544212375561194612532</v>
      </c>
      <c r="J5359" s="1">
        <f>(F5359+G5359)/E5359*100</f>
        <v>4.6652352137419480772984579348</v>
      </c>
      <c r="K5359" s="1">
        <f>F5359/E5359*100</f>
        <v>0.8588717548311536209252391177</v>
      </c>
      <c r="L5359" s="1">
        <v>1337.45</v>
      </c>
      <c r="M5359" s="1">
        <v>1030.00</v>
      </c>
      <c r="N5359" s="1">
        <v>7.24</v>
      </c>
      <c r="O5359" s="1">
        <v>87.15</v>
      </c>
      <c r="P5359" s="1">
        <v>10.96</v>
      </c>
      <c r="Q5359" s="1">
        <v>1.50</v>
      </c>
      <c r="R5359" s="1">
        <v>12.35</v>
      </c>
      <c r="S5359" s="1">
        <v>86.10</v>
      </c>
      <c s="1" r="T5359">
        <v>0</v>
      </c>
      <c r="U5359" s="1">
        <v>97.00</v>
      </c>
      <c r="V5359" s="1">
        <f>100-U5359</f>
        <v>3.00</v>
      </c>
      <c r="W5359" s="1">
        <v>2.76</v>
      </c>
      <c r="X5359" s="0" t="inlineStr">
        <is>
          <t>IBGE — Censo Demográfico 2022 / SIDRA</t>
        </is>
      </c>
    </row>
    <row r="5360">
      <c r="A5360" s="0" t="inlineStr">
        <is>
          <t>5203575</t>
        </is>
      </c>
      <c r="B5360" s="0" t="inlineStr">
        <is>
          <t>Bonópolis</t>
        </is>
      </c>
      <c r="C5360" s="0" t="inlineStr">
        <is>
          <t>GO</t>
        </is>
      </c>
      <c r="D5360" s="0" t="inlineStr">
        <is>
          <t>2022</t>
        </is>
      </c>
      <c r="E5360" s="1">
        <v>3275</v>
      </c>
      <c r="F5360" s="1">
        <v>72</v>
      </c>
      <c r="G5360" s="1">
        <v>204</v>
      </c>
      <c r="H5360" s="1">
        <v>588</v>
      </c>
      <c r="I5360" s="1">
        <f>(F5360+G5360+H5360)/E5360*100</f>
        <v>26.381679389312977099236641221</v>
      </c>
      <c r="J5360" s="1">
        <f>(F5360+G5360)/E5360*100</f>
        <v>8.427480916030534351145038168</v>
      </c>
      <c r="K5360" s="1">
        <f>F5360/E5360*100</f>
        <v>2.1984732824427480916030534351</v>
      </c>
      <c r="L5360" s="1">
        <v>1200.67</v>
      </c>
      <c r="M5360" s="1">
        <v>969.60</v>
      </c>
      <c r="N5360" s="1">
        <v>13.24</v>
      </c>
      <c r="O5360" s="1">
        <v>51.50</v>
      </c>
      <c r="P5360" s="1">
        <v>35.89</v>
      </c>
      <c r="Q5360" s="1">
        <v>9.38</v>
      </c>
      <c r="R5360" s="1">
        <v>15.93</v>
      </c>
      <c r="S5360" s="1">
        <v>74.21</v>
      </c>
      <c r="T5360" s="1">
        <v>0.16</v>
      </c>
      <c r="U5360" s="1">
        <v>66.94</v>
      </c>
      <c r="V5360" s="1">
        <f>100-U5360</f>
        <v>33.06</v>
      </c>
      <c r="W5360" s="1">
        <v>26.03</v>
      </c>
      <c r="X5360" s="0" t="inlineStr">
        <is>
          <t>IBGE — Censo Demográfico 2022 / SIDRA</t>
        </is>
      </c>
    </row>
    <row r="5361">
      <c r="A5361" s="0" t="inlineStr">
        <is>
          <t>5203609</t>
        </is>
      </c>
      <c r="B5361" s="0" t="inlineStr">
        <is>
          <t>Brazabrantes</t>
        </is>
      </c>
      <c r="C5361" s="0" t="inlineStr">
        <is>
          <t>GO</t>
        </is>
      </c>
      <c r="D5361" s="0" t="inlineStr">
        <is>
          <t>2022</t>
        </is>
      </c>
      <c r="E5361" s="1">
        <v>3991</v>
      </c>
      <c r="F5361" s="1">
        <v>78</v>
      </c>
      <c r="G5361" s="1">
        <v>200</v>
      </c>
      <c r="H5361" s="1">
        <v>813</v>
      </c>
      <c r="I5361" s="1">
        <f>(F5361+G5361+H5361)/E5361*100</f>
        <v>27.336507141067401653720871962</v>
      </c>
      <c r="J5361" s="1">
        <f>(F5361+G5361)/E5361*100</f>
        <v>6.9656727637183663242295164119</v>
      </c>
      <c r="K5361" s="1">
        <f>F5361/E5361*100</f>
        <v>1.9543973941368078175895765472</v>
      </c>
      <c r="L5361" s="1">
        <v>1266.06</v>
      </c>
      <c r="M5361" s="1">
        <v>1070.67</v>
      </c>
      <c r="N5361" s="1">
        <v>7.83</v>
      </c>
      <c r="O5361" s="1">
        <v>84.88</v>
      </c>
      <c r="P5361" s="1">
        <v>14.21</v>
      </c>
      <c r="Q5361" s="1">
        <v>0.97</v>
      </c>
      <c r="R5361" s="1">
        <v>9.11</v>
      </c>
      <c r="S5361" s="1">
        <v>89.86</v>
      </c>
      <c s="1" r="T5361">
        <v>0</v>
      </c>
      <c r="U5361" s="1">
        <v>93.73</v>
      </c>
      <c r="V5361" s="1">
        <f>100-U5361</f>
        <v>6.27</v>
      </c>
      <c r="W5361" s="1">
        <v>5.43</v>
      </c>
      <c r="X5361" s="0" t="inlineStr">
        <is>
          <t>IBGE — Censo Demográfico 2022 / SIDRA</t>
        </is>
      </c>
    </row>
    <row r="5362">
      <c r="A5362" s="0" t="inlineStr">
        <is>
          <t>5203807</t>
        </is>
      </c>
      <c r="B5362" s="0" t="inlineStr">
        <is>
          <t>Britânia</t>
        </is>
      </c>
      <c r="C5362" s="0" t="inlineStr">
        <is>
          <t>GO</t>
        </is>
      </c>
      <c r="D5362" s="0" t="inlineStr">
        <is>
          <t>2022</t>
        </is>
      </c>
      <c r="E5362" s="1">
        <v>5663</v>
      </c>
      <c r="F5362" s="1">
        <v>69</v>
      </c>
      <c r="G5362" s="1">
        <v>251</v>
      </c>
      <c r="H5362" s="1">
        <v>982</v>
      </c>
      <c r="I5362" s="1">
        <f>(F5362+G5362+H5362)/E5362*100</f>
        <v>22.991347342398022249690976514</v>
      </c>
      <c r="J5362" s="1">
        <f>(F5362+G5362)/E5362*100</f>
        <v>5.650715168638530814056153982</v>
      </c>
      <c r="K5362" s="1">
        <f>F5362/E5362*100</f>
        <v>1.2184354582376832067808582024</v>
      </c>
      <c r="L5362" s="1">
        <v>1469.56</v>
      </c>
      <c r="M5362" s="1">
        <v>1100.00</v>
      </c>
      <c r="N5362" s="1">
        <v>10.56</v>
      </c>
      <c r="O5362" s="1">
        <v>63.28</v>
      </c>
      <c r="P5362" s="1">
        <v>23.57</v>
      </c>
      <c r="Q5362" s="1">
        <v>64.08</v>
      </c>
      <c r="R5362" s="1">
        <v>15.29</v>
      </c>
      <c r="S5362" s="1">
        <v>20.63</v>
      </c>
      <c s="1" r="T5362">
        <v>0</v>
      </c>
      <c r="U5362" s="1">
        <v>95.18</v>
      </c>
      <c r="V5362" s="1">
        <f>100-U5362</f>
        <v>4.82</v>
      </c>
      <c r="W5362" s="1">
        <v>4.35</v>
      </c>
      <c r="X5362" s="0" t="inlineStr">
        <is>
          <t>IBGE — Censo Demográfico 2022 / SIDRA</t>
        </is>
      </c>
    </row>
    <row r="5363">
      <c r="A5363" s="0" t="inlineStr">
        <is>
          <t>5203906</t>
        </is>
      </c>
      <c r="B5363" s="0" t="inlineStr">
        <is>
          <t>Buriti Alegre</t>
        </is>
      </c>
      <c r="C5363" s="0" t="inlineStr">
        <is>
          <t>GO</t>
        </is>
      </c>
      <c r="D5363" s="0" t="inlineStr">
        <is>
          <t>2022</t>
        </is>
      </c>
      <c r="E5363" s="1">
        <v>10420</v>
      </c>
      <c r="F5363" s="1">
        <v>99</v>
      </c>
      <c r="G5363" s="1">
        <v>227</v>
      </c>
      <c r="H5363" s="1">
        <v>1434</v>
      </c>
      <c r="I5363" s="1">
        <f>(F5363+G5363+H5363)/E5363*100</f>
        <v>16.890595009596928982725527831</v>
      </c>
      <c r="J5363" s="1">
        <f>(F5363+G5363)/E5363*100</f>
        <v>3.1285988483685220729366602687</v>
      </c>
      <c r="K5363" s="1">
        <f>F5363/E5363*100</f>
        <v>0.9500959692898272552783109405</v>
      </c>
      <c r="L5363" s="1">
        <v>1463.96</v>
      </c>
      <c r="M5363" s="1">
        <v>1200.00</v>
      </c>
      <c r="N5363" s="1">
        <v>7.08</v>
      </c>
      <c r="O5363" s="1">
        <v>91.85</v>
      </c>
      <c r="P5363" s="1">
        <v>7.70</v>
      </c>
      <c r="Q5363" s="1">
        <v>8.89</v>
      </c>
      <c r="R5363" s="1">
        <v>32.70</v>
      </c>
      <c r="S5363" s="1">
        <v>58.27</v>
      </c>
      <c s="1" r="T5363">
        <v>0</v>
      </c>
      <c r="U5363" s="1">
        <v>94.12</v>
      </c>
      <c r="V5363" s="1">
        <f>100-U5363</f>
        <v>5.88</v>
      </c>
      <c r="W5363" s="1">
        <v>2.63</v>
      </c>
      <c r="X5363" s="0" t="inlineStr">
        <is>
          <t>IBGE — Censo Demográfico 2022 / SIDRA</t>
        </is>
      </c>
    </row>
    <row r="5364">
      <c r="A5364" s="0" t="inlineStr">
        <is>
          <t>5203939</t>
        </is>
      </c>
      <c r="B5364" s="0" t="inlineStr">
        <is>
          <t>Buriti de Goiás</t>
        </is>
      </c>
      <c r="C5364" s="0" t="inlineStr">
        <is>
          <t>GO</t>
        </is>
      </c>
      <c r="D5364" s="0" t="inlineStr">
        <is>
          <t>2022</t>
        </is>
      </c>
      <c r="E5364" s="1">
        <v>2732</v>
      </c>
      <c r="F5364" s="1">
        <v>57</v>
      </c>
      <c r="G5364" s="1">
        <v>98</v>
      </c>
      <c r="H5364" s="1">
        <v>491</v>
      </c>
      <c r="I5364" s="1">
        <f>(F5364+G5364+H5364)/E5364*100</f>
        <v>23.645680819912152269399707174</v>
      </c>
      <c r="J5364" s="1">
        <f>(F5364+G5364)/E5364*100</f>
        <v>5.6734992679355783308931185944</v>
      </c>
      <c r="K5364" s="1">
        <f>F5364/E5364*100</f>
        <v>2.0863836017569546120058565154</v>
      </c>
      <c r="L5364" s="1">
        <v>1419.51</v>
      </c>
      <c r="M5364" s="1">
        <v>1200.00</v>
      </c>
      <c r="N5364" s="1">
        <v>10.11</v>
      </c>
      <c r="O5364" s="1">
        <v>84.12</v>
      </c>
      <c r="P5364" s="1">
        <v>14.98</v>
      </c>
      <c r="Q5364" s="1">
        <v>21.39</v>
      </c>
      <c r="R5364" s="1">
        <v>53.97</v>
      </c>
      <c r="S5364" s="1">
        <v>24.46</v>
      </c>
      <c r="T5364" s="1">
        <v>0.09</v>
      </c>
      <c r="U5364" s="1">
        <v>90.25</v>
      </c>
      <c r="V5364" s="1">
        <f>100-U5364</f>
        <v>9.75</v>
      </c>
      <c r="W5364" s="1">
        <v>5.51</v>
      </c>
      <c r="X5364" s="0" t="inlineStr">
        <is>
          <t>IBGE — Censo Demográfico 2022 / SIDRA</t>
        </is>
      </c>
    </row>
    <row r="5365">
      <c r="A5365" s="0" t="inlineStr">
        <is>
          <t>5203962</t>
        </is>
      </c>
      <c r="B5365" s="0" t="inlineStr">
        <is>
          <t>Buritinópolis</t>
        </is>
      </c>
      <c r="C5365" s="0" t="inlineStr">
        <is>
          <t>GO</t>
        </is>
      </c>
      <c r="D5365" s="0" t="inlineStr">
        <is>
          <t>2022</t>
        </is>
      </c>
      <c r="E5365" s="1">
        <v>3145</v>
      </c>
      <c r="F5365" s="1">
        <v>25</v>
      </c>
      <c r="G5365" s="1">
        <v>407</v>
      </c>
      <c r="H5365" s="1">
        <v>937</v>
      </c>
      <c r="I5365" s="1">
        <f>(F5365+G5365+H5365)/E5365*100</f>
        <v>43.529411764705882352941176471</v>
      </c>
      <c r="J5365" s="1">
        <f>(F5365+G5365)/E5365*100</f>
        <v>13.736089030206677265500794913</v>
      </c>
      <c r="K5365" s="1">
        <f>F5365/E5365*100</f>
        <v>0.7949125596184419713831478537</v>
      </c>
      <c r="L5365" s="1">
        <v>883.67</v>
      </c>
      <c r="M5365" s="1">
        <v>728.00</v>
      </c>
      <c r="N5365" s="1">
        <v>18.82</v>
      </c>
      <c r="O5365" s="1">
        <v>82.37</v>
      </c>
      <c r="P5365" s="1">
        <v>12.12</v>
      </c>
      <c r="Q5365" s="1">
        <v>0.90</v>
      </c>
      <c r="R5365" s="1">
        <v>37.16</v>
      </c>
      <c r="S5365" s="1">
        <v>60.31</v>
      </c>
      <c r="T5365" s="1">
        <v>0.63</v>
      </c>
      <c r="U5365" s="1">
        <v>78.03</v>
      </c>
      <c r="V5365" s="1">
        <f>100-U5365</f>
        <v>21.97</v>
      </c>
      <c r="W5365" s="1">
        <v>20.16</v>
      </c>
      <c r="X5365" s="0" t="inlineStr">
        <is>
          <t>IBGE — Censo Demográfico 2022 / SIDRA</t>
        </is>
      </c>
    </row>
    <row r="5366">
      <c r="A5366" s="0" t="inlineStr">
        <is>
          <t>5204003</t>
        </is>
      </c>
      <c r="B5366" s="0" t="inlineStr">
        <is>
          <t>Cabeceiras</t>
        </is>
      </c>
      <c r="C5366" s="0" t="inlineStr">
        <is>
          <t>GO</t>
        </is>
      </c>
      <c r="D5366" s="0" t="inlineStr">
        <is>
          <t>2022</t>
        </is>
      </c>
      <c r="E5366" s="1">
        <v>7532</v>
      </c>
      <c r="F5366" s="1">
        <v>90</v>
      </c>
      <c r="G5366" s="1">
        <v>737</v>
      </c>
      <c r="H5366" s="1">
        <v>1709</v>
      </c>
      <c r="I5366" s="1">
        <f>(F5366+G5366+H5366)/E5366*100</f>
        <v>33.669676048858204992033988317</v>
      </c>
      <c r="J5366" s="1">
        <f>(F5366+G5366)/E5366*100</f>
        <v>10.979819437068507700477960701</v>
      </c>
      <c r="K5366" s="1">
        <f>F5366/E5366*100</f>
        <v>1.1949017525225703664365374403</v>
      </c>
      <c r="L5366" s="1">
        <v>1170.16</v>
      </c>
      <c r="M5366" s="1">
        <v>900.00</v>
      </c>
      <c r="N5366" s="1">
        <v>10.03</v>
      </c>
      <c r="O5366" s="1">
        <v>80.88</v>
      </c>
      <c r="P5366" s="1">
        <v>12.28</v>
      </c>
      <c r="Q5366" s="1">
        <v>3.36</v>
      </c>
      <c r="R5366" s="1">
        <v>16.23</v>
      </c>
      <c r="S5366" s="1">
        <v>80.12</v>
      </c>
      <c r="T5366" s="1">
        <v>0.18</v>
      </c>
      <c r="U5366" s="1">
        <v>86.40</v>
      </c>
      <c r="V5366" s="1">
        <f>100-U5366</f>
        <v>13.60</v>
      </c>
      <c r="W5366" s="1">
        <v>12.28</v>
      </c>
      <c r="X5366" s="0" t="inlineStr">
        <is>
          <t>IBGE — Censo Demográfico 2022 / SIDRA</t>
        </is>
      </c>
    </row>
    <row r="5367">
      <c r="A5367" s="0" t="inlineStr">
        <is>
          <t>5204102</t>
        </is>
      </c>
      <c r="B5367" s="0" t="inlineStr">
        <is>
          <t>Cachoeira Alta</t>
        </is>
      </c>
      <c r="C5367" s="0" t="inlineStr">
        <is>
          <t>GO</t>
        </is>
      </c>
      <c r="D5367" s="0" t="inlineStr">
        <is>
          <t>2022</t>
        </is>
      </c>
      <c r="E5367" s="1">
        <v>11355</v>
      </c>
      <c r="F5367" s="1">
        <v>160</v>
      </c>
      <c r="G5367" s="1">
        <v>661</v>
      </c>
      <c r="H5367" s="1">
        <v>1910</v>
      </c>
      <c r="I5367" s="1">
        <f>(F5367+G5367+H5367)/E5367*100</f>
        <v>24.051078819903126376045794804</v>
      </c>
      <c r="J5367" s="1">
        <f>(F5367+G5367)/E5367*100</f>
        <v>7.2302950242184059885512989872</v>
      </c>
      <c r="K5367" s="1">
        <f>F5367/E5367*100</f>
        <v>1.4090708938793483047115808014</v>
      </c>
      <c r="L5367" s="1">
        <v>1562.18</v>
      </c>
      <c r="M5367" s="1">
        <v>1050.00</v>
      </c>
      <c r="N5367" s="1">
        <v>8.06</v>
      </c>
      <c r="O5367" s="1">
        <v>78.70</v>
      </c>
      <c r="P5367" s="1">
        <v>18.97</v>
      </c>
      <c r="Q5367" s="1">
        <v>65.34</v>
      </c>
      <c r="R5367" s="1">
        <v>18.48</v>
      </c>
      <c r="S5367" s="1">
        <v>15.48</v>
      </c>
      <c r="T5367" s="1">
        <v>0.02</v>
      </c>
      <c r="U5367" s="1">
        <v>88.85</v>
      </c>
      <c r="V5367" s="1">
        <f>100-U5367</f>
        <v>11.15</v>
      </c>
      <c r="W5367" s="1">
        <v>9.71</v>
      </c>
      <c r="X5367" s="0" t="inlineStr">
        <is>
          <t>IBGE — Censo Demográfico 2022 / SIDRA</t>
        </is>
      </c>
    </row>
    <row r="5368">
      <c r="A5368" s="0" t="inlineStr">
        <is>
          <t>5204201</t>
        </is>
      </c>
      <c r="B5368" s="0" t="inlineStr">
        <is>
          <t>Cachoeira de Goiás</t>
        </is>
      </c>
      <c r="C5368" s="0" t="inlineStr">
        <is>
          <t>GO</t>
        </is>
      </c>
      <c r="D5368" s="0" t="inlineStr">
        <is>
          <t>2022</t>
        </is>
      </c>
      <c r="E5368" s="1">
        <v>1403</v>
      </c>
      <c r="F5368" s="1">
        <v>10</v>
      </c>
      <c r="G5368" s="1">
        <v>64</v>
      </c>
      <c r="H5368" s="1">
        <v>288</v>
      </c>
      <c r="I5368" s="1">
        <f>(F5368+G5368+H5368)/E5368*100</f>
        <v>25.801853171774768353528153956</v>
      </c>
      <c r="J5368" s="1">
        <f>(F5368+G5368)/E5368*100</f>
        <v>5.2744119743406985032074126871</v>
      </c>
      <c r="K5368" s="1">
        <f>F5368/E5368*100</f>
        <v>0.7127583749109052031361368496</v>
      </c>
      <c r="L5368" s="1">
        <v>1196.62</v>
      </c>
      <c r="M5368" s="1">
        <v>1000.00</v>
      </c>
      <c r="N5368" s="1">
        <v>13.67</v>
      </c>
      <c r="O5368" s="1">
        <v>81.73</v>
      </c>
      <c r="P5368" s="1">
        <v>17.26</v>
      </c>
      <c r="Q5368" s="1">
        <v>4.23</v>
      </c>
      <c r="R5368" s="1">
        <v>0.17</v>
      </c>
      <c r="S5368" s="1">
        <v>95.43</v>
      </c>
      <c s="1" r="T5368">
        <v>0</v>
      </c>
      <c r="U5368" s="1">
        <v>85.62</v>
      </c>
      <c r="V5368" s="1">
        <f>100-U5368</f>
        <v>14.38</v>
      </c>
      <c r="W5368" s="1">
        <v>6.60</v>
      </c>
      <c r="X5368" s="0" t="inlineStr">
        <is>
          <t>IBGE — Censo Demográfico 2022 / SIDRA</t>
        </is>
      </c>
    </row>
    <row r="5369">
      <c r="A5369" s="0" t="inlineStr">
        <is>
          <t>5204250</t>
        </is>
      </c>
      <c r="B5369" s="0" t="inlineStr">
        <is>
          <t>Cachoeira Dourada</t>
        </is>
      </c>
      <c r="C5369" s="0" t="inlineStr">
        <is>
          <t>GO</t>
        </is>
      </c>
      <c r="D5369" s="0" t="inlineStr">
        <is>
          <t>2022</t>
        </is>
      </c>
      <c r="E5369" s="1">
        <v>7771</v>
      </c>
      <c r="F5369" s="1">
        <v>135</v>
      </c>
      <c r="G5369" s="1">
        <v>234</v>
      </c>
      <c r="H5369" s="1">
        <v>1375</v>
      </c>
      <c r="I5369" s="1">
        <f>(F5369+G5369+H5369)/E5369*100</f>
        <v>22.44241410371895508943507914</v>
      </c>
      <c r="J5369" s="1">
        <f>(F5369+G5369)/E5369*100</f>
        <v>4.7484236263029211169733625016</v>
      </c>
      <c r="K5369" s="1">
        <f>F5369/E5369*100</f>
        <v>1.7372281559644833354780594518</v>
      </c>
      <c r="L5369" s="1">
        <v>1531.74</v>
      </c>
      <c r="M5369" s="1">
        <v>1200.00</v>
      </c>
      <c r="N5369" s="1">
        <v>10.48</v>
      </c>
      <c r="O5369" s="1">
        <v>82.54</v>
      </c>
      <c r="P5369" s="1">
        <v>12.95</v>
      </c>
      <c r="Q5369" s="1">
        <v>45.38</v>
      </c>
      <c r="R5369" s="1">
        <v>18.02</v>
      </c>
      <c r="S5369" s="1">
        <v>36.07</v>
      </c>
      <c r="T5369" s="1">
        <v>0.03</v>
      </c>
      <c r="U5369" s="1">
        <v>91.69</v>
      </c>
      <c r="V5369" s="1">
        <f>100-U5369</f>
        <v>8.31</v>
      </c>
      <c r="W5369" s="1">
        <v>5.63</v>
      </c>
      <c r="X5369" s="0" t="inlineStr">
        <is>
          <t>IBGE — Censo Demográfico 2022 / SIDRA</t>
        </is>
      </c>
    </row>
    <row r="5370">
      <c r="A5370" s="0" t="inlineStr">
        <is>
          <t>5204300</t>
        </is>
      </c>
      <c r="B5370" s="0" t="inlineStr">
        <is>
          <t>Caçu</t>
        </is>
      </c>
      <c r="C5370" s="0" t="inlineStr">
        <is>
          <t>GO</t>
        </is>
      </c>
      <c r="D5370" s="0" t="inlineStr">
        <is>
          <t>2022</t>
        </is>
      </c>
      <c r="E5370" s="1">
        <v>13672</v>
      </c>
      <c r="F5370" s="1">
        <v>141</v>
      </c>
      <c r="G5370" s="1">
        <v>466</v>
      </c>
      <c r="H5370" s="1">
        <v>2230</v>
      </c>
      <c r="I5370" s="1">
        <f>(F5370+G5370+H5370)/E5370*100</f>
        <v>20.750438853130485664131070802</v>
      </c>
      <c r="J5370" s="1">
        <f>(F5370+G5370)/E5370*100</f>
        <v>4.4397308367466354593329432417</v>
      </c>
      <c r="K5370" s="1">
        <f>F5370/E5370*100</f>
        <v>1.0313048566413107080163838502</v>
      </c>
      <c r="L5370" s="1">
        <v>1796.75</v>
      </c>
      <c r="M5370" s="1">
        <v>1212.00</v>
      </c>
      <c r="N5370" s="1">
        <v>7.90</v>
      </c>
      <c r="O5370" s="1">
        <v>78.78</v>
      </c>
      <c r="P5370" s="1">
        <v>18.62</v>
      </c>
      <c r="Q5370" s="1">
        <v>81.12</v>
      </c>
      <c r="R5370" s="1">
        <v>2.19</v>
      </c>
      <c r="S5370" s="1">
        <v>16.47</v>
      </c>
      <c s="1" r="T5370">
        <v>0</v>
      </c>
      <c r="U5370" s="1">
        <v>93.93</v>
      </c>
      <c r="V5370" s="1">
        <f>100-U5370</f>
        <v>6.07</v>
      </c>
      <c r="W5370" s="1">
        <v>5.08</v>
      </c>
      <c r="X5370" s="0" t="inlineStr">
        <is>
          <t>IBGE — Censo Demográfico 2022 / SIDRA</t>
        </is>
      </c>
    </row>
    <row r="5371">
      <c r="A5371" s="0" t="inlineStr">
        <is>
          <t>5204409</t>
        </is>
      </c>
      <c r="B5371" s="0" t="inlineStr">
        <is>
          <t>Caiapônia</t>
        </is>
      </c>
      <c r="C5371" s="0" t="inlineStr">
        <is>
          <t>GO</t>
        </is>
      </c>
      <c r="D5371" s="0" t="inlineStr">
        <is>
          <t>2022</t>
        </is>
      </c>
      <c r="E5371" s="1">
        <v>16415</v>
      </c>
      <c r="F5371" s="1">
        <v>769</v>
      </c>
      <c r="G5371" s="1">
        <v>539</v>
      </c>
      <c r="H5371" s="1">
        <v>2570</v>
      </c>
      <c r="I5371" s="1">
        <f>(F5371+G5371+H5371)/E5371*100</f>
        <v>23.624733475479744136460554371</v>
      </c>
      <c r="J5371" s="1">
        <f>(F5371+G5371)/E5371*100</f>
        <v>7.968321657021017362168748096</v>
      </c>
      <c r="K5371" s="1">
        <f>F5371/E5371*100</f>
        <v>4.6847395674687785561985988425</v>
      </c>
      <c r="L5371" s="1">
        <v>1652.40</v>
      </c>
      <c r="M5371" s="1">
        <v>1212.00</v>
      </c>
      <c r="N5371" s="1">
        <v>9.91</v>
      </c>
      <c r="O5371" s="1">
        <v>75.76</v>
      </c>
      <c r="P5371" s="1">
        <v>18.82</v>
      </c>
      <c r="Q5371" s="1">
        <v>71.17</v>
      </c>
      <c r="R5371" s="1">
        <v>2.98</v>
      </c>
      <c r="S5371" s="1">
        <v>25.18</v>
      </c>
      <c r="T5371" s="1">
        <v>0.08</v>
      </c>
      <c r="U5371" s="1">
        <v>80.77</v>
      </c>
      <c r="V5371" s="1">
        <f>100-U5371</f>
        <v>19.23</v>
      </c>
      <c r="W5371" s="1">
        <v>15.97</v>
      </c>
      <c r="X5371" s="0" t="inlineStr">
        <is>
          <t>IBGE — Censo Demográfico 2022 / SIDRA</t>
        </is>
      </c>
    </row>
    <row r="5372">
      <c r="A5372" s="0" t="inlineStr">
        <is>
          <t>5204508</t>
        </is>
      </c>
      <c r="B5372" s="0" t="inlineStr">
        <is>
          <t>Caldas Novas</t>
        </is>
      </c>
      <c r="C5372" s="0" t="inlineStr">
        <is>
          <t>GO</t>
        </is>
      </c>
      <c r="D5372" s="0" t="inlineStr">
        <is>
          <t>2022</t>
        </is>
      </c>
      <c r="E5372" s="1">
        <v>98263</v>
      </c>
      <c r="F5372" s="1">
        <v>1975</v>
      </c>
      <c r="G5372" s="1">
        <v>4519</v>
      </c>
      <c r="H5372" s="1">
        <v>14787</v>
      </c>
      <c r="I5372" s="1">
        <f>(F5372+G5372+H5372)/E5372*100</f>
        <v>21.657185308814100933209855185</v>
      </c>
      <c r="J5372" s="1">
        <f>(F5372+G5372)/E5372*100</f>
        <v>6.608794765069252923277327173</v>
      </c>
      <c r="K5372" s="1">
        <f>F5372/E5372*100</f>
        <v>2.009912174470553514547693435</v>
      </c>
      <c r="L5372" s="1">
        <v>1596.14</v>
      </c>
      <c r="M5372" s="1">
        <v>1133.75</v>
      </c>
      <c r="N5372" s="1">
        <v>4.44</v>
      </c>
      <c r="O5372" s="1">
        <v>88.54</v>
      </c>
      <c r="P5372" s="1">
        <v>8.23</v>
      </c>
      <c r="Q5372" s="1">
        <v>46.55</v>
      </c>
      <c r="R5372" s="1">
        <v>41.62</v>
      </c>
      <c r="S5372" s="1">
        <v>11.10</v>
      </c>
      <c r="T5372" s="1">
        <v>0.04</v>
      </c>
      <c r="U5372" s="1">
        <v>97.99</v>
      </c>
      <c r="V5372" s="1">
        <f>100-U5372</f>
        <v>2.01</v>
      </c>
      <c r="W5372" s="1">
        <v>1.47</v>
      </c>
      <c r="X5372" s="0" t="inlineStr">
        <is>
          <t>IBGE — Censo Demográfico 2022 / SIDRA</t>
        </is>
      </c>
    </row>
    <row r="5373">
      <c r="A5373" s="0" t="inlineStr">
        <is>
          <t>5204557</t>
        </is>
      </c>
      <c r="B5373" s="0" t="inlineStr">
        <is>
          <t>Caldazinha</t>
        </is>
      </c>
      <c r="C5373" s="0" t="inlineStr">
        <is>
          <t>GO</t>
        </is>
      </c>
      <c r="D5373" s="0" t="inlineStr">
        <is>
          <t>2022</t>
        </is>
      </c>
      <c r="E5373" s="1">
        <v>4507</v>
      </c>
      <c r="F5373" s="1">
        <v>32</v>
      </c>
      <c r="G5373" s="1">
        <v>215</v>
      </c>
      <c r="H5373" s="1">
        <v>880</v>
      </c>
      <c r="I5373" s="1">
        <f>(F5373+G5373+H5373)/E5373*100</f>
        <v>25.005546927002440647881073885</v>
      </c>
      <c r="J5373" s="1">
        <f>(F5373+G5373)/E5373*100</f>
        <v>5.4803638784113601065009984469</v>
      </c>
      <c r="K5373" s="1">
        <f>F5373/E5373*100</f>
        <v>0.7100066563124029287774572887</v>
      </c>
      <c r="L5373" s="1">
        <v>1384.25</v>
      </c>
      <c r="M5373" s="1">
        <v>1078.00</v>
      </c>
      <c r="N5373" s="1">
        <v>6.24</v>
      </c>
      <c r="O5373" s="1">
        <v>56.14</v>
      </c>
      <c r="P5373" s="1">
        <v>42.75</v>
      </c>
      <c r="Q5373" s="1">
        <v>1.29</v>
      </c>
      <c r="R5373" s="1">
        <v>17.84</v>
      </c>
      <c r="S5373" s="1">
        <v>80.76</v>
      </c>
      <c r="T5373" s="1">
        <v>0.06</v>
      </c>
      <c r="U5373" s="1">
        <v>85.26</v>
      </c>
      <c r="V5373" s="1">
        <f>100-U5373</f>
        <v>14.74</v>
      </c>
      <c r="W5373" s="1">
        <v>12.81</v>
      </c>
      <c r="X5373" s="0" t="inlineStr">
        <is>
          <t>IBGE — Censo Demográfico 2022 / SIDRA</t>
        </is>
      </c>
    </row>
    <row r="5374">
      <c r="A5374" s="0" t="inlineStr">
        <is>
          <t>5204607</t>
        </is>
      </c>
      <c r="B5374" s="0" t="inlineStr">
        <is>
          <t>Campestre de Goiás</t>
        </is>
      </c>
      <c r="C5374" s="0" t="inlineStr">
        <is>
          <t>GO</t>
        </is>
      </c>
      <c r="D5374" s="0" t="inlineStr">
        <is>
          <t>2022</t>
        </is>
      </c>
      <c r="E5374" s="1">
        <v>3755</v>
      </c>
      <c r="F5374" s="1">
        <v>11</v>
      </c>
      <c r="G5374" s="1">
        <v>178</v>
      </c>
      <c r="H5374" s="1">
        <v>770</v>
      </c>
      <c r="I5374" s="1">
        <f>(F5374+G5374+H5374)/E5374*100</f>
        <v>25.53928095872170439414114514</v>
      </c>
      <c r="J5374" s="1">
        <f>(F5374+G5374)/E5374*100</f>
        <v>5.0332889480692410119840213049</v>
      </c>
      <c r="K5374" s="1">
        <f>F5374/E5374*100</f>
        <v>0.2929427430093209054593874834</v>
      </c>
      <c r="L5374" s="1">
        <v>1348.84</v>
      </c>
      <c r="M5374" s="1">
        <v>1000.00</v>
      </c>
      <c r="N5374" s="1">
        <v>9.83</v>
      </c>
      <c r="O5374" s="1">
        <v>71.37</v>
      </c>
      <c r="P5374" s="1">
        <v>26.13</v>
      </c>
      <c r="Q5374" s="1">
        <v>0.57</v>
      </c>
      <c r="R5374" s="1">
        <v>74.80</v>
      </c>
      <c r="S5374" s="1">
        <v>24.41</v>
      </c>
      <c r="T5374" s="1">
        <v>0.07</v>
      </c>
      <c r="U5374" s="1">
        <v>80.03</v>
      </c>
      <c r="V5374" s="1">
        <f>100-U5374</f>
        <v>19.97</v>
      </c>
      <c r="W5374" s="1">
        <v>15.25</v>
      </c>
      <c r="X5374" s="0" t="inlineStr">
        <is>
          <t>IBGE — Censo Demográfico 2022 / SIDRA</t>
        </is>
      </c>
    </row>
    <row r="5375">
      <c r="A5375" s="0" t="inlineStr">
        <is>
          <t>5204656</t>
        </is>
      </c>
      <c r="B5375" s="0" t="inlineStr">
        <is>
          <t>Campinaçu</t>
        </is>
      </c>
      <c r="C5375" s="0" t="inlineStr">
        <is>
          <t>GO</t>
        </is>
      </c>
      <c r="D5375" s="0" t="inlineStr">
        <is>
          <t>2022</t>
        </is>
      </c>
      <c r="E5375" s="1">
        <v>3708</v>
      </c>
      <c r="F5375" s="1">
        <v>36</v>
      </c>
      <c r="G5375" s="1">
        <v>196</v>
      </c>
      <c r="H5375" s="1">
        <v>858</v>
      </c>
      <c r="I5375" s="1">
        <f>(F5375+G5375+H5375)/E5375*100</f>
        <v>29.395900755124056094929881338</v>
      </c>
      <c r="J5375" s="1">
        <f>(F5375+G5375)/E5375*100</f>
        <v>6.2567421790722761596548004315</v>
      </c>
      <c r="K5375" s="1">
        <f>F5375/E5375*100</f>
        <v>0.9708737864077669902912621359</v>
      </c>
      <c r="L5375" s="1">
        <v>1225.94</v>
      </c>
      <c r="M5375" s="1">
        <v>1000.00</v>
      </c>
      <c r="N5375" s="1">
        <v>11.06</v>
      </c>
      <c r="O5375" s="1">
        <v>64.10</v>
      </c>
      <c r="P5375" s="1">
        <v>34.27</v>
      </c>
      <c r="Q5375" s="1">
        <v>0.14</v>
      </c>
      <c r="R5375" s="1">
        <v>23.27</v>
      </c>
      <c r="S5375" s="1">
        <v>75.88</v>
      </c>
      <c r="T5375" s="1">
        <v>0.42</v>
      </c>
      <c r="U5375" s="1">
        <v>64.46</v>
      </c>
      <c r="V5375" s="1">
        <f>100-U5375</f>
        <v>35.54</v>
      </c>
      <c r="W5375" s="1">
        <v>32.37</v>
      </c>
      <c r="X5375" s="0" t="inlineStr">
        <is>
          <t>IBGE — Censo Demográfico 2022 / SIDRA</t>
        </is>
      </c>
    </row>
    <row r="5376">
      <c r="A5376" s="0" t="inlineStr">
        <is>
          <t>5204706</t>
        </is>
      </c>
      <c r="B5376" s="0" t="inlineStr">
        <is>
          <t>Campinorte</t>
        </is>
      </c>
      <c r="C5376" s="0" t="inlineStr">
        <is>
          <t>GO</t>
        </is>
      </c>
      <c r="D5376" s="0" t="inlineStr">
        <is>
          <t>2022</t>
        </is>
      </c>
      <c r="E5376" s="1">
        <v>12499</v>
      </c>
      <c r="F5376" s="1">
        <v>429</v>
      </c>
      <c r="G5376" s="1">
        <v>608</v>
      </c>
      <c r="H5376" s="1">
        <v>2329</v>
      </c>
      <c r="I5376" s="1">
        <f>(F5376+G5376+H5376)/E5376*100</f>
        <v>26.93015441235298823905912473</v>
      </c>
      <c r="J5376" s="1">
        <f>(F5376+G5376)/E5376*100</f>
        <v>8.296663733098647891831346508</v>
      </c>
      <c r="K5376" s="1">
        <f>F5376/E5376*100</f>
        <v>3.4322745819665573245859668774</v>
      </c>
      <c r="L5376" s="1">
        <v>1364.05</v>
      </c>
      <c r="M5376" s="1">
        <v>1000.00</v>
      </c>
      <c r="N5376" s="1">
        <v>5.75</v>
      </c>
      <c r="O5376" s="1">
        <v>76.09</v>
      </c>
      <c r="P5376" s="1">
        <v>18.60</v>
      </c>
      <c r="Q5376" s="1">
        <v>1.08</v>
      </c>
      <c r="R5376" s="1">
        <v>36.33</v>
      </c>
      <c r="S5376" s="1">
        <v>62.52</v>
      </c>
      <c r="T5376" s="1">
        <v>0.02</v>
      </c>
      <c r="U5376" s="1">
        <v>89.04</v>
      </c>
      <c r="V5376" s="1">
        <f>100-U5376</f>
        <v>10.96</v>
      </c>
      <c r="W5376" s="1">
        <v>8.54</v>
      </c>
      <c r="X5376" s="0" t="inlineStr">
        <is>
          <t>IBGE — Censo Demográfico 2022 / SIDRA</t>
        </is>
      </c>
    </row>
    <row r="5377">
      <c r="A5377" s="0" t="inlineStr">
        <is>
          <t>5204805</t>
        </is>
      </c>
      <c r="B5377" s="0" t="inlineStr">
        <is>
          <t>Campo Alegre de Goiás</t>
        </is>
      </c>
      <c r="C5377" s="0" t="inlineStr">
        <is>
          <t>GO</t>
        </is>
      </c>
      <c r="D5377" s="0" t="inlineStr">
        <is>
          <t>2022</t>
        </is>
      </c>
      <c r="E5377" s="1">
        <v>7403</v>
      </c>
      <c r="F5377" s="1">
        <v>32</v>
      </c>
      <c r="G5377" s="1">
        <v>195</v>
      </c>
      <c r="H5377" s="1">
        <v>1250</v>
      </c>
      <c r="I5377" s="1">
        <f>(F5377+G5377+H5377)/E5377*100</f>
        <v>19.951371065784141564230717277</v>
      </c>
      <c r="J5377" s="1">
        <f>(F5377+G5377)/E5377*100</f>
        <v>3.0663244630555180332297717142</v>
      </c>
      <c r="K5377" s="1">
        <f>F5377/E5377*100</f>
        <v>0.4322571930298527623936242064</v>
      </c>
      <c r="L5377" s="1">
        <v>1503.15</v>
      </c>
      <c r="M5377" s="1">
        <v>1166.67</v>
      </c>
      <c r="N5377" s="1">
        <v>5.65</v>
      </c>
      <c r="O5377" s="1">
        <v>74.85</v>
      </c>
      <c r="P5377" s="1">
        <v>18.08</v>
      </c>
      <c r="Q5377" s="1">
        <v>4.85</v>
      </c>
      <c r="R5377" s="1">
        <v>14.68</v>
      </c>
      <c r="S5377" s="1">
        <v>79.70</v>
      </c>
      <c r="T5377" s="1">
        <v>0.04</v>
      </c>
      <c r="U5377" s="1">
        <v>86.66</v>
      </c>
      <c r="V5377" s="1">
        <f>100-U5377</f>
        <v>13.34</v>
      </c>
      <c r="W5377" s="1">
        <v>11.43</v>
      </c>
      <c r="X5377" s="0" t="inlineStr">
        <is>
          <t>IBGE — Censo Demográfico 2022 / SIDRA</t>
        </is>
      </c>
    </row>
    <row r="5378">
      <c r="A5378" s="0" t="inlineStr">
        <is>
          <t>5204854</t>
        </is>
      </c>
      <c r="B5378" s="0" t="inlineStr">
        <is>
          <t>Campo Limpo de Goiás</t>
        </is>
      </c>
      <c r="C5378" s="0" t="inlineStr">
        <is>
          <t>GO</t>
        </is>
      </c>
      <c r="D5378" s="0" t="inlineStr">
        <is>
          <t>2022</t>
        </is>
      </c>
      <c r="E5378" s="1">
        <v>8066</v>
      </c>
      <c r="F5378" s="1">
        <v>78</v>
      </c>
      <c r="G5378" s="1">
        <v>648</v>
      </c>
      <c r="H5378" s="1">
        <v>1862</v>
      </c>
      <c r="I5378" s="1">
        <f>(F5378+G5378+H5378)/E5378*100</f>
        <v>32.085296305479791718323828416</v>
      </c>
      <c r="J5378" s="1">
        <f>(F5378+G5378)/E5378*100</f>
        <v>9.000743863129184230101661294</v>
      </c>
      <c r="K5378" s="1">
        <f>F5378/E5378*100</f>
        <v>0.9670220679394991321596826184</v>
      </c>
      <c r="L5378" s="1">
        <v>1141.62</v>
      </c>
      <c r="M5378" s="1">
        <v>900.00</v>
      </c>
      <c r="N5378" s="1">
        <v>5.42</v>
      </c>
      <c r="O5378" s="1">
        <v>76.59</v>
      </c>
      <c r="P5378" s="1">
        <v>20.47</v>
      </c>
      <c r="Q5378" s="1">
        <v>1.11</v>
      </c>
      <c r="R5378" s="1">
        <v>91.84</v>
      </c>
      <c r="S5378" s="1">
        <v>7.01</v>
      </c>
      <c s="1" r="T5378">
        <v>0</v>
      </c>
      <c r="U5378" s="1">
        <v>89.32</v>
      </c>
      <c r="V5378" s="1">
        <f>100-U5378</f>
        <v>10.68</v>
      </c>
      <c r="W5378" s="1">
        <v>10.01</v>
      </c>
      <c r="X5378" s="0" t="inlineStr">
        <is>
          <t>IBGE — Censo Demográfico 2022 / SIDRA</t>
        </is>
      </c>
    </row>
    <row r="5379">
      <c r="A5379" s="0" t="inlineStr">
        <is>
          <t>5204904</t>
        </is>
      </c>
      <c r="B5379" s="0" t="inlineStr">
        <is>
          <t>Campos Belos</t>
        </is>
      </c>
      <c r="C5379" s="0" t="inlineStr">
        <is>
          <t>GO</t>
        </is>
      </c>
      <c r="D5379" s="0" t="inlineStr">
        <is>
          <t>2022</t>
        </is>
      </c>
      <c r="E5379" s="1">
        <v>18015</v>
      </c>
      <c r="F5379" s="1">
        <v>127</v>
      </c>
      <c r="G5379" s="1">
        <v>1406</v>
      </c>
      <c r="H5379" s="1">
        <v>4850</v>
      </c>
      <c r="I5379" s="1">
        <f>(F5379+G5379+H5379)/E5379*100</f>
        <v>35.431584790452400777130169303</v>
      </c>
      <c r="J5379" s="1">
        <f>(F5379+G5379)/E5379*100</f>
        <v>8.509575353871773522064945878</v>
      </c>
      <c r="K5379" s="1">
        <f>F5379/E5379*100</f>
        <v>0.7049680821537607549264501804</v>
      </c>
      <c r="L5379" s="1">
        <v>1105.23</v>
      </c>
      <c r="M5379" s="1">
        <v>808.00</v>
      </c>
      <c r="N5379" s="1">
        <v>10.60</v>
      </c>
      <c r="O5379" s="1">
        <v>89.55</v>
      </c>
      <c r="P5379" s="1">
        <v>7.25</v>
      </c>
      <c r="Q5379" s="1">
        <v>70.35</v>
      </c>
      <c r="R5379" s="1">
        <v>8.43</v>
      </c>
      <c r="S5379" s="1">
        <v>20.62</v>
      </c>
      <c r="T5379" s="1">
        <v>0.14</v>
      </c>
      <c r="U5379" s="1">
        <v>94.40</v>
      </c>
      <c r="V5379" s="1">
        <f>100-U5379</f>
        <v>5.60</v>
      </c>
      <c r="W5379" s="1">
        <v>4.95</v>
      </c>
      <c r="X5379" s="0" t="inlineStr">
        <is>
          <t>IBGE — Censo Demográfico 2022 / SIDRA</t>
        </is>
      </c>
    </row>
    <row r="5380">
      <c r="A5380" s="0" t="inlineStr">
        <is>
          <t>5204953</t>
        </is>
      </c>
      <c r="B5380" s="0" t="inlineStr">
        <is>
          <t>Campos Verdes</t>
        </is>
      </c>
      <c r="C5380" s="0" t="inlineStr">
        <is>
          <t>GO</t>
        </is>
      </c>
      <c r="D5380" s="0" t="inlineStr">
        <is>
          <t>2022</t>
        </is>
      </c>
      <c r="E5380" s="1">
        <v>4005</v>
      </c>
      <c r="F5380" s="1">
        <v>36</v>
      </c>
      <c r="G5380" s="1">
        <v>423</v>
      </c>
      <c r="H5380" s="1">
        <v>1020</v>
      </c>
      <c r="I5380" s="1">
        <f>(F5380+G5380+H5380)/E5380*100</f>
        <v>36.928838951310861423220973783</v>
      </c>
      <c r="J5380" s="1">
        <f>(F5380+G5380)/E5380*100</f>
        <v>11.460674157303370786516853933</v>
      </c>
      <c r="K5380" s="1">
        <f>F5380/E5380*100</f>
        <v>0.8988764044943820224719101124</v>
      </c>
      <c r="L5380" s="1">
        <v>1092.31</v>
      </c>
      <c r="M5380" s="1">
        <v>808.00</v>
      </c>
      <c r="N5380" s="1">
        <v>15.48</v>
      </c>
      <c r="O5380" s="1">
        <v>67.87</v>
      </c>
      <c r="P5380" s="1">
        <v>17.40</v>
      </c>
      <c r="Q5380" s="1">
        <v>0.80</v>
      </c>
      <c r="R5380" s="1">
        <v>11.67</v>
      </c>
      <c r="S5380" s="1">
        <v>87.13</v>
      </c>
      <c r="T5380" s="1">
        <v>0.13</v>
      </c>
      <c r="U5380" s="1">
        <v>88.87</v>
      </c>
      <c r="V5380" s="1">
        <f>100-U5380</f>
        <v>11.13</v>
      </c>
      <c r="W5380" s="1">
        <v>10.40</v>
      </c>
      <c r="X5380" s="0" t="inlineStr">
        <is>
          <t>IBGE — Censo Demográfico 2022 / SIDRA</t>
        </is>
      </c>
    </row>
    <row r="5381">
      <c r="A5381" s="0" t="inlineStr">
        <is>
          <t>5205000</t>
        </is>
      </c>
      <c r="B5381" s="0" t="inlineStr">
        <is>
          <t>Carmo do Rio Verde</t>
        </is>
      </c>
      <c r="C5381" s="0" t="inlineStr">
        <is>
          <t>GO</t>
        </is>
      </c>
      <c r="D5381" s="0" t="inlineStr">
        <is>
          <t>2022</t>
        </is>
      </c>
      <c r="E5381" s="1">
        <v>9667</v>
      </c>
      <c r="F5381" s="1">
        <v>496</v>
      </c>
      <c r="G5381" s="1">
        <v>664</v>
      </c>
      <c r="H5381" s="1">
        <v>1600</v>
      </c>
      <c r="I5381" s="1">
        <f>(F5381+G5381+H5381)/E5381*100</f>
        <v>28.550739629667942484741905452</v>
      </c>
      <c r="J5381" s="1">
        <f>(F5381+G5381)/E5381*100</f>
        <v>11.999586221164787421123409538</v>
      </c>
      <c r="K5381" s="1">
        <f>F5381/E5381*100</f>
        <v>5.1308575566359780697217337333</v>
      </c>
      <c r="L5381" s="1">
        <v>1138.24</v>
      </c>
      <c r="M5381" s="1">
        <v>1000.00</v>
      </c>
      <c r="N5381" s="1">
        <v>8.32</v>
      </c>
      <c r="O5381" s="1">
        <v>82.11</v>
      </c>
      <c r="P5381" s="1">
        <v>17.11</v>
      </c>
      <c r="Q5381" s="1">
        <v>0.57</v>
      </c>
      <c r="R5381" s="1">
        <v>83.57</v>
      </c>
      <c r="S5381" s="1">
        <v>15.62</v>
      </c>
      <c r="T5381" s="1">
        <v>0.11</v>
      </c>
      <c r="U5381" s="1">
        <v>84.68</v>
      </c>
      <c r="V5381" s="1">
        <f>100-U5381</f>
        <v>15.32</v>
      </c>
      <c r="W5381" s="1">
        <v>10.91</v>
      </c>
      <c r="X5381" s="0" t="inlineStr">
        <is>
          <t>IBGE — Censo Demográfico 2022 / SIDRA</t>
        </is>
      </c>
    </row>
    <row r="5382">
      <c r="A5382" s="0" t="inlineStr">
        <is>
          <t>5205059</t>
        </is>
      </c>
      <c r="B5382" s="0" t="inlineStr">
        <is>
          <t>Castelândia</t>
        </is>
      </c>
      <c r="C5382" s="0" t="inlineStr">
        <is>
          <t>GO</t>
        </is>
      </c>
      <c r="D5382" s="0" t="inlineStr">
        <is>
          <t>2022</t>
        </is>
      </c>
      <c r="E5382" s="1">
        <v>2970</v>
      </c>
      <c r="F5382" s="1">
        <v>18</v>
      </c>
      <c r="G5382" s="1">
        <v>195</v>
      </c>
      <c r="H5382" s="1">
        <v>626</v>
      </c>
      <c r="I5382" s="1">
        <f>(F5382+G5382+H5382)/E5382*100</f>
        <v>28.249158249158249158249158249</v>
      </c>
      <c r="J5382" s="1">
        <f>(F5382+G5382)/E5382*100</f>
        <v>7.1717171717171717171717171717</v>
      </c>
      <c r="K5382" s="1">
        <f>F5382/E5382*100</f>
        <v>0.6060606060606060606060606061</v>
      </c>
      <c r="L5382" s="1">
        <v>1362.98</v>
      </c>
      <c r="M5382" s="1">
        <v>1053.00</v>
      </c>
      <c r="N5382" s="1">
        <v>18.33</v>
      </c>
      <c r="O5382" s="1">
        <v>83.68</v>
      </c>
      <c r="P5382" s="1">
        <v>13.62</v>
      </c>
      <c r="Q5382" s="1">
        <v>1.18</v>
      </c>
      <c r="R5382" s="1">
        <v>50.88</v>
      </c>
      <c r="S5382" s="1">
        <v>47.94</v>
      </c>
      <c s="1" r="T5382">
        <v>0</v>
      </c>
      <c r="U5382" s="1">
        <v>93.94</v>
      </c>
      <c r="V5382" s="1">
        <f>100-U5382</f>
        <v>6.06</v>
      </c>
      <c r="W5382" s="1">
        <v>3.03</v>
      </c>
      <c r="X5382" s="0" t="inlineStr">
        <is>
          <t>IBGE — Censo Demográfico 2022 / SIDRA</t>
        </is>
      </c>
    </row>
    <row r="5383">
      <c r="A5383" s="0" t="inlineStr">
        <is>
          <t>5205109</t>
        </is>
      </c>
      <c r="B5383" s="0" t="inlineStr">
        <is>
          <t>Catalão</t>
        </is>
      </c>
      <c r="C5383" s="0" t="inlineStr">
        <is>
          <t>GO</t>
        </is>
      </c>
      <c r="D5383" s="0" t="inlineStr">
        <is>
          <t>2022</t>
        </is>
      </c>
      <c r="E5383" s="1">
        <v>113886</v>
      </c>
      <c r="F5383" s="1">
        <v>1881</v>
      </c>
      <c r="G5383" s="1">
        <v>2295</v>
      </c>
      <c r="H5383" s="1">
        <v>12694</v>
      </c>
      <c r="I5383" s="1">
        <f>(F5383+G5383+H5383)/E5383*100</f>
        <v>14.813058672707795514813058673</v>
      </c>
      <c r="J5383" s="1">
        <f>(F5383+G5383)/E5383*100</f>
        <v>3.6668247194562984036668247195</v>
      </c>
      <c r="K5383" s="1">
        <f>F5383/E5383*100</f>
        <v>1.6516516516516516516516516517</v>
      </c>
      <c r="L5383" s="1">
        <v>1978.99</v>
      </c>
      <c r="M5383" s="1">
        <v>1320.00</v>
      </c>
      <c r="N5383" s="1">
        <v>3.34</v>
      </c>
      <c r="O5383" s="1">
        <v>93.82</v>
      </c>
      <c r="P5383" s="1">
        <v>3.71</v>
      </c>
      <c r="Q5383" s="1">
        <v>62.54</v>
      </c>
      <c r="R5383" s="1">
        <v>18.17</v>
      </c>
      <c r="S5383" s="1">
        <v>19.18</v>
      </c>
      <c r="T5383" s="1">
        <v>0.00</v>
      </c>
      <c r="U5383" s="1">
        <v>98.00</v>
      </c>
      <c r="V5383" s="1">
        <f>100-U5383</f>
        <v>2.00</v>
      </c>
      <c r="W5383" s="1">
        <v>1.87</v>
      </c>
      <c r="X5383" s="0" t="inlineStr">
        <is>
          <t>IBGE — Censo Demográfico 2022 / SIDRA</t>
        </is>
      </c>
    </row>
    <row r="5384">
      <c r="A5384" s="0" t="inlineStr">
        <is>
          <t>5205208</t>
        </is>
      </c>
      <c r="B5384" s="0" t="inlineStr">
        <is>
          <t>Caturaí</t>
        </is>
      </c>
      <c r="C5384" s="0" t="inlineStr">
        <is>
          <t>GO</t>
        </is>
      </c>
      <c r="D5384" s="0" t="inlineStr">
        <is>
          <t>2022</t>
        </is>
      </c>
      <c r="E5384" s="1">
        <v>5180</v>
      </c>
      <c r="F5384" s="1">
        <v>49</v>
      </c>
      <c r="G5384" s="1">
        <v>450</v>
      </c>
      <c r="H5384" s="1">
        <v>1149</v>
      </c>
      <c r="I5384" s="1">
        <f>(F5384+G5384+H5384)/E5384*100</f>
        <v>31.814671814671814671814671815</v>
      </c>
      <c r="J5384" s="1">
        <f>(F5384+G5384)/E5384*100</f>
        <v>9.633204633204633204633204633</v>
      </c>
      <c r="K5384" s="1">
        <f>F5384/E5384*100</f>
        <v>0.9459459459459459459459459459</v>
      </c>
      <c r="L5384" s="1">
        <v>1173.84</v>
      </c>
      <c r="M5384" s="1">
        <v>906.00</v>
      </c>
      <c r="N5384" s="1">
        <v>9.86</v>
      </c>
      <c r="O5384" s="1">
        <v>75.23</v>
      </c>
      <c r="P5384" s="1">
        <v>20.90</v>
      </c>
      <c r="Q5384" s="1">
        <v>3.57</v>
      </c>
      <c r="R5384" s="1">
        <v>63.56</v>
      </c>
      <c r="S5384" s="1">
        <v>32.82</v>
      </c>
      <c s="1" r="T5384">
        <v>0</v>
      </c>
      <c r="U5384" s="1">
        <v>86.09</v>
      </c>
      <c r="V5384" s="1">
        <f>100-U5384</f>
        <v>13.91</v>
      </c>
      <c r="W5384" s="1">
        <v>11.52</v>
      </c>
      <c r="X5384" s="0" t="inlineStr">
        <is>
          <t>IBGE — Censo Demográfico 2022 / SIDRA</t>
        </is>
      </c>
    </row>
    <row r="5385">
      <c r="A5385" s="0" t="inlineStr">
        <is>
          <t>5205307</t>
        </is>
      </c>
      <c r="B5385" s="0" t="inlineStr">
        <is>
          <t>Cavalcante</t>
        </is>
      </c>
      <c r="C5385" s="0" t="inlineStr">
        <is>
          <t>GO</t>
        </is>
      </c>
      <c r="D5385" s="0" t="inlineStr">
        <is>
          <t>2022</t>
        </is>
      </c>
      <c r="E5385" s="1">
        <v>9540</v>
      </c>
      <c r="F5385" s="1">
        <v>588</v>
      </c>
      <c r="G5385" s="1">
        <v>1553</v>
      </c>
      <c r="H5385" s="1">
        <v>2339</v>
      </c>
      <c r="I5385" s="1">
        <f>(F5385+G5385+H5385)/E5385*100</f>
        <v>46.96016771488469601677148847</v>
      </c>
      <c r="J5385" s="1">
        <f>(F5385+G5385)/E5385*100</f>
        <v>22.442348008385744234800838574</v>
      </c>
      <c r="K5385" s="1">
        <f>F5385/E5385*100</f>
        <v>6.1635220125786163522012578616</v>
      </c>
      <c r="L5385" s="1">
        <v>992.49</v>
      </c>
      <c r="M5385" s="1">
        <v>666.67</v>
      </c>
      <c r="N5385" s="1">
        <v>15.76</v>
      </c>
      <c r="O5385" s="1">
        <v>58.91</v>
      </c>
      <c r="P5385" s="1">
        <v>39.05</v>
      </c>
      <c r="Q5385" s="1">
        <v>1.95</v>
      </c>
      <c r="R5385" s="1">
        <v>9.81</v>
      </c>
      <c r="S5385" s="1">
        <v>72.63</v>
      </c>
      <c r="T5385" s="1">
        <v>11.82</v>
      </c>
      <c r="U5385" s="1">
        <v>60.72</v>
      </c>
      <c r="V5385" s="1">
        <f>100-U5385</f>
        <v>39.28</v>
      </c>
      <c r="W5385" s="1">
        <v>35.47</v>
      </c>
      <c r="X5385" s="0" t="inlineStr">
        <is>
          <t>IBGE — Censo Demográfico 2022 / SIDRA</t>
        </is>
      </c>
    </row>
    <row r="5386">
      <c r="A5386" s="0" t="inlineStr">
        <is>
          <t>5205406</t>
        </is>
      </c>
      <c r="B5386" s="0" t="inlineStr">
        <is>
          <t>Ceres</t>
        </is>
      </c>
      <c r="C5386" s="0" t="inlineStr">
        <is>
          <t>GO</t>
        </is>
      </c>
      <c r="D5386" s="0" t="inlineStr">
        <is>
          <t>2022</t>
        </is>
      </c>
      <c r="E5386" s="1">
        <v>21938</v>
      </c>
      <c r="F5386" s="1">
        <v>313</v>
      </c>
      <c r="G5386" s="1">
        <v>736</v>
      </c>
      <c r="H5386" s="1">
        <v>2819</v>
      </c>
      <c r="I5386" s="1">
        <f>(F5386+G5386+H5386)/E5386*100</f>
        <v>17.631506974200018233202662048</v>
      </c>
      <c r="J5386" s="1">
        <f>(F5386+G5386)/E5386*100</f>
        <v>4.7816573981219801258090983681</v>
      </c>
      <c r="K5386" s="1">
        <f>F5386/E5386*100</f>
        <v>1.4267481083052238125626766342</v>
      </c>
      <c r="L5386" s="1">
        <v>1905.87</v>
      </c>
      <c r="M5386" s="1">
        <v>1237.33</v>
      </c>
      <c r="N5386" s="1">
        <v>4.51</v>
      </c>
      <c r="O5386" s="1">
        <v>93.17</v>
      </c>
      <c r="P5386" s="1">
        <v>5.79</v>
      </c>
      <c r="Q5386" s="1">
        <v>76.38</v>
      </c>
      <c r="R5386" s="1">
        <v>7.99</v>
      </c>
      <c r="S5386" s="1">
        <v>15.29</v>
      </c>
      <c r="T5386" s="1">
        <v>0.02</v>
      </c>
      <c r="U5386" s="1">
        <v>96.79</v>
      </c>
      <c r="V5386" s="1">
        <f>100-U5386</f>
        <v>3.21</v>
      </c>
      <c r="W5386" s="1">
        <v>2.61</v>
      </c>
      <c r="X5386" s="0" t="inlineStr">
        <is>
          <t>IBGE — Censo Demográfico 2022 / SIDRA</t>
        </is>
      </c>
    </row>
    <row r="5387">
      <c r="A5387" s="0" t="inlineStr">
        <is>
          <t>5205455</t>
        </is>
      </c>
      <c r="B5387" s="0" t="inlineStr">
        <is>
          <t>Cezarina</t>
        </is>
      </c>
      <c r="C5387" s="0" t="inlineStr">
        <is>
          <t>GO</t>
        </is>
      </c>
      <c r="D5387" s="0" t="inlineStr">
        <is>
          <t>2022</t>
        </is>
      </c>
      <c r="E5387" s="1">
        <v>8090</v>
      </c>
      <c r="F5387" s="1">
        <v>110</v>
      </c>
      <c r="G5387" s="1">
        <v>389</v>
      </c>
      <c r="H5387" s="1">
        <v>1368</v>
      </c>
      <c r="I5387" s="1">
        <f>(F5387+G5387+H5387)/E5387*100</f>
        <v>23.077873918417799752781211372</v>
      </c>
      <c r="J5387" s="1">
        <f>(F5387+G5387)/E5387*100</f>
        <v>6.168108776266996291718170581</v>
      </c>
      <c r="K5387" s="1">
        <f>F5387/E5387*100</f>
        <v>1.3597033374536464771322620519</v>
      </c>
      <c r="L5387" s="1">
        <v>1470.53</v>
      </c>
      <c r="M5387" s="1">
        <v>1133.33</v>
      </c>
      <c r="N5387" s="1">
        <v>11.43</v>
      </c>
      <c r="O5387" s="1">
        <v>79.60</v>
      </c>
      <c r="P5387" s="1">
        <v>13.73</v>
      </c>
      <c r="Q5387" s="1">
        <v>27.61</v>
      </c>
      <c r="R5387" s="1">
        <v>38.48</v>
      </c>
      <c r="S5387" s="1">
        <v>33.79</v>
      </c>
      <c s="1" r="T5387">
        <v>0</v>
      </c>
      <c r="U5387" s="1">
        <v>85.25</v>
      </c>
      <c r="V5387" s="1">
        <f>100-U5387</f>
        <v>14.75</v>
      </c>
      <c r="W5387" s="1">
        <v>11.43</v>
      </c>
      <c r="X5387" s="0" t="inlineStr">
        <is>
          <t>IBGE — Censo Demográfico 2022 / SIDRA</t>
        </is>
      </c>
    </row>
    <row r="5388">
      <c r="A5388" s="0" t="inlineStr">
        <is>
          <t>5205471</t>
        </is>
      </c>
      <c r="B5388" s="0" t="inlineStr">
        <is>
          <t>Chapadão do Céu</t>
        </is>
      </c>
      <c r="C5388" s="0" t="inlineStr">
        <is>
          <t>GO</t>
        </is>
      </c>
      <c r="D5388" s="0" t="inlineStr">
        <is>
          <t>2022</t>
        </is>
      </c>
      <c r="E5388" s="1">
        <v>12852</v>
      </c>
      <c r="F5388" s="1">
        <v>120</v>
      </c>
      <c r="G5388" s="1">
        <v>114</v>
      </c>
      <c r="H5388" s="1">
        <v>848</v>
      </c>
      <c r="I5388" s="1">
        <f>(F5388+G5388+H5388)/E5388*100</f>
        <v>8.418923124805477746654217242</v>
      </c>
      <c r="J5388" s="1">
        <f>(F5388+G5388)/E5388*100</f>
        <v>1.8207282913165266106442577031</v>
      </c>
      <c r="K5388" s="1">
        <f>F5388/E5388*100</f>
        <v>0.9337068160597572362278244631</v>
      </c>
      <c r="L5388" s="1">
        <v>2014.50</v>
      </c>
      <c r="M5388" s="1">
        <v>1489.50</v>
      </c>
      <c r="N5388" s="1">
        <v>3.78</v>
      </c>
      <c r="O5388" s="1">
        <v>91.55</v>
      </c>
      <c r="P5388" s="1">
        <v>8.12</v>
      </c>
      <c r="Q5388" s="1">
        <v>77.97</v>
      </c>
      <c r="R5388" s="1">
        <v>18.64</v>
      </c>
      <c r="S5388" s="1">
        <v>3.15</v>
      </c>
      <c s="1" r="T5388">
        <v>0</v>
      </c>
      <c r="U5388" s="1">
        <v>97.41</v>
      </c>
      <c r="V5388" s="1">
        <f>100-U5388</f>
        <v>2.59</v>
      </c>
      <c r="W5388" s="1">
        <v>1.73</v>
      </c>
      <c r="X5388" s="0" t="inlineStr">
        <is>
          <t>IBGE — Censo Demográfico 2022 / SIDRA</t>
        </is>
      </c>
    </row>
    <row r="5389">
      <c r="A5389" s="0" t="inlineStr">
        <is>
          <t>5205497</t>
        </is>
      </c>
      <c r="B5389" s="0" t="inlineStr">
        <is>
          <t>Cidade Ocidental</t>
        </is>
      </c>
      <c r="C5389" s="0" t="inlineStr">
        <is>
          <t>GO</t>
        </is>
      </c>
      <c r="D5389" s="0" t="inlineStr">
        <is>
          <t>2022</t>
        </is>
      </c>
      <c r="E5389" s="1">
        <v>91549</v>
      </c>
      <c r="F5389" s="1">
        <v>1460</v>
      </c>
      <c r="G5389" s="1">
        <v>8679</v>
      </c>
      <c r="H5389" s="1">
        <v>20462</v>
      </c>
      <c r="I5389" s="1">
        <f>(F5389+G5389+H5389)/E5389*100</f>
        <v>33.425815683404515614588908672</v>
      </c>
      <c r="J5389" s="1">
        <f>(F5389+G5389)/E5389*100</f>
        <v>11.074943472894297043113523905</v>
      </c>
      <c r="K5389" s="1">
        <f>F5389/E5389*100</f>
        <v>1.5947743831172377633835432391</v>
      </c>
      <c r="L5389" s="1">
        <v>1257.39</v>
      </c>
      <c r="M5389" s="1">
        <v>870.67</v>
      </c>
      <c r="N5389" s="1">
        <v>3.92</v>
      </c>
      <c r="O5389" s="1">
        <v>94.39</v>
      </c>
      <c r="P5389" s="1">
        <v>3.88</v>
      </c>
      <c r="Q5389" s="1">
        <v>32.80</v>
      </c>
      <c r="R5389" s="1">
        <v>42.86</v>
      </c>
      <c r="S5389" s="1">
        <v>24.28</v>
      </c>
      <c r="T5389" s="1">
        <v>0.01</v>
      </c>
      <c r="U5389" s="1">
        <v>97.83</v>
      </c>
      <c r="V5389" s="1">
        <f>100-U5389</f>
        <v>2.17</v>
      </c>
      <c r="W5389" s="1">
        <v>1.72</v>
      </c>
      <c r="X5389" s="0" t="inlineStr">
        <is>
          <t>IBGE — Censo Demográfico 2022 / SIDRA</t>
        </is>
      </c>
    </row>
    <row r="5390">
      <c r="A5390" s="0" t="inlineStr">
        <is>
          <t>5205513</t>
        </is>
      </c>
      <c r="B5390" s="0" t="inlineStr">
        <is>
          <t>Cocalzinho de Goiás</t>
        </is>
      </c>
      <c r="C5390" s="0" t="inlineStr">
        <is>
          <t>GO</t>
        </is>
      </c>
      <c r="D5390" s="0" t="inlineStr">
        <is>
          <t>2022</t>
        </is>
      </c>
      <c r="E5390" s="1">
        <v>24719</v>
      </c>
      <c r="F5390" s="1">
        <v>566</v>
      </c>
      <c r="G5390" s="1">
        <v>2328</v>
      </c>
      <c r="H5390" s="1">
        <v>5628</v>
      </c>
      <c r="I5390" s="1">
        <f>(F5390+G5390+H5390)/E5390*100</f>
        <v>34.475504672519114850924390145</v>
      </c>
      <c r="J5390" s="1">
        <f>(F5390+G5390)/E5390*100</f>
        <v>11.707593349245519640762166754</v>
      </c>
      <c r="K5390" s="1">
        <f>F5390/E5390*100</f>
        <v>2.2897366398317084024434645414</v>
      </c>
      <c r="L5390" s="1">
        <v>1124.98</v>
      </c>
      <c r="M5390" s="1">
        <v>833.33</v>
      </c>
      <c r="N5390" s="1">
        <v>9.09</v>
      </c>
      <c r="O5390" s="1">
        <v>66.49</v>
      </c>
      <c r="P5390" s="1">
        <v>27.19</v>
      </c>
      <c r="Q5390" s="1">
        <v>7.41</v>
      </c>
      <c r="R5390" s="1">
        <v>27.27</v>
      </c>
      <c r="S5390" s="1">
        <v>65.14</v>
      </c>
      <c r="T5390" s="1">
        <v>0.04</v>
      </c>
      <c r="U5390" s="1">
        <v>77.64</v>
      </c>
      <c r="V5390" s="1">
        <f>100-U5390</f>
        <v>22.36</v>
      </c>
      <c r="W5390" s="1">
        <v>20.59</v>
      </c>
      <c r="X5390" s="0" t="inlineStr">
        <is>
          <t>IBGE — Censo Demográfico 2022 / SIDRA</t>
        </is>
      </c>
    </row>
    <row r="5391">
      <c r="A5391" s="0" t="inlineStr">
        <is>
          <t>5205521</t>
        </is>
      </c>
      <c r="B5391" s="0" t="inlineStr">
        <is>
          <t>Colinas do Sul</t>
        </is>
      </c>
      <c r="C5391" s="0" t="inlineStr">
        <is>
          <t>GO</t>
        </is>
      </c>
      <c r="D5391" s="0" t="inlineStr">
        <is>
          <t>2022</t>
        </is>
      </c>
      <c r="E5391" s="1">
        <v>4023</v>
      </c>
      <c r="F5391" s="1">
        <v>20</v>
      </c>
      <c r="G5391" s="1">
        <v>372</v>
      </c>
      <c r="H5391" s="1">
        <v>1125</v>
      </c>
      <c r="I5391" s="1">
        <f>(F5391+G5391+H5391)/E5391*100</f>
        <v>37.708177976634352473278647775</v>
      </c>
      <c r="J5391" s="1">
        <f>(F5391+G5391)/E5391*100</f>
        <v>9.743972160079542629878200348</v>
      </c>
      <c r="K5391" s="1">
        <f>F5391/E5391*100</f>
        <v>0.497141436738752174993785732</v>
      </c>
      <c r="L5391" s="1">
        <v>1094.18</v>
      </c>
      <c r="M5391" s="1">
        <v>825.00</v>
      </c>
      <c r="N5391" s="1">
        <v>11.71</v>
      </c>
      <c r="O5391" s="1">
        <v>68.17</v>
      </c>
      <c r="P5391" s="1">
        <v>23.91</v>
      </c>
      <c r="Q5391" s="1">
        <v>1.14</v>
      </c>
      <c r="R5391" s="1">
        <v>47.15</v>
      </c>
      <c r="S5391" s="1">
        <v>48.56</v>
      </c>
      <c r="T5391" s="1">
        <v>1.48</v>
      </c>
      <c r="U5391" s="1">
        <v>74.01</v>
      </c>
      <c r="V5391" s="1">
        <f>100-U5391</f>
        <v>25.99</v>
      </c>
      <c r="W5391" s="1">
        <v>23.51</v>
      </c>
      <c r="X5391" s="0" t="inlineStr">
        <is>
          <t>IBGE — Censo Demográfico 2022 / SIDRA</t>
        </is>
      </c>
    </row>
    <row r="5392">
      <c r="A5392" s="0" t="inlineStr">
        <is>
          <t>5205703</t>
        </is>
      </c>
      <c r="B5392" s="0" t="inlineStr">
        <is>
          <t>Córrego do Ouro</t>
        </is>
      </c>
      <c r="C5392" s="0" t="inlineStr">
        <is>
          <t>GO</t>
        </is>
      </c>
      <c r="D5392" s="0" t="inlineStr">
        <is>
          <t>2022</t>
        </is>
      </c>
      <c r="E5392" s="1">
        <v>2453</v>
      </c>
      <c r="F5392" s="1">
        <v>16</v>
      </c>
      <c r="G5392" s="1">
        <v>43</v>
      </c>
      <c r="H5392" s="1">
        <v>238</v>
      </c>
      <c r="I5392" s="1">
        <f>(F5392+G5392+H5392)/E5392*100</f>
        <v>12.107623318385650224215246637</v>
      </c>
      <c r="J5392" s="1">
        <f>(F5392+G5392)/E5392*100</f>
        <v>2.405218100285364859355890746</v>
      </c>
      <c r="K5392" s="1">
        <f>F5392/E5392*100</f>
        <v>0.6522625356706074194863432532</v>
      </c>
      <c r="L5392" s="1">
        <v>1696.12</v>
      </c>
      <c r="M5392" s="1">
        <v>1212.00</v>
      </c>
      <c r="N5392" s="1">
        <v>9.02</v>
      </c>
      <c r="O5392" s="1">
        <v>61.80</v>
      </c>
      <c r="P5392" s="1">
        <v>37.71</v>
      </c>
      <c r="Q5392" s="1">
        <v>0.39</v>
      </c>
      <c r="R5392" s="1">
        <v>35.06</v>
      </c>
      <c r="S5392" s="1">
        <v>64.45</v>
      </c>
      <c s="1" r="T5392">
        <v>0</v>
      </c>
      <c r="U5392" s="1">
        <v>80.51</v>
      </c>
      <c r="V5392" s="1">
        <f>100-U5392</f>
        <v>19.49</v>
      </c>
      <c r="W5392" s="1">
        <v>17.63</v>
      </c>
      <c r="X5392" s="0" t="inlineStr">
        <is>
          <t>IBGE — Censo Demográfico 2022 / SIDRA</t>
        </is>
      </c>
    </row>
    <row r="5393">
      <c r="A5393" s="0" t="inlineStr">
        <is>
          <t>5205802</t>
        </is>
      </c>
      <c r="B5393" s="0" t="inlineStr">
        <is>
          <t>Corumbá de Goiás</t>
        </is>
      </c>
      <c r="C5393" s="0" t="inlineStr">
        <is>
          <t>GO</t>
        </is>
      </c>
      <c r="D5393" s="0" t="inlineStr">
        <is>
          <t>2022</t>
        </is>
      </c>
      <c r="E5393" s="1">
        <v>10361</v>
      </c>
      <c r="F5393" s="1">
        <v>158</v>
      </c>
      <c r="G5393" s="1">
        <v>690</v>
      </c>
      <c r="H5393" s="1">
        <v>2286</v>
      </c>
      <c r="I5393" s="1">
        <f>(F5393+G5393+H5393)/E5393*100</f>
        <v>30.248045555448315799633240035</v>
      </c>
      <c r="J5393" s="1">
        <f>(F5393+G5393)/E5393*100</f>
        <v>8.184538171991120548209632275</v>
      </c>
      <c r="K5393" s="1">
        <f>F5393/E5393*100</f>
        <v>1.5249493292153267059164173342</v>
      </c>
      <c r="L5393" s="1">
        <v>1266.95</v>
      </c>
      <c r="M5393" s="1">
        <v>906.00</v>
      </c>
      <c r="N5393" s="1">
        <v>10.12</v>
      </c>
      <c r="O5393" s="1">
        <v>65.23</v>
      </c>
      <c r="P5393" s="1">
        <v>32.02</v>
      </c>
      <c r="Q5393" s="1">
        <v>1.45</v>
      </c>
      <c r="R5393" s="1">
        <v>26.35</v>
      </c>
      <c r="S5393" s="1">
        <v>71.50</v>
      </c>
      <c r="T5393" s="1">
        <v>0.03</v>
      </c>
      <c r="U5393" s="1">
        <v>73.33</v>
      </c>
      <c r="V5393" s="1">
        <f>100-U5393</f>
        <v>26.67</v>
      </c>
      <c r="W5393" s="1">
        <v>23.34</v>
      </c>
      <c r="X5393" s="0" t="inlineStr">
        <is>
          <t>IBGE — Censo Demográfico 2022 / SIDRA</t>
        </is>
      </c>
    </row>
    <row r="5394">
      <c r="A5394" s="0" t="inlineStr">
        <is>
          <t>5205901</t>
        </is>
      </c>
      <c r="B5394" s="0" t="inlineStr">
        <is>
          <t>Corumbaíba</t>
        </is>
      </c>
      <c r="C5394" s="0" t="inlineStr">
        <is>
          <t>GO</t>
        </is>
      </c>
      <c r="D5394" s="0" t="inlineStr">
        <is>
          <t>2022</t>
        </is>
      </c>
      <c r="E5394" s="1">
        <v>9114</v>
      </c>
      <c r="F5394" s="1">
        <v>133</v>
      </c>
      <c r="G5394" s="1">
        <v>355</v>
      </c>
      <c r="H5394" s="1">
        <v>1111</v>
      </c>
      <c r="I5394" s="1">
        <f>(F5394+G5394+H5394)/E5394*100</f>
        <v>17.544437129690585911784068466</v>
      </c>
      <c r="J5394" s="1">
        <f>(F5394+G5394)/E5394*100</f>
        <v>5.3543998244459073952161509765</v>
      </c>
      <c r="K5394" s="1">
        <f>F5394/E5394*100</f>
        <v>1.4592933947772657450076804916</v>
      </c>
      <c r="L5394" s="1">
        <v>1501.21</v>
      </c>
      <c r="M5394" s="1">
        <v>1212.00</v>
      </c>
      <c r="N5394" s="1">
        <v>5.45</v>
      </c>
      <c r="O5394" s="1">
        <v>79.35</v>
      </c>
      <c r="P5394" s="1">
        <v>18.40</v>
      </c>
      <c r="Q5394" s="1">
        <v>70.42</v>
      </c>
      <c r="R5394" s="1">
        <v>8.19</v>
      </c>
      <c r="S5394" s="1">
        <v>21.22</v>
      </c>
      <c r="T5394" s="1">
        <v>0.03</v>
      </c>
      <c r="U5394" s="1">
        <v>89.08</v>
      </c>
      <c r="V5394" s="1">
        <f>100-U5394</f>
        <v>10.92</v>
      </c>
      <c r="W5394" s="1">
        <v>7.10</v>
      </c>
      <c r="X5394" s="0" t="inlineStr">
        <is>
          <t>IBGE — Censo Demográfico 2022 / SIDRA</t>
        </is>
      </c>
    </row>
    <row r="5395">
      <c r="A5395" s="0" t="inlineStr">
        <is>
          <t>5206206</t>
        </is>
      </c>
      <c r="B5395" s="0" t="inlineStr">
        <is>
          <t>Cristalina</t>
        </is>
      </c>
      <c r="C5395" s="0" t="inlineStr">
        <is>
          <t>GO</t>
        </is>
      </c>
      <c r="D5395" s="0" t="inlineStr">
        <is>
          <t>2022</t>
        </is>
      </c>
      <c r="E5395" s="1">
        <v>61951</v>
      </c>
      <c r="F5395" s="1">
        <v>654</v>
      </c>
      <c r="G5395" s="1">
        <v>5135</v>
      </c>
      <c r="H5395" s="1">
        <v>14207</v>
      </c>
      <c r="I5395" s="1">
        <f>(F5395+G5395+H5395)/E5395*100</f>
        <v>32.277122241771722813191070362</v>
      </c>
      <c r="J5395" s="1">
        <f>(F5395+G5395)/E5395*100</f>
        <v>9.344481929266678503978951107</v>
      </c>
      <c r="K5395" s="1">
        <f>F5395/E5395*100</f>
        <v>1.0556730319123177995512582525</v>
      </c>
      <c r="L5395" s="1">
        <v>1347.24</v>
      </c>
      <c r="M5395" s="1">
        <v>900.00</v>
      </c>
      <c r="N5395" s="1">
        <v>6.18</v>
      </c>
      <c r="O5395" s="1">
        <v>64.54</v>
      </c>
      <c r="P5395" s="1">
        <v>33.06</v>
      </c>
      <c r="Q5395" s="1">
        <v>36.49</v>
      </c>
      <c r="R5395" s="1">
        <v>20.61</v>
      </c>
      <c r="S5395" s="1">
        <v>41.72</v>
      </c>
      <c r="T5395" s="1">
        <v>0.06</v>
      </c>
      <c r="U5395" s="1">
        <v>86.88</v>
      </c>
      <c r="V5395" s="1">
        <f>100-U5395</f>
        <v>13.12</v>
      </c>
      <c r="W5395" s="1">
        <v>11.88</v>
      </c>
      <c r="X5395" s="0" t="inlineStr">
        <is>
          <t>IBGE — Censo Demográfico 2022 / SIDRA</t>
        </is>
      </c>
    </row>
    <row r="5396">
      <c r="A5396" s="0" t="inlineStr">
        <is>
          <t>5206305</t>
        </is>
      </c>
      <c r="B5396" s="0" t="inlineStr">
        <is>
          <t>Cristianópolis</t>
        </is>
      </c>
      <c r="C5396" s="0" t="inlineStr">
        <is>
          <t>GO</t>
        </is>
      </c>
      <c r="D5396" s="0" t="inlineStr">
        <is>
          <t>2022</t>
        </is>
      </c>
      <c r="E5396" s="1">
        <v>3483</v>
      </c>
      <c r="F5396" s="1">
        <v>88</v>
      </c>
      <c r="G5396" s="1">
        <v>123</v>
      </c>
      <c r="H5396" s="1">
        <v>490</v>
      </c>
      <c r="I5396" s="1">
        <f>(F5396+G5396+H5396)/E5396*100</f>
        <v>20.126327878265862761986792995</v>
      </c>
      <c r="J5396" s="1">
        <f>(F5396+G5396)/E5396*100</f>
        <v>6.0579959804766006316393913293</v>
      </c>
      <c r="K5396" s="1">
        <f>F5396/E5396*100</f>
        <v>2.5265575653172552397358598909</v>
      </c>
      <c r="L5396" s="1">
        <v>1545.25</v>
      </c>
      <c r="M5396" s="1">
        <v>1106.00</v>
      </c>
      <c r="N5396" s="1">
        <v>5.56</v>
      </c>
      <c r="O5396" s="1">
        <v>83.74</v>
      </c>
      <c r="P5396" s="1">
        <v>15.40</v>
      </c>
      <c r="Q5396" s="1">
        <v>15.19</v>
      </c>
      <c r="R5396" s="1">
        <v>47.71</v>
      </c>
      <c r="S5396" s="1">
        <v>36.75</v>
      </c>
      <c r="T5396" s="1">
        <v>0.14</v>
      </c>
      <c r="U5396" s="1">
        <v>91.33</v>
      </c>
      <c r="V5396" s="1">
        <f>100-U5396</f>
        <v>8.67</v>
      </c>
      <c r="W5396" s="1">
        <v>7.88</v>
      </c>
      <c r="X5396" s="0" t="inlineStr">
        <is>
          <t>IBGE — Censo Demográfico 2022 / SIDRA</t>
        </is>
      </c>
    </row>
    <row r="5397">
      <c r="A5397" s="0" t="inlineStr">
        <is>
          <t>5206404</t>
        </is>
      </c>
      <c r="B5397" s="0" t="inlineStr">
        <is>
          <t>Crixás</t>
        </is>
      </c>
      <c r="C5397" s="0" t="inlineStr">
        <is>
          <t>GO</t>
        </is>
      </c>
      <c r="D5397" s="0" t="inlineStr">
        <is>
          <t>2022</t>
        </is>
      </c>
      <c r="E5397" s="1">
        <v>16965</v>
      </c>
      <c r="F5397" s="1">
        <v>248</v>
      </c>
      <c r="G5397" s="1">
        <v>591</v>
      </c>
      <c r="H5397" s="1">
        <v>3061</v>
      </c>
      <c r="I5397" s="1">
        <f>(F5397+G5397+H5397)/E5397*100</f>
        <v>22.988505747126436781609195402</v>
      </c>
      <c r="J5397" s="1">
        <f>(F5397+G5397)/E5397*100</f>
        <v>4.9454759799587385794282346006</v>
      </c>
      <c r="K5397" s="1">
        <f>F5397/E5397*100</f>
        <v>1.4618331859711170055997642205</v>
      </c>
      <c r="L5397" s="1">
        <v>1438.23</v>
      </c>
      <c r="M5397" s="1">
        <v>1106.00</v>
      </c>
      <c r="N5397" s="1">
        <v>9.48</v>
      </c>
      <c r="O5397" s="1">
        <v>64.78</v>
      </c>
      <c r="P5397" s="1">
        <v>31.77</v>
      </c>
      <c r="Q5397" s="1">
        <v>1.50</v>
      </c>
      <c r="R5397" s="1">
        <v>10.80</v>
      </c>
      <c r="S5397" s="1">
        <v>86.21</v>
      </c>
      <c r="T5397" s="1">
        <v>0.32</v>
      </c>
      <c r="U5397" s="1">
        <v>78.89</v>
      </c>
      <c r="V5397" s="1">
        <f>100-U5397</f>
        <v>21.11</v>
      </c>
      <c r="W5397" s="1">
        <v>16.97</v>
      </c>
      <c r="X5397" s="0" t="inlineStr">
        <is>
          <t>IBGE — Censo Demográfico 2022 / SIDRA</t>
        </is>
      </c>
    </row>
    <row r="5398">
      <c r="A5398" s="0" t="inlineStr">
        <is>
          <t>5206503</t>
        </is>
      </c>
      <c r="B5398" s="0" t="inlineStr">
        <is>
          <t>Cromínia</t>
        </is>
      </c>
      <c r="C5398" s="0" t="inlineStr">
        <is>
          <t>GO</t>
        </is>
      </c>
      <c r="D5398" s="0" t="inlineStr">
        <is>
          <t>2022</t>
        </is>
      </c>
      <c r="E5398" s="1">
        <v>3879</v>
      </c>
      <c r="F5398" s="1">
        <v>106</v>
      </c>
      <c r="G5398" s="1">
        <v>190</v>
      </c>
      <c r="H5398" s="1">
        <v>601</v>
      </c>
      <c r="I5398" s="1">
        <f>(F5398+G5398+H5398)/E5398*100</f>
        <v>23.124516627996906419180201083</v>
      </c>
      <c r="J5398" s="1">
        <f>(F5398+G5398)/E5398*100</f>
        <v>7.6308326888373292085589069348</v>
      </c>
      <c r="K5398" s="1">
        <f>F5398/E5398*100</f>
        <v>2.7326630574890435679298788348</v>
      </c>
      <c r="L5398" s="1">
        <v>1625.46</v>
      </c>
      <c r="M5398" s="1">
        <v>1204.00</v>
      </c>
      <c r="N5398" s="1">
        <v>7.14</v>
      </c>
      <c r="O5398" s="1">
        <v>78.45</v>
      </c>
      <c r="P5398" s="1">
        <v>20.25</v>
      </c>
      <c r="Q5398" s="1">
        <v>2.93</v>
      </c>
      <c r="R5398" s="1">
        <v>18.88</v>
      </c>
      <c r="S5398" s="1">
        <v>77.99</v>
      </c>
      <c r="T5398" s="1">
        <v>0.07</v>
      </c>
      <c r="U5398" s="1">
        <v>90.43</v>
      </c>
      <c r="V5398" s="1">
        <f>100-U5398</f>
        <v>9.57</v>
      </c>
      <c r="W5398" s="1">
        <v>8.53</v>
      </c>
      <c r="X5398" s="0" t="inlineStr">
        <is>
          <t>IBGE — Censo Demográfico 2022 / SIDRA</t>
        </is>
      </c>
    </row>
    <row r="5399">
      <c r="A5399" s="0" t="inlineStr">
        <is>
          <t>5206602</t>
        </is>
      </c>
      <c r="B5399" s="0" t="inlineStr">
        <is>
          <t>Cumari</t>
        </is>
      </c>
      <c r="C5399" s="0" t="inlineStr">
        <is>
          <t>GO</t>
        </is>
      </c>
      <c r="D5399" s="0" t="inlineStr">
        <is>
          <t>2022</t>
        </is>
      </c>
      <c r="E5399" s="1">
        <v>2908</v>
      </c>
      <c r="F5399" s="1">
        <v>48</v>
      </c>
      <c r="G5399" s="1">
        <v>137</v>
      </c>
      <c r="H5399" s="1">
        <v>491</v>
      </c>
      <c r="I5399" s="1">
        <f>(F5399+G5399+H5399)/E5399*100</f>
        <v>23.246217331499312242090784044</v>
      </c>
      <c r="J5399" s="1">
        <f>(F5399+G5399)/E5399*100</f>
        <v>6.3617606602475928473177441541</v>
      </c>
      <c r="K5399" s="1">
        <f>F5399/E5399*100</f>
        <v>1.6506189821182943603851444292</v>
      </c>
      <c r="L5399" s="1">
        <v>1392.56</v>
      </c>
      <c r="M5399" s="1">
        <v>1050.00</v>
      </c>
      <c r="N5399" s="1">
        <v>11.44</v>
      </c>
      <c r="O5399" s="1">
        <v>79.71</v>
      </c>
      <c r="P5399" s="1">
        <v>15.61</v>
      </c>
      <c r="Q5399" s="1">
        <v>68.43</v>
      </c>
      <c r="R5399" s="1">
        <v>0.61</v>
      </c>
      <c r="S5399" s="1">
        <v>30.79</v>
      </c>
      <c s="1" r="T5399">
        <v>0</v>
      </c>
      <c r="U5399" s="1">
        <v>92.80</v>
      </c>
      <c r="V5399" s="1">
        <f>100-U5399</f>
        <v>7.20</v>
      </c>
      <c r="W5399" s="1">
        <v>6.59</v>
      </c>
      <c r="X5399" s="0" t="inlineStr">
        <is>
          <t>IBGE — Censo Demográfico 2022 / SIDRA</t>
        </is>
      </c>
    </row>
    <row r="5400">
      <c r="A5400" s="0" t="inlineStr">
        <is>
          <t>5206701</t>
        </is>
      </c>
      <c r="B5400" s="0" t="inlineStr">
        <is>
          <t>Damianópolis</t>
        </is>
      </c>
      <c r="C5400" s="0" t="inlineStr">
        <is>
          <t>GO</t>
        </is>
      </c>
      <c r="D5400" s="0" t="inlineStr">
        <is>
          <t>2022</t>
        </is>
      </c>
      <c r="E5400" s="1">
        <v>3770</v>
      </c>
      <c r="F5400" s="1">
        <v>32</v>
      </c>
      <c r="G5400" s="1">
        <v>441</v>
      </c>
      <c r="H5400" s="1">
        <v>1164</v>
      </c>
      <c r="I5400" s="1">
        <f>(F5400+G5400+H5400)/E5400*100</f>
        <v>43.421750663129973474801061008</v>
      </c>
      <c r="J5400" s="1">
        <f>(F5400+G5400)/E5400*100</f>
        <v>12.546419098143236074270557029</v>
      </c>
      <c r="K5400" s="1">
        <f>F5400/E5400*100</f>
        <v>0.8488063660477453580901856764</v>
      </c>
      <c r="L5400" s="1">
        <v>914.23</v>
      </c>
      <c r="M5400" s="1">
        <v>700.00</v>
      </c>
      <c r="N5400" s="1">
        <v>12.26</v>
      </c>
      <c r="O5400" s="1">
        <v>72.79</v>
      </c>
      <c r="P5400" s="1">
        <v>24.43</v>
      </c>
      <c r="Q5400" s="1">
        <v>1.98</v>
      </c>
      <c r="R5400" s="1">
        <v>1.17</v>
      </c>
      <c r="S5400" s="1">
        <v>96.05</v>
      </c>
      <c r="T5400" s="1">
        <v>0.44</v>
      </c>
      <c r="U5400" s="1">
        <v>79.96</v>
      </c>
      <c r="V5400" s="1">
        <f>100-U5400</f>
        <v>20.04</v>
      </c>
      <c r="W5400" s="1">
        <v>19.39</v>
      </c>
      <c r="X5400" s="0" t="inlineStr">
        <is>
          <t>IBGE — Censo Demográfico 2022 / SIDRA</t>
        </is>
      </c>
    </row>
    <row r="5401">
      <c r="A5401" s="0" t="inlineStr">
        <is>
          <t>5206800</t>
        </is>
      </c>
      <c r="B5401" s="0" t="inlineStr">
        <is>
          <t>Damolândia</t>
        </is>
      </c>
      <c r="C5401" s="0" t="inlineStr">
        <is>
          <t>GO</t>
        </is>
      </c>
      <c r="D5401" s="0" t="inlineStr">
        <is>
          <t>2022</t>
        </is>
      </c>
      <c r="E5401" s="1">
        <v>2722</v>
      </c>
      <c r="F5401" s="1">
        <v>27</v>
      </c>
      <c r="G5401" s="1">
        <v>297</v>
      </c>
      <c r="H5401" s="1">
        <v>672</v>
      </c>
      <c r="I5401" s="1">
        <f>(F5401+G5401+H5401)/E5401*100</f>
        <v>36.590742101396032329169728141</v>
      </c>
      <c r="J5401" s="1">
        <f>(F5401+G5401)/E5401*100</f>
        <v>11.903012490815576781778104335</v>
      </c>
      <c r="K5401" s="1">
        <f>F5401/E5401*100</f>
        <v>0.9919177075679647318148420279</v>
      </c>
      <c r="L5401" s="1">
        <v>1029.48</v>
      </c>
      <c r="M5401" s="1">
        <v>808.00</v>
      </c>
      <c r="N5401" s="1">
        <v>10.91</v>
      </c>
      <c r="O5401" s="1">
        <v>81.01</v>
      </c>
      <c r="P5401" s="1">
        <v>17.71</v>
      </c>
      <c r="Q5401" s="1">
        <v>0.83</v>
      </c>
      <c r="R5401" s="1">
        <v>14.50</v>
      </c>
      <c r="S5401" s="1">
        <v>84.50</v>
      </c>
      <c r="T5401" s="1">
        <v>0.09</v>
      </c>
      <c r="U5401" s="1">
        <v>92.48</v>
      </c>
      <c r="V5401" s="1">
        <f>100-U5401</f>
        <v>7.52</v>
      </c>
      <c r="W5401" s="1">
        <v>7.25</v>
      </c>
      <c r="X5401" s="0" t="inlineStr">
        <is>
          <t>IBGE — Censo Demográfico 2022 / SIDRA</t>
        </is>
      </c>
    </row>
    <row r="5402">
      <c r="A5402" s="0" t="inlineStr">
        <is>
          <t>5206909</t>
        </is>
      </c>
      <c r="B5402" s="0" t="inlineStr">
        <is>
          <t>Davinópolis</t>
        </is>
      </c>
      <c r="C5402" s="0" t="inlineStr">
        <is>
          <t>GO</t>
        </is>
      </c>
      <c r="D5402" s="0" t="inlineStr">
        <is>
          <t>2022</t>
        </is>
      </c>
      <c r="E5402" s="1">
        <v>1897</v>
      </c>
      <c r="F5402" s="1">
        <v>57</v>
      </c>
      <c r="G5402" s="1">
        <v>139</v>
      </c>
      <c r="H5402" s="1">
        <v>348</v>
      </c>
      <c r="I5402" s="1">
        <f>(F5402+G5402+H5402)/E5402*100</f>
        <v>28.676858197153400105429625725</v>
      </c>
      <c r="J5402" s="1">
        <f>(F5402+G5402)/E5402*100</f>
        <v>10.332103321033210332103321033</v>
      </c>
      <c r="K5402" s="1">
        <f>F5402/E5402*100</f>
        <v>3.0047443331576172904586188719</v>
      </c>
      <c r="L5402" s="1">
        <v>1201.26</v>
      </c>
      <c r="M5402" s="1">
        <v>1042.40</v>
      </c>
      <c r="N5402" s="1">
        <v>8.17</v>
      </c>
      <c r="O5402" s="1">
        <v>78.65</v>
      </c>
      <c r="P5402" s="1">
        <v>21.22</v>
      </c>
      <c r="Q5402" s="1">
        <v>5.86</v>
      </c>
      <c r="R5402" s="1">
        <v>1.69</v>
      </c>
      <c r="S5402" s="1">
        <v>92.45</v>
      </c>
      <c s="1" r="T5402">
        <v>0</v>
      </c>
      <c r="U5402" s="1">
        <v>93.49</v>
      </c>
      <c r="V5402" s="1">
        <f>100-U5402</f>
        <v>6.51</v>
      </c>
      <c r="W5402" s="1">
        <v>6.38</v>
      </c>
      <c r="X5402" s="0" t="inlineStr">
        <is>
          <t>IBGE — Censo Demográfico 2022 / SIDRA</t>
        </is>
      </c>
    </row>
    <row r="5403">
      <c r="A5403" s="0" t="inlineStr">
        <is>
          <t>5207105</t>
        </is>
      </c>
      <c r="B5403" s="0" t="inlineStr">
        <is>
          <t>Diorama</t>
        </is>
      </c>
      <c r="C5403" s="0" t="inlineStr">
        <is>
          <t>GO</t>
        </is>
      </c>
      <c r="D5403" s="0" t="inlineStr">
        <is>
          <t>2022</t>
        </is>
      </c>
      <c r="E5403" s="1">
        <v>2054</v>
      </c>
      <c r="F5403" s="1">
        <v>13</v>
      </c>
      <c r="G5403" s="1">
        <v>60</v>
      </c>
      <c r="H5403" s="1">
        <v>330</v>
      </c>
      <c r="I5403" s="1">
        <f>(F5403+G5403+H5403)/E5403*100</f>
        <v>19.620253164556962025316455696</v>
      </c>
      <c r="J5403" s="1">
        <f>(F5403+G5403)/E5403*100</f>
        <v>3.5540408958130477117818889971</v>
      </c>
      <c r="K5403" s="1">
        <f>F5403/E5403*100</f>
        <v>0.6329113924050632911392405063</v>
      </c>
      <c r="L5403" s="1">
        <v>1362.30</v>
      </c>
      <c r="M5403" s="1">
        <v>1212.00</v>
      </c>
      <c r="N5403" s="1">
        <v>9.95</v>
      </c>
      <c r="O5403" s="1">
        <v>69.23</v>
      </c>
      <c r="P5403" s="1">
        <v>30.17</v>
      </c>
      <c r="Q5403" s="1">
        <v>0.24</v>
      </c>
      <c r="R5403" s="1">
        <v>51.56</v>
      </c>
      <c r="S5403" s="1">
        <v>47.96</v>
      </c>
      <c r="T5403" s="1">
        <v>0.12</v>
      </c>
      <c r="U5403" s="1">
        <v>75.60</v>
      </c>
      <c r="V5403" s="1">
        <f>100-U5403</f>
        <v>24.40</v>
      </c>
      <c r="W5403" s="1">
        <v>17.19</v>
      </c>
      <c r="X5403" s="0" t="inlineStr">
        <is>
          <t>IBGE — Censo Demográfico 2022 / SIDRA</t>
        </is>
      </c>
    </row>
    <row r="5404">
      <c r="A5404" s="0" t="inlineStr">
        <is>
          <t>5207253</t>
        </is>
      </c>
      <c r="B5404" s="0" t="inlineStr">
        <is>
          <t>Doverlândia</t>
        </is>
      </c>
      <c r="C5404" s="0" t="inlineStr">
        <is>
          <t>GO</t>
        </is>
      </c>
      <c r="D5404" s="0" t="inlineStr">
        <is>
          <t>2022</t>
        </is>
      </c>
      <c r="E5404" s="1">
        <v>6930</v>
      </c>
      <c r="F5404" s="1">
        <v>189</v>
      </c>
      <c r="G5404" s="1">
        <v>259</v>
      </c>
      <c r="H5404" s="1">
        <v>1077</v>
      </c>
      <c r="I5404" s="1">
        <f>(F5404+G5404+H5404)/E5404*100</f>
        <v>22.005772005772005772005772006</v>
      </c>
      <c r="J5404" s="1">
        <f>(F5404+G5404)/E5404*100</f>
        <v>6.4646464646464646464646464646</v>
      </c>
      <c r="K5404" s="1">
        <f>F5404/E5404*100</f>
        <v>2.7272727272727272727272727273</v>
      </c>
      <c r="L5404" s="1">
        <v>1501.93</v>
      </c>
      <c r="M5404" s="1">
        <v>1200.00</v>
      </c>
      <c r="N5404" s="1">
        <v>10.79</v>
      </c>
      <c r="O5404" s="1">
        <v>71.92</v>
      </c>
      <c r="P5404" s="1">
        <v>24.97</v>
      </c>
      <c r="Q5404" s="1">
        <v>1.01</v>
      </c>
      <c r="R5404" s="1">
        <v>40.48</v>
      </c>
      <c r="S5404" s="1">
        <v>58.01</v>
      </c>
      <c r="T5404" s="1">
        <v>0.07</v>
      </c>
      <c r="U5404" s="1">
        <v>72.35</v>
      </c>
      <c r="V5404" s="1">
        <f>100-U5404</f>
        <v>27.65</v>
      </c>
      <c r="W5404" s="1">
        <v>22.37</v>
      </c>
      <c r="X5404" s="0" t="inlineStr">
        <is>
          <t>IBGE — Censo Demográfico 2022 / SIDRA</t>
        </is>
      </c>
    </row>
    <row r="5405">
      <c r="A5405" s="0" t="inlineStr">
        <is>
          <t>5207352</t>
        </is>
      </c>
      <c r="B5405" s="0" t="inlineStr">
        <is>
          <t>Edealina</t>
        </is>
      </c>
      <c r="C5405" s="0" t="inlineStr">
        <is>
          <t>GO</t>
        </is>
      </c>
      <c r="D5405" s="0" t="inlineStr">
        <is>
          <t>2022</t>
        </is>
      </c>
      <c r="E5405" s="1">
        <v>3981</v>
      </c>
      <c r="F5405" s="1">
        <v>132</v>
      </c>
      <c r="G5405" s="1">
        <v>128</v>
      </c>
      <c r="H5405" s="1">
        <v>650</v>
      </c>
      <c r="I5405" s="1">
        <f>(F5405+G5405+H5405)/E5405*100</f>
        <v>22.858578246671690530017583522</v>
      </c>
      <c r="J5405" s="1">
        <f>(F5405+G5405)/E5405*100</f>
        <v>6.5310223561919115800050238634</v>
      </c>
      <c r="K5405" s="1">
        <f>F5405/E5405*100</f>
        <v>3.3157498116051243406179351922</v>
      </c>
      <c r="L5405" s="1">
        <v>1467.35</v>
      </c>
      <c r="M5405" s="1">
        <v>1212.00</v>
      </c>
      <c r="N5405" s="1">
        <v>8.52</v>
      </c>
      <c r="O5405" s="1">
        <v>74.70</v>
      </c>
      <c r="P5405" s="1">
        <v>24.21</v>
      </c>
      <c r="Q5405" s="1">
        <v>1.33</v>
      </c>
      <c r="R5405" s="1">
        <v>16.32</v>
      </c>
      <c r="S5405" s="1">
        <v>82.34</v>
      </c>
      <c s="1" r="T5405">
        <v>0</v>
      </c>
      <c r="U5405" s="1">
        <v>87.68</v>
      </c>
      <c r="V5405" s="1">
        <f>100-U5405</f>
        <v>12.32</v>
      </c>
      <c r="W5405" s="1">
        <v>11.71</v>
      </c>
      <c r="X5405" s="0" t="inlineStr">
        <is>
          <t>IBGE — Censo Demográfico 2022 / SIDRA</t>
        </is>
      </c>
    </row>
    <row r="5406">
      <c r="A5406" s="0" t="inlineStr">
        <is>
          <t>5207402</t>
        </is>
      </c>
      <c r="B5406" s="0" t="inlineStr">
        <is>
          <t>Edéia</t>
        </is>
      </c>
      <c r="C5406" s="0" t="inlineStr">
        <is>
          <t>GO</t>
        </is>
      </c>
      <c r="D5406" s="0" t="inlineStr">
        <is>
          <t>2022</t>
        </is>
      </c>
      <c r="E5406" s="1">
        <v>11692</v>
      </c>
      <c r="F5406" s="1">
        <v>154</v>
      </c>
      <c r="G5406" s="1">
        <v>470</v>
      </c>
      <c r="H5406" s="1">
        <v>1482</v>
      </c>
      <c r="I5406" s="1">
        <f>(F5406+G5406+H5406)/E5406*100</f>
        <v>18.012316113581936366746493329</v>
      </c>
      <c r="J5406" s="1">
        <f>(F5406+G5406)/E5406*100</f>
        <v>5.3369825521724255901471091345</v>
      </c>
      <c r="K5406" s="1">
        <f>F5406/E5406*100</f>
        <v>1.3171399247348614437222032159</v>
      </c>
      <c r="L5406" s="1">
        <v>1592.09</v>
      </c>
      <c r="M5406" s="1">
        <v>1160.00</v>
      </c>
      <c r="N5406" s="1">
        <v>8.65</v>
      </c>
      <c r="O5406" s="1">
        <v>84.67</v>
      </c>
      <c r="P5406" s="1">
        <v>12.12</v>
      </c>
      <c r="Q5406" s="1">
        <v>79.95</v>
      </c>
      <c r="R5406" s="1">
        <v>8.27</v>
      </c>
      <c r="S5406" s="1">
        <v>11.68</v>
      </c>
      <c r="T5406" s="1">
        <v>0.05</v>
      </c>
      <c r="U5406" s="1">
        <v>92.39</v>
      </c>
      <c r="V5406" s="1">
        <f>100-U5406</f>
        <v>7.61</v>
      </c>
      <c r="W5406" s="1">
        <v>6.55</v>
      </c>
      <c r="X5406" s="0" t="inlineStr">
        <is>
          <t>IBGE — Censo Demográfico 2022 / SIDRA</t>
        </is>
      </c>
    </row>
    <row r="5407">
      <c r="A5407" s="0" t="inlineStr">
        <is>
          <t>5207501</t>
        </is>
      </c>
      <c r="B5407" s="0" t="inlineStr">
        <is>
          <t>Estrela do Norte</t>
        </is>
      </c>
      <c r="C5407" s="0" t="inlineStr">
        <is>
          <t>GO</t>
        </is>
      </c>
      <c r="D5407" s="0" t="inlineStr">
        <is>
          <t>2022</t>
        </is>
      </c>
      <c r="E5407" s="1">
        <v>3205</v>
      </c>
      <c r="F5407" s="1">
        <v>39</v>
      </c>
      <c r="G5407" s="1">
        <v>178</v>
      </c>
      <c r="H5407" s="1">
        <v>519</v>
      </c>
      <c r="I5407" s="1">
        <f>(F5407+G5407+H5407)/E5407*100</f>
        <v>22.964118564742589703588143526</v>
      </c>
      <c r="J5407" s="1">
        <f>(F5407+G5407)/E5407*100</f>
        <v>6.7706708268330733229329173167</v>
      </c>
      <c r="K5407" s="1">
        <f>F5407/E5407*100</f>
        <v>1.2168486739469578783151326053</v>
      </c>
      <c r="L5407" s="1">
        <v>1317.60</v>
      </c>
      <c r="M5407" s="1">
        <v>1012.00</v>
      </c>
      <c r="N5407" s="1">
        <v>11.63</v>
      </c>
      <c r="O5407" s="1">
        <v>78.01</v>
      </c>
      <c r="P5407" s="1">
        <v>15.37</v>
      </c>
      <c r="Q5407" s="1">
        <v>0.39</v>
      </c>
      <c r="R5407" s="1">
        <v>0.79</v>
      </c>
      <c r="S5407" s="1">
        <v>98.74</v>
      </c>
      <c r="T5407" s="1">
        <v>0.08</v>
      </c>
      <c r="U5407" s="1">
        <v>90.94</v>
      </c>
      <c r="V5407" s="1">
        <f>100-U5407</f>
        <v>9.06</v>
      </c>
      <c r="W5407" s="1">
        <v>9.06</v>
      </c>
      <c r="X5407" s="0" t="inlineStr">
        <is>
          <t>IBGE — Censo Demográfico 2022 / SIDRA</t>
        </is>
      </c>
    </row>
    <row r="5408">
      <c r="A5408" s="0" t="inlineStr">
        <is>
          <t>5207535</t>
        </is>
      </c>
      <c r="B5408" s="0" t="inlineStr">
        <is>
          <t>Faina</t>
        </is>
      </c>
      <c r="C5408" s="0" t="inlineStr">
        <is>
          <t>GO</t>
        </is>
      </c>
      <c r="D5408" s="0" t="inlineStr">
        <is>
          <t>2022</t>
        </is>
      </c>
      <c r="E5408" s="1">
        <v>7060</v>
      </c>
      <c r="F5408" s="1">
        <v>29</v>
      </c>
      <c r="G5408" s="1">
        <v>457</v>
      </c>
      <c r="H5408" s="1">
        <v>1601</v>
      </c>
      <c r="I5408" s="1">
        <f>(F5408+G5408+H5408)/E5408*100</f>
        <v>29.560906515580736543909348442</v>
      </c>
      <c r="J5408" s="1">
        <f>(F5408+G5408)/E5408*100</f>
        <v>6.8838526912181303116147308782</v>
      </c>
      <c r="K5408" s="1">
        <f>F5408/E5408*100</f>
        <v>0.4107648725212464589235127479</v>
      </c>
      <c r="L5408" s="1">
        <v>1212.29</v>
      </c>
      <c r="M5408" s="1">
        <v>1000.00</v>
      </c>
      <c r="N5408" s="1">
        <v>13.59</v>
      </c>
      <c r="O5408" s="1">
        <v>55.01</v>
      </c>
      <c r="P5408" s="1">
        <v>43.89</v>
      </c>
      <c r="Q5408" s="1">
        <v>0.25</v>
      </c>
      <c r="R5408" s="1">
        <v>4.66</v>
      </c>
      <c r="S5408" s="1">
        <v>94.10</v>
      </c>
      <c r="T5408" s="1">
        <v>0.60</v>
      </c>
      <c r="U5408" s="1">
        <v>60.84</v>
      </c>
      <c r="V5408" s="1">
        <f>100-U5408</f>
        <v>39.16</v>
      </c>
      <c r="W5408" s="1">
        <v>34.75</v>
      </c>
      <c r="X5408" s="0" t="inlineStr">
        <is>
          <t>IBGE — Censo Demográfico 2022 / SIDRA</t>
        </is>
      </c>
    </row>
    <row r="5409">
      <c r="A5409" s="0" t="inlineStr">
        <is>
          <t>5207600</t>
        </is>
      </c>
      <c r="B5409" s="0" t="inlineStr">
        <is>
          <t>Fazenda Nova</t>
        </is>
      </c>
      <c r="C5409" s="0" t="inlineStr">
        <is>
          <t>GO</t>
        </is>
      </c>
      <c r="D5409" s="0" t="inlineStr">
        <is>
          <t>2022</t>
        </is>
      </c>
      <c r="E5409" s="1">
        <v>5858</v>
      </c>
      <c r="F5409" s="1">
        <v>79</v>
      </c>
      <c r="G5409" s="1">
        <v>120</v>
      </c>
      <c r="H5409" s="1">
        <v>806</v>
      </c>
      <c r="I5409" s="1">
        <f>(F5409+G5409+H5409)/E5409*100</f>
        <v>17.156025947422328439740525777</v>
      </c>
      <c r="J5409" s="1">
        <f>(F5409+G5409)/E5409*100</f>
        <v>3.3970638443154660293615568453</v>
      </c>
      <c r="K5409" s="1">
        <f>F5409/E5409*100</f>
        <v>1.3485831341754865141686582451</v>
      </c>
      <c r="L5409" s="1">
        <v>1503.77</v>
      </c>
      <c r="M5409" s="1">
        <v>1212.00</v>
      </c>
      <c r="N5409" s="1">
        <v>9.30</v>
      </c>
      <c r="O5409" s="1">
        <v>66.90</v>
      </c>
      <c r="P5409" s="1">
        <v>31.29</v>
      </c>
      <c r="Q5409" s="1">
        <v>0.62</v>
      </c>
      <c r="R5409" s="1">
        <v>2.14</v>
      </c>
      <c r="S5409" s="1">
        <v>96.83</v>
      </c>
      <c r="T5409" s="1">
        <v>0.12</v>
      </c>
      <c r="U5409" s="1">
        <v>70.40</v>
      </c>
      <c r="V5409" s="1">
        <f>100-U5409</f>
        <v>29.60</v>
      </c>
      <c r="W5409" s="1">
        <v>19.31</v>
      </c>
      <c r="X5409" s="0" t="inlineStr">
        <is>
          <t>IBGE — Censo Demográfico 2022 / SIDRA</t>
        </is>
      </c>
    </row>
    <row r="5410">
      <c r="A5410" s="0" t="inlineStr">
        <is>
          <t>5207808</t>
        </is>
      </c>
      <c r="B5410" s="0" t="inlineStr">
        <is>
          <t>Firminópolis</t>
        </is>
      </c>
      <c r="C5410" s="0" t="inlineStr">
        <is>
          <t>GO</t>
        </is>
      </c>
      <c r="D5410" s="0" t="inlineStr">
        <is>
          <t>2022</t>
        </is>
      </c>
      <c r="E5410" s="1">
        <v>10359</v>
      </c>
      <c r="F5410" s="1">
        <v>80</v>
      </c>
      <c r="G5410" s="1">
        <v>151</v>
      </c>
      <c r="H5410" s="1">
        <v>1600</v>
      </c>
      <c r="I5410" s="1">
        <f>(F5410+G5410+H5410)/E5410*100</f>
        <v>17.675451298387875277536441741</v>
      </c>
      <c r="J5410" s="1">
        <f>(F5410+G5410)/E5410*100</f>
        <v>2.2299449753837242977121343759</v>
      </c>
      <c r="K5410" s="1">
        <f>F5410/E5410*100</f>
        <v>0.7722753161502075489912153683</v>
      </c>
      <c r="L5410" s="1">
        <v>1777.07</v>
      </c>
      <c r="M5410" s="1">
        <v>1212.00</v>
      </c>
      <c r="N5410" s="1">
        <v>8.76</v>
      </c>
      <c r="O5410" s="1">
        <v>85.67</v>
      </c>
      <c r="P5410" s="1">
        <v>10.61</v>
      </c>
      <c r="Q5410" s="1">
        <v>0.84</v>
      </c>
      <c r="R5410" s="1">
        <v>36.63</v>
      </c>
      <c r="S5410" s="1">
        <v>62.38</v>
      </c>
      <c r="T5410" s="1">
        <v>0.02</v>
      </c>
      <c r="U5410" s="1">
        <v>91.42</v>
      </c>
      <c r="V5410" s="1">
        <f>100-U5410</f>
        <v>8.58</v>
      </c>
      <c r="W5410" s="1">
        <v>7.10</v>
      </c>
      <c r="X5410" s="0" t="inlineStr">
        <is>
          <t>IBGE — Censo Demográfico 2022 / SIDRA</t>
        </is>
      </c>
    </row>
    <row r="5411">
      <c r="A5411" s="0" t="inlineStr">
        <is>
          <t>5207907</t>
        </is>
      </c>
      <c r="B5411" s="0" t="inlineStr">
        <is>
          <t>Flores de Goiás</t>
        </is>
      </c>
      <c r="C5411" s="0" t="inlineStr">
        <is>
          <t>GO</t>
        </is>
      </c>
      <c r="D5411" s="0" t="inlineStr">
        <is>
          <t>2022</t>
        </is>
      </c>
      <c r="E5411" s="1">
        <v>13168</v>
      </c>
      <c r="F5411" s="1">
        <v>265</v>
      </c>
      <c r="G5411" s="1">
        <v>2126</v>
      </c>
      <c r="H5411" s="1">
        <v>3942</v>
      </c>
      <c r="I5411" s="1">
        <f>(F5411+G5411+H5411)/E5411*100</f>
        <v>48.093863912515188335358444714</v>
      </c>
      <c r="J5411" s="1">
        <f>(F5411+G5411)/E5411*100</f>
        <v>18.157654921020656136087484812</v>
      </c>
      <c r="K5411" s="1">
        <f>F5411/E5411*100</f>
        <v>2.0124544349939246658566221142</v>
      </c>
      <c r="L5411" s="1">
        <v>911.08</v>
      </c>
      <c r="M5411" s="1">
        <v>642.00</v>
      </c>
      <c r="N5411" s="1">
        <v>10.67</v>
      </c>
      <c r="O5411" s="1">
        <v>33.23</v>
      </c>
      <c r="P5411" s="1">
        <v>64.36</v>
      </c>
      <c r="Q5411" s="1">
        <v>0.35</v>
      </c>
      <c r="R5411" s="1">
        <v>12.57</v>
      </c>
      <c r="S5411" s="1">
        <v>84.51</v>
      </c>
      <c r="T5411" s="1">
        <v>1.79</v>
      </c>
      <c r="U5411" s="1">
        <v>35.13</v>
      </c>
      <c r="V5411" s="1">
        <f>100-U5411</f>
        <v>64.87</v>
      </c>
      <c r="W5411" s="1">
        <v>60.38</v>
      </c>
      <c r="X5411" s="0" t="inlineStr">
        <is>
          <t>IBGE — Censo Demográfico 2022 / SIDRA</t>
        </is>
      </c>
    </row>
    <row r="5412">
      <c r="A5412" s="0" t="inlineStr">
        <is>
          <t>5208004</t>
        </is>
      </c>
      <c r="B5412" s="0" t="inlineStr">
        <is>
          <t>Formosa</t>
        </is>
      </c>
      <c r="C5412" s="0" t="inlineStr">
        <is>
          <t>GO</t>
        </is>
      </c>
      <c r="D5412" s="0" t="inlineStr">
        <is>
          <t>2022</t>
        </is>
      </c>
      <c r="E5412" s="1">
        <v>114835</v>
      </c>
      <c r="F5412" s="1">
        <v>2707</v>
      </c>
      <c r="G5412" s="1">
        <v>8578</v>
      </c>
      <c r="H5412" s="1">
        <v>21802</v>
      </c>
      <c r="I5412" s="1">
        <f>(F5412+G5412+H5412)/E5412*100</f>
        <v>28.81264422867592632908085514</v>
      </c>
      <c r="J5412" s="1">
        <f>(F5412+G5412)/E5412*100</f>
        <v>9.827143292550180694039273741</v>
      </c>
      <c r="K5412" s="1">
        <f>F5412/E5412*100</f>
        <v>2.3572952497061000566029520617</v>
      </c>
      <c r="L5412" s="1">
        <v>1553.54</v>
      </c>
      <c r="M5412" s="1">
        <v>1042.40</v>
      </c>
      <c r="N5412" s="1">
        <v>5.71</v>
      </c>
      <c r="O5412" s="1">
        <v>87.56</v>
      </c>
      <c r="P5412" s="1">
        <v>10.27</v>
      </c>
      <c r="Q5412" s="1">
        <v>72.23</v>
      </c>
      <c r="R5412" s="1">
        <v>10.54</v>
      </c>
      <c r="S5412" s="1">
        <v>17.04</v>
      </c>
      <c r="T5412" s="1">
        <v>0.08</v>
      </c>
      <c r="U5412" s="1">
        <v>92.23</v>
      </c>
      <c r="V5412" s="1">
        <f>100-U5412</f>
        <v>7.77</v>
      </c>
      <c r="W5412" s="1">
        <v>6.93</v>
      </c>
      <c r="X5412" s="0" t="inlineStr">
        <is>
          <t>IBGE — Censo Demográfico 2022 / SIDRA</t>
        </is>
      </c>
    </row>
    <row r="5413">
      <c r="A5413" s="0" t="inlineStr">
        <is>
          <t>5208103</t>
        </is>
      </c>
      <c r="B5413" s="0" t="inlineStr">
        <is>
          <t>Formoso</t>
        </is>
      </c>
      <c r="C5413" s="0" t="inlineStr">
        <is>
          <t>GO</t>
        </is>
      </c>
      <c r="D5413" s="0" t="inlineStr">
        <is>
          <t>2022</t>
        </is>
      </c>
      <c r="E5413" s="1">
        <v>4653</v>
      </c>
      <c r="F5413" s="1">
        <v>38</v>
      </c>
      <c r="G5413" s="1">
        <v>227</v>
      </c>
      <c r="H5413" s="1">
        <v>874</v>
      </c>
      <c r="I5413" s="1">
        <f>(F5413+G5413+H5413)/E5413*100</f>
        <v>24.478830861809585213840532989</v>
      </c>
      <c r="J5413" s="1">
        <f>(F5413+G5413)/E5413*100</f>
        <v>5.6952503761014399312271652697</v>
      </c>
      <c r="K5413" s="1">
        <f>F5413/E5413*100</f>
        <v>0.8166774124220932731571029443</v>
      </c>
      <c r="L5413" s="1">
        <v>1442.82</v>
      </c>
      <c r="M5413" s="1">
        <v>1074.67</v>
      </c>
      <c r="N5413" s="1">
        <v>9.79</v>
      </c>
      <c r="O5413" s="1">
        <v>79.02</v>
      </c>
      <c r="P5413" s="1">
        <v>20.15</v>
      </c>
      <c r="Q5413" s="1">
        <v>0.61</v>
      </c>
      <c r="R5413" s="1">
        <v>6.55</v>
      </c>
      <c r="S5413" s="1">
        <v>92.29</v>
      </c>
      <c r="T5413" s="1">
        <v>0.22</v>
      </c>
      <c r="U5413" s="1">
        <v>81.06</v>
      </c>
      <c r="V5413" s="1">
        <f>100-U5413</f>
        <v>18.94</v>
      </c>
      <c r="W5413" s="1">
        <v>16.13</v>
      </c>
      <c r="X5413" s="0" t="inlineStr">
        <is>
          <t>IBGE — Censo Demográfico 2022 / SIDRA</t>
        </is>
      </c>
    </row>
    <row r="5414">
      <c r="A5414" s="0" t="inlineStr">
        <is>
          <t>5208152</t>
        </is>
      </c>
      <c r="B5414" s="0" t="inlineStr">
        <is>
          <t>Gameleira de Goiás</t>
        </is>
      </c>
      <c r="C5414" s="0" t="inlineStr">
        <is>
          <t>GO</t>
        </is>
      </c>
      <c r="D5414" s="0" t="inlineStr">
        <is>
          <t>2022</t>
        </is>
      </c>
      <c r="E5414" s="1">
        <v>3450</v>
      </c>
      <c r="F5414" s="1">
        <v>44</v>
      </c>
      <c r="G5414" s="1">
        <v>155</v>
      </c>
      <c r="H5414" s="1">
        <v>805</v>
      </c>
      <c r="I5414" s="1">
        <f>(F5414+G5414+H5414)/E5414*100</f>
        <v>29.101449275362318840579710145</v>
      </c>
      <c r="J5414" s="1">
        <f>(F5414+G5414)/E5414*100</f>
        <v>5.7681159420289855072463768116</v>
      </c>
      <c r="K5414" s="1">
        <f>F5414/E5414*100</f>
        <v>1.2753623188405797101449275362</v>
      </c>
      <c r="L5414" s="1">
        <v>1420.81</v>
      </c>
      <c r="M5414" s="1">
        <v>1006.00</v>
      </c>
      <c r="N5414" s="1">
        <v>8.44</v>
      </c>
      <c r="O5414" s="1">
        <v>50.08</v>
      </c>
      <c r="P5414" s="1">
        <v>49.30</v>
      </c>
      <c r="Q5414" s="1">
        <v>2.02</v>
      </c>
      <c r="R5414" s="1">
        <v>35.36</v>
      </c>
      <c r="S5414" s="1">
        <v>62.38</v>
      </c>
      <c s="1" r="T5414">
        <v>0</v>
      </c>
      <c r="U5414" s="1">
        <v>58.72</v>
      </c>
      <c r="V5414" s="1">
        <f>100-U5414</f>
        <v>41.28</v>
      </c>
      <c r="W5414" s="1">
        <v>34.58</v>
      </c>
      <c r="X5414" s="0" t="inlineStr">
        <is>
          <t>IBGE — Censo Demográfico 2022 / SIDRA</t>
        </is>
      </c>
    </row>
    <row r="5415">
      <c r="A5415" s="0" t="inlineStr">
        <is>
          <t>5208301</t>
        </is>
      </c>
      <c r="B5415" s="0" t="inlineStr">
        <is>
          <t>Divinópolis de Goiás</t>
        </is>
      </c>
      <c r="C5415" s="0" t="inlineStr">
        <is>
          <t>GO</t>
        </is>
      </c>
      <c r="D5415" s="0" t="inlineStr">
        <is>
          <t>2022</t>
        </is>
      </c>
      <c r="E5415" s="1">
        <v>4457</v>
      </c>
      <c r="F5415" s="1">
        <v>93</v>
      </c>
      <c r="G5415" s="1">
        <v>462</v>
      </c>
      <c r="H5415" s="1">
        <v>1230</v>
      </c>
      <c r="I5415" s="1">
        <f>(F5415+G5415+H5415)/E5415*100</f>
        <v>40.049360556428090643930895221</v>
      </c>
      <c r="J5415" s="1">
        <f>(F5415+G5415)/E5415*100</f>
        <v>12.452322189813776082566748934</v>
      </c>
      <c r="K5415" s="1">
        <f>F5415/E5415*100</f>
        <v>2.0866053399147408570787525241</v>
      </c>
      <c r="L5415" s="1">
        <v>988.81</v>
      </c>
      <c r="M5415" s="1">
        <v>800.00</v>
      </c>
      <c r="N5415" s="1">
        <v>13.88</v>
      </c>
      <c r="O5415" s="1">
        <v>83.95</v>
      </c>
      <c r="P5415" s="1">
        <v>9.24</v>
      </c>
      <c r="Q5415" s="1">
        <v>1.34</v>
      </c>
      <c r="R5415" s="1">
        <v>22.19</v>
      </c>
      <c r="S5415" s="1">
        <v>75.32</v>
      </c>
      <c r="T5415" s="1">
        <v>0.18</v>
      </c>
      <c r="U5415" s="1">
        <v>82.80</v>
      </c>
      <c r="V5415" s="1">
        <f>100-U5415</f>
        <v>17.20</v>
      </c>
      <c r="W5415" s="1">
        <v>16.66</v>
      </c>
      <c r="X5415" s="0" t="inlineStr">
        <is>
          <t>IBGE — Censo Demográfico 2022 / SIDRA</t>
        </is>
      </c>
    </row>
    <row r="5416">
      <c r="A5416" s="0" t="inlineStr">
        <is>
          <t>5208400</t>
        </is>
      </c>
      <c r="B5416" s="0" t="inlineStr">
        <is>
          <t>Goianápolis</t>
        </is>
      </c>
      <c r="C5416" s="0" t="inlineStr">
        <is>
          <t>GO</t>
        </is>
      </c>
      <c r="D5416" s="0" t="inlineStr">
        <is>
          <t>2022</t>
        </is>
      </c>
      <c r="E5416" s="1">
        <v>13883</v>
      </c>
      <c r="F5416" s="1">
        <v>297</v>
      </c>
      <c r="G5416" s="1">
        <v>617</v>
      </c>
      <c r="H5416" s="1">
        <v>2789</v>
      </c>
      <c r="I5416" s="1">
        <f>(F5416+G5416+H5416)/E5416*100</f>
        <v>26.672909313548944752575091839</v>
      </c>
      <c r="J5416" s="1">
        <f>(F5416+G5416)/E5416*100</f>
        <v>6.5835914427717352157314701433</v>
      </c>
      <c r="K5416" s="1">
        <f>F5416/E5416*100</f>
        <v>2.1393070661960671324641648059</v>
      </c>
      <c r="L5416" s="1">
        <v>1280.32</v>
      </c>
      <c r="M5416" s="1">
        <v>966.67</v>
      </c>
      <c r="N5416" s="1">
        <v>7.08</v>
      </c>
      <c r="O5416" s="1">
        <v>84.16</v>
      </c>
      <c r="P5416" s="1">
        <v>9.75</v>
      </c>
      <c r="Q5416" s="1">
        <v>3.78</v>
      </c>
      <c r="R5416" s="1">
        <v>74.87</v>
      </c>
      <c r="S5416" s="1">
        <v>21.25</v>
      </c>
      <c r="T5416" s="1">
        <v>0.04</v>
      </c>
      <c r="U5416" s="1">
        <v>97.07</v>
      </c>
      <c r="V5416" s="1">
        <f>100-U5416</f>
        <v>2.93</v>
      </c>
      <c r="W5416" s="1">
        <v>2.34</v>
      </c>
      <c r="X5416" s="0" t="inlineStr">
        <is>
          <t>IBGE — Censo Demográfico 2022 / SIDRA</t>
        </is>
      </c>
    </row>
    <row r="5417">
      <c r="A5417" s="0" t="inlineStr">
        <is>
          <t>5208509</t>
        </is>
      </c>
      <c r="B5417" s="0" t="inlineStr">
        <is>
          <t>Goiandira</t>
        </is>
      </c>
      <c r="C5417" s="0" t="inlineStr">
        <is>
          <t>GO</t>
        </is>
      </c>
      <c r="D5417" s="0" t="inlineStr">
        <is>
          <t>2022</t>
        </is>
      </c>
      <c r="E5417" s="1">
        <v>4958</v>
      </c>
      <c r="F5417" s="1">
        <v>81</v>
      </c>
      <c r="G5417" s="1">
        <v>82</v>
      </c>
      <c r="H5417" s="1">
        <v>657</v>
      </c>
      <c r="I5417" s="1">
        <f>(F5417+G5417+H5417)/E5417*100</f>
        <v>16.5389269866881807180314643</v>
      </c>
      <c r="J5417" s="1">
        <f>(F5417+G5417)/E5417*100</f>
        <v>3.2876159741831383622428398548</v>
      </c>
      <c r="K5417" s="1">
        <f>F5417/E5417*100</f>
        <v>1.6337232755143202904396934248</v>
      </c>
      <c r="L5417" s="1">
        <v>1519.40</v>
      </c>
      <c r="M5417" s="1">
        <v>1212.00</v>
      </c>
      <c r="N5417" s="1">
        <v>5.20</v>
      </c>
      <c r="O5417" s="1">
        <v>88.78</v>
      </c>
      <c r="P5417" s="1">
        <v>9.43</v>
      </c>
      <c r="Q5417" s="1">
        <v>1.63</v>
      </c>
      <c r="R5417" s="1">
        <v>30.72</v>
      </c>
      <c r="S5417" s="1">
        <v>67.65</v>
      </c>
      <c s="1" r="T5417">
        <v>0</v>
      </c>
      <c r="U5417" s="1">
        <v>95.73</v>
      </c>
      <c r="V5417" s="1">
        <f>100-U5417</f>
        <v>4.27</v>
      </c>
      <c r="W5417" s="1">
        <v>3.85</v>
      </c>
      <c r="X5417" s="0" t="inlineStr">
        <is>
          <t>IBGE — Censo Demográfico 2022 / SIDRA</t>
        </is>
      </c>
    </row>
    <row r="5418">
      <c r="A5418" s="0" t="inlineStr">
        <is>
          <t>5208608</t>
        </is>
      </c>
      <c r="B5418" s="0" t="inlineStr">
        <is>
          <t>Goianésia</t>
        </is>
      </c>
      <c r="C5418" s="0" t="inlineStr">
        <is>
          <t>GO</t>
        </is>
      </c>
      <c r="D5418" s="0" t="inlineStr">
        <is>
          <t>2022</t>
        </is>
      </c>
      <c r="E5418" s="1">
        <v>72848</v>
      </c>
      <c r="F5418" s="1">
        <v>1742</v>
      </c>
      <c r="G5418" s="1">
        <v>2866</v>
      </c>
      <c r="H5418" s="1">
        <v>10306</v>
      </c>
      <c r="I5418" s="1">
        <f>(F5418+G5418+H5418)/E5418*100</f>
        <v>20.472765209751811992093125412</v>
      </c>
      <c r="J5418" s="1">
        <f>(F5418+G5418)/E5418*100</f>
        <v>6.3254996705468921590160333846</v>
      </c>
      <c r="K5418" s="1">
        <f>F5418/E5418*100</f>
        <v>2.3912804744124752910169119262</v>
      </c>
      <c r="L5418" s="1">
        <v>1539.47</v>
      </c>
      <c r="M5418" s="1">
        <v>1200.00</v>
      </c>
      <c r="N5418" s="1">
        <v>6.82</v>
      </c>
      <c r="O5418" s="1">
        <v>75.55</v>
      </c>
      <c r="P5418" s="1">
        <v>14.91</v>
      </c>
      <c r="Q5418" s="1">
        <v>81.14</v>
      </c>
      <c r="R5418" s="1">
        <v>7.13</v>
      </c>
      <c r="S5418" s="1">
        <v>11.60</v>
      </c>
      <c r="T5418" s="1">
        <v>0.01</v>
      </c>
      <c r="U5418" s="1">
        <v>96.61</v>
      </c>
      <c r="V5418" s="1">
        <f>100-U5418</f>
        <v>3.39</v>
      </c>
      <c r="W5418" s="1">
        <v>2.81</v>
      </c>
      <c r="X5418" s="0" t="inlineStr">
        <is>
          <t>IBGE — Censo Demográfico 2022 / SIDRA</t>
        </is>
      </c>
    </row>
    <row r="5419">
      <c r="A5419" s="0" t="inlineStr">
        <is>
          <t>5208707</t>
        </is>
      </c>
      <c r="B5419" s="0" t="inlineStr">
        <is>
          <t>Goiânia</t>
        </is>
      </c>
      <c r="C5419" s="0" t="inlineStr">
        <is>
          <t>GO</t>
        </is>
      </c>
      <c r="D5419" s="0" t="inlineStr">
        <is>
          <t>2022</t>
        </is>
      </c>
      <c r="E5419" s="1">
        <v>1434577</v>
      </c>
      <c r="F5419" s="1">
        <v>49837</v>
      </c>
      <c r="G5419" s="1">
        <v>48713</v>
      </c>
      <c r="H5419" s="1">
        <v>154473</v>
      </c>
      <c r="I5419" s="1">
        <f>(F5419+G5419+H5419)/E5419*100</f>
        <v>17.637463865655172221498044371</v>
      </c>
      <c r="J5419" s="1">
        <f>(F5419+G5419)/E5419*100</f>
        <v>6.8696208011141960313040011097</v>
      </c>
      <c r="K5419" s="1">
        <f>F5419/E5419*100</f>
        <v>3.4739857114675615181339168271</v>
      </c>
      <c r="L5419" s="1">
        <v>2668.80</v>
      </c>
      <c r="M5419" s="1">
        <v>1450.00</v>
      </c>
      <c r="N5419" s="1">
        <v>2.49</v>
      </c>
      <c r="O5419" s="1">
        <v>95.41</v>
      </c>
      <c r="P5419" s="1">
        <v>2.67</v>
      </c>
      <c r="Q5419" s="1">
        <v>79.19</v>
      </c>
      <c r="R5419" s="1">
        <v>12.42</v>
      </c>
      <c r="S5419" s="1">
        <v>8.18</v>
      </c>
      <c r="T5419" s="1">
        <v>0.01</v>
      </c>
      <c r="U5419" s="1">
        <v>99.78</v>
      </c>
      <c r="V5419" s="1">
        <f>100-U5419</f>
        <v>0.22</v>
      </c>
      <c r="W5419" s="1">
        <v>0.10</v>
      </c>
      <c r="X5419" s="0" t="inlineStr">
        <is>
          <t>IBGE — Censo Demográfico 2022 / SIDRA</t>
        </is>
      </c>
    </row>
    <row r="5420">
      <c r="A5420" s="0" t="inlineStr">
        <is>
          <t>5208806</t>
        </is>
      </c>
      <c r="B5420" s="0" t="inlineStr">
        <is>
          <t>Goianira</t>
        </is>
      </c>
      <c r="C5420" s="0" t="inlineStr">
        <is>
          <t>GO</t>
        </is>
      </c>
      <c r="D5420" s="0" t="inlineStr">
        <is>
          <t>2022</t>
        </is>
      </c>
      <c r="E5420" s="1">
        <v>71855</v>
      </c>
      <c r="F5420" s="1">
        <v>1143</v>
      </c>
      <c r="G5420" s="1">
        <v>5736</v>
      </c>
      <c r="H5420" s="1">
        <v>14379</v>
      </c>
      <c r="I5420" s="1">
        <f>(F5420+G5420+H5420)/E5420*100</f>
        <v>29.58458005705935564678867163</v>
      </c>
      <c r="J5420" s="1">
        <f>(F5420+G5420)/E5420*100</f>
        <v>9.573446524250226149885185443</v>
      </c>
      <c r="K5420" s="1">
        <f>F5420/E5420*100</f>
        <v>1.5907035001043768700855890335</v>
      </c>
      <c r="L5420" s="1">
        <v>1135.58</v>
      </c>
      <c r="M5420" s="1">
        <v>900.00</v>
      </c>
      <c r="N5420" s="1">
        <v>4.79</v>
      </c>
      <c r="O5420" s="1">
        <v>70.82</v>
      </c>
      <c r="P5420" s="1">
        <v>24.84</v>
      </c>
      <c r="Q5420" s="1">
        <v>26.37</v>
      </c>
      <c r="R5420" s="1">
        <v>41.63</v>
      </c>
      <c r="S5420" s="1">
        <v>31.94</v>
      </c>
      <c r="T5420" s="1">
        <v>0.00</v>
      </c>
      <c r="U5420" s="1">
        <v>99.00</v>
      </c>
      <c r="V5420" s="1">
        <f>100-U5420</f>
        <v>1.00</v>
      </c>
      <c r="W5420" s="1">
        <v>0.72</v>
      </c>
      <c r="X5420" s="0" t="inlineStr">
        <is>
          <t>IBGE — Censo Demográfico 2022 / SIDRA</t>
        </is>
      </c>
    </row>
    <row r="5421">
      <c r="A5421" s="0" t="inlineStr">
        <is>
          <t>5208905</t>
        </is>
      </c>
      <c r="B5421" s="0" t="inlineStr">
        <is>
          <t>Goiás</t>
        </is>
      </c>
      <c r="C5421" s="0" t="inlineStr">
        <is>
          <t>GO</t>
        </is>
      </c>
      <c r="D5421" s="0" t="inlineStr">
        <is>
          <t>2022</t>
        </is>
      </c>
      <c r="E5421" s="1">
        <v>23955</v>
      </c>
      <c r="F5421" s="1">
        <v>556</v>
      </c>
      <c r="G5421" s="1">
        <v>1171</v>
      </c>
      <c r="H5421" s="1">
        <v>3731</v>
      </c>
      <c r="I5421" s="1">
        <f>(F5421+G5421+H5421)/E5421*100</f>
        <v>22.784387393028595282821957838</v>
      </c>
      <c r="J5421" s="1">
        <f>(F5421+G5421)/E5421*100</f>
        <v>7.209350866207472343978292632</v>
      </c>
      <c r="K5421" s="1">
        <f>F5421/E5421*100</f>
        <v>2.3210185764975996660404925903</v>
      </c>
      <c r="L5421" s="1">
        <v>1718.77</v>
      </c>
      <c r="M5421" s="1">
        <v>1200.00</v>
      </c>
      <c r="N5421" s="1">
        <v>8.91</v>
      </c>
      <c r="O5421" s="1">
        <v>74.72</v>
      </c>
      <c r="P5421" s="1">
        <v>24.44</v>
      </c>
      <c r="Q5421" s="1">
        <v>45.53</v>
      </c>
      <c r="R5421" s="1">
        <v>20.74</v>
      </c>
      <c r="S5421" s="1">
        <v>32.89</v>
      </c>
      <c r="T5421" s="1">
        <v>0.10</v>
      </c>
      <c r="U5421" s="1">
        <v>78.53</v>
      </c>
      <c r="V5421" s="1">
        <f>100-U5421</f>
        <v>21.47</v>
      </c>
      <c r="W5421" s="1">
        <v>19.77</v>
      </c>
      <c r="X5421" s="0" t="inlineStr">
        <is>
          <t>IBGE — Censo Demográfico 2022 / SIDRA</t>
        </is>
      </c>
    </row>
    <row r="5422">
      <c r="A5422" s="0" t="inlineStr">
        <is>
          <t>5209101</t>
        </is>
      </c>
      <c r="B5422" s="0" t="inlineStr">
        <is>
          <t>Goiatuba</t>
        </is>
      </c>
      <c r="C5422" s="0" t="inlineStr">
        <is>
          <t>GO</t>
        </is>
      </c>
      <c r="D5422" s="0" t="inlineStr">
        <is>
          <t>2022</t>
        </is>
      </c>
      <c r="E5422" s="1">
        <v>35488</v>
      </c>
      <c r="F5422" s="1">
        <v>743</v>
      </c>
      <c r="G5422" s="1">
        <v>977</v>
      </c>
      <c r="H5422" s="1">
        <v>4813</v>
      </c>
      <c r="I5422" s="1">
        <f>(F5422+G5422+H5422)/E5422*100</f>
        <v>18.409039675383228133453561767</v>
      </c>
      <c r="J5422" s="1">
        <f>(F5422+G5422)/E5422*100</f>
        <v>4.8467087466185752930568079351</v>
      </c>
      <c r="K5422" s="1">
        <f>F5422/E5422*100</f>
        <v>2.0936654643823264201983769161</v>
      </c>
      <c r="L5422" s="1">
        <v>1689.55</v>
      </c>
      <c r="M5422" s="1">
        <v>1212.00</v>
      </c>
      <c r="N5422" s="1">
        <v>5.70</v>
      </c>
      <c r="O5422" s="1">
        <v>82.70</v>
      </c>
      <c r="P5422" s="1">
        <v>12.27</v>
      </c>
      <c r="Q5422" s="1">
        <v>44.86</v>
      </c>
      <c r="R5422" s="1">
        <v>22.37</v>
      </c>
      <c r="S5422" s="1">
        <v>32.72</v>
      </c>
      <c r="T5422" s="1">
        <v>0.01</v>
      </c>
      <c r="U5422" s="1">
        <v>94.64</v>
      </c>
      <c r="V5422" s="1">
        <f>100-U5422</f>
        <v>5.36</v>
      </c>
      <c r="W5422" s="1">
        <v>3.75</v>
      </c>
      <c r="X5422" s="0" t="inlineStr">
        <is>
          <t>IBGE — Censo Demográfico 2022 / SIDRA</t>
        </is>
      </c>
    </row>
    <row r="5423">
      <c r="A5423" s="0" t="inlineStr">
        <is>
          <t>5209150</t>
        </is>
      </c>
      <c r="B5423" s="0" t="inlineStr">
        <is>
          <t>Gouvelândia</t>
        </is>
      </c>
      <c r="C5423" s="0" t="inlineStr">
        <is>
          <t>GO</t>
        </is>
      </c>
      <c r="D5423" s="0" t="inlineStr">
        <is>
          <t>2022</t>
        </is>
      </c>
      <c r="E5423" s="1">
        <v>4368</v>
      </c>
      <c r="F5423" s="1">
        <v>116</v>
      </c>
      <c r="G5423" s="1">
        <v>186</v>
      </c>
      <c r="H5423" s="1">
        <v>659</v>
      </c>
      <c r="I5423" s="1">
        <f>(F5423+G5423+H5423)/E5423*100</f>
        <v>22.000915750915750915750915751</v>
      </c>
      <c r="J5423" s="1">
        <f>(F5423+G5423)/E5423*100</f>
        <v>6.9139194139194139194139194139</v>
      </c>
      <c r="K5423" s="1">
        <f>F5423/E5423*100</f>
        <v>2.6556776556776556776556776557</v>
      </c>
      <c r="L5423" s="1">
        <v>1288.30</v>
      </c>
      <c r="M5423" s="1">
        <v>1100.00</v>
      </c>
      <c r="N5423" s="1">
        <v>12.99</v>
      </c>
      <c r="O5423" s="1">
        <v>58.10</v>
      </c>
      <c r="P5423" s="1">
        <v>24.67</v>
      </c>
      <c r="Q5423" s="1">
        <v>4.53</v>
      </c>
      <c r="R5423" s="1">
        <v>24.43</v>
      </c>
      <c r="S5423" s="1">
        <v>70.86</v>
      </c>
      <c s="1" r="T5423">
        <v>0</v>
      </c>
      <c r="U5423" s="1">
        <v>88.38</v>
      </c>
      <c r="V5423" s="1">
        <f>100-U5423</f>
        <v>11.62</v>
      </c>
      <c r="W5423" s="1">
        <v>10.07</v>
      </c>
      <c r="X5423" s="0" t="inlineStr">
        <is>
          <t>IBGE — Censo Demográfico 2022 / SIDRA</t>
        </is>
      </c>
    </row>
    <row r="5424">
      <c r="A5424" s="0" t="inlineStr">
        <is>
          <t>5209200</t>
        </is>
      </c>
      <c r="B5424" s="0" t="inlineStr">
        <is>
          <t>Guapó</t>
        </is>
      </c>
      <c r="C5424" s="0" t="inlineStr">
        <is>
          <t>GO</t>
        </is>
      </c>
      <c r="D5424" s="0" t="inlineStr">
        <is>
          <t>2022</t>
        </is>
      </c>
      <c r="E5424" s="1">
        <v>19514</v>
      </c>
      <c r="F5424" s="1">
        <v>446</v>
      </c>
      <c r="G5424" s="1">
        <v>1155</v>
      </c>
      <c r="H5424" s="1">
        <v>4453</v>
      </c>
      <c r="I5424" s="1">
        <f>(F5424+G5424+H5424)/E5424*100</f>
        <v>31.023880291073075740494004305</v>
      </c>
      <c r="J5424" s="1">
        <f>(F5424+G5424)/E5424*100</f>
        <v>8.204366096136107410064569027</v>
      </c>
      <c r="K5424" s="1">
        <f>F5424/E5424*100</f>
        <v>2.2855385876806395408424720713</v>
      </c>
      <c r="L5424" s="1">
        <v>1227.07</v>
      </c>
      <c r="M5424" s="1">
        <v>937.25</v>
      </c>
      <c r="N5424" s="1">
        <v>8.33</v>
      </c>
      <c r="O5424" s="1">
        <v>83.22</v>
      </c>
      <c r="P5424" s="1">
        <v>12.58</v>
      </c>
      <c r="Q5424" s="1">
        <v>48.69</v>
      </c>
      <c r="R5424" s="1">
        <v>28.70</v>
      </c>
      <c r="S5424" s="1">
        <v>22.40</v>
      </c>
      <c r="T5424" s="1">
        <v>0.06</v>
      </c>
      <c r="U5424" s="1">
        <v>95.33</v>
      </c>
      <c r="V5424" s="1">
        <f>100-U5424</f>
        <v>4.67</v>
      </c>
      <c r="W5424" s="1">
        <v>4.23</v>
      </c>
      <c r="X5424" s="0" t="inlineStr">
        <is>
          <t>IBGE — Censo Demográfico 2022 / SIDRA</t>
        </is>
      </c>
    </row>
    <row r="5425">
      <c r="A5425" s="0" t="inlineStr">
        <is>
          <t>5209291</t>
        </is>
      </c>
      <c r="B5425" s="0" t="inlineStr">
        <is>
          <t>Guaraíta</t>
        </is>
      </c>
      <c r="C5425" s="0" t="inlineStr">
        <is>
          <t>GO</t>
        </is>
      </c>
      <c r="D5425" s="0" t="inlineStr">
        <is>
          <t>2022</t>
        </is>
      </c>
      <c r="E5425" s="1">
        <v>2188</v>
      </c>
      <c r="F5425" s="1">
        <v>10</v>
      </c>
      <c r="G5425" s="1">
        <v>99</v>
      </c>
      <c r="H5425" s="1">
        <v>378</v>
      </c>
      <c r="I5425" s="1">
        <f>(F5425+G5425+H5425)/E5425*100</f>
        <v>22.257769652650822669104204753</v>
      </c>
      <c r="J5425" s="1">
        <f>(F5425+G5425)/E5425*100</f>
        <v>4.9817184643510054844606946984</v>
      </c>
      <c r="K5425" s="1">
        <f>F5425/E5425*100</f>
        <v>0.4570383912248628884826325411</v>
      </c>
      <c r="L5425" s="1">
        <v>1292.35</v>
      </c>
      <c r="M5425" s="1">
        <v>1100.00</v>
      </c>
      <c r="N5425" s="1">
        <v>9.97</v>
      </c>
      <c r="O5425" s="1">
        <v>61.99</v>
      </c>
      <c r="P5425" s="1">
        <v>36.47</v>
      </c>
      <c r="Q5425" s="1">
        <v>1.10</v>
      </c>
      <c r="R5425" s="1">
        <v>12.49</v>
      </c>
      <c r="S5425" s="1">
        <v>86.42</v>
      </c>
      <c s="1" r="T5425">
        <v>0</v>
      </c>
      <c r="U5425" s="1">
        <v>75.36</v>
      </c>
      <c r="V5425" s="1">
        <f>100-U5425</f>
        <v>24.64</v>
      </c>
      <c r="W5425" s="1">
        <v>22.67</v>
      </c>
      <c r="X5425" s="0" t="inlineStr">
        <is>
          <t>IBGE — Censo Demográfico 2022 / SIDRA</t>
        </is>
      </c>
    </row>
    <row r="5426">
      <c r="A5426" s="0" t="inlineStr">
        <is>
          <t>5209408</t>
        </is>
      </c>
      <c r="B5426" s="0" t="inlineStr">
        <is>
          <t>Guarani de Goiás</t>
        </is>
      </c>
      <c r="C5426" s="0" t="inlineStr">
        <is>
          <t>GO</t>
        </is>
      </c>
      <c r="D5426" s="0" t="inlineStr">
        <is>
          <t>2022</t>
        </is>
      </c>
      <c r="E5426" s="1">
        <v>4085</v>
      </c>
      <c r="F5426" s="1">
        <v>96</v>
      </c>
      <c r="G5426" s="1">
        <v>555</v>
      </c>
      <c r="H5426" s="1">
        <v>1101</v>
      </c>
      <c r="I5426" s="1">
        <f>(F5426+G5426+H5426)/E5426*100</f>
        <v>42.888616891064871481028151775</v>
      </c>
      <c r="J5426" s="1">
        <f>(F5426+G5426)/E5426*100</f>
        <v>15.9363525091799265605875153</v>
      </c>
      <c r="K5426" s="1">
        <f>F5426/E5426*100</f>
        <v>2.3500611995104039167686658507</v>
      </c>
      <c r="L5426" s="1">
        <v>916.72</v>
      </c>
      <c r="M5426" s="1">
        <v>723.00</v>
      </c>
      <c r="N5426" s="1">
        <v>17.74</v>
      </c>
      <c r="O5426" s="1">
        <v>48.89</v>
      </c>
      <c r="P5426" s="1">
        <v>48.19</v>
      </c>
      <c r="Q5426" s="1">
        <v>1.46</v>
      </c>
      <c r="R5426" s="1">
        <v>21.31</v>
      </c>
      <c r="S5426" s="1">
        <v>73.68</v>
      </c>
      <c r="T5426" s="1">
        <v>3.27</v>
      </c>
      <c r="U5426" s="1">
        <v>56.48</v>
      </c>
      <c r="V5426" s="1">
        <f>100-U5426</f>
        <v>43.52</v>
      </c>
      <c r="W5426" s="1">
        <v>39.90</v>
      </c>
      <c r="X5426" s="0" t="inlineStr">
        <is>
          <t>IBGE — Censo Demográfico 2022 / SIDRA</t>
        </is>
      </c>
    </row>
    <row r="5427">
      <c r="A5427" s="0" t="inlineStr">
        <is>
          <t>5209457</t>
        </is>
      </c>
      <c r="B5427" s="0" t="inlineStr">
        <is>
          <t>Guarinos</t>
        </is>
      </c>
      <c r="C5427" s="0" t="inlineStr">
        <is>
          <t>GO</t>
        </is>
      </c>
      <c r="D5427" s="0" t="inlineStr">
        <is>
          <t>2022</t>
        </is>
      </c>
      <c r="E5427" s="1">
        <v>2161</v>
      </c>
      <c r="F5427" s="1">
        <v>85</v>
      </c>
      <c r="G5427" s="1">
        <v>145</v>
      </c>
      <c r="H5427" s="1">
        <v>454</v>
      </c>
      <c r="I5427" s="1">
        <f>(F5427+G5427+H5427)/E5427*100</f>
        <v>31.652012956964368347987043036</v>
      </c>
      <c r="J5427" s="1">
        <f>(F5427+G5427)/E5427*100</f>
        <v>10.643220731142989356779268857</v>
      </c>
      <c r="K5427" s="1">
        <f>F5427/E5427*100</f>
        <v>3.9333641832484960666358167515</v>
      </c>
      <c r="L5427" s="1">
        <v>1100.76</v>
      </c>
      <c r="M5427" s="1">
        <v>900.00</v>
      </c>
      <c r="N5427" s="1">
        <v>14.10</v>
      </c>
      <c r="O5427" s="1">
        <v>56.96</v>
      </c>
      <c r="P5427" s="1">
        <v>41.90</v>
      </c>
      <c r="Q5427" s="1">
        <v>5.10</v>
      </c>
      <c r="R5427" s="1">
        <v>18.80</v>
      </c>
      <c r="S5427" s="1">
        <v>75.42</v>
      </c>
      <c r="T5427" s="1">
        <v>0.45</v>
      </c>
      <c r="U5427" s="1">
        <v>66.48</v>
      </c>
      <c r="V5427" s="1">
        <f>100-U5427</f>
        <v>33.52</v>
      </c>
      <c r="W5427" s="1">
        <v>30.12</v>
      </c>
      <c r="X5427" s="0" t="inlineStr">
        <is>
          <t>IBGE — Censo Demográfico 2022 / SIDRA</t>
        </is>
      </c>
    </row>
    <row r="5428">
      <c r="A5428" s="0" t="inlineStr">
        <is>
          <t>5209606</t>
        </is>
      </c>
      <c r="B5428" s="0" t="inlineStr">
        <is>
          <t>Heitoraí</t>
        </is>
      </c>
      <c r="C5428" s="0" t="inlineStr">
        <is>
          <t>GO</t>
        </is>
      </c>
      <c r="D5428" s="0" t="inlineStr">
        <is>
          <t>2022</t>
        </is>
      </c>
      <c r="E5428" s="1">
        <v>3348</v>
      </c>
      <c r="F5428" s="1">
        <v>20</v>
      </c>
      <c r="G5428" s="1">
        <v>110</v>
      </c>
      <c r="H5428" s="1">
        <v>695</v>
      </c>
      <c r="I5428" s="1">
        <f>(F5428+G5428+H5428)/E5428*100</f>
        <v>24.641577060931899641577060932</v>
      </c>
      <c r="J5428" s="1">
        <f>(F5428+G5428)/E5428*100</f>
        <v>3.8829151732377538829151732378</v>
      </c>
      <c r="K5428" s="1">
        <f>F5428/E5428*100</f>
        <v>0.5973715651135005973715651135</v>
      </c>
      <c r="L5428" s="1">
        <v>1315.65</v>
      </c>
      <c r="M5428" s="1">
        <v>1066.67</v>
      </c>
      <c r="N5428" s="1">
        <v>10.89</v>
      </c>
      <c r="O5428" s="1">
        <v>71.44</v>
      </c>
      <c r="P5428" s="1">
        <v>27.53</v>
      </c>
      <c r="Q5428" s="1">
        <v>0.66</v>
      </c>
      <c r="R5428" s="1">
        <v>31.14</v>
      </c>
      <c r="S5428" s="1">
        <v>68.12</v>
      </c>
      <c s="1" r="T5428">
        <v>0</v>
      </c>
      <c r="U5428" s="1">
        <v>82.44</v>
      </c>
      <c r="V5428" s="1">
        <f>100-U5428</f>
        <v>17.56</v>
      </c>
      <c r="W5428" s="1">
        <v>13.28</v>
      </c>
      <c r="X5428" s="0" t="inlineStr">
        <is>
          <t>IBGE — Censo Demográfico 2022 / SIDRA</t>
        </is>
      </c>
    </row>
    <row r="5429">
      <c r="A5429" s="0" t="inlineStr">
        <is>
          <t>5209705</t>
        </is>
      </c>
      <c r="B5429" s="0" t="inlineStr">
        <is>
          <t>Hidrolândia</t>
        </is>
      </c>
      <c r="C5429" s="0" t="inlineStr">
        <is>
          <t>GO</t>
        </is>
      </c>
      <c r="D5429" s="0" t="inlineStr">
        <is>
          <t>2022</t>
        </is>
      </c>
      <c r="E5429" s="1">
        <v>27584</v>
      </c>
      <c r="F5429" s="1">
        <v>525</v>
      </c>
      <c r="G5429" s="1">
        <v>987</v>
      </c>
      <c r="H5429" s="1">
        <v>5323</v>
      </c>
      <c r="I5429" s="1">
        <f>(F5429+G5429+H5429)/E5429*100</f>
        <v>24.77885730858468677494199536</v>
      </c>
      <c r="J5429" s="1">
        <f>(F5429+G5429)/E5429*100</f>
        <v>5.4814385150812064965197215777</v>
      </c>
      <c r="K5429" s="1">
        <f>F5429/E5429*100</f>
        <v>1.9032772621809744779582366589</v>
      </c>
      <c r="L5429" s="1">
        <v>1626.34</v>
      </c>
      <c r="M5429" s="1">
        <v>1109.67</v>
      </c>
      <c r="N5429" s="1">
        <v>5.04</v>
      </c>
      <c r="O5429" s="1">
        <v>49.69</v>
      </c>
      <c r="P5429" s="1">
        <v>43.20</v>
      </c>
      <c r="Q5429" s="1">
        <v>10.16</v>
      </c>
      <c r="R5429" s="1">
        <v>53.74</v>
      </c>
      <c r="S5429" s="1">
        <v>35.90</v>
      </c>
      <c r="T5429" s="1">
        <v>0.07</v>
      </c>
      <c r="U5429" s="1">
        <v>90.82</v>
      </c>
      <c r="V5429" s="1">
        <f>100-U5429</f>
        <v>9.18</v>
      </c>
      <c r="W5429" s="1">
        <v>7.17</v>
      </c>
      <c r="X5429" s="0" t="inlineStr">
        <is>
          <t>IBGE — Censo Demográfico 2022 / SIDRA</t>
        </is>
      </c>
    </row>
    <row r="5430">
      <c r="A5430" s="0" t="inlineStr">
        <is>
          <t>5209804</t>
        </is>
      </c>
      <c r="B5430" s="0" t="inlineStr">
        <is>
          <t>Hidrolina</t>
        </is>
      </c>
      <c r="C5430" s="0" t="inlineStr">
        <is>
          <t>GO</t>
        </is>
      </c>
      <c r="D5430" s="0" t="inlineStr">
        <is>
          <t>2022</t>
        </is>
      </c>
      <c r="E5430" s="1">
        <v>3543</v>
      </c>
      <c r="F5430" s="1">
        <v>27</v>
      </c>
      <c r="G5430" s="1">
        <v>162</v>
      </c>
      <c r="H5430" s="1">
        <v>655</v>
      </c>
      <c r="I5430" s="1">
        <f>(F5430+G5430+H5430)/E5430*100</f>
        <v>23.821620095963872424499012137</v>
      </c>
      <c r="J5430" s="1">
        <f>(F5430+G5430)/E5430*100</f>
        <v>5.3344623200677392040643522439</v>
      </c>
      <c r="K5430" s="1">
        <f>F5430/E5430*100</f>
        <v>0.7620660457239627434377646063</v>
      </c>
      <c r="L5430" s="1">
        <v>1353.29</v>
      </c>
      <c r="M5430" s="1">
        <v>1084.80</v>
      </c>
      <c r="N5430" s="1">
        <v>9.25</v>
      </c>
      <c r="O5430" s="1">
        <v>73.47</v>
      </c>
      <c r="P5430" s="1">
        <v>21.79</v>
      </c>
      <c r="Q5430" s="1">
        <v>1.53</v>
      </c>
      <c r="R5430" s="1">
        <v>28.13</v>
      </c>
      <c r="S5430" s="1">
        <v>69.53</v>
      </c>
      <c r="T5430" s="1">
        <v>0.07</v>
      </c>
      <c r="U5430" s="1">
        <v>83.75</v>
      </c>
      <c r="V5430" s="1">
        <f>100-U5430</f>
        <v>16.25</v>
      </c>
      <c r="W5430" s="1">
        <v>14.07</v>
      </c>
      <c r="X5430" s="0" t="inlineStr">
        <is>
          <t>IBGE — Censo Demográfico 2022 / SIDRA</t>
        </is>
      </c>
    </row>
    <row r="5431">
      <c r="A5431" s="0" t="inlineStr">
        <is>
          <t>5209903</t>
        </is>
      </c>
      <c r="B5431" s="0" t="inlineStr">
        <is>
          <t>Iaciara</t>
        </is>
      </c>
      <c r="C5431" s="0" t="inlineStr">
        <is>
          <t>GO</t>
        </is>
      </c>
      <c r="D5431" s="0" t="inlineStr">
        <is>
          <t>2022</t>
        </is>
      </c>
      <c r="E5431" s="1">
        <v>10580</v>
      </c>
      <c r="F5431" s="1">
        <v>336</v>
      </c>
      <c r="G5431" s="1">
        <v>1250</v>
      </c>
      <c r="H5431" s="1">
        <v>3117</v>
      </c>
      <c r="I5431" s="1">
        <f>(F5431+G5431+H5431)/E5431*100</f>
        <v>44.451795841209829867674858223</v>
      </c>
      <c r="J5431" s="1">
        <f>(F5431+G5431)/E5431*100</f>
        <v>14.990548204158790170132325142</v>
      </c>
      <c r="K5431" s="1">
        <f>F5431/E5431*100</f>
        <v>3.1758034026465028355387523629</v>
      </c>
      <c r="L5431" s="1">
        <v>919.34</v>
      </c>
      <c r="M5431" s="1">
        <v>700.00</v>
      </c>
      <c r="N5431" s="1">
        <v>12.28</v>
      </c>
      <c r="O5431" s="1">
        <v>78.55</v>
      </c>
      <c r="P5431" s="1">
        <v>19.96</v>
      </c>
      <c r="Q5431" s="1">
        <v>3.15</v>
      </c>
      <c r="R5431" s="1">
        <v>3.37</v>
      </c>
      <c r="S5431" s="1">
        <v>92.77</v>
      </c>
      <c r="T5431" s="1">
        <v>0.08</v>
      </c>
      <c r="U5431" s="1">
        <v>87.66</v>
      </c>
      <c r="V5431" s="1">
        <f>100-U5431</f>
        <v>12.34</v>
      </c>
      <c r="W5431" s="1">
        <v>9.73</v>
      </c>
      <c r="X5431" s="0" t="inlineStr">
        <is>
          <t>IBGE — Censo Demográfico 2022 / SIDRA</t>
        </is>
      </c>
    </row>
    <row r="5432">
      <c r="A5432" s="0" t="inlineStr">
        <is>
          <t>5209937</t>
        </is>
      </c>
      <c r="B5432" s="0" t="inlineStr">
        <is>
          <t>Inaciolândia</t>
        </is>
      </c>
      <c r="C5432" s="0" t="inlineStr">
        <is>
          <t>GO</t>
        </is>
      </c>
      <c r="D5432" s="0" t="inlineStr">
        <is>
          <t>2022</t>
        </is>
      </c>
      <c r="E5432" s="1">
        <v>5891</v>
      </c>
      <c r="F5432" s="1">
        <v>52</v>
      </c>
      <c r="G5432" s="1">
        <v>276</v>
      </c>
      <c r="H5432" s="1">
        <v>1249</v>
      </c>
      <c r="I5432" s="1">
        <f>(F5432+G5432+H5432)/E5432*100</f>
        <v>26.769648616533695467662536072</v>
      </c>
      <c r="J5432" s="1">
        <f>(F5432+G5432)/E5432*100</f>
        <v>5.5678153114921066032931590562</v>
      </c>
      <c r="K5432" s="1">
        <f>F5432/E5432*100</f>
        <v>0.8827024274316754371074520455</v>
      </c>
      <c r="L5432" s="1">
        <v>1249.96</v>
      </c>
      <c r="M5432" s="1">
        <v>1008.00</v>
      </c>
      <c r="N5432" s="1">
        <v>12.47</v>
      </c>
      <c r="O5432" s="1">
        <v>70.23</v>
      </c>
      <c r="P5432" s="1">
        <v>22.56</v>
      </c>
      <c r="Q5432" s="1">
        <v>12.23</v>
      </c>
      <c r="R5432" s="1">
        <v>21.48</v>
      </c>
      <c r="S5432" s="1">
        <v>65.97</v>
      </c>
      <c r="T5432" s="1">
        <v>0.05</v>
      </c>
      <c r="U5432" s="1">
        <v>90.39</v>
      </c>
      <c r="V5432" s="1">
        <f>100-U5432</f>
        <v>9.61</v>
      </c>
      <c r="W5432" s="1">
        <v>6.52</v>
      </c>
      <c r="X5432" s="0" t="inlineStr">
        <is>
          <t>IBGE — Censo Demográfico 2022 / SIDRA</t>
        </is>
      </c>
    </row>
    <row r="5433">
      <c r="A5433" s="0" t="inlineStr">
        <is>
          <t>5209952</t>
        </is>
      </c>
      <c r="B5433" s="0" t="inlineStr">
        <is>
          <t>Indiara</t>
        </is>
      </c>
      <c r="C5433" s="0" t="inlineStr">
        <is>
          <t>GO</t>
        </is>
      </c>
      <c r="D5433" s="0" t="inlineStr">
        <is>
          <t>2022</t>
        </is>
      </c>
      <c r="E5433" s="1">
        <v>16983</v>
      </c>
      <c r="F5433" s="1">
        <v>265</v>
      </c>
      <c r="G5433" s="1">
        <v>642</v>
      </c>
      <c r="H5433" s="1">
        <v>2566</v>
      </c>
      <c r="I5433" s="1">
        <f>(F5433+G5433+H5433)/E5433*100</f>
        <v>20.449861626332214567508685156</v>
      </c>
      <c r="J5433" s="1">
        <f>(F5433+G5433)/E5433*100</f>
        <v>5.3406347523994582818112229877</v>
      </c>
      <c r="K5433" s="1">
        <f>F5433/E5433*100</f>
        <v>1.5603839133250897956780309721</v>
      </c>
      <c r="L5433" s="1">
        <v>1441.09</v>
      </c>
      <c r="M5433" s="1">
        <v>1100.00</v>
      </c>
      <c r="N5433" s="1">
        <v>8.22</v>
      </c>
      <c r="O5433" s="1">
        <v>83.15</v>
      </c>
      <c r="P5433" s="1">
        <v>13.77</v>
      </c>
      <c r="Q5433" s="1">
        <v>2.13</v>
      </c>
      <c r="R5433" s="1">
        <v>51.86</v>
      </c>
      <c r="S5433" s="1">
        <v>45.68</v>
      </c>
      <c r="T5433" s="1">
        <v>0.02</v>
      </c>
      <c r="U5433" s="1">
        <v>90.37</v>
      </c>
      <c r="V5433" s="1">
        <f>100-U5433</f>
        <v>9.63</v>
      </c>
      <c r="W5433" s="1">
        <v>7.56</v>
      </c>
      <c r="X5433" s="0" t="inlineStr">
        <is>
          <t>IBGE — Censo Demográfico 2022 / SIDRA</t>
        </is>
      </c>
    </row>
    <row r="5434">
      <c r="A5434" s="0" t="inlineStr">
        <is>
          <t>5210000</t>
        </is>
      </c>
      <c r="B5434" s="0" t="inlineStr">
        <is>
          <t>Inhumas</t>
        </is>
      </c>
      <c r="C5434" s="0" t="inlineStr">
        <is>
          <t>GO</t>
        </is>
      </c>
      <c r="D5434" s="0" t="inlineStr">
        <is>
          <t>2022</t>
        </is>
      </c>
      <c r="E5434" s="1">
        <v>51817</v>
      </c>
      <c r="F5434" s="1">
        <v>1440</v>
      </c>
      <c r="G5434" s="1">
        <v>2191</v>
      </c>
      <c r="H5434" s="1">
        <v>9209</v>
      </c>
      <c r="I5434" s="1">
        <f>(F5434+G5434+H5434)/E5434*100</f>
        <v>24.779512515197715035606075226</v>
      </c>
      <c r="J5434" s="1">
        <f>(F5434+G5434)/E5434*100</f>
        <v>7.0073527992743694154428083448</v>
      </c>
      <c r="K5434" s="1">
        <f>F5434/E5434*100</f>
        <v>2.7790107493679680413763822684</v>
      </c>
      <c r="L5434" s="1">
        <v>1498.36</v>
      </c>
      <c r="M5434" s="1">
        <v>1140.00</v>
      </c>
      <c r="N5434" s="1">
        <v>7.29</v>
      </c>
      <c r="O5434" s="1">
        <v>86.60</v>
      </c>
      <c r="P5434" s="1">
        <v>9.09</v>
      </c>
      <c r="Q5434" s="1">
        <v>61.96</v>
      </c>
      <c r="R5434" s="1">
        <v>27.66</v>
      </c>
      <c r="S5434" s="1">
        <v>10.16</v>
      </c>
      <c r="T5434" s="1">
        <v>0.03</v>
      </c>
      <c r="U5434" s="1">
        <v>95.76</v>
      </c>
      <c r="V5434" s="1">
        <f>100-U5434</f>
        <v>4.24</v>
      </c>
      <c r="W5434" s="1">
        <v>2.78</v>
      </c>
      <c r="X5434" s="0" t="inlineStr">
        <is>
          <t>IBGE — Censo Demográfico 2022 / SIDRA</t>
        </is>
      </c>
    </row>
    <row r="5435">
      <c r="A5435" s="0" t="inlineStr">
        <is>
          <t>5210109</t>
        </is>
      </c>
      <c r="B5435" s="0" t="inlineStr">
        <is>
          <t>Ipameri</t>
        </is>
      </c>
      <c r="C5435" s="0" t="inlineStr">
        <is>
          <t>GO</t>
        </is>
      </c>
      <c r="D5435" s="0" t="inlineStr">
        <is>
          <t>2022</t>
        </is>
      </c>
      <c r="E5435" s="1">
        <v>25412</v>
      </c>
      <c r="F5435" s="1">
        <v>409</v>
      </c>
      <c r="G5435" s="1">
        <v>1015</v>
      </c>
      <c r="H5435" s="1">
        <v>4258</v>
      </c>
      <c r="I5435" s="1">
        <f>(F5435+G5435+H5435)/E5435*100</f>
        <v>22.359515189674169683614040611</v>
      </c>
      <c r="J5435" s="1">
        <f>(F5435+G5435)/E5435*100</f>
        <v>5.6036518180387218636864473477</v>
      </c>
      <c r="K5435" s="1">
        <f>F5435/E5435*100</f>
        <v>1.6094758381866834566346607902</v>
      </c>
      <c r="L5435" s="1">
        <v>1527.05</v>
      </c>
      <c r="M5435" s="1">
        <v>1181.00</v>
      </c>
      <c r="N5435" s="1">
        <v>6.82</v>
      </c>
      <c r="O5435" s="1">
        <v>85.51</v>
      </c>
      <c r="P5435" s="1">
        <v>13.05</v>
      </c>
      <c r="Q5435" s="1">
        <v>50.96</v>
      </c>
      <c r="R5435" s="1">
        <v>23.67</v>
      </c>
      <c r="S5435" s="1">
        <v>23.12</v>
      </c>
      <c r="T5435" s="1">
        <v>0.05</v>
      </c>
      <c r="U5435" s="1">
        <v>91.68</v>
      </c>
      <c r="V5435" s="1">
        <f>100-U5435</f>
        <v>8.32</v>
      </c>
      <c r="W5435" s="1">
        <v>7.49</v>
      </c>
      <c r="X5435" s="0" t="inlineStr">
        <is>
          <t>IBGE — Censo Demográfico 2022 / SIDRA</t>
        </is>
      </c>
    </row>
    <row r="5436">
      <c r="A5436" s="0" t="inlineStr">
        <is>
          <t>5210158</t>
        </is>
      </c>
      <c r="B5436" s="0" t="inlineStr">
        <is>
          <t>Ipiranga de Goiás</t>
        </is>
      </c>
      <c r="C5436" s="0" t="inlineStr">
        <is>
          <t>GO</t>
        </is>
      </c>
      <c r="D5436" s="0" t="inlineStr">
        <is>
          <t>2022</t>
        </is>
      </c>
      <c r="E5436" s="1">
        <v>2919</v>
      </c>
      <c r="F5436" s="1">
        <v>34</v>
      </c>
      <c r="G5436" s="1">
        <v>123</v>
      </c>
      <c r="H5436" s="1">
        <v>523</v>
      </c>
      <c r="I5436" s="1">
        <f>(F5436+G5436+H5436)/E5436*100</f>
        <v>23.295649194929770469338814663</v>
      </c>
      <c r="J5436" s="1">
        <f>(F5436+G5436)/E5436*100</f>
        <v>5.3785542994176087701267557383</v>
      </c>
      <c r="K5436" s="1">
        <f>F5436/E5436*100</f>
        <v>1.1647824597464885234669407331</v>
      </c>
      <c r="L5436" s="1">
        <v>1315.82</v>
      </c>
      <c r="M5436" s="1">
        <v>1206.00</v>
      </c>
      <c r="N5436" s="1">
        <v>8.30</v>
      </c>
      <c r="O5436" s="1">
        <v>60.46</v>
      </c>
      <c r="P5436" s="1">
        <v>35.99</v>
      </c>
      <c r="Q5436" s="1">
        <v>0.68</v>
      </c>
      <c r="R5436" s="1">
        <v>2.71</v>
      </c>
      <c r="S5436" s="1">
        <v>96.11</v>
      </c>
      <c r="T5436" s="1">
        <v>0.25</v>
      </c>
      <c r="U5436" s="1">
        <v>73.50</v>
      </c>
      <c r="V5436" s="1">
        <f>100-U5436</f>
        <v>26.50</v>
      </c>
      <c r="W5436" s="1">
        <v>21.34</v>
      </c>
      <c r="X5436" s="0" t="inlineStr">
        <is>
          <t>IBGE — Censo Demográfico 2022 / SIDRA</t>
        </is>
      </c>
    </row>
    <row r="5437">
      <c r="A5437" s="0" t="inlineStr">
        <is>
          <t>5210208</t>
        </is>
      </c>
      <c r="B5437" s="0" t="inlineStr">
        <is>
          <t>Iporá</t>
        </is>
      </c>
      <c r="C5437" s="0" t="inlineStr">
        <is>
          <t>GO</t>
        </is>
      </c>
      <c r="D5437" s="0" t="inlineStr">
        <is>
          <t>2022</t>
        </is>
      </c>
      <c r="E5437" s="1">
        <v>35312</v>
      </c>
      <c r="F5437" s="1">
        <v>1209</v>
      </c>
      <c r="G5437" s="1">
        <v>1319</v>
      </c>
      <c r="H5437" s="1">
        <v>5251</v>
      </c>
      <c r="I5437" s="1">
        <f>(F5437+G5437+H5437)/E5437*100</f>
        <v>22.029338468509288627095604894</v>
      </c>
      <c r="J5437" s="1">
        <f>(F5437+G5437)/E5437*100</f>
        <v>7.1590394200271862256456728591</v>
      </c>
      <c r="K5437" s="1">
        <f>F5437/E5437*100</f>
        <v>3.4237652922519256909832351609</v>
      </c>
      <c r="L5437" s="1">
        <v>1748.63</v>
      </c>
      <c r="M5437" s="1">
        <v>1212.00</v>
      </c>
      <c r="N5437" s="1">
        <v>7.00</v>
      </c>
      <c r="O5437" s="1">
        <v>90.87</v>
      </c>
      <c r="P5437" s="1">
        <v>6.89</v>
      </c>
      <c r="Q5437" s="1">
        <v>48.21</v>
      </c>
      <c r="R5437" s="1">
        <v>20.17</v>
      </c>
      <c r="S5437" s="1">
        <v>31.45</v>
      </c>
      <c r="T5437" s="1">
        <v>0.01</v>
      </c>
      <c r="U5437" s="1">
        <v>93.31</v>
      </c>
      <c r="V5437" s="1">
        <f>100-U5437</f>
        <v>6.69</v>
      </c>
      <c r="W5437" s="1">
        <v>4.58</v>
      </c>
      <c r="X5437" s="0" t="inlineStr">
        <is>
          <t>IBGE — Censo Demográfico 2022 / SIDRA</t>
        </is>
      </c>
    </row>
    <row r="5438">
      <c r="A5438" s="0" t="inlineStr">
        <is>
          <t>5210307</t>
        </is>
      </c>
      <c r="B5438" s="0" t="inlineStr">
        <is>
          <t>Israelândia</t>
        </is>
      </c>
      <c r="C5438" s="0" t="inlineStr">
        <is>
          <t>GO</t>
        </is>
      </c>
      <c r="D5438" s="0" t="inlineStr">
        <is>
          <t>2022</t>
        </is>
      </c>
      <c r="E5438" s="1">
        <v>2495</v>
      </c>
      <c r="F5438" s="1">
        <v>98</v>
      </c>
      <c r="G5438" s="1">
        <v>108</v>
      </c>
      <c r="H5438" s="1">
        <v>455</v>
      </c>
      <c r="I5438" s="1">
        <f>(F5438+G5438+H5438)/E5438*100</f>
        <v>26.492985971943887775551102204</v>
      </c>
      <c r="J5438" s="1">
        <f>(F5438+G5438)/E5438*100</f>
        <v>8.256513026052104208416833667</v>
      </c>
      <c r="K5438" s="1">
        <f>F5438/E5438*100</f>
        <v>3.9278557114228456913827655311</v>
      </c>
      <c r="L5438" s="1">
        <v>1254.54</v>
      </c>
      <c r="M5438" s="1">
        <v>1010.00</v>
      </c>
      <c r="N5438" s="1">
        <v>10.62</v>
      </c>
      <c r="O5438" s="1">
        <v>73.88</v>
      </c>
      <c r="P5438" s="1">
        <v>25.34</v>
      </c>
      <c r="Q5438" s="1">
        <v>3.20</v>
      </c>
      <c r="R5438" s="1">
        <v>73.11</v>
      </c>
      <c r="S5438" s="1">
        <v>23.50</v>
      </c>
      <c s="1" r="T5438">
        <v>0</v>
      </c>
      <c r="U5438" s="1">
        <v>82.91</v>
      </c>
      <c r="V5438" s="1">
        <f>100-U5438</f>
        <v>17.09</v>
      </c>
      <c r="W5438" s="1">
        <v>16.89</v>
      </c>
      <c r="X5438" s="0" t="inlineStr">
        <is>
          <t>IBGE — Censo Demográfico 2022 / SIDRA</t>
        </is>
      </c>
    </row>
    <row r="5439">
      <c r="A5439" s="0" t="inlineStr">
        <is>
          <t>5210406</t>
        </is>
      </c>
      <c r="B5439" s="0" t="inlineStr">
        <is>
          <t>Itaberaí</t>
        </is>
      </c>
      <c r="C5439" s="0" t="inlineStr">
        <is>
          <t>GO</t>
        </is>
      </c>
      <c r="D5439" s="0" t="inlineStr">
        <is>
          <t>2022</t>
        </is>
      </c>
      <c r="E5439" s="1">
        <v>44619</v>
      </c>
      <c r="F5439" s="1">
        <v>772</v>
      </c>
      <c r="G5439" s="1">
        <v>1662</v>
      </c>
      <c r="H5439" s="1">
        <v>8301</v>
      </c>
      <c r="I5439" s="1">
        <f>(F5439+G5439+H5439)/E5439*100</f>
        <v>24.059257267083529438131737601</v>
      </c>
      <c r="J5439" s="1">
        <f>(F5439+G5439)/E5439*100</f>
        <v>5.455075192182702436181895605</v>
      </c>
      <c r="K5439" s="1">
        <f>F5439/E5439*100</f>
        <v>1.7302046213496492525605683677</v>
      </c>
      <c r="L5439" s="1">
        <v>1421.51</v>
      </c>
      <c r="M5439" s="1">
        <v>1069.60</v>
      </c>
      <c r="N5439" s="1">
        <v>7.21</v>
      </c>
      <c r="O5439" s="1">
        <v>77.45</v>
      </c>
      <c r="P5439" s="1">
        <v>19.74</v>
      </c>
      <c r="Q5439" s="1">
        <v>45.08</v>
      </c>
      <c r="R5439" s="1">
        <v>25.95</v>
      </c>
      <c r="S5439" s="1">
        <v>28.88</v>
      </c>
      <c r="T5439" s="1">
        <v>0.02</v>
      </c>
      <c r="U5439" s="1">
        <v>89.30</v>
      </c>
      <c r="V5439" s="1">
        <f>100-U5439</f>
        <v>10.70</v>
      </c>
      <c r="W5439" s="1">
        <v>8.39</v>
      </c>
      <c r="X5439" s="0" t="inlineStr">
        <is>
          <t>IBGE — Censo Demográfico 2022 / SIDRA</t>
        </is>
      </c>
    </row>
    <row r="5440">
      <c r="A5440" s="0" t="inlineStr">
        <is>
          <t>5210562</t>
        </is>
      </c>
      <c r="B5440" s="0" t="inlineStr">
        <is>
          <t>Itaguari</t>
        </is>
      </c>
      <c r="C5440" s="0" t="inlineStr">
        <is>
          <t>GO</t>
        </is>
      </c>
      <c r="D5440" s="0" t="inlineStr">
        <is>
          <t>2022</t>
        </is>
      </c>
      <c r="E5440" s="1">
        <v>4963</v>
      </c>
      <c r="F5440" s="1">
        <v>54</v>
      </c>
      <c r="G5440" s="1">
        <v>202</v>
      </c>
      <c r="H5440" s="1">
        <v>793</v>
      </c>
      <c r="I5440" s="1">
        <f>(F5440+G5440+H5440)/E5440*100</f>
        <v>21.136409429780374773322587145</v>
      </c>
      <c r="J5440" s="1">
        <f>(F5440+G5440)/E5440*100</f>
        <v>5.1581704614144670562159983881</v>
      </c>
      <c r="K5440" s="1">
        <f>F5440/E5440*100</f>
        <v>1.08805158170461414467056216</v>
      </c>
      <c r="L5440" s="1">
        <v>1331.54</v>
      </c>
      <c r="M5440" s="1">
        <v>1133.33</v>
      </c>
      <c r="N5440" s="1">
        <v>8.92</v>
      </c>
      <c r="O5440" s="1">
        <v>87.24</v>
      </c>
      <c r="P5440" s="1">
        <v>9.89</v>
      </c>
      <c r="Q5440" s="1">
        <v>2.10</v>
      </c>
      <c r="R5440" s="1">
        <v>95.34</v>
      </c>
      <c r="S5440" s="1">
        <v>2.46</v>
      </c>
      <c r="T5440" s="1">
        <v>0.05</v>
      </c>
      <c r="U5440" s="1">
        <v>94.83</v>
      </c>
      <c r="V5440" s="1">
        <f>100-U5440</f>
        <v>5.17</v>
      </c>
      <c r="W5440" s="1">
        <v>4.87</v>
      </c>
      <c r="X5440" s="0" t="inlineStr">
        <is>
          <t>IBGE — Censo Demográfico 2022 / SIDRA</t>
        </is>
      </c>
    </row>
    <row r="5441">
      <c r="A5441" s="0" t="inlineStr">
        <is>
          <t>5210604</t>
        </is>
      </c>
      <c r="B5441" s="0" t="inlineStr">
        <is>
          <t>Itaguaru</t>
        </is>
      </c>
      <c r="C5441" s="0" t="inlineStr">
        <is>
          <t>GO</t>
        </is>
      </c>
      <c r="D5441" s="0" t="inlineStr">
        <is>
          <t>2022</t>
        </is>
      </c>
      <c r="E5441" s="1">
        <v>4885</v>
      </c>
      <c r="F5441" s="1">
        <v>128</v>
      </c>
      <c r="G5441" s="1">
        <v>310</v>
      </c>
      <c r="H5441" s="1">
        <v>1114</v>
      </c>
      <c r="I5441" s="1">
        <f>(F5441+G5441+H5441)/E5441*100</f>
        <v>31.770726714431934493346980553</v>
      </c>
      <c r="J5441" s="1">
        <f>(F5441+G5441)/E5441*100</f>
        <v>8.966223132036847492323439099</v>
      </c>
      <c r="K5441" s="1">
        <f>F5441/E5441*100</f>
        <v>2.6202661207778915046059365404</v>
      </c>
      <c r="L5441" s="1">
        <v>1127.42</v>
      </c>
      <c r="M5441" s="1">
        <v>973.14</v>
      </c>
      <c r="N5441" s="1">
        <v>11.59</v>
      </c>
      <c r="O5441" s="1">
        <v>83.73</v>
      </c>
      <c r="P5441" s="1">
        <v>15.11</v>
      </c>
      <c r="Q5441" s="1">
        <v>4.85</v>
      </c>
      <c r="R5441" s="1">
        <v>34.92</v>
      </c>
      <c r="S5441" s="1">
        <v>60.18</v>
      </c>
      <c s="1" r="T5441">
        <v>0</v>
      </c>
      <c r="U5441" s="1">
        <v>86.96</v>
      </c>
      <c r="V5441" s="1">
        <f>100-U5441</f>
        <v>13.04</v>
      </c>
      <c r="W5441" s="1">
        <v>12.18</v>
      </c>
      <c r="X5441" s="0" t="inlineStr">
        <is>
          <t>IBGE — Censo Demográfico 2022 / SIDRA</t>
        </is>
      </c>
    </row>
    <row r="5442">
      <c r="A5442" s="0" t="inlineStr">
        <is>
          <t>5210802</t>
        </is>
      </c>
      <c r="B5442" s="0" t="inlineStr">
        <is>
          <t>Itajá</t>
        </is>
      </c>
      <c r="C5442" s="0" t="inlineStr">
        <is>
          <t>GO</t>
        </is>
      </c>
      <c r="D5442" s="0" t="inlineStr">
        <is>
          <t>2022</t>
        </is>
      </c>
      <c r="E5442" s="1">
        <v>4367</v>
      </c>
      <c r="F5442" s="1">
        <v>99</v>
      </c>
      <c r="G5442" s="1">
        <v>120</v>
      </c>
      <c r="H5442" s="1">
        <v>770</v>
      </c>
      <c r="I5442" s="1">
        <f>(F5442+G5442+H5442)/E5442*100</f>
        <v>22.647126173574536294939317609</v>
      </c>
      <c r="J5442" s="1">
        <f>(F5442+G5442)/E5442*100</f>
        <v>5.0148843599725211815891916648</v>
      </c>
      <c r="K5442" s="1">
        <f>F5442/E5442*100</f>
        <v>2.2670025188916876574307304786</v>
      </c>
      <c r="L5442" s="1">
        <v>1582.01</v>
      </c>
      <c r="M5442" s="1">
        <v>1200.00</v>
      </c>
      <c r="N5442" s="1">
        <v>9.69</v>
      </c>
      <c r="O5442" s="1">
        <v>77.82</v>
      </c>
      <c r="P5442" s="1">
        <v>16.98</v>
      </c>
      <c r="Q5442" s="1">
        <v>76.56</v>
      </c>
      <c r="R5442" s="1">
        <v>7.03</v>
      </c>
      <c r="S5442" s="1">
        <v>15.04</v>
      </c>
      <c s="1" r="T5442">
        <v>0</v>
      </c>
      <c r="U5442" s="1">
        <v>86.34</v>
      </c>
      <c r="V5442" s="1">
        <f>100-U5442</f>
        <v>13.66</v>
      </c>
      <c r="W5442" s="1">
        <v>11.72</v>
      </c>
      <c r="X5442" s="0" t="inlineStr">
        <is>
          <t>IBGE — Censo Demográfico 2022 / SIDRA</t>
        </is>
      </c>
    </row>
    <row r="5443">
      <c r="A5443" s="0" t="inlineStr">
        <is>
          <t>5210901</t>
        </is>
      </c>
      <c r="B5443" s="0" t="inlineStr">
        <is>
          <t>Itapaci</t>
        </is>
      </c>
      <c r="C5443" s="0" t="inlineStr">
        <is>
          <t>GO</t>
        </is>
      </c>
      <c r="D5443" s="0" t="inlineStr">
        <is>
          <t>2022</t>
        </is>
      </c>
      <c r="E5443" s="1">
        <v>21022</v>
      </c>
      <c r="F5443" s="1">
        <v>677</v>
      </c>
      <c r="G5443" s="1">
        <v>1153</v>
      </c>
      <c r="H5443" s="1">
        <v>3860</v>
      </c>
      <c r="I5443" s="1">
        <f>(F5443+G5443+H5443)/E5443*100</f>
        <v>27.066882313766530301588811721</v>
      </c>
      <c r="J5443" s="1">
        <f>(F5443+G5443)/E5443*100</f>
        <v>8.705166016554086195414327847</v>
      </c>
      <c r="K5443" s="1">
        <f>F5443/E5443*100</f>
        <v>3.2204357339929597564456283893</v>
      </c>
      <c r="L5443" s="1">
        <v>1335.74</v>
      </c>
      <c r="M5443" s="1">
        <v>1000.00</v>
      </c>
      <c r="N5443" s="1">
        <v>8.43</v>
      </c>
      <c r="O5443" s="1">
        <v>76.84</v>
      </c>
      <c r="P5443" s="1">
        <v>18.20</v>
      </c>
      <c r="Q5443" s="1">
        <v>3.23</v>
      </c>
      <c r="R5443" s="1">
        <v>54.38</v>
      </c>
      <c r="S5443" s="1">
        <v>41.77</v>
      </c>
      <c r="T5443" s="1">
        <v>0.05</v>
      </c>
      <c r="U5443" s="1">
        <v>92.11</v>
      </c>
      <c r="V5443" s="1">
        <f>100-U5443</f>
        <v>7.89</v>
      </c>
      <c r="W5443" s="1">
        <v>7.46</v>
      </c>
      <c r="X5443" s="0" t="inlineStr">
        <is>
          <t>IBGE — Censo Demográfico 2022 / SIDRA</t>
        </is>
      </c>
    </row>
    <row r="5444">
      <c r="A5444" s="0" t="inlineStr">
        <is>
          <t>5211008</t>
        </is>
      </c>
      <c r="B5444" s="0" t="inlineStr">
        <is>
          <t>Itapirapuã</t>
        </is>
      </c>
      <c r="C5444" s="0" t="inlineStr">
        <is>
          <t>GO</t>
        </is>
      </c>
      <c r="D5444" s="0" t="inlineStr">
        <is>
          <t>2022</t>
        </is>
      </c>
      <c r="E5444" s="1">
        <v>7980</v>
      </c>
      <c r="F5444" s="1">
        <v>44</v>
      </c>
      <c r="G5444" s="1">
        <v>251</v>
      </c>
      <c r="H5444" s="1">
        <v>1204</v>
      </c>
      <c r="I5444" s="1">
        <f>(F5444+G5444+H5444)/E5444*100</f>
        <v>18.784461152882205513784461153</v>
      </c>
      <c r="J5444" s="1">
        <f>(F5444+G5444)/E5444*100</f>
        <v>3.6967418546365914786967418546</v>
      </c>
      <c r="K5444" s="1">
        <f>F5444/E5444*100</f>
        <v>0.5513784461152882205513784461</v>
      </c>
      <c r="L5444" s="1">
        <v>1503.44</v>
      </c>
      <c r="M5444" s="1">
        <v>1151.33</v>
      </c>
      <c r="N5444" s="1">
        <v>12.70</v>
      </c>
      <c r="O5444" s="1">
        <v>68.43</v>
      </c>
      <c r="P5444" s="1">
        <v>28.64</v>
      </c>
      <c r="Q5444" s="1">
        <v>0.77</v>
      </c>
      <c r="R5444" s="1">
        <v>23.18</v>
      </c>
      <c r="S5444" s="1">
        <v>75.99</v>
      </c>
      <c s="1" r="T5444">
        <v>0</v>
      </c>
      <c r="U5444" s="1">
        <v>81.54</v>
      </c>
      <c r="V5444" s="1">
        <f>100-U5444</f>
        <v>18.46</v>
      </c>
      <c r="W5444" s="1">
        <v>16.45</v>
      </c>
      <c r="X5444" s="0" t="inlineStr">
        <is>
          <t>IBGE — Censo Demográfico 2022 / SIDRA</t>
        </is>
      </c>
    </row>
    <row r="5445">
      <c r="A5445" s="0" t="inlineStr">
        <is>
          <t>5211206</t>
        </is>
      </c>
      <c r="B5445" s="0" t="inlineStr">
        <is>
          <t>Itapuranga</t>
        </is>
      </c>
      <c r="C5445" s="0" t="inlineStr">
        <is>
          <t>GO</t>
        </is>
      </c>
      <c r="D5445" s="0" t="inlineStr">
        <is>
          <t>2022</t>
        </is>
      </c>
      <c r="E5445" s="1">
        <v>25935</v>
      </c>
      <c r="F5445" s="1">
        <v>732</v>
      </c>
      <c r="G5445" s="1">
        <v>1317</v>
      </c>
      <c r="H5445" s="1">
        <v>4697</v>
      </c>
      <c r="I5445" s="1">
        <f>(F5445+G5445+H5445)/E5445*100</f>
        <v>26.011181800655484866011181801</v>
      </c>
      <c r="J5445" s="1">
        <f>(F5445+G5445)/E5445*100</f>
        <v>7.9005205320994794679005205321</v>
      </c>
      <c r="K5445" s="1">
        <f>F5445/E5445*100</f>
        <v>2.8224407171775592828224407172</v>
      </c>
      <c r="L5445" s="1">
        <v>1371.33</v>
      </c>
      <c r="M5445" s="1">
        <v>1031.00</v>
      </c>
      <c r="N5445" s="1">
        <v>9.25</v>
      </c>
      <c r="O5445" s="1">
        <v>74.99</v>
      </c>
      <c r="P5445" s="1">
        <v>19.99</v>
      </c>
      <c r="Q5445" s="1">
        <v>66.83</v>
      </c>
      <c r="R5445" s="1">
        <v>15.47</v>
      </c>
      <c r="S5445" s="1">
        <v>17.55</v>
      </c>
      <c r="T5445" s="1">
        <v>0.04</v>
      </c>
      <c r="U5445" s="1">
        <v>88.28</v>
      </c>
      <c r="V5445" s="1">
        <f>100-U5445</f>
        <v>11.72</v>
      </c>
      <c r="W5445" s="1">
        <v>10.37</v>
      </c>
      <c r="X5445" s="0" t="inlineStr">
        <is>
          <t>IBGE — Censo Demográfico 2022 / SIDRA</t>
        </is>
      </c>
    </row>
    <row r="5446">
      <c r="A5446" s="0" t="inlineStr">
        <is>
          <t>5211305</t>
        </is>
      </c>
      <c r="B5446" s="0" t="inlineStr">
        <is>
          <t>Itarumã</t>
        </is>
      </c>
      <c r="C5446" s="0" t="inlineStr">
        <is>
          <t>GO</t>
        </is>
      </c>
      <c r="D5446" s="0" t="inlineStr">
        <is>
          <t>2022</t>
        </is>
      </c>
      <c r="E5446" s="1">
        <v>6049</v>
      </c>
      <c r="F5446" s="1">
        <v>56</v>
      </c>
      <c r="G5446" s="1">
        <v>182</v>
      </c>
      <c r="H5446" s="1">
        <v>884</v>
      </c>
      <c r="I5446" s="1">
        <f>(F5446+G5446+H5446)/E5446*100</f>
        <v>18.548520416597784757811208464</v>
      </c>
      <c r="J5446" s="1">
        <f>(F5446+G5446)/E5446*100</f>
        <v>3.9345346338237725243841957348</v>
      </c>
      <c r="K5446" s="1">
        <f>F5446/E5446*100</f>
        <v>0.925772855017358241031575467</v>
      </c>
      <c r="L5446" s="1">
        <v>1776.07</v>
      </c>
      <c r="M5446" s="1">
        <v>1170.67</v>
      </c>
      <c r="N5446" s="1">
        <v>10.39</v>
      </c>
      <c r="O5446" s="1">
        <v>58.05</v>
      </c>
      <c r="P5446" s="1">
        <v>25.13</v>
      </c>
      <c r="Q5446" s="1">
        <v>64.81</v>
      </c>
      <c r="R5446" s="1">
        <v>14.64</v>
      </c>
      <c r="S5446" s="1">
        <v>18.36</v>
      </c>
      <c r="T5446" s="1">
        <v>0.13</v>
      </c>
      <c r="U5446" s="1">
        <v>76.63</v>
      </c>
      <c r="V5446" s="1">
        <f>100-U5446</f>
        <v>23.37</v>
      </c>
      <c r="W5446" s="1">
        <v>18.96</v>
      </c>
      <c r="X5446" s="0" t="inlineStr">
        <is>
          <t>IBGE — Censo Demográfico 2022 / SIDRA</t>
        </is>
      </c>
    </row>
    <row r="5447">
      <c r="A5447" s="0" t="inlineStr">
        <is>
          <t>5211404</t>
        </is>
      </c>
      <c r="B5447" s="0" t="inlineStr">
        <is>
          <t>Itauçu</t>
        </is>
      </c>
      <c r="C5447" s="0" t="inlineStr">
        <is>
          <t>GO</t>
        </is>
      </c>
      <c r="D5447" s="0" t="inlineStr">
        <is>
          <t>2022</t>
        </is>
      </c>
      <c r="E5447" s="1">
        <v>7632</v>
      </c>
      <c r="F5447" s="1">
        <v>5</v>
      </c>
      <c r="G5447" s="1">
        <v>294</v>
      </c>
      <c r="H5447" s="1">
        <v>1366</v>
      </c>
      <c r="I5447" s="1">
        <f>(F5447+G5447+H5447)/E5447*100</f>
        <v>21.816037735849056603773584906</v>
      </c>
      <c r="J5447" s="1">
        <f>(F5447+G5447)/E5447*100</f>
        <v>3.9177148846960167714884696017</v>
      </c>
      <c r="K5447" s="1">
        <f>F5447/E5447*100</f>
        <v>0.0655136268343815513626834382</v>
      </c>
      <c r="L5447" s="1">
        <v>1451.46</v>
      </c>
      <c r="M5447" s="1">
        <v>1200.00</v>
      </c>
      <c r="N5447" s="1">
        <v>7.44</v>
      </c>
      <c r="O5447" s="1">
        <v>86.39</v>
      </c>
      <c r="P5447" s="1">
        <v>10.14</v>
      </c>
      <c r="Q5447" s="1">
        <v>75.23</v>
      </c>
      <c r="R5447" s="1">
        <v>11.40</v>
      </c>
      <c r="S5447" s="1">
        <v>13.20</v>
      </c>
      <c s="1" r="T5447">
        <v>0</v>
      </c>
      <c r="U5447" s="1">
        <v>91.53</v>
      </c>
      <c r="V5447" s="1">
        <f>100-U5447</f>
        <v>8.47</v>
      </c>
      <c r="W5447" s="1">
        <v>7.08</v>
      </c>
      <c r="X5447" s="0" t="inlineStr">
        <is>
          <t>IBGE — Censo Demográfico 2022 / SIDRA</t>
        </is>
      </c>
    </row>
    <row r="5448">
      <c r="A5448" s="0" t="inlineStr">
        <is>
          <t>5211503</t>
        </is>
      </c>
      <c r="B5448" s="0" t="inlineStr">
        <is>
          <t>Itumbiara</t>
        </is>
      </c>
      <c r="C5448" s="0" t="inlineStr">
        <is>
          <t>GO</t>
        </is>
      </c>
      <c r="D5448" s="0" t="inlineStr">
        <is>
          <t>2022</t>
        </is>
      </c>
      <c r="E5448" s="1">
        <v>107346</v>
      </c>
      <c r="F5448" s="1">
        <v>3515</v>
      </c>
      <c r="G5448" s="1">
        <v>3650</v>
      </c>
      <c r="H5448" s="1">
        <v>15579</v>
      </c>
      <c r="I5448" s="1">
        <f>(F5448+G5448+H5448)/E5448*100</f>
        <v>21.187561716319192145026363348</v>
      </c>
      <c r="J5448" s="1">
        <f>(F5448+G5448)/E5448*100</f>
        <v>6.6746781435731187002776069905</v>
      </c>
      <c r="K5448" s="1">
        <f>F5448/E5448*100</f>
        <v>3.2744582937417323421459579304</v>
      </c>
      <c r="L5448" s="1">
        <v>1838.90</v>
      </c>
      <c r="M5448" s="1">
        <v>1212.00</v>
      </c>
      <c r="N5448" s="1">
        <v>5.51</v>
      </c>
      <c r="O5448" s="1">
        <v>88.85</v>
      </c>
      <c r="P5448" s="1">
        <v>6.52</v>
      </c>
      <c r="Q5448" s="1">
        <v>94.34</v>
      </c>
      <c r="R5448" s="1">
        <v>2.20</v>
      </c>
      <c r="S5448" s="1">
        <v>3.41</v>
      </c>
      <c r="T5448" s="1">
        <v>0.01</v>
      </c>
      <c r="U5448" s="1">
        <v>97.41</v>
      </c>
      <c r="V5448" s="1">
        <f>100-U5448</f>
        <v>2.59</v>
      </c>
      <c r="W5448" s="1">
        <v>2.25</v>
      </c>
      <c r="X5448" s="0" t="inlineStr">
        <is>
          <t>IBGE — Censo Demográfico 2022 / SIDRA</t>
        </is>
      </c>
    </row>
    <row r="5449">
      <c r="A5449" s="0" t="inlineStr">
        <is>
          <t>5211602</t>
        </is>
      </c>
      <c r="B5449" s="0" t="inlineStr">
        <is>
          <t>Ivolândia</t>
        </is>
      </c>
      <c r="C5449" s="0" t="inlineStr">
        <is>
          <t>GO</t>
        </is>
      </c>
      <c r="D5449" s="0" t="inlineStr">
        <is>
          <t>2022</t>
        </is>
      </c>
      <c r="E5449" s="1">
        <v>2683</v>
      </c>
      <c r="F5449" s="1">
        <v>21</v>
      </c>
      <c r="G5449" s="1">
        <v>73</v>
      </c>
      <c r="H5449" s="1">
        <v>425</v>
      </c>
      <c r="I5449" s="1">
        <f>(F5449+G5449+H5449)/E5449*100</f>
        <v>19.344017890421170331718225867</v>
      </c>
      <c r="J5449" s="1">
        <f>(F5449+G5449)/E5449*100</f>
        <v>3.5035408125232948192322027581</v>
      </c>
      <c r="K5449" s="1">
        <f>F5449/E5449*100</f>
        <v>0.7827059262020126723816623183</v>
      </c>
      <c r="L5449" s="1">
        <v>1548.54</v>
      </c>
      <c r="M5449" s="1">
        <v>1112.00</v>
      </c>
      <c r="N5449" s="1">
        <v>9.58</v>
      </c>
      <c r="O5449" s="1">
        <v>59.80</v>
      </c>
      <c r="P5449" s="1">
        <v>39.84</v>
      </c>
      <c r="Q5449" s="1">
        <v>2.38</v>
      </c>
      <c r="R5449" s="1">
        <v>18.13</v>
      </c>
      <c r="S5449" s="1">
        <v>78.85</v>
      </c>
      <c r="T5449" s="1">
        <v>0.18</v>
      </c>
      <c r="U5449" s="1">
        <v>60.16</v>
      </c>
      <c r="V5449" s="1">
        <f>100-U5449</f>
        <v>39.84</v>
      </c>
      <c r="W5449" s="1">
        <v>27.01</v>
      </c>
      <c r="X5449" s="0" t="inlineStr">
        <is>
          <t>IBGE — Censo Demográfico 2022 / SIDRA</t>
        </is>
      </c>
    </row>
    <row r="5450">
      <c r="A5450" s="0" t="inlineStr">
        <is>
          <t>5211701</t>
        </is>
      </c>
      <c r="B5450" s="0" t="inlineStr">
        <is>
          <t>Jandaia</t>
        </is>
      </c>
      <c r="C5450" s="0" t="inlineStr">
        <is>
          <t>GO</t>
        </is>
      </c>
      <c r="D5450" s="0" t="inlineStr">
        <is>
          <t>2022</t>
        </is>
      </c>
      <c r="E5450" s="1">
        <v>6265</v>
      </c>
      <c r="F5450" s="1">
        <v>52</v>
      </c>
      <c r="G5450" s="1">
        <v>336</v>
      </c>
      <c r="H5450" s="1">
        <v>954</v>
      </c>
      <c r="I5450" s="1">
        <f>(F5450+G5450+H5450)/E5450*100</f>
        <v>21.420590582601755786113328013</v>
      </c>
      <c r="J5450" s="1">
        <f>(F5450+G5450)/E5450*100</f>
        <v>6.1931364724660814046288906624</v>
      </c>
      <c r="K5450" s="1">
        <f>F5450/E5450*100</f>
        <v>0.8300079808459696727853152434</v>
      </c>
      <c r="L5450" s="1">
        <v>1620.89</v>
      </c>
      <c r="M5450" s="1">
        <v>1212.00</v>
      </c>
      <c r="N5450" s="1">
        <v>8.04</v>
      </c>
      <c r="O5450" s="1">
        <v>75.03</v>
      </c>
      <c r="P5450" s="1">
        <v>24.69</v>
      </c>
      <c r="Q5450" s="1">
        <v>35.50</v>
      </c>
      <c r="R5450" s="1">
        <v>1.62</v>
      </c>
      <c r="S5450" s="1">
        <v>61.85</v>
      </c>
      <c s="1" r="T5450">
        <v>0</v>
      </c>
      <c r="U5450" s="1">
        <v>79.98</v>
      </c>
      <c r="V5450" s="1">
        <f>100-U5450</f>
        <v>20.02</v>
      </c>
      <c r="W5450" s="1">
        <v>12.78</v>
      </c>
      <c r="X5450" s="0" t="inlineStr">
        <is>
          <t>IBGE — Censo Demográfico 2022 / SIDRA</t>
        </is>
      </c>
    </row>
    <row r="5451">
      <c r="A5451" s="0" t="inlineStr">
        <is>
          <t>5211800</t>
        </is>
      </c>
      <c r="B5451" s="0" t="inlineStr">
        <is>
          <t>Jaraguá</t>
        </is>
      </c>
      <c r="C5451" s="0" t="inlineStr">
        <is>
          <t>GO</t>
        </is>
      </c>
      <c r="D5451" s="0" t="inlineStr">
        <is>
          <t>2022</t>
        </is>
      </c>
      <c r="E5451" s="1">
        <v>45017</v>
      </c>
      <c r="F5451" s="1">
        <v>784</v>
      </c>
      <c r="G5451" s="1">
        <v>2401</v>
      </c>
      <c r="H5451" s="1">
        <v>9261</v>
      </c>
      <c r="I5451" s="1">
        <f>(F5451+G5451+H5451)/E5451*100</f>
        <v>27.64733322966879178976830975</v>
      </c>
      <c r="J5451" s="1">
        <f>(F5451+G5451)/E5451*100</f>
        <v>7.0751049603483128595863784792</v>
      </c>
      <c r="K5451" s="1">
        <f>F5451/E5451*100</f>
        <v>1.7415642979318923962058777795</v>
      </c>
      <c r="L5451" s="1">
        <v>1313.47</v>
      </c>
      <c r="M5451" s="1">
        <v>1000.00</v>
      </c>
      <c r="N5451" s="1">
        <v>7.18</v>
      </c>
      <c r="O5451" s="1">
        <v>83.55</v>
      </c>
      <c r="P5451" s="1">
        <v>13.68</v>
      </c>
      <c r="Q5451" s="1">
        <v>25.33</v>
      </c>
      <c r="R5451" s="1">
        <v>30.39</v>
      </c>
      <c r="S5451" s="1">
        <v>43.97</v>
      </c>
      <c r="T5451" s="1">
        <v>0.03</v>
      </c>
      <c r="U5451" s="1">
        <v>88.59</v>
      </c>
      <c r="V5451" s="1">
        <f>100-U5451</f>
        <v>11.41</v>
      </c>
      <c r="W5451" s="1">
        <v>10.27</v>
      </c>
      <c r="X5451" s="0" t="inlineStr">
        <is>
          <t>IBGE — Censo Demográfico 2022 / SIDRA</t>
        </is>
      </c>
    </row>
    <row r="5452">
      <c r="A5452" s="0" t="inlineStr">
        <is>
          <t>5211909</t>
        </is>
      </c>
      <c r="B5452" s="0" t="inlineStr">
        <is>
          <t>Jataí</t>
        </is>
      </c>
      <c r="C5452" s="0" t="inlineStr">
        <is>
          <t>GO</t>
        </is>
      </c>
      <c r="D5452" s="0" t="inlineStr">
        <is>
          <t>2022</t>
        </is>
      </c>
      <c r="E5452" s="1">
        <v>104934</v>
      </c>
      <c r="F5452" s="1">
        <v>3060</v>
      </c>
      <c r="G5452" s="1">
        <v>3775</v>
      </c>
      <c r="H5452" s="1">
        <v>13792</v>
      </c>
      <c r="I5452" s="1">
        <f>(F5452+G5452+H5452)/E5452*100</f>
        <v>19.657117807383688794861532011</v>
      </c>
      <c r="J5452" s="1">
        <f>(F5452+G5452)/E5452*100</f>
        <v>6.5136180837478796195703966303</v>
      </c>
      <c r="K5452" s="1">
        <f>F5452/E5452*100</f>
        <v>2.9161187031848590542626793985</v>
      </c>
      <c r="L5452" s="1">
        <v>1818.86</v>
      </c>
      <c r="M5452" s="1">
        <v>1212.00</v>
      </c>
      <c r="N5452" s="1">
        <v>4.74</v>
      </c>
      <c r="O5452" s="1">
        <v>89.49</v>
      </c>
      <c r="P5452" s="1">
        <v>7.86</v>
      </c>
      <c r="Q5452" s="1">
        <v>83.17</v>
      </c>
      <c r="R5452" s="1">
        <v>9.10</v>
      </c>
      <c r="S5452" s="1">
        <v>7.54</v>
      </c>
      <c r="T5452" s="1">
        <v>0.03</v>
      </c>
      <c r="U5452" s="1">
        <v>95.88</v>
      </c>
      <c r="V5452" s="1">
        <f>100-U5452</f>
        <v>4.12</v>
      </c>
      <c r="W5452" s="1">
        <v>2.95</v>
      </c>
      <c r="X5452" s="0" t="inlineStr">
        <is>
          <t>IBGE — Censo Demográfico 2022 / SIDRA</t>
        </is>
      </c>
    </row>
    <row r="5453">
      <c r="A5453" s="0" t="inlineStr">
        <is>
          <t>5212006</t>
        </is>
      </c>
      <c r="B5453" s="0" t="inlineStr">
        <is>
          <t>Jaupaci</t>
        </is>
      </c>
      <c r="C5453" s="0" t="inlineStr">
        <is>
          <t>GO</t>
        </is>
      </c>
      <c r="D5453" s="0" t="inlineStr">
        <is>
          <t>2022</t>
        </is>
      </c>
      <c r="E5453" s="1">
        <v>2841</v>
      </c>
      <c r="F5453" s="1">
        <v>144</v>
      </c>
      <c r="G5453" s="1">
        <v>177</v>
      </c>
      <c r="H5453" s="1">
        <v>667</v>
      </c>
      <c r="I5453" s="1">
        <f>(F5453+G5453+H5453)/E5453*100</f>
        <v>34.776487152411122844068989792</v>
      </c>
      <c r="J5453" s="1">
        <f>(F5453+G5453)/E5453*100</f>
        <v>11.298838437170010559662090813</v>
      </c>
      <c r="K5453" s="1">
        <f>F5453/E5453*100</f>
        <v>5.0686378035902851108764519535</v>
      </c>
      <c r="L5453" s="1">
        <v>994.09</v>
      </c>
      <c r="M5453" s="1">
        <v>808.00</v>
      </c>
      <c r="N5453" s="1">
        <v>11.78</v>
      </c>
      <c r="O5453" s="1">
        <v>75.81</v>
      </c>
      <c r="P5453" s="1">
        <v>22.96</v>
      </c>
      <c r="Q5453" s="1">
        <v>16.97</v>
      </c>
      <c r="R5453" s="1">
        <v>19.00</v>
      </c>
      <c r="S5453" s="1">
        <v>63.76</v>
      </c>
      <c r="T5453" s="1">
        <v>0.18</v>
      </c>
      <c r="U5453" s="1">
        <v>78.63</v>
      </c>
      <c r="V5453" s="1">
        <f>100-U5453</f>
        <v>21.37</v>
      </c>
      <c r="W5453" s="1">
        <v>21.20</v>
      </c>
      <c r="X5453" s="0" t="inlineStr">
        <is>
          <t>IBGE — Censo Demográfico 2022 / SIDRA</t>
        </is>
      </c>
    </row>
    <row r="5454">
      <c r="A5454" s="0" t="inlineStr">
        <is>
          <t>5212055</t>
        </is>
      </c>
      <c r="B5454" s="0" t="inlineStr">
        <is>
          <t>Jesúpolis</t>
        </is>
      </c>
      <c r="C5454" s="0" t="inlineStr">
        <is>
          <t>GO</t>
        </is>
      </c>
      <c r="D5454" s="0" t="inlineStr">
        <is>
          <t>2022</t>
        </is>
      </c>
      <c r="E5454" s="1">
        <v>2123</v>
      </c>
      <c r="F5454" s="1">
        <v>25</v>
      </c>
      <c r="G5454" s="1">
        <v>209</v>
      </c>
      <c r="H5454" s="1">
        <v>500</v>
      </c>
      <c r="I5454" s="1">
        <f>(F5454+G5454+H5454)/E5454*100</f>
        <v>34.573716439001413094677343382</v>
      </c>
      <c r="J5454" s="1">
        <f>(F5454+G5454)/E5454*100</f>
        <v>11.022138483278379651436646255</v>
      </c>
      <c r="K5454" s="1">
        <f>F5454/E5454*100</f>
        <v>1.1775788977861516721620348563</v>
      </c>
      <c r="L5454" s="1">
        <v>1290.01</v>
      </c>
      <c r="M5454" s="1">
        <v>850.00</v>
      </c>
      <c r="N5454" s="1">
        <v>13.36</v>
      </c>
      <c r="O5454" s="1">
        <v>81.51</v>
      </c>
      <c r="P5454" s="1">
        <v>15.61</v>
      </c>
      <c r="Q5454" s="1">
        <v>0.36</v>
      </c>
      <c r="R5454" s="1">
        <v>39.26</v>
      </c>
      <c r="S5454" s="1">
        <v>60.38</v>
      </c>
      <c s="1" r="T5454">
        <v>0</v>
      </c>
      <c r="U5454" s="1">
        <v>91.84</v>
      </c>
      <c r="V5454" s="1">
        <f>100-U5454</f>
        <v>8.16</v>
      </c>
      <c r="W5454" s="1">
        <v>7.56</v>
      </c>
      <c r="X5454" s="0" t="inlineStr">
        <is>
          <t>IBGE — Censo Demográfico 2022 / SIDRA</t>
        </is>
      </c>
    </row>
    <row r="5455">
      <c r="A5455" s="0" t="inlineStr">
        <is>
          <t>5212105</t>
        </is>
      </c>
      <c r="B5455" s="0" t="inlineStr">
        <is>
          <t>Joviânia</t>
        </is>
      </c>
      <c r="C5455" s="0" t="inlineStr">
        <is>
          <t>GO</t>
        </is>
      </c>
      <c r="D5455" s="0" t="inlineStr">
        <is>
          <t>2022</t>
        </is>
      </c>
      <c r="E5455" s="1">
        <v>7102</v>
      </c>
      <c r="F5455" s="1">
        <v>40</v>
      </c>
      <c r="G5455" s="1">
        <v>141</v>
      </c>
      <c r="H5455" s="1">
        <v>868</v>
      </c>
      <c r="I5455" s="1">
        <f>(F5455+G5455+H5455)/E5455*100</f>
        <v>14.770487186707969586032103633</v>
      </c>
      <c r="J5455" s="1">
        <f>(F5455+G5455)/E5455*100</f>
        <v>2.5485778653900309771895240777</v>
      </c>
      <c r="K5455" s="1">
        <f>F5455/E5455*100</f>
        <v>0.5632216277105040833568009012</v>
      </c>
      <c r="L5455" s="1">
        <v>1785.45</v>
      </c>
      <c r="M5455" s="1">
        <v>1212.00</v>
      </c>
      <c r="N5455" s="1">
        <v>7.78</v>
      </c>
      <c r="O5455" s="1">
        <v>80.88</v>
      </c>
      <c r="P5455" s="1">
        <v>10.44</v>
      </c>
      <c r="Q5455" s="1">
        <v>84.36</v>
      </c>
      <c r="R5455" s="1">
        <v>2.09</v>
      </c>
      <c r="S5455" s="1">
        <v>13.48</v>
      </c>
      <c s="1" r="T5455">
        <v>0</v>
      </c>
      <c r="U5455" s="1">
        <v>96.15</v>
      </c>
      <c r="V5455" s="1">
        <f>100-U5455</f>
        <v>3.85</v>
      </c>
      <c r="W5455" s="1">
        <v>3.70</v>
      </c>
      <c r="X5455" s="0" t="inlineStr">
        <is>
          <t>IBGE — Censo Demográfico 2022 / SIDRA</t>
        </is>
      </c>
    </row>
    <row r="5456">
      <c r="A5456" s="0" t="inlineStr">
        <is>
          <t>5212204</t>
        </is>
      </c>
      <c r="B5456" s="0" t="inlineStr">
        <is>
          <t>Jussara</t>
        </is>
      </c>
      <c r="C5456" s="0" t="inlineStr">
        <is>
          <t>GO</t>
        </is>
      </c>
      <c r="D5456" s="0" t="inlineStr">
        <is>
          <t>2022</t>
        </is>
      </c>
      <c r="E5456" s="1">
        <v>19501</v>
      </c>
      <c r="F5456" s="1">
        <v>348</v>
      </c>
      <c r="G5456" s="1">
        <v>518</v>
      </c>
      <c r="H5456" s="1">
        <v>2952</v>
      </c>
      <c r="I5456" s="1">
        <f>(F5456+G5456+H5456)/E5456*100</f>
        <v>19.578483154710014871032254756</v>
      </c>
      <c r="J5456" s="1">
        <f>(F5456+G5456)/E5456*100</f>
        <v>4.4407979077996000205117686272</v>
      </c>
      <c r="K5456" s="1">
        <f>F5456/E5456*100</f>
        <v>1.7845238705707399620532280396</v>
      </c>
      <c r="L5456" s="1">
        <v>1661.84</v>
      </c>
      <c r="M5456" s="1">
        <v>1204.00</v>
      </c>
      <c r="N5456" s="1">
        <v>9.13</v>
      </c>
      <c r="O5456" s="1">
        <v>73.99</v>
      </c>
      <c r="P5456" s="1">
        <v>17.49</v>
      </c>
      <c r="Q5456" s="1">
        <v>62.70</v>
      </c>
      <c r="R5456" s="1">
        <v>11.12</v>
      </c>
      <c r="S5456" s="1">
        <v>24.93</v>
      </c>
      <c r="T5456" s="1">
        <v>0.03</v>
      </c>
      <c r="U5456" s="1">
        <v>85.89</v>
      </c>
      <c r="V5456" s="1">
        <f>100-U5456</f>
        <v>14.11</v>
      </c>
      <c r="W5456" s="1">
        <v>11.39</v>
      </c>
      <c r="X5456" s="0" t="inlineStr">
        <is>
          <t>IBGE — Censo Demográfico 2022 / SIDRA</t>
        </is>
      </c>
    </row>
    <row r="5457">
      <c r="A5457" s="0" t="inlineStr">
        <is>
          <t>5212253</t>
        </is>
      </c>
      <c r="B5457" s="0" t="inlineStr">
        <is>
          <t>Lagoa Santa</t>
        </is>
      </c>
      <c r="C5457" s="0" t="inlineStr">
        <is>
          <t>GO</t>
        </is>
      </c>
      <c r="D5457" s="0" t="inlineStr">
        <is>
          <t>2022</t>
        </is>
      </c>
      <c r="E5457" s="1">
        <v>1389</v>
      </c>
      <c r="F5457" s="1">
        <v>15</v>
      </c>
      <c r="G5457" s="1">
        <v>107</v>
      </c>
      <c r="H5457" s="1">
        <v>160</v>
      </c>
      <c r="I5457" s="1">
        <f>(F5457+G5457+H5457)/E5457*100</f>
        <v>20.302375809935205183585313175</v>
      </c>
      <c r="J5457" s="1">
        <f>(F5457+G5457)/E5457*100</f>
        <v>8.783297336213102951763858891</v>
      </c>
      <c r="K5457" s="1">
        <f>F5457/E5457*100</f>
        <v>1.0799136069114470842332613391</v>
      </c>
      <c r="L5457" s="1">
        <v>1385.97</v>
      </c>
      <c r="M5457" s="1">
        <v>1100.00</v>
      </c>
      <c r="N5457" s="1">
        <v>5.51</v>
      </c>
      <c r="O5457" s="1">
        <v>75.42</v>
      </c>
      <c r="P5457" s="1">
        <v>21.04</v>
      </c>
      <c r="Q5457" s="1">
        <v>76.72</v>
      </c>
      <c r="R5457" s="1">
        <v>0.37</v>
      </c>
      <c r="S5457" s="1">
        <v>22.35</v>
      </c>
      <c s="1" r="T5457">
        <v>0</v>
      </c>
      <c r="U5457" s="1">
        <v>87.71</v>
      </c>
      <c r="V5457" s="1">
        <f>100-U5457</f>
        <v>12.29</v>
      </c>
      <c r="W5457" s="1">
        <v>10.61</v>
      </c>
      <c r="X5457" s="0" t="inlineStr">
        <is>
          <t>IBGE — Censo Demográfico 2022 / SIDRA</t>
        </is>
      </c>
    </row>
    <row r="5458">
      <c r="A5458" s="0" t="inlineStr">
        <is>
          <t>5212303</t>
        </is>
      </c>
      <c r="B5458" s="0" t="inlineStr">
        <is>
          <t>Leopoldo de Bulhões</t>
        </is>
      </c>
      <c r="C5458" s="0" t="inlineStr">
        <is>
          <t>GO</t>
        </is>
      </c>
      <c r="D5458" s="0" t="inlineStr">
        <is>
          <t>2022</t>
        </is>
      </c>
      <c r="E5458" s="1">
        <v>8640</v>
      </c>
      <c r="F5458" s="1">
        <v>93</v>
      </c>
      <c r="G5458" s="1">
        <v>640</v>
      </c>
      <c r="H5458" s="1">
        <v>1960</v>
      </c>
      <c r="I5458" s="1">
        <f>(F5458+G5458+H5458)/E5458*100</f>
        <v>31.168981481481481481481481481</v>
      </c>
      <c r="J5458" s="1">
        <f>(F5458+G5458)/E5458*100</f>
        <v>8.483796296296296296296296296</v>
      </c>
      <c r="K5458" s="1">
        <f>F5458/E5458*100</f>
        <v>1.0763888888888888888888888889</v>
      </c>
      <c r="L5458" s="1">
        <v>1248.93</v>
      </c>
      <c r="M5458" s="1">
        <v>902.40</v>
      </c>
      <c r="N5458" s="1">
        <v>7.78</v>
      </c>
      <c r="O5458" s="1">
        <v>58.49</v>
      </c>
      <c r="P5458" s="1">
        <v>8.49</v>
      </c>
      <c r="Q5458" s="1">
        <v>1.63</v>
      </c>
      <c r="R5458" s="1">
        <v>5.75</v>
      </c>
      <c r="S5458" s="1">
        <v>91.08</v>
      </c>
      <c r="T5458" s="1">
        <v>0.06</v>
      </c>
      <c r="U5458" s="1">
        <v>76.98</v>
      </c>
      <c r="V5458" s="1">
        <f>100-U5458</f>
        <v>23.02</v>
      </c>
      <c r="W5458" s="1">
        <v>22.46</v>
      </c>
      <c r="X5458" s="0" t="inlineStr">
        <is>
          <t>IBGE — Censo Demográfico 2022 / SIDRA</t>
        </is>
      </c>
    </row>
    <row r="5459">
      <c r="A5459" s="0" t="inlineStr">
        <is>
          <t>5212501</t>
        </is>
      </c>
      <c r="B5459" s="0" t="inlineStr">
        <is>
          <t>Luziânia</t>
        </is>
      </c>
      <c r="C5459" s="0" t="inlineStr">
        <is>
          <t>GO</t>
        </is>
      </c>
      <c r="D5459" s="0" t="inlineStr">
        <is>
          <t>2022</t>
        </is>
      </c>
      <c r="E5459" s="1">
        <v>207998</v>
      </c>
      <c r="F5459" s="1">
        <v>5276</v>
      </c>
      <c r="G5459" s="1">
        <v>20668</v>
      </c>
      <c r="H5459" s="1">
        <v>48308</v>
      </c>
      <c r="I5459" s="1">
        <f>(F5459+G5459+H5459)/E5459*100</f>
        <v>35.698420177117087664304464466</v>
      </c>
      <c r="J5459" s="1">
        <f>(F5459+G5459)/E5459*100</f>
        <v>12.473196857662092904739468649</v>
      </c>
      <c r="K5459" s="1">
        <f>F5459/E5459*100</f>
        <v>2.5365628515658804411580880585</v>
      </c>
      <c r="L5459" s="1">
        <v>1154.28</v>
      </c>
      <c r="M5459" s="1">
        <v>833.33</v>
      </c>
      <c r="N5459" s="1">
        <v>5.81</v>
      </c>
      <c r="O5459" s="1">
        <v>72.98</v>
      </c>
      <c r="P5459" s="1">
        <v>22.16</v>
      </c>
      <c r="Q5459" s="1">
        <v>25.62</v>
      </c>
      <c r="R5459" s="1">
        <v>27.50</v>
      </c>
      <c r="S5459" s="1">
        <v>46.65</v>
      </c>
      <c r="T5459" s="1">
        <v>0.02</v>
      </c>
      <c r="U5459" s="1">
        <v>93.31</v>
      </c>
      <c r="V5459" s="1">
        <f>100-U5459</f>
        <v>6.69</v>
      </c>
      <c r="W5459" s="1">
        <v>5.61</v>
      </c>
      <c r="X5459" s="0" t="inlineStr">
        <is>
          <t>IBGE — Censo Demográfico 2022 / SIDRA</t>
        </is>
      </c>
    </row>
    <row r="5460">
      <c r="A5460" s="0" t="inlineStr">
        <is>
          <t>5212600</t>
        </is>
      </c>
      <c r="B5460" s="0" t="inlineStr">
        <is>
          <t>Mairipotaba</t>
        </is>
      </c>
      <c r="C5460" s="0" t="inlineStr">
        <is>
          <t>GO</t>
        </is>
      </c>
      <c r="D5460" s="0" t="inlineStr">
        <is>
          <t>2022</t>
        </is>
      </c>
      <c r="E5460" s="1">
        <v>2541</v>
      </c>
      <c r="F5460" s="1">
        <v>21</v>
      </c>
      <c r="G5460" s="1">
        <v>91</v>
      </c>
      <c r="H5460" s="1">
        <v>442</v>
      </c>
      <c r="I5460" s="1">
        <f>(F5460+G5460+H5460)/E5460*100</f>
        <v>21.80243998425816607634789453</v>
      </c>
      <c r="J5460" s="1">
        <f>(F5460+G5460)/E5460*100</f>
        <v>4.4077134986225895316804407713</v>
      </c>
      <c r="K5460" s="1">
        <f>F5460/E5460*100</f>
        <v>0.8264462809917355371900826446</v>
      </c>
      <c r="L5460" s="1">
        <v>1624.03</v>
      </c>
      <c r="M5460" s="1">
        <v>1212.00</v>
      </c>
      <c r="N5460" s="1">
        <v>10.06</v>
      </c>
      <c r="O5460" s="1">
        <v>68.42</v>
      </c>
      <c r="P5460" s="1">
        <v>16.73</v>
      </c>
      <c r="Q5460" s="1">
        <v>0.75</v>
      </c>
      <c r="R5460" s="1">
        <v>83.74</v>
      </c>
      <c r="S5460" s="1">
        <v>15.41</v>
      </c>
      <c s="1" r="T5460">
        <v>0</v>
      </c>
      <c r="U5460" s="1">
        <v>84.49</v>
      </c>
      <c r="V5460" s="1">
        <f>100-U5460</f>
        <v>15.51</v>
      </c>
      <c r="W5460" s="1">
        <v>15.13</v>
      </c>
      <c r="X5460" s="0" t="inlineStr">
        <is>
          <t>IBGE — Censo Demográfico 2022 / SIDRA</t>
        </is>
      </c>
    </row>
    <row r="5461">
      <c r="A5461" s="0" t="inlineStr">
        <is>
          <t>5212709</t>
        </is>
      </c>
      <c r="B5461" s="0" t="inlineStr">
        <is>
          <t>Mambaí</t>
        </is>
      </c>
      <c r="C5461" s="0" t="inlineStr">
        <is>
          <t>GO</t>
        </is>
      </c>
      <c r="D5461" s="0" t="inlineStr">
        <is>
          <t>2022</t>
        </is>
      </c>
      <c r="E5461" s="1">
        <v>8092</v>
      </c>
      <c r="F5461" s="1">
        <v>171</v>
      </c>
      <c r="G5461" s="1">
        <v>624</v>
      </c>
      <c r="H5461" s="1">
        <v>2173</v>
      </c>
      <c r="I5461" s="1">
        <f>(F5461+G5461+H5461)/E5461*100</f>
        <v>36.678200692041522491349480969</v>
      </c>
      <c r="J5461" s="1">
        <f>(F5461+G5461)/E5461*100</f>
        <v>9.824518042511122095897182402</v>
      </c>
      <c r="K5461" s="1">
        <f>F5461/E5461*100</f>
        <v>2.1131982204646564508156203658</v>
      </c>
      <c r="L5461" s="1">
        <v>1009.52</v>
      </c>
      <c r="M5461" s="1">
        <v>813.33</v>
      </c>
      <c r="N5461" s="1">
        <v>14.26</v>
      </c>
      <c r="O5461" s="1">
        <v>80.74</v>
      </c>
      <c r="P5461" s="1">
        <v>8.61</v>
      </c>
      <c r="Q5461" s="1">
        <v>0.77</v>
      </c>
      <c r="R5461" s="1">
        <v>9.27</v>
      </c>
      <c r="S5461" s="1">
        <v>89.54</v>
      </c>
      <c r="T5461" s="1">
        <v>0.04</v>
      </c>
      <c r="U5461" s="1">
        <v>82.05</v>
      </c>
      <c r="V5461" s="1">
        <f>100-U5461</f>
        <v>17.95</v>
      </c>
      <c r="W5461" s="1">
        <v>15.84</v>
      </c>
      <c r="X5461" s="0" t="inlineStr">
        <is>
          <t>IBGE — Censo Demográfico 2022 / SIDRA</t>
        </is>
      </c>
    </row>
    <row r="5462">
      <c r="A5462" s="0" t="inlineStr">
        <is>
          <t>5212808</t>
        </is>
      </c>
      <c r="B5462" s="0" t="inlineStr">
        <is>
          <t>Mara Rosa</t>
        </is>
      </c>
      <c r="C5462" s="0" t="inlineStr">
        <is>
          <t>GO</t>
        </is>
      </c>
      <c r="D5462" s="0" t="inlineStr">
        <is>
          <t>2022</t>
        </is>
      </c>
      <c r="E5462" s="1">
        <v>10654</v>
      </c>
      <c r="F5462" s="1">
        <v>136</v>
      </c>
      <c r="G5462" s="1">
        <v>472</v>
      </c>
      <c r="H5462" s="1">
        <v>1891</v>
      </c>
      <c r="I5462" s="1">
        <f>(F5462+G5462+H5462)/E5462*100</f>
        <v>23.455978975032851511169513798</v>
      </c>
      <c r="J5462" s="1">
        <f>(F5462+G5462)/E5462*100</f>
        <v>5.7067767974469682748263562981</v>
      </c>
      <c r="K5462" s="1">
        <f>F5462/E5462*100</f>
        <v>1.2765158625868218509480007509</v>
      </c>
      <c r="L5462" s="1">
        <v>1531.62</v>
      </c>
      <c r="M5462" s="1">
        <v>1200.00</v>
      </c>
      <c r="N5462" s="1">
        <v>11.62</v>
      </c>
      <c r="O5462" s="1">
        <v>74.83</v>
      </c>
      <c r="P5462" s="1">
        <v>17.27</v>
      </c>
      <c r="Q5462" s="1">
        <v>41.73</v>
      </c>
      <c r="R5462" s="1">
        <v>36.62</v>
      </c>
      <c r="S5462" s="1">
        <v>21.33</v>
      </c>
      <c r="T5462" s="1">
        <v>0.02</v>
      </c>
      <c r="U5462" s="1">
        <v>82.49</v>
      </c>
      <c r="V5462" s="1">
        <f>100-U5462</f>
        <v>17.51</v>
      </c>
      <c r="W5462" s="1">
        <v>15.19</v>
      </c>
      <c r="X5462" s="0" t="inlineStr">
        <is>
          <t>IBGE — Censo Demográfico 2022 / SIDRA</t>
        </is>
      </c>
    </row>
    <row r="5463">
      <c r="A5463" s="0" t="inlineStr">
        <is>
          <t>5212907</t>
        </is>
      </c>
      <c r="B5463" s="0" t="inlineStr">
        <is>
          <t>Marzagão</t>
        </is>
      </c>
      <c r="C5463" s="0" t="inlineStr">
        <is>
          <t>GO</t>
        </is>
      </c>
      <c r="D5463" s="0" t="inlineStr">
        <is>
          <t>2022</t>
        </is>
      </c>
      <c r="E5463" s="1">
        <v>2758</v>
      </c>
      <c r="F5463" s="1">
        <v>6</v>
      </c>
      <c r="G5463" s="1">
        <v>128</v>
      </c>
      <c r="H5463" s="1">
        <v>507</v>
      </c>
      <c r="I5463" s="1">
        <f>(F5463+G5463+H5463)/E5463*100</f>
        <v>23.241479332849891225525743292</v>
      </c>
      <c r="J5463" s="1">
        <f>(F5463+G5463)/E5463*100</f>
        <v>4.8585931834662799129804205946</v>
      </c>
      <c r="K5463" s="1">
        <f>F5463/E5463*100</f>
        <v>0.2175489485134155184916606236</v>
      </c>
      <c r="L5463" s="1">
        <v>1499.44</v>
      </c>
      <c r="M5463" s="1">
        <v>1150.00</v>
      </c>
      <c r="N5463" s="1">
        <v>7.19</v>
      </c>
      <c r="O5463" s="1">
        <v>85.70</v>
      </c>
      <c r="P5463" s="1">
        <v>13.40</v>
      </c>
      <c r="Q5463" s="1">
        <v>0.60</v>
      </c>
      <c r="R5463" s="1">
        <v>97.90</v>
      </c>
      <c r="S5463" s="1">
        <v>1.50</v>
      </c>
      <c s="1" r="T5463">
        <v>0</v>
      </c>
      <c r="U5463" s="1">
        <v>92.70</v>
      </c>
      <c r="V5463" s="1">
        <f>100-U5463</f>
        <v>7.30</v>
      </c>
      <c r="W5463" s="1">
        <v>4.50</v>
      </c>
      <c r="X5463" s="0" t="inlineStr">
        <is>
          <t>IBGE — Censo Demográfico 2022 / SIDRA</t>
        </is>
      </c>
    </row>
    <row r="5464">
      <c r="A5464" s="0" t="inlineStr">
        <is>
          <t>5212956</t>
        </is>
      </c>
      <c r="B5464" s="0" t="inlineStr">
        <is>
          <t>Matrinchã</t>
        </is>
      </c>
      <c r="C5464" s="0" t="inlineStr">
        <is>
          <t>GO</t>
        </is>
      </c>
      <c r="D5464" s="0" t="inlineStr">
        <is>
          <t>2022</t>
        </is>
      </c>
      <c r="E5464" s="1">
        <v>4034</v>
      </c>
      <c r="F5464" s="1">
        <v>25</v>
      </c>
      <c r="G5464" s="1">
        <v>264</v>
      </c>
      <c r="H5464" s="1">
        <v>790</v>
      </c>
      <c r="I5464" s="1">
        <f>(F5464+G5464+H5464)/E5464*100</f>
        <v>26.747645017352503718393653941</v>
      </c>
      <c r="J5464" s="1">
        <f>(F5464+G5464)/E5464*100</f>
        <v>7.1641051065939514129895884978</v>
      </c>
      <c r="K5464" s="1">
        <f>F5464/E5464*100</f>
        <v>0.6197322756569162121963311849</v>
      </c>
      <c r="L5464" s="1">
        <v>1160.03</v>
      </c>
      <c r="M5464" s="1">
        <v>975.00</v>
      </c>
      <c r="N5464" s="1">
        <v>11.35</v>
      </c>
      <c r="O5464" s="1">
        <v>71.73</v>
      </c>
      <c r="P5464" s="1">
        <v>26.28</v>
      </c>
      <c r="Q5464" s="1">
        <v>14.36</v>
      </c>
      <c r="R5464" s="1">
        <v>46.03</v>
      </c>
      <c r="S5464" s="1">
        <v>39.10</v>
      </c>
      <c r="T5464" s="1">
        <v>0.06</v>
      </c>
      <c r="U5464" s="1">
        <v>80.32</v>
      </c>
      <c r="V5464" s="1">
        <f>100-U5464</f>
        <v>19.68</v>
      </c>
      <c r="W5464" s="1">
        <v>14.94</v>
      </c>
      <c r="X5464" s="0" t="inlineStr">
        <is>
          <t>IBGE — Censo Demográfico 2022 / SIDRA</t>
        </is>
      </c>
    </row>
    <row r="5465">
      <c r="A5465" s="0" t="inlineStr">
        <is>
          <t>5213004</t>
        </is>
      </c>
      <c r="B5465" s="0" t="inlineStr">
        <is>
          <t>Maurilândia</t>
        </is>
      </c>
      <c r="C5465" s="0" t="inlineStr">
        <is>
          <t>GO</t>
        </is>
      </c>
      <c r="D5465" s="0" t="inlineStr">
        <is>
          <t>2022</t>
        </is>
      </c>
      <c r="E5465" s="1">
        <v>10215</v>
      </c>
      <c r="F5465" s="1">
        <v>131</v>
      </c>
      <c r="G5465" s="1">
        <v>796</v>
      </c>
      <c r="H5465" s="1">
        <v>1809</v>
      </c>
      <c r="I5465" s="1">
        <f>(F5465+G5465+H5465)/E5465*100</f>
        <v>26.784140969162995594713656388</v>
      </c>
      <c r="J5465" s="1">
        <f>(F5465+G5465)/E5465*100</f>
        <v>9.074889867841409691629955947</v>
      </c>
      <c r="K5465" s="1">
        <f>F5465/E5465*100</f>
        <v>1.2824278022515907978463044542</v>
      </c>
      <c r="L5465" s="1">
        <v>1294.83</v>
      </c>
      <c r="M5465" s="1">
        <v>1025.00</v>
      </c>
      <c r="N5465" s="1">
        <v>11.74</v>
      </c>
      <c r="O5465" s="1">
        <v>94.06</v>
      </c>
      <c r="P5465" s="1">
        <v>5.04</v>
      </c>
      <c r="Q5465" s="1">
        <v>4.61</v>
      </c>
      <c r="R5465" s="1">
        <v>17.23</v>
      </c>
      <c r="S5465" s="1">
        <v>77.94</v>
      </c>
      <c s="1" r="T5465">
        <v>0</v>
      </c>
      <c r="U5465" s="1">
        <v>96.42</v>
      </c>
      <c r="V5465" s="1">
        <f>100-U5465</f>
        <v>3.58</v>
      </c>
      <c r="W5465" s="1">
        <v>2.60</v>
      </c>
      <c r="X5465" s="0" t="inlineStr">
        <is>
          <t>IBGE — Censo Demográfico 2022 / SIDRA</t>
        </is>
      </c>
    </row>
    <row r="5466">
      <c r="A5466" s="0" t="inlineStr">
        <is>
          <t>5213053</t>
        </is>
      </c>
      <c r="B5466" s="0" t="inlineStr">
        <is>
          <t>Mimoso de Goiás</t>
        </is>
      </c>
      <c r="C5466" s="0" t="inlineStr">
        <is>
          <t>GO</t>
        </is>
      </c>
      <c r="D5466" s="0" t="inlineStr">
        <is>
          <t>2022</t>
        </is>
      </c>
      <c r="E5466" s="1">
        <v>2607</v>
      </c>
      <c r="F5466" s="1">
        <v>31</v>
      </c>
      <c r="G5466" s="1">
        <v>81</v>
      </c>
      <c r="H5466" s="1">
        <v>872</v>
      </c>
      <c r="I5466" s="1">
        <f>(F5466+G5466+H5466)/E5466*100</f>
        <v>37.744533947065592635212888377</v>
      </c>
      <c r="J5466" s="1">
        <f>(F5466+G5466)/E5466*100</f>
        <v>4.296125815113156885308784043</v>
      </c>
      <c r="K5466" s="1">
        <f>F5466/E5466*100</f>
        <v>1.1891062523973916378979670119</v>
      </c>
      <c r="L5466" s="1">
        <v>1104.60</v>
      </c>
      <c r="M5466" s="1">
        <v>808.00</v>
      </c>
      <c r="N5466" s="1">
        <v>16.85</v>
      </c>
      <c r="O5466" s="1">
        <v>49.59</v>
      </c>
      <c r="P5466" s="1">
        <v>49.49</v>
      </c>
      <c r="Q5466" s="1">
        <v>45.51</v>
      </c>
      <c r="R5466" s="1">
        <v>44.29</v>
      </c>
      <c r="S5466" s="1">
        <v>9.18</v>
      </c>
      <c r="T5466" s="1">
        <v>0.92</v>
      </c>
      <c r="U5466" s="1">
        <v>52.35</v>
      </c>
      <c r="V5466" s="1">
        <f>100-U5466</f>
        <v>47.65</v>
      </c>
      <c r="W5466" s="1">
        <v>45.61</v>
      </c>
      <c r="X5466" s="0" t="inlineStr">
        <is>
          <t>IBGE — Censo Demográfico 2022 / SIDRA</t>
        </is>
      </c>
    </row>
    <row r="5467">
      <c r="A5467" s="0" t="inlineStr">
        <is>
          <t>5213087</t>
        </is>
      </c>
      <c r="B5467" s="0" t="inlineStr">
        <is>
          <t>Minaçu</t>
        </is>
      </c>
      <c r="C5467" s="0" t="inlineStr">
        <is>
          <t>GO</t>
        </is>
      </c>
      <c r="D5467" s="0" t="inlineStr">
        <is>
          <t>2022</t>
        </is>
      </c>
      <c r="E5467" s="1">
        <v>26722</v>
      </c>
      <c r="F5467" s="1">
        <v>968</v>
      </c>
      <c r="G5467" s="1">
        <v>2605</v>
      </c>
      <c r="H5467" s="1">
        <v>5363</v>
      </c>
      <c r="I5467" s="1">
        <f>(F5467+G5467+H5467)/E5467*100</f>
        <v>33.440610732729586108824189806</v>
      </c>
      <c r="J5467" s="1">
        <f>(F5467+G5467)/E5467*100</f>
        <v>13.371005164284110470773145723</v>
      </c>
      <c r="K5467" s="1">
        <f>F5467/E5467*100</f>
        <v>3.6224833470548611630865953147</v>
      </c>
      <c r="L5467" s="1">
        <v>1290.17</v>
      </c>
      <c r="M5467" s="1">
        <v>966.67</v>
      </c>
      <c r="N5467" s="1">
        <v>10.14</v>
      </c>
      <c r="O5467" s="1">
        <v>85.39</v>
      </c>
      <c r="P5467" s="1">
        <v>14.00</v>
      </c>
      <c r="Q5467" s="1">
        <v>54.83</v>
      </c>
      <c r="R5467" s="1">
        <v>5.38</v>
      </c>
      <c r="S5467" s="1">
        <v>39.27</v>
      </c>
      <c r="T5467" s="1">
        <v>0.16</v>
      </c>
      <c r="U5467" s="1">
        <v>87.96</v>
      </c>
      <c r="V5467" s="1">
        <f>100-U5467</f>
        <v>12.04</v>
      </c>
      <c r="W5467" s="1">
        <v>10.94</v>
      </c>
      <c r="X5467" s="0" t="inlineStr">
        <is>
          <t>IBGE — Censo Demográfico 2022 / SIDRA</t>
        </is>
      </c>
    </row>
    <row r="5468">
      <c r="A5468" s="0" t="inlineStr">
        <is>
          <t>5213103</t>
        </is>
      </c>
      <c r="B5468" s="0" t="inlineStr">
        <is>
          <t>Mineiros</t>
        </is>
      </c>
      <c r="C5468" s="0" t="inlineStr">
        <is>
          <t>GO</t>
        </is>
      </c>
      <c r="D5468" s="0" t="inlineStr">
        <is>
          <t>2022</t>
        </is>
      </c>
      <c r="E5468" s="1">
        <v>69686</v>
      </c>
      <c r="F5468" s="1">
        <v>3449</v>
      </c>
      <c r="G5468" s="1">
        <v>3662</v>
      </c>
      <c r="H5468" s="1">
        <v>10473</v>
      </c>
      <c r="I5468" s="1">
        <f>(F5468+G5468+H5468)/E5468*100</f>
        <v>25.233188875814367304767098126</v>
      </c>
      <c r="J5468" s="1">
        <f>(F5468+G5468)/E5468*100</f>
        <v>10.204345205636713256608213988</v>
      </c>
      <c r="K5468" s="1">
        <f>F5468/E5468*100</f>
        <v>4.949344201130786671641362684</v>
      </c>
      <c r="L5468" s="1">
        <v>1576.30</v>
      </c>
      <c r="M5468" s="1">
        <v>1100.00</v>
      </c>
      <c r="N5468" s="1">
        <v>5.06</v>
      </c>
      <c r="O5468" s="1">
        <v>93.18</v>
      </c>
      <c r="P5468" s="1">
        <v>5.92</v>
      </c>
      <c r="Q5468" s="1">
        <v>88.51</v>
      </c>
      <c r="R5468" s="1">
        <v>4.27</v>
      </c>
      <c r="S5468" s="1">
        <v>6.86</v>
      </c>
      <c r="T5468" s="1">
        <v>0.02</v>
      </c>
      <c r="U5468" s="1">
        <v>94.78</v>
      </c>
      <c r="V5468" s="1">
        <f>100-U5468</f>
        <v>5.22</v>
      </c>
      <c r="W5468" s="1">
        <v>3.17</v>
      </c>
      <c r="X5468" s="0" t="inlineStr">
        <is>
          <t>IBGE — Censo Demográfico 2022 / SIDRA</t>
        </is>
      </c>
    </row>
    <row r="5469">
      <c r="A5469" s="0" t="inlineStr">
        <is>
          <t>5213400</t>
        </is>
      </c>
      <c r="B5469" s="0" t="inlineStr">
        <is>
          <t>Moiporá</t>
        </is>
      </c>
      <c r="C5469" s="0" t="inlineStr">
        <is>
          <t>GO</t>
        </is>
      </c>
      <c r="D5469" s="0" t="inlineStr">
        <is>
          <t>2022</t>
        </is>
      </c>
      <c r="E5469" s="1">
        <v>1684</v>
      </c>
      <c r="F5469" s="1">
        <v>8</v>
      </c>
      <c r="G5469" s="1">
        <v>48</v>
      </c>
      <c r="H5469" s="1">
        <v>208</v>
      </c>
      <c r="I5469" s="1">
        <f>(F5469+G5469+H5469)/E5469*100</f>
        <v>15.676959619952494061757719715</v>
      </c>
      <c r="J5469" s="1">
        <f>(F5469+G5469)/E5469*100</f>
        <v>3.3254156769596199524940617577</v>
      </c>
      <c r="K5469" s="1">
        <f>F5469/E5469*100</f>
        <v>0.4750593824228028503562945368</v>
      </c>
      <c r="L5469" s="1">
        <v>1576.61</v>
      </c>
      <c r="M5469" s="1">
        <v>1212.00</v>
      </c>
      <c r="N5469" s="1">
        <v>9.37</v>
      </c>
      <c r="O5469" s="1">
        <v>71.75</v>
      </c>
      <c r="P5469" s="1">
        <v>27.12</v>
      </c>
      <c r="Q5469" s="1">
        <v>4.52</v>
      </c>
      <c r="R5469" s="1">
        <v>14.69</v>
      </c>
      <c r="S5469" s="1">
        <v>80.65</v>
      </c>
      <c s="1" r="T5469">
        <v>0</v>
      </c>
      <c r="U5469" s="1">
        <v>78.95</v>
      </c>
      <c r="V5469" s="1">
        <f>100-U5469</f>
        <v>21.05</v>
      </c>
      <c r="W5469" s="1">
        <v>16.53</v>
      </c>
      <c r="X5469" s="0" t="inlineStr">
        <is>
          <t>IBGE — Censo Demográfico 2022 / SIDRA</t>
        </is>
      </c>
    </row>
    <row r="5470">
      <c r="A5470" s="0" t="inlineStr">
        <is>
          <t>5213509</t>
        </is>
      </c>
      <c r="B5470" s="0" t="inlineStr">
        <is>
          <t>Monte Alegre de Goiás</t>
        </is>
      </c>
      <c r="C5470" s="0" t="inlineStr">
        <is>
          <t>GO</t>
        </is>
      </c>
      <c r="D5470" s="0" t="inlineStr">
        <is>
          <t>2022</t>
        </is>
      </c>
      <c r="E5470" s="1">
        <v>6692</v>
      </c>
      <c r="F5470" s="1">
        <v>102</v>
      </c>
      <c r="G5470" s="1">
        <v>1641</v>
      </c>
      <c r="H5470" s="1">
        <v>2016</v>
      </c>
      <c r="I5470" s="1">
        <f>(F5470+G5470+H5470)/E5470*100</f>
        <v>56.171548117154811715481171548</v>
      </c>
      <c r="J5470" s="1">
        <f>(F5470+G5470)/E5470*100</f>
        <v>26.046025104602510460251046025</v>
      </c>
      <c r="K5470" s="1">
        <f>F5470/E5470*100</f>
        <v>1.5242080095636580992229527794</v>
      </c>
      <c r="L5470" s="1">
        <v>817.02</v>
      </c>
      <c r="M5470" s="1">
        <v>600.00</v>
      </c>
      <c r="N5470" s="1">
        <v>16.33</v>
      </c>
      <c r="O5470" s="1">
        <v>54.12</v>
      </c>
      <c r="P5470" s="1">
        <v>26.91</v>
      </c>
      <c r="Q5470" s="1">
        <v>0.94</v>
      </c>
      <c r="R5470" s="1">
        <v>1.12</v>
      </c>
      <c r="S5470" s="1">
        <v>86.61</v>
      </c>
      <c r="T5470" s="1">
        <v>9.40</v>
      </c>
      <c r="U5470" s="1">
        <v>56.70</v>
      </c>
      <c r="V5470" s="1">
        <f>100-U5470</f>
        <v>43.30</v>
      </c>
      <c r="W5470" s="1">
        <v>40.26</v>
      </c>
      <c r="X5470" s="0" t="inlineStr">
        <is>
          <t>IBGE — Censo Demográfico 2022 / SIDRA</t>
        </is>
      </c>
    </row>
    <row r="5471">
      <c r="A5471" s="0" t="inlineStr">
        <is>
          <t>5213707</t>
        </is>
      </c>
      <c r="B5471" s="0" t="inlineStr">
        <is>
          <t>Montes Claros de Goiás</t>
        </is>
      </c>
      <c r="C5471" s="0" t="inlineStr">
        <is>
          <t>GO</t>
        </is>
      </c>
      <c r="D5471" s="0" t="inlineStr">
        <is>
          <t>2022</t>
        </is>
      </c>
      <c r="E5471" s="1">
        <v>8732</v>
      </c>
      <c r="F5471" s="1">
        <v>139</v>
      </c>
      <c r="G5471" s="1">
        <v>232</v>
      </c>
      <c r="H5471" s="1">
        <v>1080</v>
      </c>
      <c r="I5471" s="1">
        <f>(F5471+G5471+H5471)/E5471*100</f>
        <v>16.617040769583142464498396702</v>
      </c>
      <c r="J5471" s="1">
        <f>(F5471+G5471)/E5471*100</f>
        <v>4.248740265689418231791113147</v>
      </c>
      <c r="K5471" s="1">
        <f>F5471/E5471*100</f>
        <v>1.5918460833715071003206596427</v>
      </c>
      <c r="L5471" s="1">
        <v>1724.65</v>
      </c>
      <c r="M5471" s="1">
        <v>1212.00</v>
      </c>
      <c r="N5471" s="1">
        <v>8.84</v>
      </c>
      <c r="O5471" s="1">
        <v>72.08</v>
      </c>
      <c r="P5471" s="1">
        <v>24.30</v>
      </c>
      <c r="Q5471" s="1">
        <v>23.54</v>
      </c>
      <c r="R5471" s="1">
        <v>16.00</v>
      </c>
      <c r="S5471" s="1">
        <v>60.22</v>
      </c>
      <c s="1" r="T5471">
        <v>0</v>
      </c>
      <c r="U5471" s="1">
        <v>78.94</v>
      </c>
      <c r="V5471" s="1">
        <f>100-U5471</f>
        <v>21.06</v>
      </c>
      <c r="W5471" s="1">
        <v>15.65</v>
      </c>
      <c r="X5471" s="0" t="inlineStr">
        <is>
          <t>IBGE — Censo Demográfico 2022 / SIDRA</t>
        </is>
      </c>
    </row>
    <row r="5472">
      <c r="A5472" s="0" t="inlineStr">
        <is>
          <t>5213756</t>
        </is>
      </c>
      <c r="B5472" s="0" t="inlineStr">
        <is>
          <t>Montividiu</t>
        </is>
      </c>
      <c r="C5472" s="0" t="inlineStr">
        <is>
          <t>GO</t>
        </is>
      </c>
      <c r="D5472" s="0" t="inlineStr">
        <is>
          <t>2022</t>
        </is>
      </c>
      <c r="E5472" s="1">
        <v>12423</v>
      </c>
      <c r="F5472" s="1">
        <v>43</v>
      </c>
      <c r="G5472" s="1">
        <v>273</v>
      </c>
      <c r="H5472" s="1">
        <v>1497</v>
      </c>
      <c r="I5472" s="1">
        <f>(F5472+G5472+H5472)/E5472*100</f>
        <v>14.593898414231667069145938984</v>
      </c>
      <c r="J5472" s="1">
        <f>(F5472+G5472)/E5472*100</f>
        <v>2.54366900104644610802543669</v>
      </c>
      <c r="K5472" s="1">
        <f>F5472/E5472*100</f>
        <v>0.3461321741930290590034613217</v>
      </c>
      <c r="L5472" s="1">
        <v>1765.18</v>
      </c>
      <c r="M5472" s="1">
        <v>1250.00</v>
      </c>
      <c r="N5472" s="1">
        <v>7.80</v>
      </c>
      <c r="O5472" s="1">
        <v>79.32</v>
      </c>
      <c r="P5472" s="1">
        <v>19.28</v>
      </c>
      <c r="Q5472" s="1">
        <v>40.66</v>
      </c>
      <c r="R5472" s="1">
        <v>7.44</v>
      </c>
      <c r="S5472" s="1">
        <v>51.42</v>
      </c>
      <c r="T5472" s="1">
        <v>0.02</v>
      </c>
      <c r="U5472" s="1">
        <v>91.93</v>
      </c>
      <c r="V5472" s="1">
        <f>100-U5472</f>
        <v>8.07</v>
      </c>
      <c r="W5472" s="1">
        <v>6.04</v>
      </c>
      <c r="X5472" s="0" t="inlineStr">
        <is>
          <t>IBGE — Censo Demográfico 2022 / SIDRA</t>
        </is>
      </c>
    </row>
    <row r="5473">
      <c r="A5473" s="0" t="inlineStr">
        <is>
          <t>5213772</t>
        </is>
      </c>
      <c r="B5473" s="0" t="inlineStr">
        <is>
          <t>Montividiu do Norte</t>
        </is>
      </c>
      <c r="C5473" s="0" t="inlineStr">
        <is>
          <t>GO</t>
        </is>
      </c>
      <c r="D5473" s="0" t="inlineStr">
        <is>
          <t>2022</t>
        </is>
      </c>
      <c r="E5473" s="1">
        <v>3772</v>
      </c>
      <c r="F5473" s="1">
        <v>31</v>
      </c>
      <c r="G5473" s="1">
        <v>238</v>
      </c>
      <c r="H5473" s="1">
        <v>911</v>
      </c>
      <c r="I5473" s="1">
        <f>(F5473+G5473+H5473)/E5473*100</f>
        <v>31.283138918345705196182396607</v>
      </c>
      <c r="J5473" s="1">
        <f>(F5473+G5473)/E5473*100</f>
        <v>7.1314952279957582184517497349</v>
      </c>
      <c r="K5473" s="1">
        <f>F5473/E5473*100</f>
        <v>0.8218451749734888653234358431</v>
      </c>
      <c r="L5473" s="1">
        <v>1049.67</v>
      </c>
      <c r="M5473" s="1">
        <v>800.00</v>
      </c>
      <c r="N5473" s="1">
        <v>14.38</v>
      </c>
      <c r="O5473" s="1">
        <v>46.36</v>
      </c>
      <c r="P5473" s="1">
        <v>16.16</v>
      </c>
      <c r="Q5473" s="1">
        <v>1.26</v>
      </c>
      <c r="R5473" s="1">
        <v>3.51</v>
      </c>
      <c r="S5473" s="1">
        <v>94.37</v>
      </c>
      <c s="1" r="T5473">
        <v>0</v>
      </c>
      <c r="U5473" s="1">
        <v>48.15</v>
      </c>
      <c r="V5473" s="1">
        <f>100-U5473</f>
        <v>51.85</v>
      </c>
      <c r="W5473" s="1">
        <v>46.89</v>
      </c>
      <c r="X5473" s="0" t="inlineStr">
        <is>
          <t>IBGE — Censo Demográfico 2022 / SIDRA</t>
        </is>
      </c>
    </row>
    <row r="5474">
      <c r="A5474" s="0" t="inlineStr">
        <is>
          <t>5213806</t>
        </is>
      </c>
      <c r="B5474" s="0" t="inlineStr">
        <is>
          <t>Morrinhos</t>
        </is>
      </c>
      <c r="C5474" s="0" t="inlineStr">
        <is>
          <t>GO</t>
        </is>
      </c>
      <c r="D5474" s="0" t="inlineStr">
        <is>
          <t>2022</t>
        </is>
      </c>
      <c r="E5474" s="1">
        <v>50965</v>
      </c>
      <c r="F5474" s="1">
        <v>3025</v>
      </c>
      <c r="G5474" s="1">
        <v>1541</v>
      </c>
      <c r="H5474" s="1">
        <v>6693</v>
      </c>
      <c r="I5474" s="1">
        <f>(F5474+G5474+H5474)/E5474*100</f>
        <v>22.091631511821838516629059158</v>
      </c>
      <c r="J5474" s="1">
        <f>(F5474+G5474)/E5474*100</f>
        <v>8.959089571274404002746983224</v>
      </c>
      <c r="K5474" s="1">
        <f>F5474/E5474*100</f>
        <v>5.9354458942411458844304915138</v>
      </c>
      <c r="L5474" s="1">
        <v>1637.60</v>
      </c>
      <c r="M5474" s="1">
        <v>1212.00</v>
      </c>
      <c r="N5474" s="1">
        <v>4.87</v>
      </c>
      <c r="O5474" s="1">
        <v>88.88</v>
      </c>
      <c r="P5474" s="1">
        <v>8.96</v>
      </c>
      <c r="Q5474" s="1">
        <v>59.29</v>
      </c>
      <c r="R5474" s="1">
        <v>27.14</v>
      </c>
      <c r="S5474" s="1">
        <v>13.47</v>
      </c>
      <c s="1" r="T5474">
        <v>0</v>
      </c>
      <c r="U5474" s="1">
        <v>94.51</v>
      </c>
      <c r="V5474" s="1">
        <f>100-U5474</f>
        <v>5.49</v>
      </c>
      <c r="W5474" s="1">
        <v>3.85</v>
      </c>
      <c r="X5474" s="0" t="inlineStr">
        <is>
          <t>IBGE — Censo Demográfico 2022 / SIDRA</t>
        </is>
      </c>
    </row>
    <row r="5475">
      <c r="A5475" s="0" t="inlineStr">
        <is>
          <t>5213855</t>
        </is>
      </c>
      <c r="B5475" s="0" t="inlineStr">
        <is>
          <t>Morro Agudo de Goiás</t>
        </is>
      </c>
      <c r="C5475" s="0" t="inlineStr">
        <is>
          <t>GO</t>
        </is>
      </c>
      <c r="D5475" s="0" t="inlineStr">
        <is>
          <t>2022</t>
        </is>
      </c>
      <c r="E5475" s="1">
        <v>2420</v>
      </c>
      <c r="F5475" s="1">
        <v>78</v>
      </c>
      <c r="G5475" s="1">
        <v>230</v>
      </c>
      <c r="H5475" s="1">
        <v>510</v>
      </c>
      <c r="I5475" s="1">
        <f>(F5475+G5475+H5475)/E5475*100</f>
        <v>33.801652892561983471074380165</v>
      </c>
      <c r="J5475" s="1">
        <f>(F5475+G5475)/E5475*100</f>
        <v>12.727272727272727272727272727</v>
      </c>
      <c r="K5475" s="1">
        <f>F5475/E5475*100</f>
        <v>3.223140495867768595041322314</v>
      </c>
      <c r="L5475" s="1">
        <v>1081.81</v>
      </c>
      <c r="M5475" s="1">
        <v>880.00</v>
      </c>
      <c r="N5475" s="1">
        <v>10.47</v>
      </c>
      <c r="O5475" s="1">
        <v>77.97</v>
      </c>
      <c r="P5475" s="1">
        <v>21.82</v>
      </c>
      <c r="Q5475" s="1">
        <v>0.72</v>
      </c>
      <c r="R5475" s="1">
        <v>12.19</v>
      </c>
      <c r="S5475" s="1">
        <v>86.78</v>
      </c>
      <c s="1" r="T5475">
        <v>0</v>
      </c>
      <c r="U5475" s="1">
        <v>81.76</v>
      </c>
      <c r="V5475" s="1">
        <f>100-U5475</f>
        <v>18.24</v>
      </c>
      <c r="W5475" s="1">
        <v>15.16</v>
      </c>
      <c r="X5475" s="0" t="inlineStr">
        <is>
          <t>IBGE — Censo Demográfico 2022 / SIDRA</t>
        </is>
      </c>
    </row>
    <row r="5476">
      <c r="A5476" s="0" t="inlineStr">
        <is>
          <t>5213905</t>
        </is>
      </c>
      <c r="B5476" s="0" t="inlineStr">
        <is>
          <t>Mossâmedes</t>
        </is>
      </c>
      <c r="C5476" s="0" t="inlineStr">
        <is>
          <t>GO</t>
        </is>
      </c>
      <c r="D5476" s="0" t="inlineStr">
        <is>
          <t>2022</t>
        </is>
      </c>
      <c r="E5476" s="1">
        <v>4650</v>
      </c>
      <c r="F5476" s="1">
        <v>135</v>
      </c>
      <c r="G5476" s="1">
        <v>204</v>
      </c>
      <c r="H5476" s="1">
        <v>830</v>
      </c>
      <c r="I5476" s="1">
        <f>(F5476+G5476+H5476)/E5476*100</f>
        <v>25.139784946236559139784946237</v>
      </c>
      <c r="J5476" s="1">
        <f>(F5476+G5476)/E5476*100</f>
        <v>7.2903225806451612903225806452</v>
      </c>
      <c r="K5476" s="1">
        <f>F5476/E5476*100</f>
        <v>2.9032258064516129032258064516</v>
      </c>
      <c r="L5476" s="1">
        <v>1488.19</v>
      </c>
      <c r="M5476" s="1">
        <v>1100.00</v>
      </c>
      <c r="N5476" s="1">
        <v>9.36</v>
      </c>
      <c r="O5476" s="1">
        <v>68.24</v>
      </c>
      <c r="P5476" s="1">
        <v>14.94</v>
      </c>
      <c r="Q5476" s="1">
        <v>18.81</v>
      </c>
      <c r="R5476" s="1">
        <v>15.15</v>
      </c>
      <c r="S5476" s="1">
        <v>65.39</v>
      </c>
      <c s="1" r="T5476">
        <v>0</v>
      </c>
      <c r="U5476" s="1">
        <v>87.00</v>
      </c>
      <c r="V5476" s="1">
        <f>100-U5476</f>
        <v>13.00</v>
      </c>
      <c r="W5476" s="1">
        <v>11.98</v>
      </c>
      <c r="X5476" s="0" t="inlineStr">
        <is>
          <t>IBGE — Censo Demográfico 2022 / SIDRA</t>
        </is>
      </c>
    </row>
    <row r="5477">
      <c r="A5477" s="0" t="inlineStr">
        <is>
          <t>5214002</t>
        </is>
      </c>
      <c r="B5477" s="0" t="inlineStr">
        <is>
          <t>Mozarlândia</t>
        </is>
      </c>
      <c r="C5477" s="0" t="inlineStr">
        <is>
          <t>GO</t>
        </is>
      </c>
      <c r="D5477" s="0" t="inlineStr">
        <is>
          <t>2022</t>
        </is>
      </c>
      <c r="E5477" s="1">
        <v>14601</v>
      </c>
      <c r="F5477" s="1">
        <v>71</v>
      </c>
      <c r="G5477" s="1">
        <v>311</v>
      </c>
      <c r="H5477" s="1">
        <v>1640</v>
      </c>
      <c r="I5477" s="1">
        <f>(F5477+G5477+H5477)/E5477*100</f>
        <v>13.848366550236285185946168071</v>
      </c>
      <c r="J5477" s="1">
        <f>(F5477+G5477)/E5477*100</f>
        <v>2.6162591603314841449215807136</v>
      </c>
      <c r="K5477" s="1">
        <f>F5477/E5477*100</f>
        <v>0.4862680638312444353126498185</v>
      </c>
      <c r="L5477" s="1">
        <v>1506.16</v>
      </c>
      <c r="M5477" s="1">
        <v>1212.00</v>
      </c>
      <c r="N5477" s="1">
        <v>9.15</v>
      </c>
      <c r="O5477" s="1">
        <v>61.17</v>
      </c>
      <c r="P5477" s="1">
        <v>32.21</v>
      </c>
      <c r="Q5477" s="1">
        <v>0.80</v>
      </c>
      <c r="R5477" s="1">
        <v>25.08</v>
      </c>
      <c r="S5477" s="1">
        <v>73.99</v>
      </c>
      <c s="1" r="T5477">
        <v>0</v>
      </c>
      <c r="U5477" s="1">
        <v>94.15</v>
      </c>
      <c r="V5477" s="1">
        <f>100-U5477</f>
        <v>5.85</v>
      </c>
      <c r="W5477" s="1">
        <v>4.13</v>
      </c>
      <c r="X5477" s="0" t="inlineStr">
        <is>
          <t>IBGE — Censo Demográfico 2022 / SIDRA</t>
        </is>
      </c>
    </row>
    <row r="5478">
      <c r="A5478" s="0" t="inlineStr">
        <is>
          <t>5214051</t>
        </is>
      </c>
      <c r="B5478" s="0" t="inlineStr">
        <is>
          <t>Mundo Novo</t>
        </is>
      </c>
      <c r="C5478" s="0" t="inlineStr">
        <is>
          <t>GO</t>
        </is>
      </c>
      <c r="D5478" s="0" t="inlineStr">
        <is>
          <t>2022</t>
        </is>
      </c>
      <c r="E5478" s="1">
        <v>6167</v>
      </c>
      <c r="F5478" s="1">
        <v>80</v>
      </c>
      <c r="G5478" s="1">
        <v>222</v>
      </c>
      <c r="H5478" s="1">
        <v>1043</v>
      </c>
      <c r="I5478" s="1">
        <f>(F5478+G5478+H5478)/E5478*100</f>
        <v>21.809631911788551970163774931</v>
      </c>
      <c r="J5478" s="1">
        <f>(F5478+G5478)/E5478*100</f>
        <v>4.8970325928328198475758067132</v>
      </c>
      <c r="K5478" s="1">
        <f>F5478/E5478*100</f>
        <v>1.297227176909356251013458732</v>
      </c>
      <c r="L5478" s="1">
        <v>1347.87</v>
      </c>
      <c r="M5478" s="1">
        <v>1033.33</v>
      </c>
      <c r="N5478" s="1">
        <v>13.52</v>
      </c>
      <c r="O5478" s="1">
        <v>49.82</v>
      </c>
      <c r="P5478" s="1">
        <v>44.94</v>
      </c>
      <c r="Q5478" s="1">
        <v>5.02</v>
      </c>
      <c r="R5478" s="1">
        <v>38.29</v>
      </c>
      <c r="S5478" s="1">
        <v>56.43</v>
      </c>
      <c r="T5478" s="1">
        <v>0.04</v>
      </c>
      <c r="U5478" s="1">
        <v>63.47</v>
      </c>
      <c r="V5478" s="1">
        <f>100-U5478</f>
        <v>36.53</v>
      </c>
      <c r="W5478" s="1">
        <v>30.72</v>
      </c>
      <c r="X5478" s="0" t="inlineStr">
        <is>
          <t>IBGE — Censo Demográfico 2022 / SIDRA</t>
        </is>
      </c>
    </row>
    <row r="5479">
      <c r="A5479" s="0" t="inlineStr">
        <is>
          <t>5214101</t>
        </is>
      </c>
      <c r="B5479" s="0" t="inlineStr">
        <is>
          <t>Mutunópolis</t>
        </is>
      </c>
      <c r="C5479" s="0" t="inlineStr">
        <is>
          <t>GO</t>
        </is>
      </c>
      <c r="D5479" s="0" t="inlineStr">
        <is>
          <t>2022</t>
        </is>
      </c>
      <c r="E5479" s="1">
        <v>3532</v>
      </c>
      <c r="F5479" s="1">
        <v>248</v>
      </c>
      <c r="G5479" s="1">
        <v>401</v>
      </c>
      <c r="H5479" s="1">
        <v>987</v>
      </c>
      <c r="I5479" s="1">
        <f>(F5479+G5479+H5479)/E5479*100</f>
        <v>46.3193657984144960362400906</v>
      </c>
      <c r="J5479" s="1">
        <f>(F5479+G5479)/E5479*100</f>
        <v>18.37485843714609286523216308</v>
      </c>
      <c r="K5479" s="1">
        <f>F5479/E5479*100</f>
        <v>7.021517553793884484711211778</v>
      </c>
      <c r="L5479" s="1">
        <v>1101.70</v>
      </c>
      <c r="M5479" s="1">
        <v>700.00</v>
      </c>
      <c r="N5479" s="1">
        <v>12.74</v>
      </c>
      <c r="O5479" s="1">
        <v>63.57</v>
      </c>
      <c r="P5479" s="1">
        <v>33.31</v>
      </c>
      <c r="Q5479" s="1">
        <v>0.87</v>
      </c>
      <c r="R5479" s="1">
        <v>6.17</v>
      </c>
      <c r="S5479" s="1">
        <v>92.60</v>
      </c>
      <c r="T5479" s="1">
        <v>0.07</v>
      </c>
      <c r="U5479" s="1">
        <v>71.12</v>
      </c>
      <c r="V5479" s="1">
        <f>100-U5479</f>
        <v>28.88</v>
      </c>
      <c r="W5479" s="1">
        <v>23.73</v>
      </c>
      <c r="X5479" s="0" t="inlineStr">
        <is>
          <t>IBGE — Censo Demográfico 2022 / SIDRA</t>
        </is>
      </c>
    </row>
    <row r="5480">
      <c r="A5480" s="0" t="inlineStr">
        <is>
          <t>5214408</t>
        </is>
      </c>
      <c r="B5480" s="0" t="inlineStr">
        <is>
          <t>Nazário</t>
        </is>
      </c>
      <c r="C5480" s="0" t="inlineStr">
        <is>
          <t>GO</t>
        </is>
      </c>
      <c r="D5480" s="0" t="inlineStr">
        <is>
          <t>2022</t>
        </is>
      </c>
      <c r="E5480" s="1">
        <v>8173</v>
      </c>
      <c r="F5480" s="1">
        <v>76</v>
      </c>
      <c r="G5480" s="1">
        <v>493</v>
      </c>
      <c r="H5480" s="1">
        <v>1448</v>
      </c>
      <c r="I5480" s="1">
        <f>(F5480+G5480+H5480)/E5480*100</f>
        <v>24.678820506545943961825523064</v>
      </c>
      <c r="J5480" s="1">
        <f>(F5480+G5480)/E5480*100</f>
        <v>6.961947877156490884620090542</v>
      </c>
      <c r="K5480" s="1">
        <f>F5480/E5480*100</f>
        <v>0.9298911048574574819527713202</v>
      </c>
      <c r="L5480" s="1">
        <v>1255.13</v>
      </c>
      <c r="M5480" s="1">
        <v>1054.00</v>
      </c>
      <c r="N5480" s="1">
        <v>9.11</v>
      </c>
      <c r="O5480" s="1">
        <v>90.25</v>
      </c>
      <c r="P5480" s="1">
        <v>8.82</v>
      </c>
      <c r="Q5480" s="1">
        <v>2.18</v>
      </c>
      <c r="R5480" s="1">
        <v>10.64</v>
      </c>
      <c r="S5480" s="1">
        <v>86.98</v>
      </c>
      <c s="1" r="T5480">
        <v>0</v>
      </c>
      <c r="U5480" s="1">
        <v>96.06</v>
      </c>
      <c r="V5480" s="1">
        <f>100-U5480</f>
        <v>3.94</v>
      </c>
      <c r="W5480" s="1">
        <v>3.66</v>
      </c>
      <c r="X5480" s="0" t="inlineStr">
        <is>
          <t>IBGE — Censo Demográfico 2022 / SIDRA</t>
        </is>
      </c>
    </row>
    <row r="5481">
      <c r="A5481" s="0" t="inlineStr">
        <is>
          <t>5214507</t>
        </is>
      </c>
      <c r="B5481" s="0" t="inlineStr">
        <is>
          <t>Nerópolis</t>
        </is>
      </c>
      <c r="C5481" s="0" t="inlineStr">
        <is>
          <t>GO</t>
        </is>
      </c>
      <c r="D5481" s="0" t="inlineStr">
        <is>
          <t>2022</t>
        </is>
      </c>
      <c r="E5481" s="1">
        <v>31895</v>
      </c>
      <c r="F5481" s="1">
        <v>652</v>
      </c>
      <c r="G5481" s="1">
        <v>2061</v>
      </c>
      <c r="H5481" s="1">
        <v>6602</v>
      </c>
      <c r="I5481" s="1">
        <f>(F5481+G5481+H5481)/E5481*100</f>
        <v>29.205204577519987458849349428</v>
      </c>
      <c r="J5481" s="1">
        <f>(F5481+G5481)/E5481*100</f>
        <v>8.506035428750587866436745571</v>
      </c>
      <c r="K5481" s="1">
        <f>F5481/E5481*100</f>
        <v>2.0442075560432669697444740555</v>
      </c>
      <c r="L5481" s="1">
        <v>1390.60</v>
      </c>
      <c r="M5481" s="1">
        <v>975.00</v>
      </c>
      <c r="N5481" s="1">
        <v>6.19</v>
      </c>
      <c r="O5481" s="1">
        <v>71.34</v>
      </c>
      <c r="P5481" s="1">
        <v>25.83</v>
      </c>
      <c r="Q5481" s="1">
        <v>2.63</v>
      </c>
      <c r="R5481" s="1">
        <v>37.90</v>
      </c>
      <c r="S5481" s="1">
        <v>59.20</v>
      </c>
      <c r="T5481" s="1">
        <v>0.03</v>
      </c>
      <c r="U5481" s="1">
        <v>97.98</v>
      </c>
      <c r="V5481" s="1">
        <f>100-U5481</f>
        <v>2.02</v>
      </c>
      <c r="W5481" s="1">
        <v>1.17</v>
      </c>
      <c r="X5481" s="0" t="inlineStr">
        <is>
          <t>IBGE — Censo Demográfico 2022 / SIDRA</t>
        </is>
      </c>
    </row>
    <row r="5482">
      <c r="A5482" s="0" t="inlineStr">
        <is>
          <t>5214606</t>
        </is>
      </c>
      <c r="B5482" s="0" t="inlineStr">
        <is>
          <t>Niquelândia</t>
        </is>
      </c>
      <c r="C5482" s="0" t="inlineStr">
        <is>
          <t>GO</t>
        </is>
      </c>
      <c r="D5482" s="0" t="inlineStr">
        <is>
          <t>2022</t>
        </is>
      </c>
      <c r="E5482" s="1">
        <v>34716</v>
      </c>
      <c r="F5482" s="1">
        <v>1166</v>
      </c>
      <c r="G5482" s="1">
        <v>2682</v>
      </c>
      <c r="H5482" s="1">
        <v>7029</v>
      </c>
      <c r="I5482" s="1">
        <f>(F5482+G5482+H5482)/E5482*100</f>
        <v>31.331374582325152667357990552</v>
      </c>
      <c r="J5482" s="1">
        <f>(F5482+G5482)/E5482*100</f>
        <v>11.084226293351768636939739601</v>
      </c>
      <c r="K5482" s="1">
        <f>F5482/E5482*100</f>
        <v>3.3586818757921419518377693283</v>
      </c>
      <c r="L5482" s="1">
        <v>1385.45</v>
      </c>
      <c r="M5482" s="1">
        <v>1000.00</v>
      </c>
      <c r="N5482" s="1">
        <v>11.57</v>
      </c>
      <c r="O5482" s="1">
        <v>76.47</v>
      </c>
      <c r="P5482" s="1">
        <v>21.83</v>
      </c>
      <c r="Q5482" s="1">
        <v>41.83</v>
      </c>
      <c r="R5482" s="1">
        <v>16.33</v>
      </c>
      <c r="S5482" s="1">
        <v>37.54</v>
      </c>
      <c r="T5482" s="1">
        <v>0.45</v>
      </c>
      <c r="U5482" s="1">
        <v>81.32</v>
      </c>
      <c r="V5482" s="1">
        <f>100-U5482</f>
        <v>18.68</v>
      </c>
      <c r="W5482" s="1">
        <v>16.22</v>
      </c>
      <c r="X5482" s="0" t="inlineStr">
        <is>
          <t>IBGE — Censo Demográfico 2022 / SIDRA</t>
        </is>
      </c>
    </row>
    <row r="5483">
      <c r="A5483" s="0" t="inlineStr">
        <is>
          <t>5214705</t>
        </is>
      </c>
      <c r="B5483" s="0" t="inlineStr">
        <is>
          <t>Nova América</t>
        </is>
      </c>
      <c r="C5483" s="0" t="inlineStr">
        <is>
          <t>GO</t>
        </is>
      </c>
      <c r="D5483" s="0" t="inlineStr">
        <is>
          <t>2022</t>
        </is>
      </c>
      <c r="E5483" s="1">
        <v>2337</v>
      </c>
      <c r="F5483" s="1">
        <v>12</v>
      </c>
      <c r="G5483" s="1">
        <v>119</v>
      </c>
      <c r="H5483" s="1">
        <v>533</v>
      </c>
      <c r="I5483" s="1">
        <f>(F5483+G5483+H5483)/E5483*100</f>
        <v>28.412494651262302096705177578</v>
      </c>
      <c r="J5483" s="1">
        <f>(F5483+G5483)/E5483*100</f>
        <v>5.6054771074026529738981600342</v>
      </c>
      <c r="K5483" s="1">
        <f>F5483/E5483*100</f>
        <v>0.5134788189987163029525032092</v>
      </c>
      <c r="L5483" s="1">
        <v>1100.11</v>
      </c>
      <c r="M5483" s="1">
        <v>909.00</v>
      </c>
      <c r="N5483" s="1">
        <v>10.41</v>
      </c>
      <c r="O5483" s="1">
        <v>72.03</v>
      </c>
      <c r="P5483" s="1">
        <v>24.56</v>
      </c>
      <c r="Q5483" s="1">
        <v>2.20</v>
      </c>
      <c r="R5483" s="1">
        <v>68.50</v>
      </c>
      <c r="S5483" s="1">
        <v>29.19</v>
      </c>
      <c s="1" r="T5483">
        <v>0</v>
      </c>
      <c r="U5483" s="1">
        <v>78.85</v>
      </c>
      <c r="V5483" s="1">
        <f>100-U5483</f>
        <v>21.15</v>
      </c>
      <c r="W5483" s="1">
        <v>11.23</v>
      </c>
      <c r="X5483" s="0" t="inlineStr">
        <is>
          <t>IBGE — Censo Demográfico 2022 / SIDRA</t>
        </is>
      </c>
    </row>
    <row r="5484">
      <c r="A5484" s="0" t="inlineStr">
        <is>
          <t>5214804</t>
        </is>
      </c>
      <c r="B5484" s="0" t="inlineStr">
        <is>
          <t>Nova Aurora</t>
        </is>
      </c>
      <c r="C5484" s="0" t="inlineStr">
        <is>
          <t>GO</t>
        </is>
      </c>
      <c r="D5484" s="0" t="inlineStr">
        <is>
          <t>2022</t>
        </is>
      </c>
      <c r="E5484" s="1">
        <v>2087</v>
      </c>
      <c r="F5484" s="1">
        <v>2</v>
      </c>
      <c r="G5484" s="1">
        <v>99</v>
      </c>
      <c r="H5484" s="1">
        <v>399</v>
      </c>
      <c r="I5484" s="1">
        <f>(F5484+G5484+H5484)/E5484*100</f>
        <v>23.957834211787254432199329181</v>
      </c>
      <c r="J5484" s="1">
        <f>(F5484+G5484)/E5484*100</f>
        <v>4.8394825107810253953042644945</v>
      </c>
      <c r="K5484" s="1">
        <f>F5484/E5484*100</f>
        <v>0.0958313368471490177287973167</v>
      </c>
      <c r="L5484" s="1">
        <v>1465.60</v>
      </c>
      <c r="M5484" s="1">
        <v>1200.00</v>
      </c>
      <c r="N5484" s="1">
        <v>6.60</v>
      </c>
      <c r="O5484" s="1">
        <v>89.30</v>
      </c>
      <c r="P5484" s="1">
        <v>10.46</v>
      </c>
      <c r="Q5484" s="1">
        <v>6.01</v>
      </c>
      <c r="R5484" s="1">
        <v>2.40</v>
      </c>
      <c r="S5484" s="1">
        <v>91.59</v>
      </c>
      <c s="1" r="T5484">
        <v>0</v>
      </c>
      <c r="U5484" s="1">
        <v>96.88</v>
      </c>
      <c r="V5484" s="1">
        <f>100-U5484</f>
        <v>3.12</v>
      </c>
      <c r="W5484" s="1">
        <v>2.40</v>
      </c>
      <c r="X5484" s="0" t="inlineStr">
        <is>
          <t>IBGE — Censo Demográfico 2022 / SIDRA</t>
        </is>
      </c>
    </row>
    <row r="5485">
      <c r="A5485" s="0" t="inlineStr">
        <is>
          <t>5214838</t>
        </is>
      </c>
      <c r="B5485" s="0" t="inlineStr">
        <is>
          <t>Nova Crixás</t>
        </is>
      </c>
      <c r="C5485" s="0" t="inlineStr">
        <is>
          <t>GO</t>
        </is>
      </c>
      <c r="D5485" s="0" t="inlineStr">
        <is>
          <t>2022</t>
        </is>
      </c>
      <c r="E5485" s="1">
        <v>12698</v>
      </c>
      <c r="F5485" s="1">
        <v>137</v>
      </c>
      <c r="G5485" s="1">
        <v>263</v>
      </c>
      <c r="H5485" s="1">
        <v>1781</v>
      </c>
      <c r="I5485" s="1">
        <f>(F5485+G5485+H5485)/E5485*100</f>
        <v>17.175933217829579461332493306</v>
      </c>
      <c r="J5485" s="1">
        <f>(F5485+G5485)/E5485*100</f>
        <v>3.1501023783272956371082060167</v>
      </c>
      <c r="K5485" s="1">
        <f>F5485/E5485*100</f>
        <v>1.0789100645770987557095605607</v>
      </c>
      <c r="L5485" s="1">
        <v>1606.50</v>
      </c>
      <c r="M5485" s="1">
        <v>1212.00</v>
      </c>
      <c r="N5485" s="1">
        <v>12.84</v>
      </c>
      <c r="O5485" s="1">
        <v>58.83</v>
      </c>
      <c r="P5485" s="1">
        <v>36.01</v>
      </c>
      <c r="Q5485" s="1">
        <v>2.22</v>
      </c>
      <c r="R5485" s="1">
        <v>19.10</v>
      </c>
      <c r="S5485" s="1">
        <v>78.23</v>
      </c>
      <c r="T5485" s="1">
        <v>0.19</v>
      </c>
      <c r="U5485" s="1">
        <v>75.30</v>
      </c>
      <c r="V5485" s="1">
        <f>100-U5485</f>
        <v>24.70</v>
      </c>
      <c r="W5485" s="1">
        <v>19.06</v>
      </c>
      <c r="X5485" s="0" t="inlineStr">
        <is>
          <t>IBGE — Censo Demográfico 2022 / SIDRA</t>
        </is>
      </c>
    </row>
    <row r="5486">
      <c r="A5486" s="0" t="inlineStr">
        <is>
          <t>5214861</t>
        </is>
      </c>
      <c r="B5486" s="0" t="inlineStr">
        <is>
          <t>Nova Glória</t>
        </is>
      </c>
      <c r="C5486" s="0" t="inlineStr">
        <is>
          <t>GO</t>
        </is>
      </c>
      <c r="D5486" s="0" t="inlineStr">
        <is>
          <t>2022</t>
        </is>
      </c>
      <c r="E5486" s="1">
        <v>8294</v>
      </c>
      <c r="F5486" s="1">
        <v>117</v>
      </c>
      <c r="G5486" s="1">
        <v>867</v>
      </c>
      <c r="H5486" s="1">
        <v>1799</v>
      </c>
      <c r="I5486" s="1">
        <f>(F5486+G5486+H5486)/E5486*100</f>
        <v>33.55437665782493368700265252</v>
      </c>
      <c r="J5486" s="1">
        <f>(F5486+G5486)/E5486*100</f>
        <v>11.863998070894622618760549795</v>
      </c>
      <c r="K5486" s="1">
        <f>F5486/E5486*100</f>
        <v>1.4106583072100313479623824451</v>
      </c>
      <c r="L5486" s="1">
        <v>1215.39</v>
      </c>
      <c r="M5486" s="1">
        <v>969.60</v>
      </c>
      <c r="N5486" s="1">
        <v>11.44</v>
      </c>
      <c r="O5486" s="1">
        <v>79.81</v>
      </c>
      <c r="P5486" s="1">
        <v>8.22</v>
      </c>
      <c r="Q5486" s="1">
        <v>0.58</v>
      </c>
      <c r="R5486" s="1">
        <v>9.59</v>
      </c>
      <c r="S5486" s="1">
        <v>89.77</v>
      </c>
      <c r="T5486" s="1">
        <v>0.03</v>
      </c>
      <c r="U5486" s="1">
        <v>84.26</v>
      </c>
      <c r="V5486" s="1">
        <f>100-U5486</f>
        <v>15.74</v>
      </c>
      <c r="W5486" s="1">
        <v>12.73</v>
      </c>
      <c r="X5486" s="0" t="inlineStr">
        <is>
          <t>IBGE — Censo Demográfico 2022 / SIDRA</t>
        </is>
      </c>
    </row>
    <row r="5487">
      <c r="A5487" s="0" t="inlineStr">
        <is>
          <t>5214879</t>
        </is>
      </c>
      <c r="B5487" s="0" t="inlineStr">
        <is>
          <t>Nova Iguaçu de Goiás</t>
        </is>
      </c>
      <c r="C5487" s="0" t="inlineStr">
        <is>
          <t>GO</t>
        </is>
      </c>
      <c r="D5487" s="0" t="inlineStr">
        <is>
          <t>2022</t>
        </is>
      </c>
      <c r="E5487" s="1">
        <v>3007</v>
      </c>
      <c r="F5487" s="1">
        <v>25</v>
      </c>
      <c r="G5487" s="1">
        <v>92</v>
      </c>
      <c r="H5487" s="1">
        <v>430</v>
      </c>
      <c r="I5487" s="1">
        <f>(F5487+G5487+H5487)/E5487*100</f>
        <v>18.190887928167608912537412704</v>
      </c>
      <c r="J5487" s="1">
        <f>(F5487+G5487)/E5487*100</f>
        <v>3.8909211839042234785500498836</v>
      </c>
      <c r="K5487" s="1">
        <f>F5487/E5487*100</f>
        <v>0.8313934153641503159294978384</v>
      </c>
      <c r="L5487" s="1">
        <v>1397.76</v>
      </c>
      <c r="M5487" s="1">
        <v>1055.00</v>
      </c>
      <c r="N5487" s="1">
        <v>8.85</v>
      </c>
      <c r="O5487" s="1">
        <v>73.33</v>
      </c>
      <c r="P5487" s="1">
        <v>24.14</v>
      </c>
      <c r="Q5487" s="1">
        <v>0.99</v>
      </c>
      <c r="R5487" s="1">
        <v>37.75</v>
      </c>
      <c r="S5487" s="1">
        <v>60.54</v>
      </c>
      <c r="T5487" s="1">
        <v>0.09</v>
      </c>
      <c r="U5487" s="1">
        <v>79.10</v>
      </c>
      <c r="V5487" s="1">
        <f>100-U5487</f>
        <v>20.90</v>
      </c>
      <c r="W5487" s="1">
        <v>19.64</v>
      </c>
      <c r="X5487" s="0" t="inlineStr">
        <is>
          <t>IBGE — Censo Demográfico 2022 / SIDRA</t>
        </is>
      </c>
    </row>
    <row r="5488">
      <c r="A5488" s="0" t="inlineStr">
        <is>
          <t>5214903</t>
        </is>
      </c>
      <c r="B5488" s="0" t="inlineStr">
        <is>
          <t>Nova Roma</t>
        </is>
      </c>
      <c r="C5488" s="0" t="inlineStr">
        <is>
          <t>GO</t>
        </is>
      </c>
      <c r="D5488" s="0" t="inlineStr">
        <is>
          <t>2022</t>
        </is>
      </c>
      <c r="E5488" s="1">
        <v>3074</v>
      </c>
      <c r="F5488" s="1">
        <v>15</v>
      </c>
      <c r="G5488" s="1">
        <v>346</v>
      </c>
      <c r="H5488" s="1">
        <v>824</v>
      </c>
      <c r="I5488" s="1">
        <f>(F5488+G5488+H5488)/E5488*100</f>
        <v>38.549121665582303188028627196</v>
      </c>
      <c r="J5488" s="1">
        <f>(F5488+G5488)/E5488*100</f>
        <v>11.743656473649967469095640859</v>
      </c>
      <c r="K5488" s="1">
        <f>F5488/E5488*100</f>
        <v>0.4879635653871177618737800911</v>
      </c>
      <c r="L5488" s="1">
        <v>1060.47</v>
      </c>
      <c r="M5488" s="1">
        <v>808.00</v>
      </c>
      <c r="N5488" s="1">
        <v>12.58</v>
      </c>
      <c r="O5488" s="1">
        <v>81.42</v>
      </c>
      <c r="P5488" s="1">
        <v>9.08</v>
      </c>
      <c r="Q5488" s="1">
        <v>2.94</v>
      </c>
      <c r="R5488" s="1">
        <v>1.47</v>
      </c>
      <c r="S5488" s="1">
        <v>94.30</v>
      </c>
      <c r="T5488" s="1">
        <v>0.78</v>
      </c>
      <c r="U5488" s="1">
        <v>45.03</v>
      </c>
      <c r="V5488" s="1">
        <f>100-U5488</f>
        <v>54.97</v>
      </c>
      <c r="W5488" s="1">
        <v>52.90</v>
      </c>
      <c r="X5488" s="0" t="inlineStr">
        <is>
          <t>IBGE — Censo Demográfico 2022 / SIDRA</t>
        </is>
      </c>
    </row>
    <row r="5489">
      <c r="A5489" s="0" t="inlineStr">
        <is>
          <t>5215009</t>
        </is>
      </c>
      <c r="B5489" s="0" t="inlineStr">
        <is>
          <t>Nova Veneza</t>
        </is>
      </c>
      <c r="C5489" s="0" t="inlineStr">
        <is>
          <t>GO</t>
        </is>
      </c>
      <c r="D5489" s="0" t="inlineStr">
        <is>
          <t>2022</t>
        </is>
      </c>
      <c r="E5489" s="1">
        <v>9436</v>
      </c>
      <c r="F5489" s="1">
        <v>105</v>
      </c>
      <c r="G5489" s="1">
        <v>254</v>
      </c>
      <c r="H5489" s="1">
        <v>1662</v>
      </c>
      <c r="I5489" s="1">
        <f>(F5489+G5489+H5489)/E5489*100</f>
        <v>21.417973717676981771937261552</v>
      </c>
      <c r="J5489" s="1">
        <f>(F5489+G5489)/E5489*100</f>
        <v>3.8045782111064010173802458669</v>
      </c>
      <c r="K5489" s="1">
        <f>F5489/E5489*100</f>
        <v>1.112759643916913946587537092</v>
      </c>
      <c r="L5489" s="1">
        <v>1427.24</v>
      </c>
      <c r="M5489" s="1">
        <v>1133.33</v>
      </c>
      <c r="N5489" s="1">
        <v>6.32</v>
      </c>
      <c r="O5489" s="1">
        <v>76.33</v>
      </c>
      <c r="P5489" s="1">
        <v>21.22</v>
      </c>
      <c r="Q5489" s="1">
        <v>2.45</v>
      </c>
      <c r="R5489" s="1">
        <v>29.76</v>
      </c>
      <c r="S5489" s="1">
        <v>67.55</v>
      </c>
      <c s="1" r="T5489">
        <v>0</v>
      </c>
      <c r="U5489" s="1">
        <v>92.81</v>
      </c>
      <c r="V5489" s="1">
        <f>100-U5489</f>
        <v>7.19</v>
      </c>
      <c r="W5489" s="1">
        <v>5.05</v>
      </c>
      <c r="X5489" s="0" t="inlineStr">
        <is>
          <t>IBGE — Censo Demográfico 2022 / SIDRA</t>
        </is>
      </c>
    </row>
    <row r="5490">
      <c r="A5490" s="0" t="inlineStr">
        <is>
          <t>5215207</t>
        </is>
      </c>
      <c r="B5490" s="0" t="inlineStr">
        <is>
          <t>Novo Brasil</t>
        </is>
      </c>
      <c r="C5490" s="0" t="inlineStr">
        <is>
          <t>GO</t>
        </is>
      </c>
      <c r="D5490" s="0" t="inlineStr">
        <is>
          <t>2022</t>
        </is>
      </c>
      <c r="E5490" s="1">
        <v>3527</v>
      </c>
      <c r="F5490" s="1">
        <v>33</v>
      </c>
      <c r="G5490" s="1">
        <v>97</v>
      </c>
      <c r="H5490" s="1">
        <v>653</v>
      </c>
      <c r="I5490" s="1">
        <f>(F5490+G5490+H5490)/E5490*100</f>
        <v>22.20017011624610150269350723</v>
      </c>
      <c r="J5490" s="1">
        <f>(F5490+G5490)/E5490*100</f>
        <v>3.68585199886589169265664871</v>
      </c>
      <c r="K5490" s="1">
        <f>F5490/E5490*100</f>
        <v>0.9356393535582648142897646725</v>
      </c>
      <c r="L5490" s="1">
        <v>1369.21</v>
      </c>
      <c r="M5490" s="1">
        <v>1200.00</v>
      </c>
      <c r="N5490" s="1">
        <v>9.72</v>
      </c>
      <c r="O5490" s="1">
        <v>71.90</v>
      </c>
      <c r="P5490" s="1">
        <v>25.87</v>
      </c>
      <c r="Q5490" s="1">
        <v>1.77</v>
      </c>
      <c r="R5490" s="1">
        <v>12.41</v>
      </c>
      <c r="S5490" s="1">
        <v>85.62</v>
      </c>
      <c s="1" r="T5490">
        <v>0</v>
      </c>
      <c r="U5490" s="1">
        <v>80.17</v>
      </c>
      <c r="V5490" s="1">
        <f>100-U5490</f>
        <v>19.83</v>
      </c>
      <c r="W5490" s="1">
        <v>19.04</v>
      </c>
      <c r="X5490" s="0" t="inlineStr">
        <is>
          <t>IBGE — Censo Demográfico 2022 / SIDRA</t>
        </is>
      </c>
    </row>
    <row r="5491">
      <c r="A5491" s="0" t="inlineStr">
        <is>
          <t>5215231</t>
        </is>
      </c>
      <c r="B5491" s="0" t="inlineStr">
        <is>
          <t>Novo Gama</t>
        </is>
      </c>
      <c r="C5491" s="0" t="inlineStr">
        <is>
          <t>GO</t>
        </is>
      </c>
      <c r="D5491" s="0" t="inlineStr">
        <is>
          <t>2022</t>
        </is>
      </c>
      <c r="E5491" s="1">
        <v>103532</v>
      </c>
      <c r="F5491" s="1">
        <v>2445</v>
      </c>
      <c r="G5491" s="1">
        <v>10642</v>
      </c>
      <c r="H5491" s="1">
        <v>25794</v>
      </c>
      <c r="I5491" s="1">
        <f>(F5491+G5491+H5491)/E5491*100</f>
        <v>37.55457249932388053935015261</v>
      </c>
      <c r="J5491" s="1">
        <f>(F5491+G5491)/E5491*100</f>
        <v>12.640536259320789707530039022</v>
      </c>
      <c r="K5491" s="1">
        <f>F5491/E5491*100</f>
        <v>2.3615886875555383842676660356</v>
      </c>
      <c r="L5491" s="1">
        <v>1000.39</v>
      </c>
      <c r="M5491" s="1">
        <v>784.80</v>
      </c>
      <c r="N5491" s="1">
        <v>6.05</v>
      </c>
      <c r="O5491" s="1">
        <v>92.63</v>
      </c>
      <c r="P5491" s="1">
        <v>6.34</v>
      </c>
      <c r="Q5491" s="1">
        <v>36.91</v>
      </c>
      <c r="R5491" s="1">
        <v>30.14</v>
      </c>
      <c r="S5491" s="1">
        <v>32.71</v>
      </c>
      <c r="T5491" s="1">
        <v>0.01</v>
      </c>
      <c r="U5491" s="1">
        <v>94.85</v>
      </c>
      <c r="V5491" s="1">
        <f>100-U5491</f>
        <v>5.15</v>
      </c>
      <c r="W5491" s="1">
        <v>3.52</v>
      </c>
      <c r="X5491" s="0" t="inlineStr">
        <is>
          <t>IBGE — Censo Demográfico 2022 / SIDRA</t>
        </is>
      </c>
    </row>
    <row r="5492">
      <c r="A5492" s="0" t="inlineStr">
        <is>
          <t>5215256</t>
        </is>
      </c>
      <c r="B5492" s="0" t="inlineStr">
        <is>
          <t>Novo Planalto</t>
        </is>
      </c>
      <c r="C5492" s="0" t="inlineStr">
        <is>
          <t>GO</t>
        </is>
      </c>
      <c r="D5492" s="0" t="inlineStr">
        <is>
          <t>2022</t>
        </is>
      </c>
      <c r="E5492" s="1">
        <v>3708</v>
      </c>
      <c r="F5492" s="1">
        <v>15</v>
      </c>
      <c r="G5492" s="1">
        <v>194</v>
      </c>
      <c r="H5492" s="1">
        <v>928</v>
      </c>
      <c r="I5492" s="1">
        <f>(F5492+G5492+H5492)/E5492*100</f>
        <v>30.66343042071197411003236246</v>
      </c>
      <c r="J5492" s="1">
        <f>(F5492+G5492)/E5492*100</f>
        <v>5.6364617044228694714131607335</v>
      </c>
      <c r="K5492" s="1">
        <f>F5492/E5492*100</f>
        <v>0.40453074433656957928802589</v>
      </c>
      <c r="L5492" s="1">
        <v>1129.16</v>
      </c>
      <c r="M5492" s="1">
        <v>933.33</v>
      </c>
      <c r="N5492" s="1">
        <v>11.24</v>
      </c>
      <c r="O5492" s="1">
        <v>67.93</v>
      </c>
      <c r="P5492" s="1">
        <v>29.06</v>
      </c>
      <c r="Q5492" s="1">
        <v>1.47</v>
      </c>
      <c r="R5492" s="1">
        <v>0.49</v>
      </c>
      <c r="S5492" s="1">
        <v>97.62</v>
      </c>
      <c r="T5492" s="1">
        <v>0.21</v>
      </c>
      <c r="U5492" s="1">
        <v>75.42</v>
      </c>
      <c r="V5492" s="1">
        <f>100-U5492</f>
        <v>24.58</v>
      </c>
      <c r="W5492" s="1">
        <v>20.38</v>
      </c>
      <c r="X5492" s="0" t="inlineStr">
        <is>
          <t>IBGE — Censo Demográfico 2022 / SIDRA</t>
        </is>
      </c>
    </row>
    <row r="5493">
      <c r="A5493" s="0" t="inlineStr">
        <is>
          <t>5215306</t>
        </is>
      </c>
      <c r="B5493" s="0" t="inlineStr">
        <is>
          <t>Orizona</t>
        </is>
      </c>
      <c r="C5493" s="0" t="inlineStr">
        <is>
          <t>GO</t>
        </is>
      </c>
      <c r="D5493" s="0" t="inlineStr">
        <is>
          <t>2022</t>
        </is>
      </c>
      <c r="E5493" s="1">
        <v>16298</v>
      </c>
      <c r="F5493" s="1">
        <v>175</v>
      </c>
      <c r="G5493" s="1">
        <v>613</v>
      </c>
      <c r="H5493" s="1">
        <v>2515</v>
      </c>
      <c r="I5493" s="1">
        <f>(F5493+G5493+H5493)/E5493*100</f>
        <v>20.266290342373297337096576267</v>
      </c>
      <c r="J5493" s="1">
        <f>(F5493+G5493)/E5493*100</f>
        <v>4.8349490735059516505092649405</v>
      </c>
      <c r="K5493" s="1">
        <f>F5493/E5493*100</f>
        <v>1.0737513805374892624861946251</v>
      </c>
      <c r="L5493" s="1">
        <v>1855.19</v>
      </c>
      <c r="M5493" s="1">
        <v>1212.00</v>
      </c>
      <c r="N5493" s="1">
        <v>5.73</v>
      </c>
      <c r="O5493" s="1">
        <v>62.71</v>
      </c>
      <c r="P5493" s="1">
        <v>29.46</v>
      </c>
      <c r="Q5493" s="1">
        <v>15.49</v>
      </c>
      <c r="R5493" s="1">
        <v>12.97</v>
      </c>
      <c r="S5493" s="1">
        <v>69.79</v>
      </c>
      <c r="T5493" s="1">
        <v>0.02</v>
      </c>
      <c r="U5493" s="1">
        <v>80.90</v>
      </c>
      <c r="V5493" s="1">
        <f>100-U5493</f>
        <v>19.10</v>
      </c>
      <c r="W5493" s="1">
        <v>17.49</v>
      </c>
      <c r="X5493" s="0" t="inlineStr">
        <is>
          <t>IBGE — Censo Demográfico 2022 / SIDRA</t>
        </is>
      </c>
    </row>
    <row r="5494">
      <c r="A5494" s="0" t="inlineStr">
        <is>
          <t>5215405</t>
        </is>
      </c>
      <c r="B5494" s="0" t="inlineStr">
        <is>
          <t>Ouro Verde de Goiás</t>
        </is>
      </c>
      <c r="C5494" s="0" t="inlineStr">
        <is>
          <t>GO</t>
        </is>
      </c>
      <c r="D5494" s="0" t="inlineStr">
        <is>
          <t>2022</t>
        </is>
      </c>
      <c r="E5494" s="1">
        <v>4057</v>
      </c>
      <c r="F5494" s="1">
        <v>20</v>
      </c>
      <c r="G5494" s="1">
        <v>203</v>
      </c>
      <c r="H5494" s="1">
        <v>846</v>
      </c>
      <c r="I5494" s="1">
        <f>(F5494+G5494+H5494)/E5494*100</f>
        <v>26.349519349272861720483115603</v>
      </c>
      <c r="J5494" s="1">
        <f>(F5494+G5494)/E5494*100</f>
        <v>5.4966724180428888341138772492</v>
      </c>
      <c r="K5494" s="1">
        <f>F5494/E5494*100</f>
        <v>0.4929751047572097609070741928</v>
      </c>
      <c r="L5494" s="1">
        <v>1332.08</v>
      </c>
      <c r="M5494" s="1">
        <v>1000.00</v>
      </c>
      <c r="N5494" s="1">
        <v>9.07</v>
      </c>
      <c r="O5494" s="1">
        <v>66.87</v>
      </c>
      <c r="P5494" s="1">
        <v>32.34</v>
      </c>
      <c r="Q5494" s="1">
        <v>1.19</v>
      </c>
      <c r="R5494" s="1">
        <v>33.60</v>
      </c>
      <c r="S5494" s="1">
        <v>65.08</v>
      </c>
      <c s="1" r="T5494">
        <v>0</v>
      </c>
      <c r="U5494" s="1">
        <v>78.24</v>
      </c>
      <c r="V5494" s="1">
        <f>100-U5494</f>
        <v>21.76</v>
      </c>
      <c r="W5494" s="1">
        <v>17.72</v>
      </c>
      <c r="X5494" s="0" t="inlineStr">
        <is>
          <t>IBGE — Censo Demográfico 2022 / SIDRA</t>
        </is>
      </c>
    </row>
    <row r="5495">
      <c r="A5495" s="0" t="inlineStr">
        <is>
          <t>5215504</t>
        </is>
      </c>
      <c r="B5495" s="0" t="inlineStr">
        <is>
          <t>Ouvidor</t>
        </is>
      </c>
      <c r="C5495" s="0" t="inlineStr">
        <is>
          <t>GO</t>
        </is>
      </c>
      <c r="D5495" s="0" t="inlineStr">
        <is>
          <t>2022</t>
        </is>
      </c>
      <c r="E5495" s="1">
        <v>7155</v>
      </c>
      <c r="F5495" s="1">
        <v>274</v>
      </c>
      <c r="G5495" s="1">
        <v>192</v>
      </c>
      <c r="H5495" s="1">
        <v>1036</v>
      </c>
      <c r="I5495" s="1">
        <f>(F5495+G5495+H5495)/E5495*100</f>
        <v>20.992313067784765897973445143</v>
      </c>
      <c r="J5495" s="1">
        <f>(F5495+G5495)/E5495*100</f>
        <v>6.5129280223619846261355695318</v>
      </c>
      <c r="K5495" s="1">
        <f>F5495/E5495*100</f>
        <v>3.829489867225716282320055905</v>
      </c>
      <c r="L5495" s="1">
        <v>1528.14</v>
      </c>
      <c r="M5495" s="1">
        <v>1150.00</v>
      </c>
      <c r="N5495" s="1">
        <v>4.22</v>
      </c>
      <c r="O5495" s="1">
        <v>87.34</v>
      </c>
      <c r="P5495" s="1">
        <v>10.66</v>
      </c>
      <c r="Q5495" s="1">
        <v>1.80</v>
      </c>
      <c r="R5495" s="1">
        <v>38.05</v>
      </c>
      <c r="S5495" s="1">
        <v>60.07</v>
      </c>
      <c r="T5495" s="1">
        <v>0.04</v>
      </c>
      <c r="U5495" s="1">
        <v>94.44</v>
      </c>
      <c r="V5495" s="1">
        <f>100-U5495</f>
        <v>5.56</v>
      </c>
      <c r="W5495" s="1">
        <v>4.07</v>
      </c>
      <c r="X5495" s="0" t="inlineStr">
        <is>
          <t>IBGE — Censo Demográfico 2022 / SIDRA</t>
        </is>
      </c>
    </row>
    <row r="5496">
      <c r="A5496" s="0" t="inlineStr">
        <is>
          <t>5215603</t>
        </is>
      </c>
      <c r="B5496" s="0" t="inlineStr">
        <is>
          <t>Padre Bernardo</t>
        </is>
      </c>
      <c r="C5496" s="0" t="inlineStr">
        <is>
          <t>GO</t>
        </is>
      </c>
      <c r="D5496" s="0" t="inlineStr">
        <is>
          <t>2022</t>
        </is>
      </c>
      <c r="E5496" s="1">
        <v>34770</v>
      </c>
      <c r="F5496" s="1">
        <v>742</v>
      </c>
      <c r="G5496" s="1">
        <v>4672</v>
      </c>
      <c r="H5496" s="1">
        <v>10820</v>
      </c>
      <c r="I5496" s="1">
        <f>(F5496+G5496+H5496)/E5496*100</f>
        <v>46.689675007190106413574920909</v>
      </c>
      <c r="J5496" s="1">
        <f>(F5496+G5496)/E5496*100</f>
        <v>15.570894449237848720161058384</v>
      </c>
      <c r="K5496" s="1">
        <f>F5496/E5496*100</f>
        <v>2.1340235835490365257405809606</v>
      </c>
      <c r="L5496" s="1">
        <v>984.91</v>
      </c>
      <c r="M5496" s="1">
        <v>685.33</v>
      </c>
      <c r="N5496" s="1">
        <v>9.59</v>
      </c>
      <c r="O5496" s="1">
        <v>72.09</v>
      </c>
      <c r="P5496" s="1">
        <v>22.21</v>
      </c>
      <c r="Q5496" s="1">
        <v>35.92</v>
      </c>
      <c r="R5496" s="1">
        <v>36.32</v>
      </c>
      <c r="S5496" s="1">
        <v>27.53</v>
      </c>
      <c r="T5496" s="1">
        <v>0.06</v>
      </c>
      <c r="U5496" s="1">
        <v>80.02</v>
      </c>
      <c r="V5496" s="1">
        <f>100-U5496</f>
        <v>19.98</v>
      </c>
      <c r="W5496" s="1">
        <v>18.57</v>
      </c>
      <c r="X5496" s="0" t="inlineStr">
        <is>
          <t>IBGE — Censo Demográfico 2022 / SIDRA</t>
        </is>
      </c>
    </row>
    <row r="5497">
      <c r="A5497" s="0" t="inlineStr">
        <is>
          <t>5215652</t>
        </is>
      </c>
      <c r="B5497" s="0" t="inlineStr">
        <is>
          <t>Palestina de Goiás</t>
        </is>
      </c>
      <c r="C5497" s="0" t="inlineStr">
        <is>
          <t>GO</t>
        </is>
      </c>
      <c r="D5497" s="0" t="inlineStr">
        <is>
          <t>2022</t>
        </is>
      </c>
      <c r="E5497" s="1">
        <v>3132</v>
      </c>
      <c r="F5497" s="1">
        <v>70</v>
      </c>
      <c r="G5497" s="1">
        <v>174</v>
      </c>
      <c r="H5497" s="1">
        <v>462</v>
      </c>
      <c r="I5497" s="1">
        <f>(F5497+G5497+H5497)/E5497*100</f>
        <v>22.541507024265644955300127714</v>
      </c>
      <c r="J5497" s="1">
        <f>(F5497+G5497)/E5497*100</f>
        <v>7.7905491698595146871008939974</v>
      </c>
      <c r="K5497" s="1">
        <f>F5497/E5497*100</f>
        <v>2.2349936143039591315453384419</v>
      </c>
      <c r="L5497" s="1">
        <v>1405.74</v>
      </c>
      <c r="M5497" s="1">
        <v>1056.00</v>
      </c>
      <c r="N5497" s="1">
        <v>11.24</v>
      </c>
      <c r="O5497" s="1">
        <v>62.18</v>
      </c>
      <c r="P5497" s="1">
        <v>32.34</v>
      </c>
      <c r="Q5497" s="1">
        <v>0.83</v>
      </c>
      <c r="R5497" s="1">
        <v>29.59</v>
      </c>
      <c r="S5497" s="1">
        <v>69.33</v>
      </c>
      <c s="1" r="T5497">
        <v>0</v>
      </c>
      <c r="U5497" s="1">
        <v>66.67</v>
      </c>
      <c r="V5497" s="1">
        <f>100-U5497</f>
        <v>33.33</v>
      </c>
      <c r="W5497" s="1">
        <v>20.12</v>
      </c>
      <c r="X5497" s="0" t="inlineStr">
        <is>
          <t>IBGE — Censo Demográfico 2022 / SIDRA</t>
        </is>
      </c>
    </row>
    <row r="5498">
      <c r="A5498" s="0" t="inlineStr">
        <is>
          <t>5215702</t>
        </is>
      </c>
      <c r="B5498" s="0" t="inlineStr">
        <is>
          <t>Palmeiras de Goiás</t>
        </is>
      </c>
      <c r="C5498" s="0" t="inlineStr">
        <is>
          <t>GO</t>
        </is>
      </c>
      <c r="D5498" s="0" t="inlineStr">
        <is>
          <t>2022</t>
        </is>
      </c>
      <c r="E5498" s="1">
        <v>31795</v>
      </c>
      <c r="F5498" s="1">
        <v>416</v>
      </c>
      <c r="G5498" s="1">
        <v>1661</v>
      </c>
      <c r="H5498" s="1">
        <v>6037</v>
      </c>
      <c r="I5498" s="1">
        <f>(F5498+G5498+H5498)/E5498*100</f>
        <v>25.519735807516905173769460607</v>
      </c>
      <c r="J5498" s="1">
        <f>(F5498+G5498)/E5498*100</f>
        <v>6.5324736593804057241704670546</v>
      </c>
      <c r="K5498" s="1">
        <f>F5498/E5498*100</f>
        <v>1.308381821041044189337946218</v>
      </c>
      <c r="L5498" s="1">
        <v>1337.68</v>
      </c>
      <c r="M5498" s="1">
        <v>1000.00</v>
      </c>
      <c r="N5498" s="1">
        <v>6.37</v>
      </c>
      <c r="O5498" s="1">
        <v>76.96</v>
      </c>
      <c r="P5498" s="1">
        <v>18.41</v>
      </c>
      <c r="Q5498" s="1">
        <v>82.08</v>
      </c>
      <c r="R5498" s="1">
        <v>11.37</v>
      </c>
      <c r="S5498" s="1">
        <v>6.41</v>
      </c>
      <c r="T5498" s="1">
        <v>0.02</v>
      </c>
      <c r="U5498" s="1">
        <v>90.11</v>
      </c>
      <c r="V5498" s="1">
        <f>100-U5498</f>
        <v>9.89</v>
      </c>
      <c r="W5498" s="1">
        <v>8.02</v>
      </c>
      <c r="X5498" s="0" t="inlineStr">
        <is>
          <t>IBGE — Censo Demográfico 2022 / SIDRA</t>
        </is>
      </c>
    </row>
    <row r="5499">
      <c r="A5499" s="0" t="inlineStr">
        <is>
          <t>5215801</t>
        </is>
      </c>
      <c r="B5499" s="0" t="inlineStr">
        <is>
          <t>Palmelo</t>
        </is>
      </c>
      <c r="C5499" s="0" t="inlineStr">
        <is>
          <t>GO</t>
        </is>
      </c>
      <c r="D5499" s="0" t="inlineStr">
        <is>
          <t>2022</t>
        </is>
      </c>
      <c r="E5499" s="1">
        <v>2227</v>
      </c>
      <c r="F5499" s="1">
        <v>12</v>
      </c>
      <c r="G5499" s="1">
        <v>47</v>
      </c>
      <c r="H5499" s="1">
        <v>300</v>
      </c>
      <c r="I5499" s="1">
        <f>(F5499+G5499+H5499)/E5499*100</f>
        <v>16.120341266277503367759317467</v>
      </c>
      <c r="J5499" s="1">
        <f>(F5499+G5499)/E5499*100</f>
        <v>2.6493039964077233947013920072</v>
      </c>
      <c r="K5499" s="1">
        <f>F5499/E5499*100</f>
        <v>0.5388414907947911989223170184</v>
      </c>
      <c r="L5499" s="1">
        <v>1688.91</v>
      </c>
      <c r="M5499" s="1">
        <v>1212.00</v>
      </c>
      <c r="N5499" s="1">
        <v>6.56</v>
      </c>
      <c r="O5499" s="1">
        <v>91.04</v>
      </c>
      <c r="P5499" s="1">
        <v>7.61</v>
      </c>
      <c r="Q5499" s="1">
        <v>1.57</v>
      </c>
      <c r="R5499" s="1">
        <v>2.13</v>
      </c>
      <c r="S5499" s="1">
        <v>96.19</v>
      </c>
      <c s="1" r="T5499">
        <v>0</v>
      </c>
      <c r="U5499" s="1">
        <v>97.76</v>
      </c>
      <c r="V5499" s="1">
        <f>100-U5499</f>
        <v>2.24</v>
      </c>
      <c r="W5499" s="1">
        <v>0.45</v>
      </c>
      <c r="X5499" s="0" t="inlineStr">
        <is>
          <t>IBGE — Censo Demográfico 2022 / SIDRA</t>
        </is>
      </c>
    </row>
    <row r="5500">
      <c r="A5500" s="0" t="inlineStr">
        <is>
          <t>5215900</t>
        </is>
      </c>
      <c r="B5500" s="0" t="inlineStr">
        <is>
          <t>Palminópolis</t>
        </is>
      </c>
      <c r="C5500" s="0" t="inlineStr">
        <is>
          <t>GO</t>
        </is>
      </c>
      <c r="D5500" s="0" t="inlineStr">
        <is>
          <t>2022</t>
        </is>
      </c>
      <c r="E5500" s="1">
        <v>3848</v>
      </c>
      <c r="F5500" s="1">
        <v>16</v>
      </c>
      <c r="G5500" s="1">
        <v>113</v>
      </c>
      <c r="H5500" s="1">
        <v>635</v>
      </c>
      <c r="I5500" s="1">
        <f>(F5500+G5500+H5500)/E5500*100</f>
        <v>19.854469854469854469854469854</v>
      </c>
      <c r="J5500" s="1">
        <f>(F5500+G5500)/E5500*100</f>
        <v>3.3523908523908523908523908524</v>
      </c>
      <c r="K5500" s="1">
        <f>F5500/E5500*100</f>
        <v>0.4158004158004158004158004158</v>
      </c>
      <c r="L5500" s="1">
        <v>1410.92</v>
      </c>
      <c r="M5500" s="1">
        <v>1200.00</v>
      </c>
      <c r="N5500" s="1">
        <v>7.34</v>
      </c>
      <c r="O5500" s="1">
        <v>73.60</v>
      </c>
      <c r="P5500" s="1">
        <v>24.75</v>
      </c>
      <c r="Q5500" s="1">
        <v>1.58</v>
      </c>
      <c r="R5500" s="1">
        <v>35.48</v>
      </c>
      <c r="S5500" s="1">
        <v>62.80</v>
      </c>
      <c s="1" r="T5500">
        <v>0</v>
      </c>
      <c r="U5500" s="1">
        <v>78.67</v>
      </c>
      <c r="V5500" s="1">
        <f>100-U5500</f>
        <v>21.33</v>
      </c>
      <c r="W5500" s="1">
        <v>19.29</v>
      </c>
      <c r="X5500" s="0" t="inlineStr">
        <is>
          <t>IBGE — Censo Demográfico 2022 / SIDRA</t>
        </is>
      </c>
    </row>
    <row r="5501">
      <c r="A5501" s="0" t="inlineStr">
        <is>
          <t>5216007</t>
        </is>
      </c>
      <c r="B5501" s="0" t="inlineStr">
        <is>
          <t>Panamá</t>
        </is>
      </c>
      <c r="C5501" s="0" t="inlineStr">
        <is>
          <t>GO</t>
        </is>
      </c>
      <c r="D5501" s="0" t="inlineStr">
        <is>
          <t>2022</t>
        </is>
      </c>
      <c r="E5501" s="1">
        <v>2455</v>
      </c>
      <c r="F5501" s="1">
        <v>10</v>
      </c>
      <c r="G5501" s="1">
        <v>33</v>
      </c>
      <c r="H5501" s="1">
        <v>532</v>
      </c>
      <c r="I5501" s="1">
        <f>(F5501+G5501+H5501)/E5501*100</f>
        <v>23.421588594704684317718940937</v>
      </c>
      <c r="J5501" s="1">
        <f>(F5501+G5501)/E5501*100</f>
        <v>1.7515274949083503054989816701</v>
      </c>
      <c r="K5501" s="1">
        <f>F5501/E5501*100</f>
        <v>0.4073319755600814663951120163</v>
      </c>
      <c r="L5501" s="1">
        <v>1380.71</v>
      </c>
      <c r="M5501" s="1">
        <v>1066.67</v>
      </c>
      <c r="N5501" s="1">
        <v>10.00</v>
      </c>
      <c r="O5501" s="1">
        <v>77.19</v>
      </c>
      <c r="P5501" s="1">
        <v>22.11</v>
      </c>
      <c r="Q5501" s="1">
        <v>5.93</v>
      </c>
      <c r="R5501" s="1">
        <v>21.61</v>
      </c>
      <c r="S5501" s="1">
        <v>72.16</v>
      </c>
      <c s="1" r="T5501">
        <v>0</v>
      </c>
      <c r="U5501" s="1">
        <v>81.31</v>
      </c>
      <c r="V5501" s="1">
        <f>100-U5501</f>
        <v>18.69</v>
      </c>
      <c r="W5501" s="1">
        <v>15.38</v>
      </c>
      <c r="X5501" s="0" t="inlineStr">
        <is>
          <t>IBGE — Censo Demográfico 2022 / SIDRA</t>
        </is>
      </c>
    </row>
    <row r="5502">
      <c r="A5502" s="0" t="inlineStr">
        <is>
          <t>5216304</t>
        </is>
      </c>
      <c r="B5502" s="0" t="inlineStr">
        <is>
          <t>Paranaiguara</t>
        </is>
      </c>
      <c r="C5502" s="0" t="inlineStr">
        <is>
          <t>GO</t>
        </is>
      </c>
      <c r="D5502" s="0" t="inlineStr">
        <is>
          <t>2022</t>
        </is>
      </c>
      <c r="E5502" s="1">
        <v>7542</v>
      </c>
      <c r="F5502" s="1">
        <v>174</v>
      </c>
      <c r="G5502" s="1">
        <v>466</v>
      </c>
      <c r="H5502" s="1">
        <v>1407</v>
      </c>
      <c r="I5502" s="1">
        <f>(F5502+G5502+H5502)/E5502*100</f>
        <v>27.141341819146115088835852559</v>
      </c>
      <c r="J5502" s="1">
        <f>(F5502+G5502)/E5502*100</f>
        <v>8.485812781755502519225669584</v>
      </c>
      <c r="K5502" s="1">
        <f>F5502/E5502*100</f>
        <v>2.3070803500397772474144789181</v>
      </c>
      <c r="L5502" s="1">
        <v>1222.10</v>
      </c>
      <c r="M5502" s="1">
        <v>1000.00</v>
      </c>
      <c r="N5502" s="1">
        <v>10.04</v>
      </c>
      <c r="O5502" s="1">
        <v>90.45</v>
      </c>
      <c r="P5502" s="1">
        <v>7.73</v>
      </c>
      <c r="Q5502" s="1">
        <v>91.20</v>
      </c>
      <c r="R5502" s="1">
        <v>2.54</v>
      </c>
      <c r="S5502" s="1">
        <v>6.10</v>
      </c>
      <c s="1" r="T5502">
        <v>0</v>
      </c>
      <c r="U5502" s="1">
        <v>93.81</v>
      </c>
      <c r="V5502" s="1">
        <f>100-U5502</f>
        <v>6.19</v>
      </c>
      <c r="W5502" s="1">
        <v>4.37</v>
      </c>
      <c r="X5502" s="0" t="inlineStr">
        <is>
          <t>IBGE — Censo Demográfico 2022 / SIDRA</t>
        </is>
      </c>
    </row>
    <row r="5503">
      <c r="A5503" s="0" t="inlineStr">
        <is>
          <t>5216403</t>
        </is>
      </c>
      <c r="B5503" s="0" t="inlineStr">
        <is>
          <t>Paraúna</t>
        </is>
      </c>
      <c r="C5503" s="0" t="inlineStr">
        <is>
          <t>GO</t>
        </is>
      </c>
      <c r="D5503" s="0" t="inlineStr">
        <is>
          <t>2022</t>
        </is>
      </c>
      <c r="E5503" s="1">
        <v>10609</v>
      </c>
      <c r="F5503" s="1">
        <v>289</v>
      </c>
      <c r="G5503" s="1">
        <v>172</v>
      </c>
      <c r="H5503" s="1">
        <v>1479</v>
      </c>
      <c r="I5503" s="1">
        <f>(F5503+G5503+H5503)/E5503*100</f>
        <v>18.286360637194834574417947026</v>
      </c>
      <c r="J5503" s="1">
        <f>(F5503+G5503)/E5503*100</f>
        <v>4.3453671411066075973230276181</v>
      </c>
      <c r="K5503" s="1">
        <f>F5503/E5503*100</f>
        <v>2.724102177396550098972570459</v>
      </c>
      <c r="L5503" s="1">
        <v>1539.70</v>
      </c>
      <c r="M5503" s="1">
        <v>1166.67</v>
      </c>
      <c r="N5503" s="1">
        <v>6.77</v>
      </c>
      <c r="O5503" s="1">
        <v>82.03</v>
      </c>
      <c r="P5503" s="1">
        <v>17.09</v>
      </c>
      <c r="Q5503" s="1">
        <v>79.34</v>
      </c>
      <c r="R5503" s="1">
        <v>3.45</v>
      </c>
      <c r="S5503" s="1">
        <v>17.01</v>
      </c>
      <c r="T5503" s="1">
        <v>0.02</v>
      </c>
      <c r="U5503" s="1">
        <v>84.99</v>
      </c>
      <c r="V5503" s="1">
        <f>100-U5503</f>
        <v>15.01</v>
      </c>
      <c r="W5503" s="1">
        <v>7.07</v>
      </c>
      <c r="X5503" s="0" t="inlineStr">
        <is>
          <t>IBGE — Censo Demográfico 2022 / SIDRA</t>
        </is>
      </c>
    </row>
    <row r="5504">
      <c r="A5504" s="0" t="inlineStr">
        <is>
          <t>5216452</t>
        </is>
      </c>
      <c r="B5504" s="0" t="inlineStr">
        <is>
          <t>Perolândia</t>
        </is>
      </c>
      <c r="C5504" s="0" t="inlineStr">
        <is>
          <t>GO</t>
        </is>
      </c>
      <c r="D5504" s="0" t="inlineStr">
        <is>
          <t>2022</t>
        </is>
      </c>
      <c r="E5504" s="1">
        <v>2955</v>
      </c>
      <c r="F5504" s="1">
        <v>43</v>
      </c>
      <c r="G5504" s="1">
        <v>150</v>
      </c>
      <c r="H5504" s="1">
        <v>533</v>
      </c>
      <c r="I5504" s="1">
        <f>(F5504+G5504+H5504)/E5504*100</f>
        <v>24.568527918781725888324873096</v>
      </c>
      <c r="J5504" s="1">
        <f>(F5504+G5504)/E5504*100</f>
        <v>6.5313028764805414551607445008</v>
      </c>
      <c r="K5504" s="1">
        <f>F5504/E5504*100</f>
        <v>1.4551607445008460236886632826</v>
      </c>
      <c r="L5504" s="1">
        <v>1469.08</v>
      </c>
      <c r="M5504" s="1">
        <v>1125.00</v>
      </c>
      <c r="N5504" s="1">
        <v>9.13</v>
      </c>
      <c r="O5504" s="1">
        <v>79.09</v>
      </c>
      <c r="P5504" s="1">
        <v>5.01</v>
      </c>
      <c r="Q5504" s="1">
        <v>15.33</v>
      </c>
      <c r="R5504" s="1">
        <v>43.52</v>
      </c>
      <c r="S5504" s="1">
        <v>40.59</v>
      </c>
      <c r="T5504" s="1">
        <v>0.09</v>
      </c>
      <c r="U5504" s="1">
        <v>88.55</v>
      </c>
      <c r="V5504" s="1">
        <f>100-U5504</f>
        <v>11.45</v>
      </c>
      <c r="W5504" s="1">
        <v>6.72</v>
      </c>
      <c r="X5504" s="0" t="inlineStr">
        <is>
          <t>IBGE — Censo Demográfico 2022 / SIDRA</t>
        </is>
      </c>
    </row>
    <row r="5505">
      <c r="A5505" s="0" t="inlineStr">
        <is>
          <t>5216809</t>
        </is>
      </c>
      <c r="B5505" s="0" t="inlineStr">
        <is>
          <t>Petrolina de Goiás</t>
        </is>
      </c>
      <c r="C5505" s="0" t="inlineStr">
        <is>
          <t>GO</t>
        </is>
      </c>
      <c r="D5505" s="0" t="inlineStr">
        <is>
          <t>2022</t>
        </is>
      </c>
      <c r="E5505" s="1">
        <v>9555</v>
      </c>
      <c r="F5505" s="1">
        <v>172</v>
      </c>
      <c r="G5505" s="1">
        <v>519</v>
      </c>
      <c r="H5505" s="1">
        <v>2002</v>
      </c>
      <c r="I5505" s="1">
        <f>(F5505+G5505+H5505)/E5505*100</f>
        <v>28.18419675562532705389848247</v>
      </c>
      <c r="J5505" s="1">
        <f>(F5505+G5505)/E5505*100</f>
        <v>7.2318158032443746729461015175</v>
      </c>
      <c r="K5505" s="1">
        <f>F5505/E5505*100</f>
        <v>1.8001046572475143903715332287</v>
      </c>
      <c r="L5505" s="1">
        <v>1336.02</v>
      </c>
      <c r="M5505" s="1">
        <v>1028.00</v>
      </c>
      <c r="N5505" s="1">
        <v>8.14</v>
      </c>
      <c r="O5505" s="1">
        <v>66.26</v>
      </c>
      <c r="P5505" s="1">
        <v>21.63</v>
      </c>
      <c r="Q5505" s="1">
        <v>13.50</v>
      </c>
      <c r="R5505" s="1">
        <v>14.64</v>
      </c>
      <c r="S5505" s="1">
        <v>71.70</v>
      </c>
      <c r="T5505" s="1">
        <v>0.05</v>
      </c>
      <c r="U5505" s="1">
        <v>74.21</v>
      </c>
      <c r="V5505" s="1">
        <f>100-U5505</f>
        <v>25.79</v>
      </c>
      <c r="W5505" s="1">
        <v>21.93</v>
      </c>
      <c r="X5505" s="0" t="inlineStr">
        <is>
          <t>IBGE — Censo Demográfico 2022 / SIDRA</t>
        </is>
      </c>
    </row>
    <row r="5506">
      <c r="A5506" s="0" t="inlineStr">
        <is>
          <t>5216908</t>
        </is>
      </c>
      <c r="B5506" s="0" t="inlineStr">
        <is>
          <t>Pilar de Goiás</t>
        </is>
      </c>
      <c r="C5506" s="0" t="inlineStr">
        <is>
          <t>GO</t>
        </is>
      </c>
      <c r="D5506" s="0" t="inlineStr">
        <is>
          <t>2022</t>
        </is>
      </c>
      <c r="E5506" s="1">
        <v>2328</v>
      </c>
      <c r="F5506" s="1">
        <v>44</v>
      </c>
      <c r="G5506" s="1">
        <v>161</v>
      </c>
      <c r="H5506" s="1">
        <v>568</v>
      </c>
      <c r="I5506" s="1">
        <f>(F5506+G5506+H5506)/E5506*100</f>
        <v>33.204467353951890034364261168</v>
      </c>
      <c r="J5506" s="1">
        <f>(F5506+G5506)/E5506*100</f>
        <v>8.805841924398625429553264605</v>
      </c>
      <c r="K5506" s="1">
        <f>F5506/E5506*100</f>
        <v>1.8900343642611683848797250859</v>
      </c>
      <c r="L5506" s="1">
        <v>1090.50</v>
      </c>
      <c r="M5506" s="1">
        <v>889.33</v>
      </c>
      <c r="N5506" s="1">
        <v>8.58</v>
      </c>
      <c r="O5506" s="1">
        <v>44.12</v>
      </c>
      <c r="P5506" s="1">
        <v>42.89</v>
      </c>
      <c r="Q5506" s="1">
        <v>47.03</v>
      </c>
      <c r="R5506" s="1">
        <v>15.45</v>
      </c>
      <c r="S5506" s="1">
        <v>36.28</v>
      </c>
      <c r="T5506" s="1">
        <v>0.11</v>
      </c>
      <c r="U5506" s="1">
        <v>57.89</v>
      </c>
      <c r="V5506" s="1">
        <f>100-U5506</f>
        <v>42.11</v>
      </c>
      <c r="W5506" s="1">
        <v>38.41</v>
      </c>
      <c r="X5506" s="0" t="inlineStr">
        <is>
          <t>IBGE — Censo Demográfico 2022 / SIDRA</t>
        </is>
      </c>
    </row>
    <row r="5507">
      <c r="A5507" s="0" t="inlineStr">
        <is>
          <t>5217104</t>
        </is>
      </c>
      <c r="B5507" s="0" t="inlineStr">
        <is>
          <t>Piracanjuba</t>
        </is>
      </c>
      <c r="C5507" s="0" t="inlineStr">
        <is>
          <t>GO</t>
        </is>
      </c>
      <c r="D5507" s="0" t="inlineStr">
        <is>
          <t>2022</t>
        </is>
      </c>
      <c r="E5507" s="1">
        <v>24682</v>
      </c>
      <c r="F5507" s="1">
        <v>499</v>
      </c>
      <c r="G5507" s="1">
        <v>741</v>
      </c>
      <c r="H5507" s="1">
        <v>3828</v>
      </c>
      <c r="I5507" s="1">
        <f>(F5507+G5507+H5507)/E5507*100</f>
        <v>20.533182076006806579693703914</v>
      </c>
      <c r="J5507" s="1">
        <f>(F5507+G5507)/E5507*100</f>
        <v>5.023904059638603030548577911</v>
      </c>
      <c r="K5507" s="1">
        <f>F5507/E5507*100</f>
        <v>2.0217162304513410582610809497</v>
      </c>
      <c r="L5507" s="1">
        <v>1876.46</v>
      </c>
      <c r="M5507" s="1">
        <v>1212.00</v>
      </c>
      <c r="N5507" s="1">
        <v>6.60</v>
      </c>
      <c r="O5507" s="1">
        <v>75.01</v>
      </c>
      <c r="P5507" s="1">
        <v>21.43</v>
      </c>
      <c r="Q5507" s="1">
        <v>68.93</v>
      </c>
      <c r="R5507" s="1">
        <v>8.57</v>
      </c>
      <c r="S5507" s="1">
        <v>22.12</v>
      </c>
      <c s="1" r="T5507">
        <v>0</v>
      </c>
      <c r="U5507" s="1">
        <v>85.05</v>
      </c>
      <c r="V5507" s="1">
        <f>100-U5507</f>
        <v>14.95</v>
      </c>
      <c r="W5507" s="1">
        <v>10.46</v>
      </c>
      <c r="X5507" s="0" t="inlineStr">
        <is>
          <t>IBGE — Censo Demográfico 2022 / SIDRA</t>
        </is>
      </c>
    </row>
    <row r="5508">
      <c r="A5508" s="0" t="inlineStr">
        <is>
          <t>5217203</t>
        </is>
      </c>
      <c r="B5508" s="0" t="inlineStr">
        <is>
          <t>Piranhas</t>
        </is>
      </c>
      <c r="C5508" s="0" t="inlineStr">
        <is>
          <t>GO</t>
        </is>
      </c>
      <c r="D5508" s="0" t="inlineStr">
        <is>
          <t>2022</t>
        </is>
      </c>
      <c r="E5508" s="1">
        <v>11651</v>
      </c>
      <c r="F5508" s="1">
        <v>68</v>
      </c>
      <c r="G5508" s="1">
        <v>190</v>
      </c>
      <c r="H5508" s="1">
        <v>1783</v>
      </c>
      <c r="I5508" s="1">
        <f>(F5508+G5508+H5508)/E5508*100</f>
        <v>17.517809630074671701999828341</v>
      </c>
      <c r="J5508" s="1">
        <f>(F5508+G5508)/E5508*100</f>
        <v>2.2144021972362887305810660029</v>
      </c>
      <c r="K5508" s="1">
        <f>F5508/E5508*100</f>
        <v>0.5836408891940605956570251481</v>
      </c>
      <c r="L5508" s="1">
        <v>1598.10</v>
      </c>
      <c r="M5508" s="1">
        <v>1212.00</v>
      </c>
      <c r="N5508" s="1">
        <v>9.77</v>
      </c>
      <c r="O5508" s="1">
        <v>82.89</v>
      </c>
      <c r="P5508" s="1">
        <v>12.34</v>
      </c>
      <c r="Q5508" s="1">
        <v>5.62</v>
      </c>
      <c r="R5508" s="1">
        <v>53.47</v>
      </c>
      <c r="S5508" s="1">
        <v>40.55</v>
      </c>
      <c r="T5508" s="1">
        <v>0.07</v>
      </c>
      <c r="U5508" s="1">
        <v>90.33</v>
      </c>
      <c r="V5508" s="1">
        <f>100-U5508</f>
        <v>9.67</v>
      </c>
      <c r="W5508" s="1">
        <v>7.70</v>
      </c>
      <c r="X5508" s="0" t="inlineStr">
        <is>
          <t>IBGE — Censo Demográfico 2022 / SIDRA</t>
        </is>
      </c>
    </row>
    <row r="5509">
      <c r="A5509" s="0" t="inlineStr">
        <is>
          <t>5217302</t>
        </is>
      </c>
      <c r="B5509" s="0" t="inlineStr">
        <is>
          <t>Pirenópolis</t>
        </is>
      </c>
      <c r="C5509" s="0" t="inlineStr">
        <is>
          <t>GO</t>
        </is>
      </c>
      <c r="D5509" s="0" t="inlineStr">
        <is>
          <t>2022</t>
        </is>
      </c>
      <c r="E5509" s="1">
        <v>26582</v>
      </c>
      <c r="F5509" s="1">
        <v>559</v>
      </c>
      <c r="G5509" s="1">
        <v>1074</v>
      </c>
      <c r="H5509" s="1">
        <v>4861</v>
      </c>
      <c r="I5509" s="1">
        <f>(F5509+G5509+H5509)/E5509*100</f>
        <v>24.430065457828605823489579415</v>
      </c>
      <c r="J5509" s="1">
        <f>(F5509+G5509)/E5509*100</f>
        <v>6.1432548340982619817921902039</v>
      </c>
      <c r="K5509" s="1">
        <f>F5509/E5509*100</f>
        <v>2.1029267925663983146490106087</v>
      </c>
      <c r="L5509" s="1">
        <v>1492.76</v>
      </c>
      <c r="M5509" s="1">
        <v>1075.00</v>
      </c>
      <c r="N5509" s="1">
        <v>7.01</v>
      </c>
      <c r="O5509" s="1">
        <v>68.38</v>
      </c>
      <c r="P5509" s="1">
        <v>28.58</v>
      </c>
      <c r="Q5509" s="1">
        <v>11.36</v>
      </c>
      <c r="R5509" s="1">
        <v>36.11</v>
      </c>
      <c r="S5509" s="1">
        <v>52.20</v>
      </c>
      <c r="T5509" s="1">
        <v>0.06</v>
      </c>
      <c r="U5509" s="1">
        <v>85.24</v>
      </c>
      <c r="V5509" s="1">
        <f>100-U5509</f>
        <v>14.76</v>
      </c>
      <c r="W5509" s="1">
        <v>12.48</v>
      </c>
      <c r="X5509" s="0" t="inlineStr">
        <is>
          <t>IBGE — Censo Demográfico 2022 / SIDRA</t>
        </is>
      </c>
    </row>
    <row r="5510">
      <c r="A5510" s="0" t="inlineStr">
        <is>
          <t>5217401</t>
        </is>
      </c>
      <c r="B5510" s="0" t="inlineStr">
        <is>
          <t>Pires do Rio</t>
        </is>
      </c>
      <c r="C5510" s="0" t="inlineStr">
        <is>
          <t>GO</t>
        </is>
      </c>
      <c r="D5510" s="0" t="inlineStr">
        <is>
          <t>2022</t>
        </is>
      </c>
      <c r="E5510" s="1">
        <v>32119</v>
      </c>
      <c r="F5510" s="1">
        <v>355</v>
      </c>
      <c r="G5510" s="1">
        <v>1017</v>
      </c>
      <c r="H5510" s="1">
        <v>4009</v>
      </c>
      <c r="I5510" s="1">
        <f>(F5510+G5510+H5510)/E5510*100</f>
        <v>16.753323577944518820635760765</v>
      </c>
      <c r="J5510" s="1">
        <f>(F5510+G5510)/E5510*100</f>
        <v>4.2716149319717301285843270338</v>
      </c>
      <c r="K5510" s="1">
        <f>F5510/E5510*100</f>
        <v>1.1052647965378747781686852019</v>
      </c>
      <c r="L5510" s="1">
        <v>1745.69</v>
      </c>
      <c r="M5510" s="1">
        <v>1212.00</v>
      </c>
      <c r="N5510" s="1">
        <v>5.18</v>
      </c>
      <c r="O5510" s="1">
        <v>92.66</v>
      </c>
      <c r="P5510" s="1">
        <v>6.73</v>
      </c>
      <c r="Q5510" s="1">
        <v>36.97</v>
      </c>
      <c r="R5510" s="1">
        <v>16.99</v>
      </c>
      <c r="S5510" s="1">
        <v>45.96</v>
      </c>
      <c r="T5510" s="1">
        <v>0.02</v>
      </c>
      <c r="U5510" s="1">
        <v>96.78</v>
      </c>
      <c r="V5510" s="1">
        <f>100-U5510</f>
        <v>3.22</v>
      </c>
      <c r="W5510" s="1">
        <v>2.78</v>
      </c>
      <c r="X5510" s="0" t="inlineStr">
        <is>
          <t>IBGE — Censo Demográfico 2022 / SIDRA</t>
        </is>
      </c>
    </row>
    <row r="5511">
      <c r="A5511" s="0" t="inlineStr">
        <is>
          <t>5217609</t>
        </is>
      </c>
      <c r="B5511" s="0" t="inlineStr">
        <is>
          <t>Planaltina</t>
        </is>
      </c>
      <c r="C5511" s="0" t="inlineStr">
        <is>
          <t>GO</t>
        </is>
      </c>
      <c r="D5511" s="0" t="inlineStr">
        <is>
          <t>2022</t>
        </is>
      </c>
      <c r="E5511" s="1">
        <v>104124</v>
      </c>
      <c r="F5511" s="1">
        <v>3406</v>
      </c>
      <c r="G5511" s="1">
        <v>11720</v>
      </c>
      <c r="H5511" s="1">
        <v>27528</v>
      </c>
      <c r="I5511" s="1">
        <f>(F5511+G5511+H5511)/E5511*100</f>
        <v>40.964619107986631324190388383</v>
      </c>
      <c r="J5511" s="1">
        <f>(F5511+G5511)/E5511*100</f>
        <v>14.526910222427106142676040106</v>
      </c>
      <c r="K5511" s="1">
        <f>F5511/E5511*100</f>
        <v>3.2710998424954861511275018247</v>
      </c>
      <c r="L5511" s="1">
        <v>996.10</v>
      </c>
      <c r="M5511" s="1">
        <v>766.67</v>
      </c>
      <c r="N5511" s="1">
        <v>7.31</v>
      </c>
      <c r="O5511" s="1">
        <v>88.51</v>
      </c>
      <c r="P5511" s="1">
        <v>10.45</v>
      </c>
      <c r="Q5511" s="1">
        <v>65.84</v>
      </c>
      <c r="R5511" s="1">
        <v>16.39</v>
      </c>
      <c r="S5511" s="1">
        <v>17.34</v>
      </c>
      <c r="T5511" s="1">
        <v>0.07</v>
      </c>
      <c r="U5511" s="1">
        <v>91.12</v>
      </c>
      <c r="V5511" s="1">
        <f>100-U5511</f>
        <v>8.88</v>
      </c>
      <c r="W5511" s="1">
        <v>7.45</v>
      </c>
      <c r="X5511" s="0" t="inlineStr">
        <is>
          <t>IBGE — Censo Demográfico 2022 / SIDRA</t>
        </is>
      </c>
    </row>
    <row r="5512">
      <c r="A5512" s="0" t="inlineStr">
        <is>
          <t>5217708</t>
        </is>
      </c>
      <c r="B5512" s="0" t="inlineStr">
        <is>
          <t>Pontalina</t>
        </is>
      </c>
      <c r="C5512" s="0" t="inlineStr">
        <is>
          <t>GO</t>
        </is>
      </c>
      <c r="D5512" s="0" t="inlineStr">
        <is>
          <t>2022</t>
        </is>
      </c>
      <c r="E5512" s="1">
        <v>18132</v>
      </c>
      <c r="F5512" s="1">
        <v>389</v>
      </c>
      <c r="G5512" s="1">
        <v>680</v>
      </c>
      <c r="H5512" s="1">
        <v>2232</v>
      </c>
      <c r="I5512" s="1">
        <f>(F5512+G5512+H5512)/E5512*100</f>
        <v>18.205382748731524376792411207</v>
      </c>
      <c r="J5512" s="1">
        <f>(F5512+G5512)/E5512*100</f>
        <v>5.8956540922126626957864548864</v>
      </c>
      <c r="K5512" s="1">
        <f>F5512/E5512*100</f>
        <v>2.145378336642400176483564968</v>
      </c>
      <c r="L5512" s="1">
        <v>1692.99</v>
      </c>
      <c r="M5512" s="1">
        <v>1212.00</v>
      </c>
      <c r="N5512" s="1">
        <v>7.28</v>
      </c>
      <c r="O5512" s="1">
        <v>79.40</v>
      </c>
      <c r="P5512" s="1">
        <v>11.42</v>
      </c>
      <c r="Q5512" s="1">
        <v>71.01</v>
      </c>
      <c r="R5512" s="1">
        <v>5.44</v>
      </c>
      <c r="S5512" s="1">
        <v>23.49</v>
      </c>
      <c s="1" r="T5512">
        <v>0</v>
      </c>
      <c r="U5512" s="1">
        <v>91.92</v>
      </c>
      <c r="V5512" s="1">
        <f>100-U5512</f>
        <v>8.08</v>
      </c>
      <c r="W5512" s="1">
        <v>7.78</v>
      </c>
      <c r="X5512" s="0" t="inlineStr">
        <is>
          <t>IBGE — Censo Demográfico 2022 / SIDRA</t>
        </is>
      </c>
    </row>
    <row r="5513">
      <c r="A5513" s="0" t="inlineStr">
        <is>
          <t>5218003</t>
        </is>
      </c>
      <c r="B5513" s="0" t="inlineStr">
        <is>
          <t>Porangatu</t>
        </is>
      </c>
      <c r="C5513" s="0" t="inlineStr">
        <is>
          <t>GO</t>
        </is>
      </c>
      <c r="D5513" s="0" t="inlineStr">
        <is>
          <t>2022</t>
        </is>
      </c>
      <c r="E5513" s="1">
        <v>44117</v>
      </c>
      <c r="F5513" s="1">
        <v>1098</v>
      </c>
      <c r="G5513" s="1">
        <v>2467</v>
      </c>
      <c r="H5513" s="1">
        <v>8165</v>
      </c>
      <c r="I5513" s="1">
        <f>(F5513+G5513+H5513)/E5513*100</f>
        <v>26.588389963052791440941133803</v>
      </c>
      <c r="J5513" s="1">
        <f>(F5513+G5513)/E5513*100</f>
        <v>8.080785184849377790874266156</v>
      </c>
      <c r="K5513" s="1">
        <f>F5513/E5513*100</f>
        <v>2.4888365029353763855203209647</v>
      </c>
      <c r="L5513" s="1">
        <v>1524.50</v>
      </c>
      <c r="M5513" s="1">
        <v>1100.00</v>
      </c>
      <c r="N5513" s="1">
        <v>8.18</v>
      </c>
      <c r="O5513" s="1">
        <v>83.89</v>
      </c>
      <c r="P5513" s="1">
        <v>13.33</v>
      </c>
      <c r="Q5513" s="1">
        <v>31.05</v>
      </c>
      <c r="R5513" s="1">
        <v>14.24</v>
      </c>
      <c r="S5513" s="1">
        <v>54.52</v>
      </c>
      <c r="T5513" s="1">
        <v>0.07</v>
      </c>
      <c r="U5513" s="1">
        <v>89.39</v>
      </c>
      <c r="V5513" s="1">
        <f>100-U5513</f>
        <v>10.61</v>
      </c>
      <c r="W5513" s="1">
        <v>8.94</v>
      </c>
      <c r="X5513" s="0" t="inlineStr">
        <is>
          <t>IBGE — Censo Demográfico 2022 / SIDRA</t>
        </is>
      </c>
    </row>
    <row r="5514">
      <c r="A5514" s="0" t="inlineStr">
        <is>
          <t>5218052</t>
        </is>
      </c>
      <c r="B5514" s="0" t="inlineStr">
        <is>
          <t>Porteirão</t>
        </is>
      </c>
      <c r="C5514" s="0" t="inlineStr">
        <is>
          <t>GO</t>
        </is>
      </c>
      <c r="D5514" s="0" t="inlineStr">
        <is>
          <t>2022</t>
        </is>
      </c>
      <c r="E5514" s="1">
        <v>4066</v>
      </c>
      <c r="F5514" s="1">
        <v>60</v>
      </c>
      <c r="G5514" s="1">
        <v>54</v>
      </c>
      <c r="H5514" s="1">
        <v>432</v>
      </c>
      <c r="I5514" s="1">
        <f>(F5514+G5514+H5514)/E5514*100</f>
        <v>13.428430890309886866699458928</v>
      </c>
      <c r="J5514" s="1">
        <f>(F5514+G5514)/E5514*100</f>
        <v>2.8037383177570093457943925234</v>
      </c>
      <c r="K5514" s="1">
        <f>F5514/E5514*100</f>
        <v>1.4756517461878996556812592228</v>
      </c>
      <c r="L5514" s="1">
        <v>1696.91</v>
      </c>
      <c r="M5514" s="1">
        <v>1213.00</v>
      </c>
      <c r="N5514" s="1">
        <v>9.88</v>
      </c>
      <c r="O5514" s="1">
        <v>87.92</v>
      </c>
      <c r="P5514" s="1">
        <v>7.89</v>
      </c>
      <c r="Q5514" s="1">
        <v>0.67</v>
      </c>
      <c r="R5514" s="1">
        <v>4.79</v>
      </c>
      <c r="S5514" s="1">
        <v>94.40</v>
      </c>
      <c s="1" r="T5514">
        <v>0</v>
      </c>
      <c r="U5514" s="1">
        <v>94.80</v>
      </c>
      <c r="V5514" s="1">
        <f>100-U5514</f>
        <v>5.20</v>
      </c>
      <c r="W5514" s="1">
        <v>2.70</v>
      </c>
      <c r="X5514" s="0" t="inlineStr">
        <is>
          <t>IBGE — Censo Demográfico 2022 / SIDRA</t>
        </is>
      </c>
    </row>
    <row r="5515">
      <c r="A5515" s="0" t="inlineStr">
        <is>
          <t>5218102</t>
        </is>
      </c>
      <c r="B5515" s="0" t="inlineStr">
        <is>
          <t>Portelândia</t>
        </is>
      </c>
      <c r="C5515" s="0" t="inlineStr">
        <is>
          <t>GO</t>
        </is>
      </c>
      <c r="D5515" s="0" t="inlineStr">
        <is>
          <t>2022</t>
        </is>
      </c>
      <c r="E5515" s="1">
        <v>3280</v>
      </c>
      <c r="F5515" s="1">
        <v>110</v>
      </c>
      <c r="G5515" s="1">
        <v>230</v>
      </c>
      <c r="H5515" s="1">
        <v>514</v>
      </c>
      <c r="I5515" s="1">
        <f>(F5515+G5515+H5515)/E5515*100</f>
        <v>26.036585365853658536585365854</v>
      </c>
      <c r="J5515" s="1">
        <f>(F5515+G5515)/E5515*100</f>
        <v>10.365853658536585365853658537</v>
      </c>
      <c r="K5515" s="1">
        <f>F5515/E5515*100</f>
        <v>3.3536585365853658536585365854</v>
      </c>
      <c r="L5515" s="1">
        <v>1368.96</v>
      </c>
      <c r="M5515" s="1">
        <v>1100.00</v>
      </c>
      <c r="N5515" s="1">
        <v>10.97</v>
      </c>
      <c r="O5515" s="1">
        <v>80.18</v>
      </c>
      <c r="P5515" s="1">
        <v>15.09</v>
      </c>
      <c r="Q5515" s="1">
        <v>2.25</v>
      </c>
      <c r="R5515" s="1">
        <v>20.22</v>
      </c>
      <c r="S5515" s="1">
        <v>77.29</v>
      </c>
      <c s="1" r="T5515">
        <v>0</v>
      </c>
      <c r="U5515" s="1">
        <v>96.23</v>
      </c>
      <c r="V5515" s="1">
        <f>100-U5515</f>
        <v>3.77</v>
      </c>
      <c r="W5515" s="1">
        <v>2.65</v>
      </c>
      <c r="X5515" s="0" t="inlineStr">
        <is>
          <t>IBGE — Censo Demográfico 2022 / SIDRA</t>
        </is>
      </c>
    </row>
    <row r="5516">
      <c r="A5516" s="0" t="inlineStr">
        <is>
          <t>5218300</t>
        </is>
      </c>
      <c r="B5516" s="0" t="inlineStr">
        <is>
          <t>Posse</t>
        </is>
      </c>
      <c r="C5516" s="0" t="inlineStr">
        <is>
          <t>GO</t>
        </is>
      </c>
      <c r="D5516" s="0" t="inlineStr">
        <is>
          <t>2022</t>
        </is>
      </c>
      <c r="E5516" s="1">
        <v>34719</v>
      </c>
      <c r="F5516" s="1">
        <v>486</v>
      </c>
      <c r="G5516" s="1">
        <v>2830</v>
      </c>
      <c r="H5516" s="1">
        <v>8251</v>
      </c>
      <c r="I5516" s="1">
        <f>(F5516+G5516+H5516)/E5516*100</f>
        <v>33.316051729600506927042829575</v>
      </c>
      <c r="J5516" s="1">
        <f>(F5516+G5516)/E5516*100</f>
        <v>9.550966329675393876551744002</v>
      </c>
      <c r="K5516" s="1">
        <f>F5516/E5516*100</f>
        <v>1.3998099023589389095308044587</v>
      </c>
      <c r="L5516" s="1">
        <v>1333.77</v>
      </c>
      <c r="M5516" s="1">
        <v>904.00</v>
      </c>
      <c r="N5516" s="1">
        <v>9.39</v>
      </c>
      <c r="O5516" s="1">
        <v>83.03</v>
      </c>
      <c r="P5516" s="1">
        <v>10.98</v>
      </c>
      <c r="Q5516" s="1">
        <v>58.10</v>
      </c>
      <c r="R5516" s="1">
        <v>10.13</v>
      </c>
      <c r="S5516" s="1">
        <v>30.81</v>
      </c>
      <c r="T5516" s="1">
        <v>0.38</v>
      </c>
      <c r="U5516" s="1">
        <v>82.45</v>
      </c>
      <c r="V5516" s="1">
        <f>100-U5516</f>
        <v>17.55</v>
      </c>
      <c r="W5516" s="1">
        <v>16.46</v>
      </c>
      <c r="X5516" s="0" t="inlineStr">
        <is>
          <t>IBGE — Censo Demográfico 2022 / SIDRA</t>
        </is>
      </c>
    </row>
    <row r="5517">
      <c r="A5517" s="0" t="inlineStr">
        <is>
          <t>5218391</t>
        </is>
      </c>
      <c r="B5517" s="0" t="inlineStr">
        <is>
          <t>Professor Jamil</t>
        </is>
      </c>
      <c r="C5517" s="0" t="inlineStr">
        <is>
          <t>GO</t>
        </is>
      </c>
      <c r="D5517" s="0" t="inlineStr">
        <is>
          <t>2022</t>
        </is>
      </c>
      <c r="E5517" s="1">
        <v>3647</v>
      </c>
      <c r="F5517" s="1">
        <v>48</v>
      </c>
      <c r="G5517" s="1">
        <v>140</v>
      </c>
      <c r="H5517" s="1">
        <v>527</v>
      </c>
      <c r="I5517" s="1">
        <f>(F5517+G5517+H5517)/E5517*100</f>
        <v>19.605154921853578283520701947</v>
      </c>
      <c r="J5517" s="1">
        <f>(F5517+G5517)/E5517*100</f>
        <v>5.1549218535782835207019468056</v>
      </c>
      <c r="K5517" s="1">
        <f>F5517/E5517*100</f>
        <v>1.316150260488072388264326844</v>
      </c>
      <c r="L5517" s="1">
        <v>1453.05</v>
      </c>
      <c r="M5517" s="1">
        <v>1084.80</v>
      </c>
      <c r="N5517" s="1">
        <v>8.83</v>
      </c>
      <c r="O5517" s="1">
        <v>69.33</v>
      </c>
      <c r="P5517" s="1">
        <v>30.04</v>
      </c>
      <c r="Q5517" s="1">
        <v>0.84</v>
      </c>
      <c r="R5517" s="1">
        <v>4.55</v>
      </c>
      <c r="S5517" s="1">
        <v>93.63</v>
      </c>
      <c r="T5517" s="1">
        <v>0.28</v>
      </c>
      <c r="U5517" s="1">
        <v>84.45</v>
      </c>
      <c r="V5517" s="1">
        <f>100-U5517</f>
        <v>15.55</v>
      </c>
      <c r="W5517" s="1">
        <v>12.32</v>
      </c>
      <c r="X5517" s="0" t="inlineStr">
        <is>
          <t>IBGE — Censo Demográfico 2022 / SIDRA</t>
        </is>
      </c>
    </row>
    <row r="5518">
      <c r="A5518" s="0" t="inlineStr">
        <is>
          <t>5218508</t>
        </is>
      </c>
      <c r="B5518" s="0" t="inlineStr">
        <is>
          <t>Quirinópolis</t>
        </is>
      </c>
      <c r="C5518" s="0" t="inlineStr">
        <is>
          <t>GO</t>
        </is>
      </c>
      <c r="D5518" s="0" t="inlineStr">
        <is>
          <t>2022</t>
        </is>
      </c>
      <c r="E5518" s="1">
        <v>48154</v>
      </c>
      <c r="F5518" s="1">
        <v>568</v>
      </c>
      <c r="G5518" s="1">
        <v>1679</v>
      </c>
      <c r="H5518" s="1">
        <v>5201</v>
      </c>
      <c r="I5518" s="1">
        <f>(F5518+G5518+H5518)/E5518*100</f>
        <v>15.467043236283590148274286664</v>
      </c>
      <c r="J5518" s="1">
        <f>(F5518+G5518)/E5518*100</f>
        <v>4.6662790214727748473647049051</v>
      </c>
      <c r="K5518" s="1">
        <f>F5518/E5518*100</f>
        <v>1.179548947127964447397931636</v>
      </c>
      <c r="L5518" s="1">
        <v>1722.78</v>
      </c>
      <c r="M5518" s="1">
        <v>1212.00</v>
      </c>
      <c r="N5518" s="1">
        <v>6.67</v>
      </c>
      <c r="O5518" s="1">
        <v>74.41</v>
      </c>
      <c r="P5518" s="1">
        <v>14.40</v>
      </c>
      <c r="Q5518" s="1">
        <v>87.60</v>
      </c>
      <c r="R5518" s="1">
        <v>3.65</v>
      </c>
      <c r="S5518" s="1">
        <v>8.58</v>
      </c>
      <c r="T5518" s="1">
        <v>0.03</v>
      </c>
      <c r="U5518" s="1">
        <v>94.65</v>
      </c>
      <c r="V5518" s="1">
        <f>100-U5518</f>
        <v>5.35</v>
      </c>
      <c r="W5518" s="1">
        <v>4.91</v>
      </c>
      <c r="X5518" s="0" t="inlineStr">
        <is>
          <t>IBGE — Censo Demográfico 2022 / SIDRA</t>
        </is>
      </c>
    </row>
    <row r="5519">
      <c r="A5519" s="0" t="inlineStr">
        <is>
          <t>5218607</t>
        </is>
      </c>
      <c r="B5519" s="0" t="inlineStr">
        <is>
          <t>Rialma</t>
        </is>
      </c>
      <c r="C5519" s="0" t="inlineStr">
        <is>
          <t>GO</t>
        </is>
      </c>
      <c r="D5519" s="0" t="inlineStr">
        <is>
          <t>2022</t>
        </is>
      </c>
      <c r="E5519" s="1">
        <v>12081</v>
      </c>
      <c r="F5519" s="1">
        <v>135</v>
      </c>
      <c r="G5519" s="1">
        <v>470</v>
      </c>
      <c r="H5519" s="1">
        <v>2232</v>
      </c>
      <c r="I5519" s="1">
        <f>(F5519+G5519+H5519)/E5519*100</f>
        <v>23.483155367933118119360980051</v>
      </c>
      <c r="J5519" s="1">
        <f>(F5519+G5519)/E5519*100</f>
        <v>5.0078635874513699197086333913</v>
      </c>
      <c r="K5519" s="1">
        <f>F5519/E5519*100</f>
        <v>1.1174571641420412217531661286</v>
      </c>
      <c r="L5519" s="1">
        <v>1469.23</v>
      </c>
      <c r="M5519" s="1">
        <v>1144.80</v>
      </c>
      <c r="N5519" s="1">
        <v>5.57</v>
      </c>
      <c r="O5519" s="1">
        <v>92.82</v>
      </c>
      <c r="P5519" s="1">
        <v>6.39</v>
      </c>
      <c r="Q5519" s="1">
        <v>2.68</v>
      </c>
      <c r="R5519" s="1">
        <v>13.48</v>
      </c>
      <c r="S5519" s="1">
        <v>83.75</v>
      </c>
      <c s="1" r="T5519">
        <v>0</v>
      </c>
      <c r="U5519" s="1">
        <v>95.15</v>
      </c>
      <c r="V5519" s="1">
        <f>100-U5519</f>
        <v>4.85</v>
      </c>
      <c r="W5519" s="1">
        <v>4.07</v>
      </c>
      <c r="X5519" s="0" t="inlineStr">
        <is>
          <t>IBGE — Censo Demográfico 2022 / SIDRA</t>
        </is>
      </c>
    </row>
    <row r="5520">
      <c r="A5520" s="0" t="inlineStr">
        <is>
          <t>5218706</t>
        </is>
      </c>
      <c r="B5520" s="0" t="inlineStr">
        <is>
          <t>Rianápolis</t>
        </is>
      </c>
      <c r="C5520" s="0" t="inlineStr">
        <is>
          <t>GO</t>
        </is>
      </c>
      <c r="D5520" s="0" t="inlineStr">
        <is>
          <t>2022</t>
        </is>
      </c>
      <c r="E5520" s="1">
        <v>3965</v>
      </c>
      <c r="F5520" s="1">
        <v>30</v>
      </c>
      <c r="G5520" s="1">
        <v>146</v>
      </c>
      <c r="H5520" s="1">
        <v>606</v>
      </c>
      <c r="I5520" s="1">
        <f>(F5520+G5520+H5520)/E5520*100</f>
        <v>19.722572509457755359394703657</v>
      </c>
      <c r="J5520" s="1">
        <f>(F5520+G5520)/E5520*100</f>
        <v>4.438839848675914249684741488</v>
      </c>
      <c r="K5520" s="1">
        <f>F5520/E5520*100</f>
        <v>0.7566204287515762925598991173</v>
      </c>
      <c r="L5520" s="1">
        <v>1482.64</v>
      </c>
      <c r="M5520" s="1">
        <v>1212.00</v>
      </c>
      <c r="N5520" s="1">
        <v>9.59</v>
      </c>
      <c r="O5520" s="1">
        <v>91.45</v>
      </c>
      <c r="P5520" s="1">
        <v>7.79</v>
      </c>
      <c r="Q5520" s="1">
        <v>0.88</v>
      </c>
      <c r="R5520" s="1">
        <v>8.74</v>
      </c>
      <c r="S5520" s="1">
        <v>89.75</v>
      </c>
      <c r="T5520" s="1">
        <v>0.13</v>
      </c>
      <c r="U5520" s="1">
        <v>93.90</v>
      </c>
      <c r="V5520" s="1">
        <f>100-U5520</f>
        <v>6.10</v>
      </c>
      <c r="W5520" s="1">
        <v>5.85</v>
      </c>
      <c r="X5520" s="0" t="inlineStr">
        <is>
          <t>IBGE — Censo Demográfico 2022 / SIDRA</t>
        </is>
      </c>
    </row>
    <row r="5521">
      <c r="A5521" s="0" t="inlineStr">
        <is>
          <t>5218789</t>
        </is>
      </c>
      <c r="B5521" s="0" t="inlineStr">
        <is>
          <t>Rio Quente</t>
        </is>
      </c>
      <c r="C5521" s="0" t="inlineStr">
        <is>
          <t>GO</t>
        </is>
      </c>
      <c r="D5521" s="0" t="inlineStr">
        <is>
          <t>2022</t>
        </is>
      </c>
      <c r="E5521" s="1">
        <v>3824</v>
      </c>
      <c r="F5521" s="1">
        <v>25</v>
      </c>
      <c r="G5521" s="1">
        <v>181</v>
      </c>
      <c r="H5521" s="1">
        <v>420</v>
      </c>
      <c r="I5521" s="1">
        <f>(F5521+G5521+H5521)/E5521*100</f>
        <v>16.370292887029288702928870293</v>
      </c>
      <c r="J5521" s="1">
        <f>(F5521+G5521)/E5521*100</f>
        <v>5.3870292887029288702928870293</v>
      </c>
      <c r="K5521" s="1">
        <f>F5521/E5521*100</f>
        <v>0.6537656903765690376569037657</v>
      </c>
      <c r="L5521" s="1">
        <v>1613.63</v>
      </c>
      <c r="M5521" s="1">
        <v>1200.00</v>
      </c>
      <c r="N5521" s="1">
        <v>4.93</v>
      </c>
      <c r="O5521" s="1">
        <v>84.60</v>
      </c>
      <c r="P5521" s="1">
        <v>13.67</v>
      </c>
      <c r="Q5521" s="1">
        <v>16.83</v>
      </c>
      <c r="R5521" s="1">
        <v>61.01</v>
      </c>
      <c r="S5521" s="1">
        <v>22.01</v>
      </c>
      <c s="1" r="T5521">
        <v>0</v>
      </c>
      <c r="U5521" s="1">
        <v>94.53</v>
      </c>
      <c r="V5521" s="1">
        <f>100-U5521</f>
        <v>5.47</v>
      </c>
      <c r="W5521" s="1">
        <v>4.24</v>
      </c>
      <c r="X5521" s="0" t="inlineStr">
        <is>
          <t>IBGE — Censo Demográfico 2022 / SIDRA</t>
        </is>
      </c>
    </row>
    <row r="5522">
      <c r="A5522" s="0" t="inlineStr">
        <is>
          <t>5218805</t>
        </is>
      </c>
      <c r="B5522" s="0" t="inlineStr">
        <is>
          <t>Rio Verde</t>
        </is>
      </c>
      <c r="C5522" s="0" t="inlineStr">
        <is>
          <t>GO</t>
        </is>
      </c>
      <c r="D5522" s="0" t="inlineStr">
        <is>
          <t>2022</t>
        </is>
      </c>
      <c r="E5522" s="1">
        <v>224590</v>
      </c>
      <c r="F5522" s="1">
        <v>10364</v>
      </c>
      <c r="G5522" s="1">
        <v>7622</v>
      </c>
      <c r="H5522" s="1">
        <v>28965</v>
      </c>
      <c r="I5522" s="1">
        <f>(F5522+G5522+H5522)/E5522*100</f>
        <v>20.905205040295649850839307182</v>
      </c>
      <c r="J5522" s="1">
        <f>(F5522+G5522)/E5522*100</f>
        <v>8.008370809029787612983659112</v>
      </c>
      <c r="K5522" s="1">
        <f>F5522/E5522*100</f>
        <v>4.6146311055701500512044169375</v>
      </c>
      <c r="L5522" s="1">
        <v>1822.67</v>
      </c>
      <c r="M5522" s="1">
        <v>1212.00</v>
      </c>
      <c r="N5522" s="1">
        <v>4.67</v>
      </c>
      <c r="O5522" s="1">
        <v>88.27</v>
      </c>
      <c r="P5522" s="1">
        <v>8.69</v>
      </c>
      <c r="Q5522" s="1">
        <v>84.84</v>
      </c>
      <c r="R5522" s="1">
        <v>8.18</v>
      </c>
      <c r="S5522" s="1">
        <v>6.88</v>
      </c>
      <c r="T5522" s="1">
        <v>0.01</v>
      </c>
      <c r="U5522" s="1">
        <v>96.11</v>
      </c>
      <c r="V5522" s="1">
        <f>100-U5522</f>
        <v>3.89</v>
      </c>
      <c r="W5522" s="1">
        <v>2.56</v>
      </c>
      <c r="X5522" s="0" t="inlineStr">
        <is>
          <t>IBGE — Censo Demográfico 2022 / SIDRA</t>
        </is>
      </c>
    </row>
    <row r="5523">
      <c r="A5523" s="0" t="inlineStr">
        <is>
          <t>5218904</t>
        </is>
      </c>
      <c r="B5523" s="0" t="inlineStr">
        <is>
          <t>Rubiataba</t>
        </is>
      </c>
      <c r="C5523" s="0" t="inlineStr">
        <is>
          <t>GO</t>
        </is>
      </c>
      <c r="D5523" s="0" t="inlineStr">
        <is>
          <t>2022</t>
        </is>
      </c>
      <c r="E5523" s="1">
        <v>19668</v>
      </c>
      <c r="F5523" s="1">
        <v>337</v>
      </c>
      <c r="G5523" s="1">
        <v>394</v>
      </c>
      <c r="H5523" s="1">
        <v>2940</v>
      </c>
      <c r="I5523" s="1">
        <f>(F5523+G5523+H5523)/E5523*100</f>
        <v>18.664836282285946715476916819</v>
      </c>
      <c r="J5523" s="1">
        <f>(F5523+G5523)/E5523*100</f>
        <v>3.7166971730730119991864958308</v>
      </c>
      <c r="K5523" s="1">
        <f>F5523/E5523*100</f>
        <v>1.7134431563961765304047183242</v>
      </c>
      <c r="L5523" s="1">
        <v>1478.55</v>
      </c>
      <c r="M5523" s="1">
        <v>1200.00</v>
      </c>
      <c r="N5523" s="1">
        <v>7.38</v>
      </c>
      <c r="O5523" s="1">
        <v>86.01</v>
      </c>
      <c r="P5523" s="1">
        <v>7.36</v>
      </c>
      <c r="Q5523" s="1">
        <v>71.72</v>
      </c>
      <c r="R5523" s="1">
        <v>12.02</v>
      </c>
      <c r="S5523" s="1">
        <v>16.19</v>
      </c>
      <c r="T5523" s="1">
        <v>0.01</v>
      </c>
      <c r="U5523" s="1">
        <v>92.73</v>
      </c>
      <c r="V5523" s="1">
        <f>100-U5523</f>
        <v>7.27</v>
      </c>
      <c r="W5523" s="1">
        <v>6.88</v>
      </c>
      <c r="X5523" s="0" t="inlineStr">
        <is>
          <t>IBGE — Censo Demográfico 2022 / SIDRA</t>
        </is>
      </c>
    </row>
    <row r="5524">
      <c r="A5524" s="0" t="inlineStr">
        <is>
          <t>5219001</t>
        </is>
      </c>
      <c r="B5524" s="0" t="inlineStr">
        <is>
          <t>Sanclerlândia</t>
        </is>
      </c>
      <c r="C5524" s="0" t="inlineStr">
        <is>
          <t>GO</t>
        </is>
      </c>
      <c r="D5524" s="0" t="inlineStr">
        <is>
          <t>2022</t>
        </is>
      </c>
      <c r="E5524" s="1">
        <v>7874</v>
      </c>
      <c r="F5524" s="1">
        <v>140</v>
      </c>
      <c r="G5524" s="1">
        <v>160</v>
      </c>
      <c r="H5524" s="1">
        <v>1037</v>
      </c>
      <c r="I5524" s="1">
        <f>(F5524+G5524+H5524)/E5524*100</f>
        <v>16.979933959867919735839471679</v>
      </c>
      <c r="J5524" s="1">
        <f>(F5524+G5524)/E5524*100</f>
        <v>3.8100076200152400304800609601</v>
      </c>
      <c r="K5524" s="1">
        <f>F5524/E5524*100</f>
        <v>1.7780035560071120142240284481</v>
      </c>
      <c r="L5524" s="1">
        <v>1561.85</v>
      </c>
      <c r="M5524" s="1">
        <v>1212.00</v>
      </c>
      <c r="N5524" s="1">
        <v>8.69</v>
      </c>
      <c r="O5524" s="1">
        <v>87.28</v>
      </c>
      <c r="P5524" s="1">
        <v>7.77</v>
      </c>
      <c r="Q5524" s="1">
        <v>50.88</v>
      </c>
      <c r="R5524" s="1">
        <v>30.81</v>
      </c>
      <c r="S5524" s="1">
        <v>18.22</v>
      </c>
      <c s="1" r="T5524">
        <v>0</v>
      </c>
      <c r="U5524" s="1">
        <v>92.14</v>
      </c>
      <c r="V5524" s="1">
        <f>100-U5524</f>
        <v>7.86</v>
      </c>
      <c r="W5524" s="1">
        <v>5.62</v>
      </c>
      <c r="X5524" s="0" t="inlineStr">
        <is>
          <t>IBGE — Censo Demográfico 2022 / SIDRA</t>
        </is>
      </c>
    </row>
    <row r="5525">
      <c r="A5525" s="0" t="inlineStr">
        <is>
          <t>5219100</t>
        </is>
      </c>
      <c r="B5525" s="0" t="inlineStr">
        <is>
          <t>Santa Bárbara de Goiás</t>
        </is>
      </c>
      <c r="C5525" s="0" t="inlineStr">
        <is>
          <t>GO</t>
        </is>
      </c>
      <c r="D5525" s="0" t="inlineStr">
        <is>
          <t>2022</t>
        </is>
      </c>
      <c r="E5525" s="1">
        <v>6149</v>
      </c>
      <c r="F5525" s="1">
        <v>53</v>
      </c>
      <c r="G5525" s="1">
        <v>242</v>
      </c>
      <c r="H5525" s="1">
        <v>1127</v>
      </c>
      <c r="I5525" s="1">
        <f>(F5525+G5525+H5525)/E5525*100</f>
        <v>23.125711497804521060335013823</v>
      </c>
      <c r="J5525" s="1">
        <f>(F5525+G5525)/E5525*100</f>
        <v>4.7975280533420068303789234022</v>
      </c>
      <c r="K5525" s="1">
        <f>F5525/E5525*100</f>
        <v>0.8619287689055130915596031875</v>
      </c>
      <c r="L5525" s="1">
        <v>1408.78</v>
      </c>
      <c r="M5525" s="1">
        <v>1050.00</v>
      </c>
      <c r="N5525" s="1">
        <v>10.39</v>
      </c>
      <c r="O5525" s="1">
        <v>87.43</v>
      </c>
      <c r="P5525" s="1">
        <v>8.75</v>
      </c>
      <c r="Q5525" s="1">
        <v>1.29</v>
      </c>
      <c r="R5525" s="1">
        <v>16.74</v>
      </c>
      <c r="S5525" s="1">
        <v>81.97</v>
      </c>
      <c s="1" r="T5525">
        <v>0</v>
      </c>
      <c r="U5525" s="1">
        <v>93.61</v>
      </c>
      <c r="V5525" s="1">
        <f>100-U5525</f>
        <v>6.39</v>
      </c>
      <c r="W5525" s="1">
        <v>2.58</v>
      </c>
      <c r="X5525" s="0" t="inlineStr">
        <is>
          <t>IBGE — Censo Demográfico 2022 / SIDRA</t>
        </is>
      </c>
    </row>
    <row r="5526">
      <c r="A5526" s="0" t="inlineStr">
        <is>
          <t>5219209</t>
        </is>
      </c>
      <c r="B5526" s="0" t="inlineStr">
        <is>
          <t>Santa Cruz de Goiás</t>
        </is>
      </c>
      <c r="C5526" s="0" t="inlineStr">
        <is>
          <t>GO</t>
        </is>
      </c>
      <c r="D5526" s="0" t="inlineStr">
        <is>
          <t>2022</t>
        </is>
      </c>
      <c r="E5526" s="1">
        <v>2997</v>
      </c>
      <c r="F5526" s="1">
        <v>14</v>
      </c>
      <c r="G5526" s="1">
        <v>102</v>
      </c>
      <c r="H5526" s="1">
        <v>341</v>
      </c>
      <c r="I5526" s="1">
        <f>(F5526+G5526+H5526)/E5526*100</f>
        <v>15.248581915248581915248581915</v>
      </c>
      <c r="J5526" s="1">
        <f>(F5526+G5526)/E5526*100</f>
        <v>3.8705372038705372038705372039</v>
      </c>
      <c r="K5526" s="1">
        <f>F5526/E5526*100</f>
        <v>0.4671338004671338004671338005</v>
      </c>
      <c r="L5526" s="1">
        <v>1776.30</v>
      </c>
      <c r="M5526" s="1">
        <v>1212.00</v>
      </c>
      <c r="N5526" s="1">
        <v>10.32</v>
      </c>
      <c r="O5526" s="1">
        <v>43.19</v>
      </c>
      <c r="P5526" s="1">
        <v>55.28</v>
      </c>
      <c r="Q5526" s="1">
        <v>0.89</v>
      </c>
      <c r="R5526" s="1">
        <v>1.45</v>
      </c>
      <c r="S5526" s="1">
        <v>97.58</v>
      </c>
      <c s="1" r="T5526">
        <v>0</v>
      </c>
      <c r="U5526" s="1">
        <v>68.57</v>
      </c>
      <c r="V5526" s="1">
        <f>100-U5526</f>
        <v>31.43</v>
      </c>
      <c r="W5526" s="1">
        <v>29.81</v>
      </c>
      <c r="X5526" s="0" t="inlineStr">
        <is>
          <t>IBGE — Censo Demográfico 2022 / SIDRA</t>
        </is>
      </c>
    </row>
    <row r="5527">
      <c r="A5527" s="0" t="inlineStr">
        <is>
          <t>5219258</t>
        </is>
      </c>
      <c r="B5527" s="0" t="inlineStr">
        <is>
          <t>Santa Fé de Goiás</t>
        </is>
      </c>
      <c r="C5527" s="0" t="inlineStr">
        <is>
          <t>GO</t>
        </is>
      </c>
      <c r="D5527" s="0" t="inlineStr">
        <is>
          <t>2022</t>
        </is>
      </c>
      <c r="E5527" s="1">
        <v>4938</v>
      </c>
      <c r="F5527" s="1">
        <v>111</v>
      </c>
      <c r="G5527" s="1">
        <v>121</v>
      </c>
      <c r="H5527" s="1">
        <v>732</v>
      </c>
      <c r="I5527" s="1">
        <f>(F5527+G5527+H5527)/E5527*100</f>
        <v>19.52207371405427298501417578</v>
      </c>
      <c r="J5527" s="1">
        <f>(F5527+G5527)/E5527*100</f>
        <v>4.69825840421223167274200081</v>
      </c>
      <c r="K5527" s="1">
        <f>F5527/E5527*100</f>
        <v>2.2478736330498177399756986634</v>
      </c>
      <c r="L5527" s="1">
        <v>1530.95</v>
      </c>
      <c r="M5527" s="1">
        <v>1184.50</v>
      </c>
      <c r="N5527" s="1">
        <v>8.45</v>
      </c>
      <c r="O5527" s="1">
        <v>75.47</v>
      </c>
      <c r="P5527" s="1">
        <v>16.73</v>
      </c>
      <c r="Q5527" s="1">
        <v>2.47</v>
      </c>
      <c r="R5527" s="1">
        <v>19.42</v>
      </c>
      <c r="S5527" s="1">
        <v>77.78</v>
      </c>
      <c r="T5527" s="1">
        <v>0.05</v>
      </c>
      <c r="U5527" s="1">
        <v>85.53</v>
      </c>
      <c r="V5527" s="1">
        <f>100-U5527</f>
        <v>14.47</v>
      </c>
      <c r="W5527" s="1">
        <v>12.37</v>
      </c>
      <c r="X5527" s="0" t="inlineStr">
        <is>
          <t>IBGE — Censo Demográfico 2022 / SIDRA</t>
        </is>
      </c>
    </row>
    <row r="5528">
      <c r="A5528" s="0" t="inlineStr">
        <is>
          <t>5219308</t>
        </is>
      </c>
      <c r="B5528" s="0" t="inlineStr">
        <is>
          <t>Santa Helena de Goiás</t>
        </is>
      </c>
      <c r="C5528" s="0" t="inlineStr">
        <is>
          <t>GO</t>
        </is>
      </c>
      <c r="D5528" s="0" t="inlineStr">
        <is>
          <t>2022</t>
        </is>
      </c>
      <c r="E5528" s="1">
        <v>38298</v>
      </c>
      <c r="F5528" s="1">
        <v>992</v>
      </c>
      <c r="G5528" s="1">
        <v>1478</v>
      </c>
      <c r="H5528" s="1">
        <v>6218</v>
      </c>
      <c r="I5528" s="1">
        <f>(F5528+G5528+H5528)/E5528*100</f>
        <v>22.6852577158076139746200846</v>
      </c>
      <c r="J5528" s="1">
        <f>(F5528+G5528)/E5528*100</f>
        <v>6.449422946367956551255940258</v>
      </c>
      <c r="K5528" s="1">
        <f>F5528/E5528*100</f>
        <v>2.5902135881769282991278917959</v>
      </c>
      <c r="L5528" s="1">
        <v>1538.33</v>
      </c>
      <c r="M5528" s="1">
        <v>1150.00</v>
      </c>
      <c r="N5528" s="1">
        <v>8.64</v>
      </c>
      <c r="O5528" s="1">
        <v>90.18</v>
      </c>
      <c r="P5528" s="1">
        <v>7.06</v>
      </c>
      <c r="Q5528" s="1">
        <v>92.79</v>
      </c>
      <c r="R5528" s="1">
        <v>2.45</v>
      </c>
      <c r="S5528" s="1">
        <v>4.64</v>
      </c>
      <c r="T5528" s="1">
        <v>0.01</v>
      </c>
      <c r="U5528" s="1">
        <v>95.95</v>
      </c>
      <c r="V5528" s="1">
        <f>100-U5528</f>
        <v>4.05</v>
      </c>
      <c r="W5528" s="1">
        <v>2.63</v>
      </c>
      <c r="X5528" s="0" t="inlineStr">
        <is>
          <t>IBGE — Censo Demográfico 2022 / SIDRA</t>
        </is>
      </c>
    </row>
    <row r="5529">
      <c r="A5529" s="0" t="inlineStr">
        <is>
          <t>5219357</t>
        </is>
      </c>
      <c r="B5529" s="0" t="inlineStr">
        <is>
          <t>Santa Isabel</t>
        </is>
      </c>
      <c r="C5529" s="0" t="inlineStr">
        <is>
          <t>GO</t>
        </is>
      </c>
      <c r="D5529" s="0" t="inlineStr">
        <is>
          <t>2022</t>
        </is>
      </c>
      <c r="E5529" s="1">
        <v>3531</v>
      </c>
      <c r="F5529" s="1">
        <v>31</v>
      </c>
      <c r="G5529" s="1">
        <v>212</v>
      </c>
      <c r="H5529" s="1">
        <v>700</v>
      </c>
      <c r="I5529" s="1">
        <f>(F5529+G5529+H5529)/E5529*100</f>
        <v>26.706315491362220334182951005</v>
      </c>
      <c r="J5529" s="1">
        <f>(F5529+G5529)/E5529*100</f>
        <v>6.8819031435853865760407816483</v>
      </c>
      <c r="K5529" s="1">
        <f>F5529/E5529*100</f>
        <v>0.8779382611158312092891532144</v>
      </c>
      <c r="L5529" s="1">
        <v>1333.06</v>
      </c>
      <c r="M5529" s="1">
        <v>1200.00</v>
      </c>
      <c r="N5529" s="1">
        <v>12.11</v>
      </c>
      <c r="O5529" s="1">
        <v>67.22</v>
      </c>
      <c r="P5529" s="1">
        <v>30.99</v>
      </c>
      <c r="Q5529" s="1">
        <v>1.15</v>
      </c>
      <c r="R5529" s="1">
        <v>42.16</v>
      </c>
      <c r="S5529" s="1">
        <v>56.48</v>
      </c>
      <c r="T5529" s="1">
        <v>0.07</v>
      </c>
      <c r="U5529" s="1">
        <v>75.73</v>
      </c>
      <c r="V5529" s="1">
        <f>100-U5529</f>
        <v>24.27</v>
      </c>
      <c r="W5529" s="1">
        <v>17.68</v>
      </c>
      <c r="X5529" s="0" t="inlineStr">
        <is>
          <t>IBGE — Censo Demográfico 2022 / SIDRA</t>
        </is>
      </c>
    </row>
    <row r="5530">
      <c r="A5530" s="0" t="inlineStr">
        <is>
          <t>5219407</t>
        </is>
      </c>
      <c r="B5530" s="0" t="inlineStr">
        <is>
          <t>Santa Rita do Araguaia</t>
        </is>
      </c>
      <c r="C5530" s="0" t="inlineStr">
        <is>
          <t>GO</t>
        </is>
      </c>
      <c r="D5530" s="0" t="inlineStr">
        <is>
          <t>2022</t>
        </is>
      </c>
      <c r="E5530" s="1">
        <v>5910</v>
      </c>
      <c r="F5530" s="1">
        <v>501</v>
      </c>
      <c r="G5530" s="1">
        <v>796</v>
      </c>
      <c r="H5530" s="1">
        <v>1173</v>
      </c>
      <c r="I5530" s="1">
        <f>(F5530+G5530+H5530)/E5530*100</f>
        <v>41.793570219966159052453468697</v>
      </c>
      <c r="J5530" s="1">
        <f>(F5530+G5530)/E5530*100</f>
        <v>21.945854483925549915397631134</v>
      </c>
      <c r="K5530" s="1">
        <f>F5530/E5530*100</f>
        <v>8.477157360406091370558375635</v>
      </c>
      <c r="L5530" s="1">
        <v>1156.18</v>
      </c>
      <c r="M5530" s="1">
        <v>775.00</v>
      </c>
      <c r="N5530" s="1">
        <v>7.32</v>
      </c>
      <c r="O5530" s="1">
        <v>91.35</v>
      </c>
      <c r="P5530" s="1">
        <v>7.21</v>
      </c>
      <c r="Q5530" s="1">
        <v>2.13</v>
      </c>
      <c r="R5530" s="1">
        <v>28.07</v>
      </c>
      <c r="S5530" s="1">
        <v>69.36</v>
      </c>
      <c r="T5530" s="1">
        <v>0.13</v>
      </c>
      <c r="U5530" s="1">
        <v>92.22</v>
      </c>
      <c r="V5530" s="1">
        <f>100-U5530</f>
        <v>7.78</v>
      </c>
      <c r="W5530" s="1">
        <v>5.56</v>
      </c>
      <c r="X5530" s="0" t="inlineStr">
        <is>
          <t>IBGE — Censo Demográfico 2022 / SIDRA</t>
        </is>
      </c>
    </row>
    <row r="5531">
      <c r="A5531" s="0" t="inlineStr">
        <is>
          <t>5219456</t>
        </is>
      </c>
      <c r="B5531" s="0" t="inlineStr">
        <is>
          <t>Santa Rita do Novo Destino</t>
        </is>
      </c>
      <c r="C5531" s="0" t="inlineStr">
        <is>
          <t>GO</t>
        </is>
      </c>
      <c r="D5531" s="0" t="inlineStr">
        <is>
          <t>2022</t>
        </is>
      </c>
      <c r="E5531" s="1">
        <v>2687</v>
      </c>
      <c r="F5531" s="1">
        <v>119</v>
      </c>
      <c r="G5531" s="1">
        <v>324</v>
      </c>
      <c r="H5531" s="1">
        <v>720</v>
      </c>
      <c r="I5531" s="1">
        <f>(F5531+G5531+H5531)/E5531*100</f>
        <v>43.282471157424637141793822106</v>
      </c>
      <c r="J5531" s="1">
        <f>(F5531+G5531)/E5531*100</f>
        <v>16.486788239672497208783029401</v>
      </c>
      <c r="K5531" s="1">
        <f>F5531/E5531*100</f>
        <v>4.4287309266840342389281726833</v>
      </c>
      <c r="L5531" s="1">
        <v>961.70</v>
      </c>
      <c r="M5531" s="1">
        <v>750.00</v>
      </c>
      <c r="N5531" s="1">
        <v>14.68</v>
      </c>
      <c r="O5531" s="1">
        <v>37.21</v>
      </c>
      <c r="P5531" s="1">
        <v>55.86</v>
      </c>
      <c r="Q5531" s="1">
        <v>2.25</v>
      </c>
      <c r="R5531" s="1">
        <v>15.33</v>
      </c>
      <c r="S5531" s="1">
        <v>81.74</v>
      </c>
      <c r="T5531" s="1">
        <v>0.29</v>
      </c>
      <c r="U5531" s="1">
        <v>56.05</v>
      </c>
      <c r="V5531" s="1">
        <f>100-U5531</f>
        <v>43.95</v>
      </c>
      <c r="W5531" s="1">
        <v>34.08</v>
      </c>
      <c r="X5531" s="0" t="inlineStr">
        <is>
          <t>IBGE — Censo Demográfico 2022 / SIDRA</t>
        </is>
      </c>
    </row>
    <row r="5532">
      <c r="A5532" s="0" t="inlineStr">
        <is>
          <t>5219506</t>
        </is>
      </c>
      <c r="B5532" s="0" t="inlineStr">
        <is>
          <t>Santa Rosa de Goiás</t>
        </is>
      </c>
      <c r="C5532" s="0" t="inlineStr">
        <is>
          <t>GO</t>
        </is>
      </c>
      <c r="D5532" s="0" t="inlineStr">
        <is>
          <t>2022</t>
        </is>
      </c>
      <c r="E5532" s="1">
        <v>2811</v>
      </c>
      <c r="F5532" s="1">
        <v>19</v>
      </c>
      <c r="G5532" s="1">
        <v>181</v>
      </c>
      <c r="H5532" s="1">
        <v>705</v>
      </c>
      <c r="I5532" s="1">
        <f>(F5532+G5532+H5532)/E5532*100</f>
        <v>32.194948416933475631447883316</v>
      </c>
      <c r="J5532" s="1">
        <f>(F5532+G5532)/E5532*100</f>
        <v>7.1149057274991106367840626112</v>
      </c>
      <c r="K5532" s="1">
        <f>F5532/E5532*100</f>
        <v>0.6759160441124155104944859481</v>
      </c>
      <c r="L5532" s="1">
        <v>1247.28</v>
      </c>
      <c r="M5532" s="1">
        <v>1042.40</v>
      </c>
      <c r="N5532" s="1">
        <v>11.59</v>
      </c>
      <c r="O5532" s="1">
        <v>68.78</v>
      </c>
      <c r="P5532" s="1">
        <v>26.47</v>
      </c>
      <c r="Q5532" s="1">
        <v>2.24</v>
      </c>
      <c r="R5532" s="1">
        <v>5.69</v>
      </c>
      <c r="S5532" s="1">
        <v>92.08</v>
      </c>
      <c s="1" r="T5532">
        <v>0</v>
      </c>
      <c r="U5532" s="1">
        <v>84.62</v>
      </c>
      <c r="V5532" s="1">
        <f>100-U5532</f>
        <v>15.38</v>
      </c>
      <c r="W5532" s="1">
        <v>10.44</v>
      </c>
      <c r="X5532" s="0" t="inlineStr">
        <is>
          <t>IBGE — Censo Demográfico 2022 / SIDRA</t>
        </is>
      </c>
    </row>
    <row r="5533">
      <c r="A5533" s="0" t="inlineStr">
        <is>
          <t>5219605</t>
        </is>
      </c>
      <c r="B5533" s="0" t="inlineStr">
        <is>
          <t>Santa Tereza de Goiás</t>
        </is>
      </c>
      <c r="C5533" s="0" t="inlineStr">
        <is>
          <t>GO</t>
        </is>
      </c>
      <c r="D5533" s="0" t="inlineStr">
        <is>
          <t>2022</t>
        </is>
      </c>
      <c r="E5533" s="1">
        <v>3293</v>
      </c>
      <c r="F5533" s="1">
        <v>36</v>
      </c>
      <c r="G5533" s="1">
        <v>185</v>
      </c>
      <c r="H5533" s="1">
        <v>648</v>
      </c>
      <c r="I5533" s="1">
        <f>(F5533+G5533+H5533)/E5533*100</f>
        <v>26.389310658973580321894928637</v>
      </c>
      <c r="J5533" s="1">
        <f>(F5533+G5533)/E5533*100</f>
        <v>6.7112055876100819921044640146</v>
      </c>
      <c r="K5533" s="1">
        <f>F5533/E5533*100</f>
        <v>1.0932280595201943516550258123</v>
      </c>
      <c r="L5533" s="1">
        <v>1239.43</v>
      </c>
      <c r="M5533" s="1">
        <v>1000.00</v>
      </c>
      <c r="N5533" s="1">
        <v>11.71</v>
      </c>
      <c r="O5533" s="1">
        <v>85.27</v>
      </c>
      <c r="P5533" s="1">
        <v>13.21</v>
      </c>
      <c r="Q5533" s="1">
        <v>0.38</v>
      </c>
      <c r="R5533" s="1">
        <v>10.40</v>
      </c>
      <c r="S5533" s="1">
        <v>88.84</v>
      </c>
      <c r="T5533" s="1">
        <v>0.08</v>
      </c>
      <c r="U5533" s="1">
        <v>88.00</v>
      </c>
      <c r="V5533" s="1">
        <f>100-U5533</f>
        <v>12.00</v>
      </c>
      <c r="W5533" s="1">
        <v>8.43</v>
      </c>
      <c r="X5533" s="0" t="inlineStr">
        <is>
          <t>IBGE — Censo Demográfico 2022 / SIDRA</t>
        </is>
      </c>
    </row>
    <row r="5534">
      <c r="A5534" s="0" t="inlineStr">
        <is>
          <t>5219704</t>
        </is>
      </c>
      <c r="B5534" s="0" t="inlineStr">
        <is>
          <t>Santa Terezinha de Goiás</t>
        </is>
      </c>
      <c r="C5534" s="0" t="inlineStr">
        <is>
          <t>GO</t>
        </is>
      </c>
      <c r="D5534" s="0" t="inlineStr">
        <is>
          <t>2022</t>
        </is>
      </c>
      <c r="E5534" s="1">
        <v>10599</v>
      </c>
      <c r="F5534" s="1">
        <v>183</v>
      </c>
      <c r="G5534" s="1">
        <v>849</v>
      </c>
      <c r="H5534" s="1">
        <v>2082</v>
      </c>
      <c r="I5534" s="1">
        <f>(F5534+G5534+H5534)/E5534*100</f>
        <v>29.380130200962354939145202378</v>
      </c>
      <c r="J5534" s="1">
        <f>(F5534+G5534)/E5534*100</f>
        <v>9.736767619586753467308236626</v>
      </c>
      <c r="K5534" s="1">
        <f>F5534/E5534*100</f>
        <v>1.7265779790546277950750070761</v>
      </c>
      <c r="L5534" s="1">
        <v>1239.58</v>
      </c>
      <c r="M5534" s="1">
        <v>1003.00</v>
      </c>
      <c r="N5534" s="1">
        <v>11.16</v>
      </c>
      <c r="O5534" s="1">
        <v>48.14</v>
      </c>
      <c r="P5534" s="1">
        <v>45.32</v>
      </c>
      <c r="Q5534" s="1">
        <v>3.61</v>
      </c>
      <c r="R5534" s="1">
        <v>35.07</v>
      </c>
      <c r="S5534" s="1">
        <v>60.98</v>
      </c>
      <c r="T5534" s="1">
        <v>0.08</v>
      </c>
      <c r="U5534" s="1">
        <v>79.13</v>
      </c>
      <c r="V5534" s="1">
        <f>100-U5534</f>
        <v>20.87</v>
      </c>
      <c r="W5534" s="1">
        <v>19.89</v>
      </c>
      <c r="X5534" s="0" t="inlineStr">
        <is>
          <t>IBGE — Censo Demográfico 2022 / SIDRA</t>
        </is>
      </c>
    </row>
    <row r="5535">
      <c r="A5535" s="0" t="inlineStr">
        <is>
          <t>5219712</t>
        </is>
      </c>
      <c r="B5535" s="0" t="inlineStr">
        <is>
          <t>Santo Antônio da Barra</t>
        </is>
      </c>
      <c r="C5535" s="0" t="inlineStr">
        <is>
          <t>GO</t>
        </is>
      </c>
      <c r="D5535" s="0" t="inlineStr">
        <is>
          <t>2022</t>
        </is>
      </c>
      <c r="E5535" s="1">
        <v>4261</v>
      </c>
      <c r="F5535" s="1">
        <v>68</v>
      </c>
      <c r="G5535" s="1">
        <v>147</v>
      </c>
      <c r="H5535" s="1">
        <v>793</v>
      </c>
      <c r="I5535" s="1">
        <f>(F5535+G5535+H5535)/E5535*100</f>
        <v>23.656418681060783853555503403</v>
      </c>
      <c r="J5535" s="1">
        <f>(F5535+G5535)/E5535*100</f>
        <v>5.0457639051865759211452710631</v>
      </c>
      <c r="K5535" s="1">
        <f>F5535/E5535*100</f>
        <v>1.5958695141985449425017601502</v>
      </c>
      <c r="L5535" s="1">
        <v>1279.99</v>
      </c>
      <c r="M5535" s="1">
        <v>1000.00</v>
      </c>
      <c r="N5535" s="1">
        <v>13.24</v>
      </c>
      <c r="O5535" s="1">
        <v>77.26</v>
      </c>
      <c r="P5535" s="1">
        <v>20.38</v>
      </c>
      <c r="Q5535" s="1">
        <v>0.51</v>
      </c>
      <c r="R5535" s="1">
        <v>2.93</v>
      </c>
      <c r="S5535" s="1">
        <v>96.50</v>
      </c>
      <c s="1" r="T5535">
        <v>0</v>
      </c>
      <c r="U5535" s="1">
        <v>91.85</v>
      </c>
      <c r="V5535" s="1">
        <f>100-U5535</f>
        <v>8.15</v>
      </c>
      <c r="W5535" s="1">
        <v>6.82</v>
      </c>
      <c r="X5535" s="0" t="inlineStr">
        <is>
          <t>IBGE — Censo Demográfico 2022 / SIDRA</t>
        </is>
      </c>
    </row>
    <row r="5536">
      <c r="A5536" s="0" t="inlineStr">
        <is>
          <t>5219738</t>
        </is>
      </c>
      <c r="B5536" s="0" t="inlineStr">
        <is>
          <t>Santo Antônio de Goiás</t>
        </is>
      </c>
      <c r="C5536" s="0" t="inlineStr">
        <is>
          <t>GO</t>
        </is>
      </c>
      <c r="D5536" s="0" t="inlineStr">
        <is>
          <t>2022</t>
        </is>
      </c>
      <c r="E5536" s="1">
        <v>7382</v>
      </c>
      <c r="F5536" s="1">
        <v>53</v>
      </c>
      <c r="G5536" s="1">
        <v>250</v>
      </c>
      <c r="H5536" s="1">
        <v>1237</v>
      </c>
      <c r="I5536" s="1">
        <f>(F5536+G5536+H5536)/E5536*100</f>
        <v>20.86155513410999729070712544</v>
      </c>
      <c r="J5536" s="1">
        <f>(F5536+G5536)/E5536*100</f>
        <v>4.1045787049580059604443240314</v>
      </c>
      <c r="K5536" s="1">
        <f>F5536/E5536*100</f>
        <v>0.7179626117583310755892712002</v>
      </c>
      <c r="L5536" s="1">
        <v>1735.60</v>
      </c>
      <c r="M5536" s="1">
        <v>1150.00</v>
      </c>
      <c r="N5536" s="1">
        <v>5.32</v>
      </c>
      <c r="O5536" s="1">
        <v>81.25</v>
      </c>
      <c r="P5536" s="1">
        <v>13.78</v>
      </c>
      <c r="Q5536" s="1">
        <v>0.72</v>
      </c>
      <c r="R5536" s="1">
        <v>43.28</v>
      </c>
      <c r="S5536" s="1">
        <v>56.00</v>
      </c>
      <c s="1" r="T5536">
        <v>0</v>
      </c>
      <c r="U5536" s="1">
        <v>97.23</v>
      </c>
      <c r="V5536" s="1">
        <f>100-U5536</f>
        <v>2.77</v>
      </c>
      <c r="W5536" s="1">
        <v>2.47</v>
      </c>
      <c r="X5536" s="0" t="inlineStr">
        <is>
          <t>IBGE — Censo Demográfico 2022 / SIDRA</t>
        </is>
      </c>
    </row>
    <row r="5537">
      <c r="A5537" s="0" t="inlineStr">
        <is>
          <t>5219753</t>
        </is>
      </c>
      <c r="B5537" s="0" t="inlineStr">
        <is>
          <t>Santo Antônio do Descoberto</t>
        </is>
      </c>
      <c r="C5537" s="0" t="inlineStr">
        <is>
          <t>GO</t>
        </is>
      </c>
      <c r="D5537" s="0" t="inlineStr">
        <is>
          <t>2022</t>
        </is>
      </c>
      <c r="E5537" s="1">
        <v>71881</v>
      </c>
      <c r="F5537" s="1">
        <v>1327</v>
      </c>
      <c r="G5537" s="1">
        <v>8102</v>
      </c>
      <c r="H5537" s="1">
        <v>19604</v>
      </c>
      <c r="I5537" s="1">
        <f>(F5537+G5537+H5537)/E5537*100</f>
        <v>40.390367412807278696734881262</v>
      </c>
      <c r="J5537" s="1">
        <f>(F5537+G5537)/E5537*100</f>
        <v>13.117513668424201110168194655</v>
      </c>
      <c r="K5537" s="1">
        <f>F5537/E5537*100</f>
        <v>1.8461067597835311139244028325</v>
      </c>
      <c r="L5537" s="1">
        <v>1046.54</v>
      </c>
      <c r="M5537" s="1">
        <v>762.40</v>
      </c>
      <c r="N5537" s="1">
        <v>6.91</v>
      </c>
      <c r="O5537" s="1">
        <v>83.98</v>
      </c>
      <c r="P5537" s="1">
        <v>11.84</v>
      </c>
      <c r="Q5537" s="1">
        <v>49.82</v>
      </c>
      <c r="R5537" s="1">
        <v>22.68</v>
      </c>
      <c r="S5537" s="1">
        <v>27.32</v>
      </c>
      <c r="T5537" s="1">
        <v>0.02</v>
      </c>
      <c r="U5537" s="1">
        <v>93.73</v>
      </c>
      <c r="V5537" s="1">
        <f>100-U5537</f>
        <v>6.27</v>
      </c>
      <c r="W5537" s="1">
        <v>5.26</v>
      </c>
      <c r="X5537" s="0" t="inlineStr">
        <is>
          <t>IBGE — Censo Demográfico 2022 / SIDRA</t>
        </is>
      </c>
    </row>
    <row r="5538">
      <c r="A5538" s="0" t="inlineStr">
        <is>
          <t>5219803</t>
        </is>
      </c>
      <c r="B5538" s="0" t="inlineStr">
        <is>
          <t>São Domingos</t>
        </is>
      </c>
      <c r="C5538" s="0" t="inlineStr">
        <is>
          <t>GO</t>
        </is>
      </c>
      <c r="D5538" s="0" t="inlineStr">
        <is>
          <t>2022</t>
        </is>
      </c>
      <c r="E5538" s="1">
        <v>9669</v>
      </c>
      <c r="F5538" s="1">
        <v>168</v>
      </c>
      <c r="G5538" s="1">
        <v>1658</v>
      </c>
      <c r="H5538" s="1">
        <v>2784</v>
      </c>
      <c r="I5538" s="1">
        <f>(F5538+G5538+H5538)/E5538*100</f>
        <v>47.678146654255869272934119351</v>
      </c>
      <c r="J5538" s="1">
        <f>(F5538+G5538)/E5538*100</f>
        <v>18.885096700796359499431171786</v>
      </c>
      <c r="K5538" s="1">
        <f>F5538/E5538*100</f>
        <v>1.7375116351225566242631089047</v>
      </c>
      <c r="L5538" s="1">
        <v>952.58</v>
      </c>
      <c r="M5538" s="1">
        <v>678.00</v>
      </c>
      <c r="N5538" s="1">
        <v>15.66</v>
      </c>
      <c r="O5538" s="1">
        <v>70.63</v>
      </c>
      <c r="P5538" s="1">
        <v>26.26</v>
      </c>
      <c r="Q5538" s="1">
        <v>0.86</v>
      </c>
      <c r="R5538" s="1">
        <v>12.37</v>
      </c>
      <c r="S5538" s="1">
        <v>84.38</v>
      </c>
      <c r="T5538" s="1">
        <v>0.52</v>
      </c>
      <c r="U5538" s="1">
        <v>64.72</v>
      </c>
      <c r="V5538" s="1">
        <f>100-U5538</f>
        <v>35.28</v>
      </c>
      <c r="W5538" s="1">
        <v>33.41</v>
      </c>
      <c r="X5538" s="0" t="inlineStr">
        <is>
          <t>IBGE — Censo Demográfico 2022 / SIDRA</t>
        </is>
      </c>
    </row>
    <row r="5539">
      <c r="A5539" s="0" t="inlineStr">
        <is>
          <t>5219902</t>
        </is>
      </c>
      <c r="B5539" s="0" t="inlineStr">
        <is>
          <t>São Francisco de Goiás</t>
        </is>
      </c>
      <c r="C5539" s="0" t="inlineStr">
        <is>
          <t>GO</t>
        </is>
      </c>
      <c r="D5539" s="0" t="inlineStr">
        <is>
          <t>2022</t>
        </is>
      </c>
      <c r="E5539" s="1">
        <v>6360</v>
      </c>
      <c r="F5539" s="1">
        <v>418</v>
      </c>
      <c r="G5539" s="1">
        <v>385</v>
      </c>
      <c r="H5539" s="1">
        <v>1325</v>
      </c>
      <c r="I5539" s="1">
        <f>(F5539+G5539+H5539)/E5539*100</f>
        <v>33.459119496855345911949685535</v>
      </c>
      <c r="J5539" s="1">
        <f>(F5539+G5539)/E5539*100</f>
        <v>12.625786163522012578616352201</v>
      </c>
      <c r="K5539" s="1">
        <f>F5539/E5539*100</f>
        <v>6.5723270440251572327044025157</v>
      </c>
      <c r="L5539" s="1">
        <v>1112.78</v>
      </c>
      <c r="M5539" s="1">
        <v>847.20</v>
      </c>
      <c r="N5539" s="1">
        <v>11.00</v>
      </c>
      <c r="O5539" s="1">
        <v>76.41</v>
      </c>
      <c r="P5539" s="1">
        <v>22.41</v>
      </c>
      <c r="Q5539" s="1">
        <v>3.68</v>
      </c>
      <c r="R5539" s="1">
        <v>31.22</v>
      </c>
      <c r="S5539" s="1">
        <v>64.68</v>
      </c>
      <c s="1" r="T5539">
        <v>0</v>
      </c>
      <c r="U5539" s="1">
        <v>77.55</v>
      </c>
      <c r="V5539" s="1">
        <f>100-U5539</f>
        <v>22.45</v>
      </c>
      <c r="W5539" s="1">
        <v>17.20</v>
      </c>
      <c r="X5539" s="0" t="inlineStr">
        <is>
          <t>IBGE — Censo Demográfico 2022 / SIDRA</t>
        </is>
      </c>
    </row>
    <row r="5540">
      <c r="A5540" s="0" t="inlineStr">
        <is>
          <t>5220009</t>
        </is>
      </c>
      <c r="B5540" s="0" t="inlineStr">
        <is>
          <t>São João d'Aliança</t>
        </is>
      </c>
      <c r="C5540" s="0" t="inlineStr">
        <is>
          <t>GO</t>
        </is>
      </c>
      <c r="D5540" s="0" t="inlineStr">
        <is>
          <t>2022</t>
        </is>
      </c>
      <c r="E5540" s="1">
        <v>14004</v>
      </c>
      <c r="F5540" s="1">
        <v>418</v>
      </c>
      <c r="G5540" s="1">
        <v>2787</v>
      </c>
      <c r="H5540" s="1">
        <v>3498</v>
      </c>
      <c r="I5540" s="1">
        <f>(F5540+G5540+H5540)/E5540*100</f>
        <v>47.864895744073121965152813482</v>
      </c>
      <c r="J5540" s="1">
        <f>(F5540+G5540)/E5540*100</f>
        <v>22.886318194801485289917166524</v>
      </c>
      <c r="K5540" s="1">
        <f>F5540/E5540*100</f>
        <v>2.984861468151956583833190517</v>
      </c>
      <c r="L5540" s="1">
        <v>915.03</v>
      </c>
      <c r="M5540" s="1">
        <v>650.00</v>
      </c>
      <c r="N5540" s="1">
        <v>7.12</v>
      </c>
      <c r="O5540" s="1">
        <v>65.09</v>
      </c>
      <c r="P5540" s="1">
        <v>31.90</v>
      </c>
      <c r="Q5540" s="1">
        <v>6.67</v>
      </c>
      <c r="R5540" s="1">
        <v>18.36</v>
      </c>
      <c r="S5540" s="1">
        <v>73.99</v>
      </c>
      <c r="T5540" s="1">
        <v>0.61</v>
      </c>
      <c r="U5540" s="1">
        <v>69.65</v>
      </c>
      <c r="V5540" s="1">
        <f>100-U5540</f>
        <v>30.35</v>
      </c>
      <c r="W5540" s="1">
        <v>27.21</v>
      </c>
      <c r="X5540" s="0" t="inlineStr">
        <is>
          <t>IBGE — Censo Demográfico 2022 / SIDRA</t>
        </is>
      </c>
    </row>
    <row r="5541">
      <c r="A5541" s="0" t="inlineStr">
        <is>
          <t>5220058</t>
        </is>
      </c>
      <c r="B5541" s="0" t="inlineStr">
        <is>
          <t>São João da Paraúna</t>
        </is>
      </c>
      <c r="C5541" s="0" t="inlineStr">
        <is>
          <t>GO</t>
        </is>
      </c>
      <c r="D5541" s="0" t="inlineStr">
        <is>
          <t>2022</t>
        </is>
      </c>
      <c r="E5541" s="1">
        <v>1774</v>
      </c>
      <c r="F5541" s="1">
        <v>139</v>
      </c>
      <c r="G5541" s="1">
        <v>27</v>
      </c>
      <c r="H5541" s="1">
        <v>170</v>
      </c>
      <c r="I5541" s="1">
        <f>(F5541+G5541+H5541)/E5541*100</f>
        <v>18.940248027057497181510710259</v>
      </c>
      <c r="J5541" s="1">
        <f>(F5541+G5541)/E5541*100</f>
        <v>9.357384441939120631341600902</v>
      </c>
      <c r="K5541" s="1">
        <f>F5541/E5541*100</f>
        <v>7.8354002254791431792559188275</v>
      </c>
      <c r="L5541" s="1">
        <v>1629.30</v>
      </c>
      <c r="M5541" s="1">
        <v>1150.00</v>
      </c>
      <c r="N5541" s="1">
        <v>8.36</v>
      </c>
      <c r="O5541" s="1">
        <v>68.01</v>
      </c>
      <c r="P5541" s="1">
        <v>20.09</v>
      </c>
      <c r="Q5541" s="1">
        <v>69.58</v>
      </c>
      <c r="R5541" s="1">
        <v>4.73</v>
      </c>
      <c r="S5541" s="1">
        <v>25.39</v>
      </c>
      <c s="1" r="T5541">
        <v>0</v>
      </c>
      <c r="U5541" s="1">
        <v>79.63</v>
      </c>
      <c r="V5541" s="1">
        <f>100-U5541</f>
        <v>20.37</v>
      </c>
      <c r="W5541" s="1">
        <v>13.49</v>
      </c>
      <c r="X5541" s="0" t="inlineStr">
        <is>
          <t>IBGE — Censo Demográfico 2022 / SIDRA</t>
        </is>
      </c>
    </row>
    <row r="5542">
      <c r="A5542" s="0" t="inlineStr">
        <is>
          <t>5220108</t>
        </is>
      </c>
      <c r="B5542" s="0" t="inlineStr">
        <is>
          <t>São Luís de Montes Belos</t>
        </is>
      </c>
      <c r="C5542" s="0" t="inlineStr">
        <is>
          <t>GO</t>
        </is>
      </c>
      <c r="D5542" s="0" t="inlineStr">
        <is>
          <t>2022</t>
        </is>
      </c>
      <c r="E5542" s="1">
        <v>33557</v>
      </c>
      <c r="F5542" s="1">
        <v>520</v>
      </c>
      <c r="G5542" s="1">
        <v>887</v>
      </c>
      <c r="H5542" s="1">
        <v>4432</v>
      </c>
      <c r="I5542" s="1">
        <f>(F5542+G5542+H5542)/E5542*100</f>
        <v>17.400244360342104478946270525</v>
      </c>
      <c r="J5542" s="1">
        <f>(F5542+G5542)/E5542*100</f>
        <v>4.1928658700122180171052239473</v>
      </c>
      <c r="K5542" s="1">
        <f>F5542/E5542*100</f>
        <v>1.549602169443037220252108353</v>
      </c>
      <c r="L5542" s="1">
        <v>1873.64</v>
      </c>
      <c r="M5542" s="1">
        <v>1212.00</v>
      </c>
      <c r="N5542" s="1">
        <v>5.74</v>
      </c>
      <c r="O5542" s="1">
        <v>88.55</v>
      </c>
      <c r="P5542" s="1">
        <v>8.53</v>
      </c>
      <c r="Q5542" s="1">
        <v>73.02</v>
      </c>
      <c r="R5542" s="1">
        <v>10.30</v>
      </c>
      <c r="S5542" s="1">
        <v>16.62</v>
      </c>
      <c r="T5542" s="1">
        <v>0.01</v>
      </c>
      <c r="U5542" s="1">
        <v>95.17</v>
      </c>
      <c r="V5542" s="1">
        <f>100-U5542</f>
        <v>4.83</v>
      </c>
      <c r="W5542" s="1">
        <v>4.30</v>
      </c>
      <c r="X5542" s="0" t="inlineStr">
        <is>
          <t>IBGE — Censo Demográfico 2022 / SIDRA</t>
        </is>
      </c>
    </row>
    <row r="5543">
      <c r="A5543" s="0" t="inlineStr">
        <is>
          <t>5220157</t>
        </is>
      </c>
      <c r="B5543" s="0" t="inlineStr">
        <is>
          <t>São Luiz do Norte</t>
        </is>
      </c>
      <c r="C5543" s="0" t="inlineStr">
        <is>
          <t>GO</t>
        </is>
      </c>
      <c r="D5543" s="0" t="inlineStr">
        <is>
          <t>2022</t>
        </is>
      </c>
      <c r="E5543" s="1">
        <v>4834</v>
      </c>
      <c r="F5543" s="1">
        <v>83</v>
      </c>
      <c r="G5543" s="1">
        <v>258</v>
      </c>
      <c r="H5543" s="1">
        <v>1052</v>
      </c>
      <c r="I5543" s="1">
        <f>(F5543+G5543+H5543)/E5543*100</f>
        <v>28.816714935870914356640463384</v>
      </c>
      <c r="J5543" s="1">
        <f>(F5543+G5543)/E5543*100</f>
        <v>7.0541994207695490277203144394</v>
      </c>
      <c r="K5543" s="1">
        <f>F5543/E5543*100</f>
        <v>1.7170045510964004964832436905</v>
      </c>
      <c r="L5543" s="1">
        <v>1233.48</v>
      </c>
      <c r="M5543" s="1">
        <v>1000.00</v>
      </c>
      <c r="N5543" s="1">
        <v>11.50</v>
      </c>
      <c r="O5543" s="1">
        <v>45.63</v>
      </c>
      <c r="P5543" s="1">
        <v>39.62</v>
      </c>
      <c r="Q5543" s="1">
        <v>1.73</v>
      </c>
      <c r="R5543" s="1">
        <v>15.92</v>
      </c>
      <c r="S5543" s="1">
        <v>82.03</v>
      </c>
      <c r="T5543" s="1">
        <v>0.17</v>
      </c>
      <c r="U5543" s="1">
        <v>86.81</v>
      </c>
      <c r="V5543" s="1">
        <f>100-U5543</f>
        <v>13.19</v>
      </c>
      <c r="W5543" s="1">
        <v>12.58</v>
      </c>
      <c r="X5543" s="0" t="inlineStr">
        <is>
          <t>IBGE — Censo Demográfico 2022 / SIDRA</t>
        </is>
      </c>
    </row>
    <row r="5544">
      <c r="A5544" s="0" t="inlineStr">
        <is>
          <t>5220207</t>
        </is>
      </c>
      <c r="B5544" s="0" t="inlineStr">
        <is>
          <t>São Miguel do Araguaia</t>
        </is>
      </c>
      <c r="C5544" s="0" t="inlineStr">
        <is>
          <t>GO</t>
        </is>
      </c>
      <c r="D5544" s="0" t="inlineStr">
        <is>
          <t>2022</t>
        </is>
      </c>
      <c r="E5544" s="1">
        <v>21727</v>
      </c>
      <c r="F5544" s="1">
        <v>317</v>
      </c>
      <c r="G5544" s="1">
        <v>508</v>
      </c>
      <c r="H5544" s="1">
        <v>2944</v>
      </c>
      <c r="I5544" s="1">
        <f>(F5544+G5544+H5544)/E5544*100</f>
        <v>17.347079670456114511897638882</v>
      </c>
      <c r="J5544" s="1">
        <f>(F5544+G5544)/E5544*100</f>
        <v>3.7971187922860956413678832789</v>
      </c>
      <c r="K5544" s="1">
        <f>F5544/E5544*100</f>
        <v>1.4590141298844755373498412114</v>
      </c>
      <c r="L5544" s="1">
        <v>1608.32</v>
      </c>
      <c r="M5544" s="1">
        <v>1200.00</v>
      </c>
      <c r="N5544" s="1">
        <v>10.67</v>
      </c>
      <c r="O5544" s="1">
        <v>64.41</v>
      </c>
      <c r="P5544" s="1">
        <v>25.98</v>
      </c>
      <c r="Q5544" s="1">
        <v>44.02</v>
      </c>
      <c r="R5544" s="1">
        <v>33.34</v>
      </c>
      <c r="S5544" s="1">
        <v>22.20</v>
      </c>
      <c r="T5544" s="1">
        <v>0.06</v>
      </c>
      <c r="U5544" s="1">
        <v>88.35</v>
      </c>
      <c r="V5544" s="1">
        <f>100-U5544</f>
        <v>11.65</v>
      </c>
      <c r="W5544" s="1">
        <v>10.42</v>
      </c>
      <c r="X5544" s="0" t="inlineStr">
        <is>
          <t>IBGE — Censo Demográfico 2022 / SIDRA</t>
        </is>
      </c>
    </row>
    <row r="5545">
      <c r="A5545" s="0" t="inlineStr">
        <is>
          <t>5220264</t>
        </is>
      </c>
      <c r="B5545" s="0" t="inlineStr">
        <is>
          <t>São Miguel do Passa Quatro</t>
        </is>
      </c>
      <c r="C5545" s="0" t="inlineStr">
        <is>
          <t>GO</t>
        </is>
      </c>
      <c r="D5545" s="0" t="inlineStr">
        <is>
          <t>2022</t>
        </is>
      </c>
      <c r="E5545" s="1">
        <v>4367</v>
      </c>
      <c r="F5545" s="1">
        <v>110</v>
      </c>
      <c r="G5545" s="1">
        <v>141</v>
      </c>
      <c r="H5545" s="1">
        <v>782</v>
      </c>
      <c r="I5545" s="1">
        <f>(F5545+G5545+H5545)/E5545*100</f>
        <v>23.654682848637508587130753378</v>
      </c>
      <c r="J5545" s="1">
        <f>(F5545+G5545)/E5545*100</f>
        <v>5.7476528509274101213647813144</v>
      </c>
      <c r="K5545" s="1">
        <f>F5545/E5545*100</f>
        <v>2.5188916876574307304785894207</v>
      </c>
      <c r="L5545" s="1">
        <v>1824.82</v>
      </c>
      <c r="M5545" s="1">
        <v>1200.00</v>
      </c>
      <c r="N5545" s="1">
        <v>7.19</v>
      </c>
      <c r="O5545" s="1">
        <v>65.01</v>
      </c>
      <c r="P5545" s="1">
        <v>34.26</v>
      </c>
      <c r="Q5545" s="1">
        <v>8.47</v>
      </c>
      <c r="R5545" s="1">
        <v>42.74</v>
      </c>
      <c r="S5545" s="1">
        <v>48.61</v>
      </c>
      <c s="1" r="T5545">
        <v>0</v>
      </c>
      <c r="U5545" s="1">
        <v>82.20</v>
      </c>
      <c r="V5545" s="1">
        <f>100-U5545</f>
        <v>17.80</v>
      </c>
      <c r="W5545" s="1">
        <v>15.98</v>
      </c>
      <c r="X5545" s="0" t="inlineStr">
        <is>
          <t>IBGE — Censo Demográfico 2022 / SIDRA</t>
        </is>
      </c>
    </row>
    <row r="5546">
      <c r="A5546" s="0" t="inlineStr">
        <is>
          <t>5220280</t>
        </is>
      </c>
      <c r="B5546" s="0" t="inlineStr">
        <is>
          <t>São Patrício</t>
        </is>
      </c>
      <c r="C5546" s="0" t="inlineStr">
        <is>
          <t>GO</t>
        </is>
      </c>
      <c r="D5546" s="0" t="inlineStr">
        <is>
          <t>2022</t>
        </is>
      </c>
      <c r="E5546" s="1">
        <v>2136</v>
      </c>
      <c r="F5546" s="1">
        <v>59</v>
      </c>
      <c r="G5546" s="1">
        <v>87</v>
      </c>
      <c r="H5546" s="1">
        <v>409</v>
      </c>
      <c r="I5546" s="1">
        <f>(F5546+G5546+H5546)/E5546*100</f>
        <v>25.983146067415730337078651685</v>
      </c>
      <c r="J5546" s="1">
        <f>(F5546+G5546)/E5546*100</f>
        <v>6.8352059925093632958801498127</v>
      </c>
      <c r="K5546" s="1">
        <f>F5546/E5546*100</f>
        <v>2.7621722846441947565543071161</v>
      </c>
      <c r="L5546" s="1">
        <v>1242.99</v>
      </c>
      <c r="M5546" s="1">
        <v>1033.33</v>
      </c>
      <c r="N5546" s="1">
        <v>9.46</v>
      </c>
      <c r="O5546" s="1">
        <v>68.03</v>
      </c>
      <c r="P5546" s="1">
        <v>30.53</v>
      </c>
      <c r="Q5546" s="1">
        <v>1.44</v>
      </c>
      <c r="R5546" s="1">
        <v>85.10</v>
      </c>
      <c r="S5546" s="1">
        <v>13.22</v>
      </c>
      <c r="T5546" s="1">
        <v>0.12</v>
      </c>
      <c r="U5546" s="1">
        <v>78.85</v>
      </c>
      <c r="V5546" s="1">
        <f>100-U5546</f>
        <v>21.15</v>
      </c>
      <c r="W5546" s="1">
        <v>20.43</v>
      </c>
      <c r="X5546" s="0" t="inlineStr">
        <is>
          <t>IBGE — Censo Demográfico 2022 / SIDRA</t>
        </is>
      </c>
    </row>
    <row r="5547">
      <c r="A5547" s="0" t="inlineStr">
        <is>
          <t>5220405</t>
        </is>
      </c>
      <c r="B5547" s="0" t="inlineStr">
        <is>
          <t>São Simão</t>
        </is>
      </c>
      <c r="C5547" s="0" t="inlineStr">
        <is>
          <t>GO</t>
        </is>
      </c>
      <c r="D5547" s="0" t="inlineStr">
        <is>
          <t>2022</t>
        </is>
      </c>
      <c r="E5547" s="1">
        <v>16982</v>
      </c>
      <c r="F5547" s="1">
        <v>62</v>
      </c>
      <c r="G5547" s="1">
        <v>968</v>
      </c>
      <c r="H5547" s="1">
        <v>2941</v>
      </c>
      <c r="I5547" s="1">
        <f>(F5547+G5547+H5547)/E5547*100</f>
        <v>23.383582616888470144859262749</v>
      </c>
      <c r="J5547" s="1">
        <f>(F5547+G5547)/E5547*100</f>
        <v>6.0652455541161229537156989754</v>
      </c>
      <c r="K5547" s="1">
        <f>F5547/E5547*100</f>
        <v>0.3650924508302908962430809092</v>
      </c>
      <c r="L5547" s="1">
        <v>1403.26</v>
      </c>
      <c r="M5547" s="1">
        <v>1025.00</v>
      </c>
      <c r="N5547" s="1">
        <v>8.28</v>
      </c>
      <c r="O5547" s="1">
        <v>94.84</v>
      </c>
      <c r="P5547" s="1">
        <v>2.30</v>
      </c>
      <c r="Q5547" s="1">
        <v>86.70</v>
      </c>
      <c r="R5547" s="1">
        <v>2.82</v>
      </c>
      <c r="S5547" s="1">
        <v>10.42</v>
      </c>
      <c r="T5547" s="1">
        <v>0.01</v>
      </c>
      <c r="U5547" s="1">
        <v>97.96</v>
      </c>
      <c r="V5547" s="1">
        <f>100-U5547</f>
        <v>2.04</v>
      </c>
      <c r="W5547" s="1">
        <v>1.09</v>
      </c>
      <c r="X5547" s="0" t="inlineStr">
        <is>
          <t>IBGE — Censo Demográfico 2022 / SIDRA</t>
        </is>
      </c>
    </row>
    <row r="5548">
      <c r="A5548" s="0" t="inlineStr">
        <is>
          <t>5220454</t>
        </is>
      </c>
      <c r="B5548" s="0" t="inlineStr">
        <is>
          <t>Senador Canedo</t>
        </is>
      </c>
      <c r="C5548" s="0" t="inlineStr">
        <is>
          <t>GO</t>
        </is>
      </c>
      <c r="D5548" s="0" t="inlineStr">
        <is>
          <t>2022</t>
        </is>
      </c>
      <c r="E5548" s="1">
        <v>155439</v>
      </c>
      <c r="F5548" s="1">
        <v>4317</v>
      </c>
      <c r="G5548" s="1">
        <v>8454</v>
      </c>
      <c r="H5548" s="1">
        <v>27962</v>
      </c>
      <c r="I5548" s="1">
        <f>(F5548+G5548+H5548)/E5548*100</f>
        <v>26.205135133396380573729887609</v>
      </c>
      <c r="J5548" s="1">
        <f>(F5548+G5548)/E5548*100</f>
        <v>8.216084766371373979503213479</v>
      </c>
      <c r="K5548" s="1">
        <f>F5548/E5548*100</f>
        <v>2.7772952733869878215891764615</v>
      </c>
      <c r="L5548" s="1">
        <v>1346.08</v>
      </c>
      <c r="M5548" s="1">
        <v>1000.00</v>
      </c>
      <c r="N5548" s="1">
        <v>4.12</v>
      </c>
      <c r="O5548" s="1">
        <v>91.35</v>
      </c>
      <c r="P5548" s="1">
        <v>5.71</v>
      </c>
      <c r="Q5548" s="1">
        <v>11.33</v>
      </c>
      <c r="R5548" s="1">
        <v>49.50</v>
      </c>
      <c r="S5548" s="1">
        <v>39.09</v>
      </c>
      <c r="T5548" s="1">
        <v>0.02</v>
      </c>
      <c r="U5548" s="1">
        <v>99.32</v>
      </c>
      <c r="V5548" s="1">
        <f>100-U5548</f>
        <v>0.68</v>
      </c>
      <c r="W5548" s="1">
        <v>0.40</v>
      </c>
      <c r="X5548" s="0" t="inlineStr">
        <is>
          <t>IBGE — Censo Demográfico 2022 / SIDRA</t>
        </is>
      </c>
    </row>
    <row r="5549">
      <c r="A5549" s="0" t="inlineStr">
        <is>
          <t>5220504</t>
        </is>
      </c>
      <c r="B5549" s="0" t="inlineStr">
        <is>
          <t>Serranópolis</t>
        </is>
      </c>
      <c r="C5549" s="0" t="inlineStr">
        <is>
          <t>GO</t>
        </is>
      </c>
      <c r="D5549" s="0" t="inlineStr">
        <is>
          <t>2022</t>
        </is>
      </c>
      <c r="E5549" s="1">
        <v>7897</v>
      </c>
      <c r="F5549" s="1">
        <v>184</v>
      </c>
      <c r="G5549" s="1">
        <v>191</v>
      </c>
      <c r="H5549" s="1">
        <v>1412</v>
      </c>
      <c r="I5549" s="1">
        <f>(F5549+G5549+H5549)/E5549*100</f>
        <v>22.628846397366088387995441307</v>
      </c>
      <c r="J5549" s="1">
        <f>(F5549+G5549)/E5549*100</f>
        <v>4.7486387235659111054830948461</v>
      </c>
      <c r="K5549" s="1">
        <f>F5549/E5549*100</f>
        <v>2.3299987336963403824237052045</v>
      </c>
      <c r="L5549" s="1">
        <v>1440.72</v>
      </c>
      <c r="M5549" s="1">
        <v>1100.00</v>
      </c>
      <c r="N5549" s="1">
        <v>7.18</v>
      </c>
      <c r="O5549" s="1">
        <v>79.25</v>
      </c>
      <c r="P5549" s="1">
        <v>18.31</v>
      </c>
      <c r="Q5549" s="1">
        <v>3.26</v>
      </c>
      <c r="R5549" s="1">
        <v>77.92</v>
      </c>
      <c r="S5549" s="1">
        <v>18.44</v>
      </c>
      <c r="T5549" s="1">
        <v>0.07</v>
      </c>
      <c r="U5549" s="1">
        <v>83.83</v>
      </c>
      <c r="V5549" s="1">
        <f>100-U5549</f>
        <v>16.17</v>
      </c>
      <c r="W5549" s="1">
        <v>13.35</v>
      </c>
      <c r="X5549" s="0" t="inlineStr">
        <is>
          <t>IBGE — Censo Demográfico 2022 / SIDRA</t>
        </is>
      </c>
    </row>
    <row r="5550">
      <c r="A5550" s="0" t="inlineStr">
        <is>
          <t>5220603</t>
        </is>
      </c>
      <c r="B5550" s="0" t="inlineStr">
        <is>
          <t>Silvânia</t>
        </is>
      </c>
      <c r="C5550" s="0" t="inlineStr">
        <is>
          <t>GO</t>
        </is>
      </c>
      <c r="D5550" s="0" t="inlineStr">
        <is>
          <t>2022</t>
        </is>
      </c>
      <c r="E5550" s="1">
        <v>22123</v>
      </c>
      <c r="F5550" s="1">
        <v>698</v>
      </c>
      <c r="G5550" s="1">
        <v>1081</v>
      </c>
      <c r="H5550" s="1">
        <v>3421</v>
      </c>
      <c r="I5550" s="1">
        <f>(F5550+G5550+H5550)/E5550*100</f>
        <v>23.50494959996383853907697871</v>
      </c>
      <c r="J5550" s="1">
        <f>(F5550+G5550)/E5550*100</f>
        <v>8.041404872756859377118835601</v>
      </c>
      <c r="K5550" s="1">
        <f>F5550/E5550*100</f>
        <v>3.1550874655336075577453329114</v>
      </c>
      <c r="L5550" s="1">
        <v>1585.22</v>
      </c>
      <c r="M5550" s="1">
        <v>1150.00</v>
      </c>
      <c r="N5550" s="1">
        <v>5.58</v>
      </c>
      <c r="O5550" s="1">
        <v>66.34</v>
      </c>
      <c r="P5550" s="1">
        <v>28.33</v>
      </c>
      <c r="Q5550" s="1">
        <v>55.41</v>
      </c>
      <c r="R5550" s="1">
        <v>12.94</v>
      </c>
      <c r="S5550" s="1">
        <v>31.28</v>
      </c>
      <c r="T5550" s="1">
        <v>0.02</v>
      </c>
      <c r="U5550" s="1">
        <v>76.14</v>
      </c>
      <c r="V5550" s="1">
        <f>100-U5550</f>
        <v>23.86</v>
      </c>
      <c r="W5550" s="1">
        <v>21.97</v>
      </c>
      <c r="X5550" s="0" t="inlineStr">
        <is>
          <t>IBGE — Censo Demográfico 2022 / SIDRA</t>
        </is>
      </c>
    </row>
    <row r="5551">
      <c r="A5551" s="0" t="inlineStr">
        <is>
          <t>5220686</t>
        </is>
      </c>
      <c r="B5551" s="0" t="inlineStr">
        <is>
          <t>Simolândia</t>
        </is>
      </c>
      <c r="C5551" s="0" t="inlineStr">
        <is>
          <t>GO</t>
        </is>
      </c>
      <c r="D5551" s="0" t="inlineStr">
        <is>
          <t>2022</t>
        </is>
      </c>
      <c r="E5551" s="1">
        <v>5727</v>
      </c>
      <c r="F5551" s="1">
        <v>93</v>
      </c>
      <c r="G5551" s="1">
        <v>575</v>
      </c>
      <c r="H5551" s="1">
        <v>1924</v>
      </c>
      <c r="I5551" s="1">
        <f>(F5551+G5551+H5551)/E5551*100</f>
        <v>45.259298061812467260345730749</v>
      </c>
      <c r="J5551" s="1">
        <f>(F5551+G5551)/E5551*100</f>
        <v>11.664047494325126593329841104</v>
      </c>
      <c r="K5551" s="1">
        <f>F5551/E5551*100</f>
        <v>1.6238868517548454688318491357</v>
      </c>
      <c r="L5551" s="1">
        <v>955.32</v>
      </c>
      <c r="M5551" s="1">
        <v>703.00</v>
      </c>
      <c r="N5551" s="1">
        <v>14.13</v>
      </c>
      <c r="O5551" s="1">
        <v>88.76</v>
      </c>
      <c r="P5551" s="1">
        <v>10.74</v>
      </c>
      <c r="Q5551" s="1">
        <v>1.00</v>
      </c>
      <c r="R5551" s="1">
        <v>91.51</v>
      </c>
      <c r="S5551" s="1">
        <v>6.74</v>
      </c>
      <c r="T5551" s="1">
        <v>0.55</v>
      </c>
      <c r="U5551" s="1">
        <v>83.67</v>
      </c>
      <c r="V5551" s="1">
        <f>100-U5551</f>
        <v>16.33</v>
      </c>
      <c r="W5551" s="1">
        <v>14.44</v>
      </c>
      <c r="X5551" s="0" t="inlineStr">
        <is>
          <t>IBGE — Censo Demográfico 2022 / SIDRA</t>
        </is>
      </c>
    </row>
    <row r="5552">
      <c r="A5552" s="0" t="inlineStr">
        <is>
          <t>5220702</t>
        </is>
      </c>
      <c r="B5552" s="0" t="inlineStr">
        <is>
          <t>Sítio d'Abadia</t>
        </is>
      </c>
      <c r="C5552" s="0" t="inlineStr">
        <is>
          <t>GO</t>
        </is>
      </c>
      <c r="D5552" s="0" t="inlineStr">
        <is>
          <t>2022</t>
        </is>
      </c>
      <c r="E5552" s="1">
        <v>2912</v>
      </c>
      <c r="F5552" s="1">
        <v>73</v>
      </c>
      <c r="G5552" s="1">
        <v>203</v>
      </c>
      <c r="H5552" s="1">
        <v>641</v>
      </c>
      <c r="I5552" s="1">
        <f>(F5552+G5552+H5552)/E5552*100</f>
        <v>31.490384615384615384615384615</v>
      </c>
      <c r="J5552" s="1">
        <f>(F5552+G5552)/E5552*100</f>
        <v>9.478021978021978021978021978</v>
      </c>
      <c r="K5552" s="1">
        <f>F5552/E5552*100</f>
        <v>2.5068681318681318681318681319</v>
      </c>
      <c r="L5552" s="1">
        <v>1224.18</v>
      </c>
      <c r="M5552" s="1">
        <v>909.00</v>
      </c>
      <c r="N5552" s="1">
        <v>15.54</v>
      </c>
      <c r="O5552" s="1">
        <v>58.79</v>
      </c>
      <c r="P5552" s="1">
        <v>24.70</v>
      </c>
      <c r="Q5552" s="1">
        <v>4.55</v>
      </c>
      <c r="R5552" s="1">
        <v>60.67</v>
      </c>
      <c r="S5552" s="1">
        <v>33.89</v>
      </c>
      <c s="1" r="T5552">
        <v>0</v>
      </c>
      <c r="U5552" s="1">
        <v>56.72</v>
      </c>
      <c r="V5552" s="1">
        <f>100-U5552</f>
        <v>43.28</v>
      </c>
      <c r="W5552" s="1">
        <v>38.64</v>
      </c>
      <c r="X5552" s="0" t="inlineStr">
        <is>
          <t>IBGE — Censo Demográfico 2022 / SIDRA</t>
        </is>
      </c>
    </row>
    <row r="5553">
      <c r="A5553" s="0" t="inlineStr">
        <is>
          <t>5221007</t>
        </is>
      </c>
      <c r="B5553" s="0" t="inlineStr">
        <is>
          <t>Taquaral de Goiás</t>
        </is>
      </c>
      <c r="C5553" s="0" t="inlineStr">
        <is>
          <t>GO</t>
        </is>
      </c>
      <c r="D5553" s="0" t="inlineStr">
        <is>
          <t>2022</t>
        </is>
      </c>
      <c r="E5553" s="1">
        <v>4019</v>
      </c>
      <c r="F5553" s="1">
        <v>14</v>
      </c>
      <c r="G5553" s="1">
        <v>117</v>
      </c>
      <c r="H5553" s="1">
        <v>726</v>
      </c>
      <c r="I5553" s="1">
        <f>(F5553+G5553+H5553)/E5553*100</f>
        <v>21.323712366260263747200796218</v>
      </c>
      <c r="J5553" s="1">
        <f>(F5553+G5553)/E5553*100</f>
        <v>3.2595172928589201293854192585</v>
      </c>
      <c r="K5553" s="1">
        <f>F5553/E5553*100</f>
        <v>0.3483453595421746703159990047</v>
      </c>
      <c r="L5553" s="1">
        <v>1406.18</v>
      </c>
      <c r="M5553" s="1">
        <v>1050.00</v>
      </c>
      <c r="N5553" s="1">
        <v>8.94</v>
      </c>
      <c r="O5553" s="1">
        <v>81.51</v>
      </c>
      <c r="P5553" s="1">
        <v>17.37</v>
      </c>
      <c r="Q5553" s="1">
        <v>2.79</v>
      </c>
      <c s="1" r="R5553">
        <v>0</v>
      </c>
      <c r="S5553" s="1">
        <v>96.96</v>
      </c>
      <c s="1" r="T5553">
        <v>0</v>
      </c>
      <c r="U5553" s="1">
        <v>94.85</v>
      </c>
      <c r="V5553" s="1">
        <f>100-U5553</f>
        <v>5.15</v>
      </c>
      <c r="W5553" s="1">
        <v>5.09</v>
      </c>
      <c r="X5553" s="0" t="inlineStr">
        <is>
          <t>IBGE — Censo Demográfico 2022 / SIDRA</t>
        </is>
      </c>
    </row>
    <row r="5554">
      <c r="A5554" s="0" t="inlineStr">
        <is>
          <t>5221080</t>
        </is>
      </c>
      <c r="B5554" s="0" t="inlineStr">
        <is>
          <t>Teresina de Goiás</t>
        </is>
      </c>
      <c r="C5554" s="0" t="inlineStr">
        <is>
          <t>GO</t>
        </is>
      </c>
      <c r="D5554" s="0" t="inlineStr">
        <is>
          <t>2022</t>
        </is>
      </c>
      <c r="E5554" s="1">
        <v>2696</v>
      </c>
      <c r="F5554" s="1">
        <v>70</v>
      </c>
      <c r="G5554" s="1">
        <v>373</v>
      </c>
      <c r="H5554" s="1">
        <v>761</v>
      </c>
      <c r="I5554" s="1">
        <f>(F5554+G5554+H5554)/E5554*100</f>
        <v>44.658753709198813056379821958</v>
      </c>
      <c r="J5554" s="1">
        <f>(F5554+G5554)/E5554*100</f>
        <v>16.431750741839762611275964392</v>
      </c>
      <c r="K5554" s="1">
        <f>F5554/E5554*100</f>
        <v>2.5964391691394658753709198813</v>
      </c>
      <c r="L5554" s="1">
        <v>1007.11</v>
      </c>
      <c r="M5554" s="1">
        <v>705.56</v>
      </c>
      <c r="N5554" s="1">
        <v>13.56</v>
      </c>
      <c r="O5554" s="1">
        <v>76.06</v>
      </c>
      <c r="P5554" s="1">
        <v>7.29</v>
      </c>
      <c r="Q5554" s="1">
        <v>11.75</v>
      </c>
      <c r="R5554" s="1">
        <v>1.52</v>
      </c>
      <c r="S5554" s="1">
        <v>81.94</v>
      </c>
      <c r="T5554" s="1">
        <v>4.13</v>
      </c>
      <c r="U5554" s="1">
        <v>71.27</v>
      </c>
      <c r="V5554" s="1">
        <f>100-U5554</f>
        <v>28.73</v>
      </c>
      <c r="W5554" s="1">
        <v>27.86</v>
      </c>
      <c r="X5554" s="0" t="inlineStr">
        <is>
          <t>IBGE — Censo Demográfico 2022 / SIDRA</t>
        </is>
      </c>
    </row>
    <row r="5555">
      <c r="A5555" s="0" t="inlineStr">
        <is>
          <t>5221197</t>
        </is>
      </c>
      <c r="B5555" s="0" t="inlineStr">
        <is>
          <t>Terezópolis de Goiás</t>
        </is>
      </c>
      <c r="C5555" s="0" t="inlineStr">
        <is>
          <t>GO</t>
        </is>
      </c>
      <c r="D5555" s="0" t="inlineStr">
        <is>
          <t>2022</t>
        </is>
      </c>
      <c r="E5555" s="1">
        <v>7934</v>
      </c>
      <c r="F5555" s="1">
        <v>235</v>
      </c>
      <c r="G5555" s="1">
        <v>568</v>
      </c>
      <c r="H5555" s="1">
        <v>1767</v>
      </c>
      <c r="I5555" s="1">
        <f>(F5555+G5555+H5555)/E5555*100</f>
        <v>32.392235946559112679606755735</v>
      </c>
      <c r="J5555" s="1">
        <f>(F5555+G5555)/E5555*100</f>
        <v>10.120998235442399798336274263</v>
      </c>
      <c r="K5555" s="1">
        <f>F5555/E5555*100</f>
        <v>2.9619359717670783967733803882</v>
      </c>
      <c r="L5555" s="1">
        <v>1205.20</v>
      </c>
      <c r="M5555" s="1">
        <v>833.71</v>
      </c>
      <c r="N5555" s="1">
        <v>7.27</v>
      </c>
      <c r="O5555" s="1">
        <v>74.89</v>
      </c>
      <c r="P5555" s="1">
        <v>21.99</v>
      </c>
      <c r="Q5555" s="1">
        <v>56.24</v>
      </c>
      <c r="R5555" s="1">
        <v>18.90</v>
      </c>
      <c r="S5555" s="1">
        <v>24.61</v>
      </c>
      <c r="T5555" s="1">
        <v>0.18</v>
      </c>
      <c r="U5555" s="1">
        <v>96.42</v>
      </c>
      <c r="V5555" s="1">
        <f>100-U5555</f>
        <v>3.58</v>
      </c>
      <c r="W5555" s="1">
        <v>3.09</v>
      </c>
      <c r="X5555" s="0" t="inlineStr">
        <is>
          <t>IBGE — Censo Demográfico 2022 / SIDRA</t>
        </is>
      </c>
    </row>
    <row r="5556">
      <c r="A5556" s="0" t="inlineStr">
        <is>
          <t>5221304</t>
        </is>
      </c>
      <c r="B5556" s="0" t="inlineStr">
        <is>
          <t>Três Ranchos</t>
        </is>
      </c>
      <c r="C5556" s="0" t="inlineStr">
        <is>
          <t>GO</t>
        </is>
      </c>
      <c r="D5556" s="0" t="inlineStr">
        <is>
          <t>2022</t>
        </is>
      </c>
      <c r="E5556" s="1">
        <v>2918</v>
      </c>
      <c r="F5556" s="1">
        <v>7</v>
      </c>
      <c r="G5556" s="1">
        <v>121</v>
      </c>
      <c r="H5556" s="1">
        <v>415</v>
      </c>
      <c r="I5556" s="1">
        <f>(F5556+G5556+H5556)/E5556*100</f>
        <v>18.608636052090472926662097327</v>
      </c>
      <c r="J5556" s="1">
        <f>(F5556+G5556)/E5556*100</f>
        <v>4.3865661411925976696367374914</v>
      </c>
      <c r="K5556" s="1">
        <f>F5556/E5556*100</f>
        <v>0.2398903358464701850582590816</v>
      </c>
      <c r="L5556" s="1">
        <v>1577.47</v>
      </c>
      <c r="M5556" s="1">
        <v>1212.00</v>
      </c>
      <c r="N5556" s="1">
        <v>7.00</v>
      </c>
      <c r="O5556" s="1">
        <v>72.97</v>
      </c>
      <c r="P5556" s="1">
        <v>23.01</v>
      </c>
      <c r="Q5556" s="1">
        <v>31.58</v>
      </c>
      <c r="R5556" s="1">
        <v>9.89</v>
      </c>
      <c r="S5556" s="1">
        <v>58.36</v>
      </c>
      <c r="T5556" s="1">
        <v>0.09</v>
      </c>
      <c r="U5556" s="1">
        <v>95.80</v>
      </c>
      <c r="V5556" s="1">
        <f>100-U5556</f>
        <v>4.20</v>
      </c>
      <c r="W5556" s="1">
        <v>3.06</v>
      </c>
      <c r="X5556" s="0" t="inlineStr">
        <is>
          <t>IBGE — Censo Demográfico 2022 / SIDRA</t>
        </is>
      </c>
    </row>
    <row r="5557">
      <c r="A5557" s="0" t="inlineStr">
        <is>
          <t>5221403</t>
        </is>
      </c>
      <c r="B5557" s="0" t="inlineStr">
        <is>
          <t>Trindade</t>
        </is>
      </c>
      <c r="C5557" s="0" t="inlineStr">
        <is>
          <t>GO</t>
        </is>
      </c>
      <c r="D5557" s="0" t="inlineStr">
        <is>
          <t>2022</t>
        </is>
      </c>
      <c r="E5557" s="1">
        <v>141528</v>
      </c>
      <c r="F5557" s="1">
        <v>3039</v>
      </c>
      <c r="G5557" s="1">
        <v>9137</v>
      </c>
      <c r="H5557" s="1">
        <v>27498</v>
      </c>
      <c r="I5557" s="1">
        <f>(F5557+G5557+H5557)/E5557*100</f>
        <v>28.032615454185744163699056017</v>
      </c>
      <c r="J5557" s="1">
        <f>(F5557+G5557)/E5557*100</f>
        <v>8.603244587643434514725001413</v>
      </c>
      <c r="K5557" s="1">
        <f>F5557/E5557*100</f>
        <v>2.1472782770900457859928777344</v>
      </c>
      <c r="L5557" s="1">
        <v>1355.44</v>
      </c>
      <c r="M5557" s="1">
        <v>1000.00</v>
      </c>
      <c r="N5557" s="1">
        <v>5.86</v>
      </c>
      <c r="O5557" s="1">
        <v>87.04</v>
      </c>
      <c r="P5557" s="1">
        <v>10.52</v>
      </c>
      <c r="Q5557" s="1">
        <v>49.54</v>
      </c>
      <c r="R5557" s="1">
        <v>20.21</v>
      </c>
      <c r="S5557" s="1">
        <v>30.17</v>
      </c>
      <c r="T5557" s="1">
        <v>0.01</v>
      </c>
      <c r="U5557" s="1">
        <v>98.77</v>
      </c>
      <c r="V5557" s="1">
        <f>100-U5557</f>
        <v>1.23</v>
      </c>
      <c r="W5557" s="1">
        <v>1.01</v>
      </c>
      <c r="X5557" s="0" t="inlineStr">
        <is>
          <t>IBGE — Censo Demográfico 2022 / SIDRA</t>
        </is>
      </c>
    </row>
    <row r="5558">
      <c r="A5558" s="0" t="inlineStr">
        <is>
          <t>5221452</t>
        </is>
      </c>
      <c r="B5558" s="0" t="inlineStr">
        <is>
          <t>Trombas</t>
        </is>
      </c>
      <c r="C5558" s="0" t="inlineStr">
        <is>
          <t>GO</t>
        </is>
      </c>
      <c r="D5558" s="0" t="inlineStr">
        <is>
          <t>2022</t>
        </is>
      </c>
      <c r="E5558" s="1">
        <v>3113</v>
      </c>
      <c r="F5558" s="1">
        <v>29</v>
      </c>
      <c r="G5558" s="1">
        <v>160</v>
      </c>
      <c r="H5558" s="1">
        <v>891</v>
      </c>
      <c r="I5558" s="1">
        <f>(F5558+G5558+H5558)/E5558*100</f>
        <v>34.693221972373915836813363315</v>
      </c>
      <c r="J5558" s="1">
        <f>(F5558+G5558)/E5558*100</f>
        <v>6.0713138451654352714423385801</v>
      </c>
      <c r="K5558" s="1">
        <f>F5558/E5558*100</f>
        <v>0.9315772566655958882107292001</v>
      </c>
      <c r="L5558" s="1">
        <v>1118.10</v>
      </c>
      <c r="M5558" s="1">
        <v>830.00</v>
      </c>
      <c r="N5558" s="1">
        <v>14.81</v>
      </c>
      <c r="O5558" s="1">
        <v>64.84</v>
      </c>
      <c r="P5558" s="1">
        <v>33.44</v>
      </c>
      <c r="Q5558" s="1">
        <v>1.47</v>
      </c>
      <c r="R5558" s="1">
        <v>1.39</v>
      </c>
      <c r="S5558" s="1">
        <v>96.73</v>
      </c>
      <c r="T5558" s="1">
        <v>0.25</v>
      </c>
      <c r="U5558" s="1">
        <v>67.38</v>
      </c>
      <c r="V5558" s="1">
        <f>100-U5558</f>
        <v>32.62</v>
      </c>
      <c r="W5558" s="1">
        <v>28.86</v>
      </c>
      <c r="X5558" s="0" t="inlineStr">
        <is>
          <t>IBGE — Censo Demográfico 2022 / SIDRA</t>
        </is>
      </c>
    </row>
    <row r="5559">
      <c r="A5559" s="0" t="inlineStr">
        <is>
          <t>5221502</t>
        </is>
      </c>
      <c r="B5559" s="0" t="inlineStr">
        <is>
          <t>Turvânia</t>
        </is>
      </c>
      <c r="C5559" s="0" t="inlineStr">
        <is>
          <t>GO</t>
        </is>
      </c>
      <c r="D5559" s="0" t="inlineStr">
        <is>
          <t>2022</t>
        </is>
      </c>
      <c r="E5559" s="1">
        <v>4471</v>
      </c>
      <c r="F5559" s="1">
        <v>79</v>
      </c>
      <c r="G5559" s="1">
        <v>98</v>
      </c>
      <c r="H5559" s="1">
        <v>747</v>
      </c>
      <c r="I5559" s="1">
        <f>(F5559+G5559+H5559)/E5559*100</f>
        <v>20.666517557593379557146052337</v>
      </c>
      <c r="J5559" s="1">
        <f>(F5559+G5559)/E5559*100</f>
        <v>3.9588458957727577723104450906</v>
      </c>
      <c r="K5559" s="1">
        <f>F5559/E5559*100</f>
        <v>1.766942518452247819279803176</v>
      </c>
      <c r="L5559" s="1">
        <v>1413.92</v>
      </c>
      <c r="M5559" s="1">
        <v>1026.67</v>
      </c>
      <c r="N5559" s="1">
        <v>10.55</v>
      </c>
      <c r="O5559" s="1">
        <v>80.03</v>
      </c>
      <c r="P5559" s="1">
        <v>14.33</v>
      </c>
      <c r="Q5559" s="1">
        <v>0.22</v>
      </c>
      <c r="R5559" s="1">
        <v>93.53</v>
      </c>
      <c r="S5559" s="1">
        <v>6.25</v>
      </c>
      <c s="1" r="T5559">
        <v>0</v>
      </c>
      <c r="U5559" s="1">
        <v>87.56</v>
      </c>
      <c r="V5559" s="1">
        <f>100-U5559</f>
        <v>12.44</v>
      </c>
      <c r="W5559" s="1">
        <v>10.29</v>
      </c>
      <c r="X5559" s="0" t="inlineStr">
        <is>
          <t>IBGE — Censo Demográfico 2022 / SIDRA</t>
        </is>
      </c>
    </row>
    <row r="5560">
      <c r="A5560" s="0" t="inlineStr">
        <is>
          <t>5221551</t>
        </is>
      </c>
      <c r="B5560" s="0" t="inlineStr">
        <is>
          <t>Turvelândia</t>
        </is>
      </c>
      <c r="C5560" s="0" t="inlineStr">
        <is>
          <t>GO</t>
        </is>
      </c>
      <c r="D5560" s="0" t="inlineStr">
        <is>
          <t>2022</t>
        </is>
      </c>
      <c r="E5560" s="1">
        <v>4985</v>
      </c>
      <c r="F5560" s="1">
        <v>50</v>
      </c>
      <c r="G5560" s="1">
        <v>306</v>
      </c>
      <c r="H5560" s="1">
        <v>916</v>
      </c>
      <c r="I5560" s="1">
        <f>(F5560+G5560+H5560)/E5560*100</f>
        <v>25.516549648946840521564694082</v>
      </c>
      <c r="J5560" s="1">
        <f>(F5560+G5560)/E5560*100</f>
        <v>7.1414242728184553660982948847</v>
      </c>
      <c r="K5560" s="1">
        <f>F5560/E5560*100</f>
        <v>1.0030090270812437311935807422</v>
      </c>
      <c r="L5560" s="1">
        <v>1307.37</v>
      </c>
      <c r="M5560" s="1">
        <v>975.00</v>
      </c>
      <c r="N5560" s="1">
        <v>9.36</v>
      </c>
      <c r="O5560" s="1">
        <v>78.98</v>
      </c>
      <c r="P5560" s="1">
        <v>20.51</v>
      </c>
      <c r="Q5560" s="1">
        <v>1.48</v>
      </c>
      <c r="R5560" s="1">
        <v>66.59</v>
      </c>
      <c r="S5560" s="1">
        <v>31.88</v>
      </c>
      <c s="1" r="T5560">
        <v>0</v>
      </c>
      <c r="U5560" s="1">
        <v>81.88</v>
      </c>
      <c r="V5560" s="1">
        <f>100-U5560</f>
        <v>18.12</v>
      </c>
      <c r="W5560" s="1">
        <v>12.95</v>
      </c>
      <c r="X5560" s="0" t="inlineStr">
        <is>
          <t>IBGE — Censo Demográfico 2022 / SIDRA</t>
        </is>
      </c>
    </row>
    <row r="5561">
      <c r="A5561" s="0" t="inlineStr">
        <is>
          <t>5221577</t>
        </is>
      </c>
      <c r="B5561" s="0" t="inlineStr">
        <is>
          <t>Uirapuru</t>
        </is>
      </c>
      <c r="C5561" s="0" t="inlineStr">
        <is>
          <t>GO</t>
        </is>
      </c>
      <c r="D5561" s="0" t="inlineStr">
        <is>
          <t>2022</t>
        </is>
      </c>
      <c r="E5561" s="1">
        <v>2798</v>
      </c>
      <c r="F5561" s="1">
        <v>37</v>
      </c>
      <c r="G5561" s="1">
        <v>149</v>
      </c>
      <c r="H5561" s="1">
        <v>705</v>
      </c>
      <c r="I5561" s="1">
        <f>(F5561+G5561+H5561)/E5561*100</f>
        <v>31.844174410293066476054324518</v>
      </c>
      <c r="J5561" s="1">
        <f>(F5561+G5561)/E5561*100</f>
        <v>6.6476054324517512508934953538</v>
      </c>
      <c r="K5561" s="1">
        <f>F5561/E5561*100</f>
        <v>1.3223731236597569692637598284</v>
      </c>
      <c r="L5561" s="1">
        <v>1187.62</v>
      </c>
      <c r="M5561" s="1">
        <v>906.00</v>
      </c>
      <c r="N5561" s="1">
        <v>12.71</v>
      </c>
      <c r="O5561" s="1">
        <v>62.86</v>
      </c>
      <c r="P5561" s="1">
        <v>34.05</v>
      </c>
      <c r="Q5561" s="1">
        <v>0.84</v>
      </c>
      <c r="R5561" s="1">
        <v>2.06</v>
      </c>
      <c r="S5561" s="1">
        <v>96.07</v>
      </c>
      <c r="T5561" s="1">
        <v>0.28</v>
      </c>
      <c r="U5561" s="1">
        <v>72.31</v>
      </c>
      <c r="V5561" s="1">
        <f>100-U5561</f>
        <v>27.69</v>
      </c>
      <c r="W5561" s="1">
        <v>23.20</v>
      </c>
      <c r="X5561" s="0" t="inlineStr">
        <is>
          <t>IBGE — Censo Demográfico 2022 / SIDRA</t>
        </is>
      </c>
    </row>
    <row r="5562">
      <c r="A5562" s="0" t="inlineStr">
        <is>
          <t>5221601</t>
        </is>
      </c>
      <c r="B5562" s="0" t="inlineStr">
        <is>
          <t>Uruaçu</t>
        </is>
      </c>
      <c r="C5562" s="0" t="inlineStr">
        <is>
          <t>GO</t>
        </is>
      </c>
      <c r="D5562" s="0" t="inlineStr">
        <is>
          <t>2022</t>
        </is>
      </c>
      <c r="E5562" s="1">
        <v>42353</v>
      </c>
      <c r="F5562" s="1">
        <v>763</v>
      </c>
      <c r="G5562" s="1">
        <v>1385</v>
      </c>
      <c r="H5562" s="1">
        <v>7621</v>
      </c>
      <c r="I5562" s="1">
        <f>(F5562+G5562+H5562)/E5562*100</f>
        <v>23.065662408802209996930559819</v>
      </c>
      <c r="J5562" s="1">
        <f>(F5562+G5562)/E5562*100</f>
        <v>5.071659622694968479210445541</v>
      </c>
      <c r="K5562" s="1">
        <f>F5562/E5562*100</f>
        <v>1.8015252756593393620286638491</v>
      </c>
      <c r="L5562" s="1">
        <v>1578.46</v>
      </c>
      <c r="M5562" s="1">
        <v>1166.67</v>
      </c>
      <c r="N5562" s="1">
        <v>7.23</v>
      </c>
      <c r="O5562" s="1">
        <v>81.34</v>
      </c>
      <c r="P5562" s="1">
        <v>12.87</v>
      </c>
      <c r="Q5562" s="1">
        <v>58.42</v>
      </c>
      <c r="R5562" s="1">
        <v>17.17</v>
      </c>
      <c r="S5562" s="1">
        <v>24.23</v>
      </c>
      <c r="T5562" s="1">
        <v>0.02</v>
      </c>
      <c r="U5562" s="1">
        <v>92.20</v>
      </c>
      <c r="V5562" s="1">
        <f>100-U5562</f>
        <v>7.80</v>
      </c>
      <c r="W5562" s="1">
        <v>6.60</v>
      </c>
      <c r="X5562" s="0" t="inlineStr">
        <is>
          <t>IBGE — Censo Demográfico 2022 / SIDRA</t>
        </is>
      </c>
    </row>
    <row r="5563">
      <c r="A5563" s="0" t="inlineStr">
        <is>
          <t>5221700</t>
        </is>
      </c>
      <c r="B5563" s="0" t="inlineStr">
        <is>
          <t>Uruana</t>
        </is>
      </c>
      <c r="C5563" s="0" t="inlineStr">
        <is>
          <t>GO</t>
        </is>
      </c>
      <c r="D5563" s="0" t="inlineStr">
        <is>
          <t>2022</t>
        </is>
      </c>
      <c r="E5563" s="1">
        <v>13628</v>
      </c>
      <c r="F5563" s="1">
        <v>84</v>
      </c>
      <c r="G5563" s="1">
        <v>557</v>
      </c>
      <c r="H5563" s="1">
        <v>2699</v>
      </c>
      <c r="I5563" s="1">
        <f>(F5563+G5563+H5563)/E5563*100</f>
        <v>24.508365130613442911652480188</v>
      </c>
      <c r="J5563" s="1">
        <f>(F5563+G5563)/E5563*100</f>
        <v>4.7035515115937775168770179043</v>
      </c>
      <c r="K5563" s="1">
        <f>F5563/E5563*100</f>
        <v>0.6163780452010566480774875257</v>
      </c>
      <c r="L5563" s="1">
        <v>1422.20</v>
      </c>
      <c r="M5563" s="1">
        <v>1141.33</v>
      </c>
      <c r="N5563" s="1">
        <v>10.46</v>
      </c>
      <c r="O5563" s="1">
        <v>83.45</v>
      </c>
      <c r="P5563" s="1">
        <v>14.61</v>
      </c>
      <c r="Q5563" s="1">
        <v>6.19</v>
      </c>
      <c r="R5563" s="1">
        <v>5.01</v>
      </c>
      <c r="S5563" s="1">
        <v>88.48</v>
      </c>
      <c s="1" r="T5563">
        <v>0</v>
      </c>
      <c r="U5563" s="1">
        <v>89.68</v>
      </c>
      <c r="V5563" s="1">
        <f>100-U5563</f>
        <v>10.32</v>
      </c>
      <c r="W5563" s="1">
        <v>9.26</v>
      </c>
      <c r="X5563" s="0" t="inlineStr">
        <is>
          <t>IBGE — Censo Demográfico 2022 / SIDRA</t>
        </is>
      </c>
    </row>
    <row r="5564">
      <c r="A5564" s="0" t="inlineStr">
        <is>
          <t>5221809</t>
        </is>
      </c>
      <c r="B5564" s="0" t="inlineStr">
        <is>
          <t>Urutaí</t>
        </is>
      </c>
      <c r="C5564" s="0" t="inlineStr">
        <is>
          <t>GO</t>
        </is>
      </c>
      <c r="D5564" s="0" t="inlineStr">
        <is>
          <t>2022</t>
        </is>
      </c>
      <c r="E5564" s="1">
        <v>3543</v>
      </c>
      <c r="F5564" s="1">
        <v>30</v>
      </c>
      <c r="G5564" s="1">
        <v>131</v>
      </c>
      <c r="H5564" s="1">
        <v>582</v>
      </c>
      <c r="I5564" s="1">
        <f>(F5564+G5564+H5564)/E5564*100</f>
        <v>20.970928591589048828676263054</v>
      </c>
      <c r="J5564" s="1">
        <f>(F5564+G5564)/E5564*100</f>
        <v>4.5441716059836296923511148744</v>
      </c>
      <c r="K5564" s="1">
        <f>F5564/E5564*100</f>
        <v>0.8467400508044030482641828959</v>
      </c>
      <c r="L5564" s="1">
        <v>1587.02</v>
      </c>
      <c r="M5564" s="1">
        <v>1200.00</v>
      </c>
      <c r="N5564" s="1">
        <v>6.27</v>
      </c>
      <c r="O5564" s="1">
        <v>70.12</v>
      </c>
      <c r="P5564" s="1">
        <v>28.05</v>
      </c>
      <c r="Q5564" s="1">
        <v>0.37</v>
      </c>
      <c r="R5564" s="1">
        <v>7.12</v>
      </c>
      <c r="S5564" s="1">
        <v>92.36</v>
      </c>
      <c s="1" r="T5564">
        <v>0</v>
      </c>
      <c r="U5564" s="1">
        <v>81.94</v>
      </c>
      <c r="V5564" s="1">
        <f>100-U5564</f>
        <v>18.06</v>
      </c>
      <c r="W5564" s="1">
        <v>16.01</v>
      </c>
      <c r="X5564" s="0" t="inlineStr">
        <is>
          <t>IBGE — Censo Demográfico 2022 / SIDRA</t>
        </is>
      </c>
    </row>
    <row r="5565">
      <c r="A5565" s="0" t="inlineStr">
        <is>
          <t>5221858</t>
        </is>
      </c>
      <c r="B5565" s="0" t="inlineStr">
        <is>
          <t>Valparaíso de Goiás</t>
        </is>
      </c>
      <c r="C5565" s="0" t="inlineStr">
        <is>
          <t>GO</t>
        </is>
      </c>
      <c r="D5565" s="0" t="inlineStr">
        <is>
          <t>2022</t>
        </is>
      </c>
      <c r="E5565" s="1">
        <v>198531</v>
      </c>
      <c r="F5565" s="1">
        <v>4129</v>
      </c>
      <c r="G5565" s="1">
        <v>11786</v>
      </c>
      <c r="H5565" s="1">
        <v>34402</v>
      </c>
      <c r="I5565" s="1">
        <f>(F5565+G5565+H5565)/E5565*100</f>
        <v>25.34465650200724320131364875</v>
      </c>
      <c r="J5565" s="1">
        <f>(F5565+G5565)/E5565*100</f>
        <v>8.016380313401937228946612872</v>
      </c>
      <c r="K5565" s="1">
        <f>F5565/E5565*100</f>
        <v>2.0797759543849575129324891327</v>
      </c>
      <c r="L5565" s="1">
        <v>1444.85</v>
      </c>
      <c r="M5565" s="1">
        <v>1033.33</v>
      </c>
      <c r="N5565" s="1">
        <v>2.79</v>
      </c>
      <c r="O5565" s="1">
        <v>93.61</v>
      </c>
      <c r="P5565" s="1">
        <v>3.55</v>
      </c>
      <c r="Q5565" s="1">
        <v>37.33</v>
      </c>
      <c r="R5565" s="1">
        <v>49.11</v>
      </c>
      <c r="S5565" s="1">
        <v>13.41</v>
      </c>
      <c s="1" r="T5565">
        <v>0</v>
      </c>
      <c r="U5565" s="1">
        <v>99.44</v>
      </c>
      <c r="V5565" s="1">
        <f>100-U5565</f>
        <v>0.56</v>
      </c>
      <c r="W5565" s="1">
        <v>0.40</v>
      </c>
      <c r="X5565" s="0" t="inlineStr">
        <is>
          <t>IBGE — Censo Demográfico 2022 / SIDRA</t>
        </is>
      </c>
    </row>
    <row r="5566">
      <c r="A5566" s="0" t="inlineStr">
        <is>
          <t>5221908</t>
        </is>
      </c>
      <c r="B5566" s="0" t="inlineStr">
        <is>
          <t>Varjão</t>
        </is>
      </c>
      <c r="C5566" s="0" t="inlineStr">
        <is>
          <t>GO</t>
        </is>
      </c>
      <c r="D5566" s="0" t="inlineStr">
        <is>
          <t>2022</t>
        </is>
      </c>
      <c r="E5566" s="1">
        <v>3716</v>
      </c>
      <c r="F5566" s="1">
        <v>51</v>
      </c>
      <c r="G5566" s="1">
        <v>122</v>
      </c>
      <c r="H5566" s="1">
        <v>648</v>
      </c>
      <c r="I5566" s="1">
        <f>(F5566+G5566+H5566)/E5566*100</f>
        <v>22.09364908503767491926803014</v>
      </c>
      <c r="J5566" s="1">
        <f>(F5566+G5566)/E5566*100</f>
        <v>4.6555435952637244348762109795</v>
      </c>
      <c r="K5566" s="1">
        <f>F5566/E5566*100</f>
        <v>1.3724434876210979547900968784</v>
      </c>
      <c r="L5566" s="1">
        <v>1544.18</v>
      </c>
      <c r="M5566" s="1">
        <v>1145.33</v>
      </c>
      <c r="N5566" s="1">
        <v>11.16</v>
      </c>
      <c r="O5566" s="1">
        <v>59.37</v>
      </c>
      <c r="P5566" s="1">
        <v>38.18</v>
      </c>
      <c r="Q5566" s="1">
        <v>0.39</v>
      </c>
      <c r="R5566" s="1">
        <v>22.92</v>
      </c>
      <c r="S5566" s="1">
        <v>76.50</v>
      </c>
      <c s="1" r="T5566">
        <v>0</v>
      </c>
      <c r="U5566" s="1">
        <v>76.63</v>
      </c>
      <c r="V5566" s="1">
        <f>100-U5566</f>
        <v>23.37</v>
      </c>
      <c r="W5566" s="1">
        <v>21.38</v>
      </c>
      <c r="X5566" s="0" t="inlineStr">
        <is>
          <t>IBGE — Censo Demográfico 2022 / SIDRA</t>
        </is>
      </c>
    </row>
    <row r="5567">
      <c r="A5567" s="0" t="inlineStr">
        <is>
          <t>5222005</t>
        </is>
      </c>
      <c r="B5567" s="0" t="inlineStr">
        <is>
          <t>Vianópolis</t>
        </is>
      </c>
      <c r="C5567" s="0" t="inlineStr">
        <is>
          <t>GO</t>
        </is>
      </c>
      <c r="D5567" s="0" t="inlineStr">
        <is>
          <t>2022</t>
        </is>
      </c>
      <c r="E5567" s="1">
        <v>14868</v>
      </c>
      <c r="F5567" s="1">
        <v>257</v>
      </c>
      <c r="G5567" s="1">
        <v>365</v>
      </c>
      <c r="H5567" s="1">
        <v>2098</v>
      </c>
      <c r="I5567" s="1">
        <f>(F5567+G5567+H5567)/E5567*100</f>
        <v>18.294323379069141781006187786</v>
      </c>
      <c r="J5567" s="1">
        <f>(F5567+G5567)/E5567*100</f>
        <v>4.1834813021253699219800914716</v>
      </c>
      <c r="K5567" s="1">
        <f>F5567/E5567*100</f>
        <v>1.7285445251546946462200699489</v>
      </c>
      <c r="L5567" s="1">
        <v>1763.05</v>
      </c>
      <c r="M5567" s="1">
        <v>1200.00</v>
      </c>
      <c r="N5567" s="1">
        <v>6.55</v>
      </c>
      <c r="O5567" s="1">
        <v>73.40</v>
      </c>
      <c r="P5567" s="1">
        <v>23.46</v>
      </c>
      <c r="Q5567" s="1">
        <v>15.40</v>
      </c>
      <c r="R5567" s="1">
        <v>49.01</v>
      </c>
      <c r="S5567" s="1">
        <v>35.37</v>
      </c>
      <c r="T5567" s="1">
        <v>0.04</v>
      </c>
      <c r="U5567" s="1">
        <v>84.89</v>
      </c>
      <c r="V5567" s="1">
        <f>100-U5567</f>
        <v>15.11</v>
      </c>
      <c r="W5567" s="1">
        <v>13.49</v>
      </c>
      <c r="X5567" s="0" t="inlineStr">
        <is>
          <t>IBGE — Censo Demográfico 2022 / SIDRA</t>
        </is>
      </c>
    </row>
    <row r="5568">
      <c r="A5568" s="0" t="inlineStr">
        <is>
          <t>5222054</t>
        </is>
      </c>
      <c r="B5568" s="0" t="inlineStr">
        <is>
          <t>Vicentinópolis</t>
        </is>
      </c>
      <c r="C5568" s="0" t="inlineStr">
        <is>
          <t>GO</t>
        </is>
      </c>
      <c r="D5568" s="0" t="inlineStr">
        <is>
          <t>2022</t>
        </is>
      </c>
      <c r="E5568" s="1">
        <v>8672</v>
      </c>
      <c r="F5568" s="1">
        <v>17</v>
      </c>
      <c r="G5568" s="1">
        <v>376</v>
      </c>
      <c r="H5568" s="1">
        <v>1351</v>
      </c>
      <c r="I5568" s="1">
        <f>(F5568+G5568+H5568)/E5568*100</f>
        <v>20.110701107011070110701107011</v>
      </c>
      <c r="J5568" s="1">
        <f>(F5568+G5568)/E5568*100</f>
        <v>4.5318265682656826568265682657</v>
      </c>
      <c r="K5568" s="1">
        <f>F5568/E5568*100</f>
        <v>0.1960332103321033210332103321</v>
      </c>
      <c r="L5568" s="1">
        <v>1340.26</v>
      </c>
      <c r="M5568" s="1">
        <v>1053.00</v>
      </c>
      <c r="N5568" s="1">
        <v>9.13</v>
      </c>
      <c r="O5568" s="1">
        <v>91.06</v>
      </c>
      <c r="P5568" s="1">
        <v>7.76</v>
      </c>
      <c r="Q5568" s="1">
        <v>0.99</v>
      </c>
      <c r="R5568" s="1">
        <v>0.73</v>
      </c>
      <c r="S5568" s="1">
        <v>97.87</v>
      </c>
      <c s="1" r="T5568">
        <v>0</v>
      </c>
      <c r="U5568" s="1">
        <v>92.49</v>
      </c>
      <c r="V5568" s="1">
        <f>100-U5568</f>
        <v>7.51</v>
      </c>
      <c r="W5568" s="1">
        <v>5.22</v>
      </c>
      <c r="X5568" s="0" t="inlineStr">
        <is>
          <t>IBGE — Censo Demográfico 2022 / SIDRA</t>
        </is>
      </c>
    </row>
    <row r="5569">
      <c r="A5569" s="0" t="inlineStr">
        <is>
          <t>5222203</t>
        </is>
      </c>
      <c r="B5569" s="0" t="inlineStr">
        <is>
          <t>Vila Boa</t>
        </is>
      </c>
      <c r="C5569" s="0" t="inlineStr">
        <is>
          <t>GO</t>
        </is>
      </c>
      <c r="D5569" s="0" t="inlineStr">
        <is>
          <t>2022</t>
        </is>
      </c>
      <c r="E5569" s="1">
        <v>4183</v>
      </c>
      <c r="F5569" s="1">
        <v>365</v>
      </c>
      <c r="G5569" s="1">
        <v>455</v>
      </c>
      <c r="H5569" s="1">
        <v>1077</v>
      </c>
      <c r="I5569" s="1">
        <f>(F5569+G5569+H5569)/E5569*100</f>
        <v>45.350227109729858952904613913</v>
      </c>
      <c r="J5569" s="1">
        <f>(F5569+G5569)/E5569*100</f>
        <v>19.603155629930671766674635429</v>
      </c>
      <c r="K5569" s="1">
        <f>F5569/E5569*100</f>
        <v>8.725794884054506335166148697</v>
      </c>
      <c r="L5569" s="1">
        <v>884.85</v>
      </c>
      <c r="M5569" s="1">
        <v>700.00</v>
      </c>
      <c r="N5569" s="1">
        <v>12.83</v>
      </c>
      <c r="O5569" s="1">
        <v>74.26</v>
      </c>
      <c r="P5569" s="1">
        <v>25.33</v>
      </c>
      <c r="Q5569" s="1">
        <v>5.13</v>
      </c>
      <c r="R5569" s="1">
        <v>61.40</v>
      </c>
      <c r="S5569" s="1">
        <v>32.31</v>
      </c>
      <c r="T5569" s="1">
        <v>0.75</v>
      </c>
      <c r="U5569" s="1">
        <v>82.82</v>
      </c>
      <c r="V5569" s="1">
        <f>100-U5569</f>
        <v>17.18</v>
      </c>
      <c r="W5569" s="1">
        <v>15.33</v>
      </c>
      <c r="X5569" s="0" t="inlineStr">
        <is>
          <t>IBGE — Censo Demográfico 2022 / SIDRA</t>
        </is>
      </c>
    </row>
    <row r="5570">
      <c r="A5570" s="0" t="inlineStr">
        <is>
          <t>5222302</t>
        </is>
      </c>
      <c r="B5570" s="0" t="inlineStr">
        <is>
          <t>Vila Propício</t>
        </is>
      </c>
      <c r="C5570" s="0" t="inlineStr">
        <is>
          <t>GO</t>
        </is>
      </c>
      <c r="D5570" s="0" t="inlineStr">
        <is>
          <t>2022</t>
        </is>
      </c>
      <c r="E5570" s="1">
        <v>5803</v>
      </c>
      <c r="F5570" s="1">
        <v>133</v>
      </c>
      <c r="G5570" s="1">
        <v>341</v>
      </c>
      <c r="H5570" s="1">
        <v>1376</v>
      </c>
      <c r="I5570" s="1">
        <f>(F5570+G5570+H5570)/E5570*100</f>
        <v>31.880062036877477166982595209</v>
      </c>
      <c r="J5570" s="1">
        <f>(F5570+G5570)/E5570*100</f>
        <v>8.168188867826986041702567637</v>
      </c>
      <c r="K5570" s="1">
        <f>F5570/E5570*100</f>
        <v>2.2919179734620024125452352232</v>
      </c>
      <c r="L5570" s="1">
        <v>1212.43</v>
      </c>
      <c r="M5570" s="1">
        <v>909.00</v>
      </c>
      <c r="N5570" s="1">
        <v>14.32</v>
      </c>
      <c r="O5570" s="1">
        <v>49.40</v>
      </c>
      <c r="P5570" s="1">
        <v>39.31</v>
      </c>
      <c r="Q5570" s="1">
        <v>0.83</v>
      </c>
      <c r="R5570" s="1">
        <v>18.17</v>
      </c>
      <c r="S5570" s="1">
        <v>80.73</v>
      </c>
      <c r="T5570" s="1">
        <v>0.09</v>
      </c>
      <c r="U5570" s="1">
        <v>62.98</v>
      </c>
      <c r="V5570" s="1">
        <f>100-U5570</f>
        <v>37.02</v>
      </c>
      <c r="W5570" s="1">
        <v>34.13</v>
      </c>
      <c r="X5570" s="0" t="inlineStr">
        <is>
          <t>IBGE — Censo Demográfico 2022 / SIDRA</t>
        </is>
      </c>
    </row>
    <row r="5571">
      <c r="A5571" s="0" t="inlineStr">
        <is>
          <t>5300108</t>
        </is>
      </c>
      <c r="B5571" s="0" t="inlineStr">
        <is>
          <t>Brasília</t>
        </is>
      </c>
      <c r="C5571" s="0" t="inlineStr">
        <is>
          <t>DF</t>
        </is>
      </c>
      <c r="D5571" s="0" t="inlineStr">
        <is>
          <t>2022</t>
        </is>
      </c>
      <c r="E5571" s="1">
        <v>2791115</v>
      </c>
      <c r="F5571" s="1">
        <v>80665</v>
      </c>
      <c r="G5571" s="1">
        <v>138495</v>
      </c>
      <c r="H5571" s="1">
        <v>346342</v>
      </c>
      <c r="I5571" s="1">
        <f>(F5571+G5571+H5571)/E5571*100</f>
        <v>20.260791834087810785295482271</v>
      </c>
      <c r="J5571" s="1">
        <f>(F5571+G5571)/E5571*100</f>
        <v>7.8520591233252660675034887491</v>
      </c>
      <c r="K5571" s="1">
        <f>F5571/E5571*100</f>
        <v>2.8900636483985790624893635698</v>
      </c>
      <c r="L5571" s="1">
        <v>2999.18</v>
      </c>
      <c r="M5571" s="1">
        <v>1495.00</v>
      </c>
      <c r="N5571" s="1">
        <v>2.77</v>
      </c>
      <c r="O5571" s="1">
        <v>93.37</v>
      </c>
      <c r="P5571" s="1">
        <v>5.91</v>
      </c>
      <c r="Q5571" s="1">
        <v>86.22</v>
      </c>
      <c r="R5571" s="1">
        <v>8.45</v>
      </c>
      <c r="S5571" s="1">
        <v>5.21</v>
      </c>
      <c r="T5571" s="1">
        <v>0.01</v>
      </c>
      <c r="U5571" s="1">
        <v>98.91</v>
      </c>
      <c r="V5571" s="1">
        <f>100-U5571</f>
        <v>1.09</v>
      </c>
      <c r="W5571" s="1">
        <v>0.68</v>
      </c>
      <c r="X5571" s="0" t="inlineStr">
        <is>
          <t>IBGE — Censo Demográfico 2022 / SIDRA</t>
        </is>
      </c>
    </row>
  </sheetData>
  <autoFilter ref="A1:X5571"/>
</worksheet>
</file>

<file path=xl/worksheets/sheet2.xml><?xml version="1.0" encoding="utf-8"?>
<worksheet xmlns="http://schemas.openxmlformats.org/spreadsheetml/2006/main">
  <cols>
    <col min="1" max="1" width="150" customWidth="1"/>
  </cols>
  <sheetData>
    <row r="1">
      <c r="A1" s="0" t="inlineStr">
        <is>
          <t>POBREZA POR CRITÉRIO DE RENDA E INDICADORES SOCIAIS — MUNICÍPIOS — IBGE</t>
        </is>
      </c>
    </row>
    <row r="2">
      <c r="A2" s="0" t="inlineStr">
        <is>
          <t>Ano de referência de todos os dados: 2022. Extração: 09/10/2026. Abrangência: 5.570 códigos municipais da malha do Censo 2022.</t>
        </is>
      </c>
    </row>
    <row r="3">
      <c r="A3" s="0" t="inlineStr">
        <is>
          <t>Pobreza nesta planilha é um critério operacional: renda nominal mensal domiciliar per capita até 1/2 salário mínimo, incluindo pessoas sem rendimento.</t>
        </is>
      </c>
    </row>
    <row r="4">
      <c r="A4" s="0" t="inlineStr">
        <is>
          <t>Este critério não é a taxa oficial de pobreza pelas linhas internacionais em dólares PPC divulgadas na Síntese de Indicadores Sociais. Não tratar as medidas como equivalentes.</t>
        </is>
      </c>
    </row>
    <row r="5">
      <c r="A5" s="0" t="inlineStr">
        <is>
          <t>Salário mínimo de referência do Censo 2022: R$ 1.212; 1/2 SM = R$ 606 por pessoa/mês e 1/4 SM = R$ 303 por pessoa/mês, em valores nominais de 2022.</t>
        </is>
      </c>
    </row>
    <row r="6">
      <c r="A6" s="0" t="inlineStr">
        <is>
          <t>O indicador até 1/4 SM é uma faixa de baixa renda; não foi denominado extrema pobreza pela linha internacional.</t>
        </is>
      </c>
    </row>
    <row r="7">
      <c r="A7" s="0" t="inlineStr">
        <is>
          <t>Universo de renda: moradores em domicílios particulares permanentes ocupados, excluindo pensionistas, empregados domésticos e parentes de empregados domésticos, conforme tabela 10296.</t>
        </is>
      </c>
    </row>
    <row r="8">
      <c r="A8" s="0" t="inlineStr">
        <is>
          <t>Renda: resultados da amostra do Censo 2022 disponibilizados no SIDRA; números de pessoas são estimativas e podem ter diferenças de arredondamento entre total e soma das classes.</t>
        </is>
      </c>
    </row>
    <row r="9">
      <c r="A9" s="0" t="inlineStr">
        <is>
          <t>Verificação: as 11 classes de renda conciliam com o total em todos os municípios, com diferença máxima de 3 pessoa(s). Sem rendimento é categoria separada das faixas positivas.</t>
        </is>
      </c>
    </row>
    <row r="10">
      <c r="A10" s="0" t="inlineStr">
        <is>
          <t>Coluna I = (pessoas sem renda + renda até 1/4 SM + renda mais de 1/4 até 1/2 SM) / pessoas no universo de renda * 100.</t>
        </is>
      </c>
    </row>
    <row r="11">
      <c r="A11" s="0" t="inlineStr">
        <is>
          <t>Coluna J = (pessoas sem renda + renda até 1/4 SM) / pessoas no universo de renda * 100. Coluna K = pessoas sem renda / universo * 100.</t>
        </is>
      </c>
    </row>
    <row r="12">
      <c r="A12" s="0" t="inlineStr">
        <is>
          <t>Tabela 10295: renda domiciliar mensal per capita média e mediana, em reais nominais, mesmo recorte de moradores; sexo, cor ou raça e idade Total.</t>
        </is>
      </c>
    </row>
    <row r="13">
      <c r="A13" s="0" t="inlineStr">
        <is>
          <t>Analfabetismo de pessoas de 15 anos ou mais = 100 menos a taxa de alfabetização publicada na tabela 9543, com sexo, cor ou raça e idade Total.</t>
        </is>
      </c>
    </row>
    <row r="14">
      <c r="A14" s="0" t="inlineStr">
        <is>
          <t>Saneamento: percentuais de domicílios particulares permanentes ocupados. O denominador é domicílios, não pessoas; não comparar como se fosse percentual populacional.</t>
        </is>
      </c>
    </row>
    <row r="15">
      <c r="A15" s="0" t="inlineStr">
        <is>
          <t>Água: principal abastecimento por rede geral (72144); sem ligação à rede (72153). Fora da rede não significa necessariamente ausência de acesso à água.</t>
        </is>
      </c>
    </row>
    <row r="16">
      <c r="A16" s="0" t="inlineStr">
        <is>
          <t>Esgoto em rede inclui rede geral, rede pluvial ou fossa ligada à rede (46290). Não representa exclusivamente rede de coleta com tratamento.</t>
        </is>
      </c>
    </row>
    <row r="17">
      <c r="A17" s="0" t="inlineStr">
        <is>
          <t>Esgoto: fossa séptica/filtro sem ligação à rede (72112); fossa rudimentar/buraco (72113); sem banheiro nem sanitário (92861).</t>
        </is>
      </c>
    </row>
    <row r="18">
      <c r="A18" s="0" t="inlineStr">
        <is>
          <t>Lixo coletado (2520) inclui coleta no domicílio e depósito em caçamba de serviço de limpeza. Sem coleta = 100 menos coletado. Queimado na propriedade = categoria 72122.</t>
        </is>
      </c>
    </row>
    <row r="19">
      <c r="A19" s="0" t="inlineStr">
        <is>
          <t>Os indicadores de carência não formam um índice de pobreza multidimensional e não devem ser somados: as mesmas pessoas/domicílios podem aparecer em várias categorias.</t>
        </is>
      </c>
    </row>
    <row r="20">
      <c r="A20" s="0" t="inlineStr">
        <is>
          <t>Percentuais na escala 0–100. Renda em R$/pessoa/mês. Não há projeções para 2026. Fórmulas calculam indicadores sem arredondar resultados intermediários.</t>
        </is>
      </c>
    </row>
    <row r="21">
      <c r="A21" s="0" t="inlineStr">
        <is>
          <t>O sinal - do SIDRA significa zero absoluto e foi convertido para 0 nas contagens e percentuais. Outros sinais de indisponibilidade não foram convertidos em zero.</t>
        </is>
      </c>
    </row>
    <row r="22">
      <c r="A22" s="0" t="inlineStr">
        <is>
          <t>Fonte renda por classes: https://sidra.ibge.gov.br/tabela/10296 — variável 13604; classes 9680, 9681, 9682 e 9692; sexo/cor Total.</t>
        </is>
      </c>
    </row>
    <row r="23">
      <c r="A23" s="0" t="inlineStr">
        <is>
          <t>Fonte renda média e mediana: https://sidra.ibge.gov.br/tabela/10295 — variáveis 13431 e 13534; sexo/cor/idade Total.</t>
        </is>
      </c>
    </row>
    <row r="24">
      <c r="A24" s="0" t="inlineStr">
        <is>
          <t>Fonte analfabetismo: https://sidra.ibge.gov.br/tabela/9543 — variável 2513; complemento da alfabetização.</t>
        </is>
      </c>
    </row>
    <row r="25">
      <c r="A25" s="0" t="inlineStr">
        <is>
          <t>Fonte água: https://sidra.ibge.gov.br/tabela/6803 — variável 1000381.</t>
        </is>
      </c>
    </row>
    <row r="26">
      <c r="A26" s="0" t="inlineStr">
        <is>
          <t>Fonte esgoto: https://sidra.ibge.gov.br/tabela/6805 — variável 1000381.</t>
        </is>
      </c>
    </row>
    <row r="27">
      <c r="A27" s="0" t="inlineStr">
        <is>
          <t>Fonte lixo: https://sidra.ibge.gov.br/tabela/6892 — variável 1000381.</t>
        </is>
      </c>
    </row>
    <row r="28">
      <c r="A28" s="0" t="inlineStr">
        <is>
          <t>Arquivos JSON das consultas e metadados oficiais preservados na pasta; script criar_indicadores_sociais.ps1 reproduz a planilha.</t>
        </is>
      </c>
    </row>
  </sheetData>
</worksheet>
</file>